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2022aR\Desktop\Matura\2025-05\"/>
    </mc:Choice>
  </mc:AlternateContent>
  <xr:revisionPtr revIDLastSave="182" documentId="11_7194790C51DC408A63420E480B2DF2437A34AF3D" xr6:coauthVersionLast="47" xr6:coauthVersionMax="47" xr10:uidLastSave="{0EFC563B-9B55-4331-BE77-7B49DDD8B596}"/>
  <bookViews>
    <workbookView xWindow="0" yWindow="0" windowWidth="20490" windowHeight="7530" activeTab="3" xr2:uid="{00000000-000D-0000-FFFF-FFFF00000000}"/>
  </bookViews>
  <sheets>
    <sheet name="6.2" sheetId="2" r:id="rId1"/>
    <sheet name="6.3" sheetId="3" r:id="rId2"/>
    <sheet name="6.4" sheetId="4" r:id="rId3"/>
    <sheet name="Dane i Odpowiedzi" sheetId="1" r:id="rId4"/>
  </sheets>
  <externalReferences>
    <externalReference r:id="rId5"/>
  </externalReferences>
  <definedNames>
    <definedName name="martianeum" localSheetId="3">'Dane i Odpowiedzi'!$A$1:$D$2073</definedName>
  </definedNames>
  <calcPr calcId="191028"/>
  <pivotCaches>
    <pivotCache cacheId="2298" r:id="rId6"/>
    <pivotCache cacheId="2398" r:id="rId7"/>
    <pivotCache cacheId="2588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" i="1"/>
  <c r="F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" i="1"/>
  <c r="L2" i="1"/>
  <c r="L3" i="1" l="1"/>
  <c r="H2" i="1"/>
  <c r="F10" i="1"/>
  <c r="I3" i="1" l="1"/>
  <c r="H3" i="1"/>
  <c r="F11" i="1"/>
  <c r="I4" i="1" l="1"/>
  <c r="H4" i="1"/>
  <c r="F12" i="1"/>
  <c r="I5" i="1" l="1"/>
  <c r="H5" i="1"/>
  <c r="F13" i="1"/>
  <c r="I6" i="1" l="1"/>
  <c r="H6" i="1"/>
  <c r="F14" i="1"/>
  <c r="I7" i="1" l="1"/>
  <c r="H7" i="1"/>
  <c r="F15" i="1"/>
  <c r="I8" i="1" l="1"/>
  <c r="H8" i="1"/>
  <c r="F16" i="1"/>
  <c r="I9" i="1" l="1"/>
  <c r="H9" i="1"/>
  <c r="F17" i="1"/>
  <c r="I10" i="1" l="1"/>
  <c r="H10" i="1"/>
  <c r="F18" i="1"/>
  <c r="I11" i="1" l="1"/>
  <c r="H11" i="1"/>
  <c r="F19" i="1"/>
  <c r="I12" i="1" l="1"/>
  <c r="H12" i="1"/>
  <c r="F20" i="1"/>
  <c r="I13" i="1" l="1"/>
  <c r="H13" i="1"/>
  <c r="F21" i="1"/>
  <c r="I14" i="1" l="1"/>
  <c r="H14" i="1"/>
  <c r="F22" i="1"/>
  <c r="I15" i="1" l="1"/>
  <c r="H15" i="1"/>
  <c r="F23" i="1"/>
  <c r="I16" i="1" l="1"/>
  <c r="H16" i="1"/>
  <c r="F24" i="1"/>
  <c r="I17" i="1" l="1"/>
  <c r="H17" i="1"/>
  <c r="F25" i="1"/>
  <c r="I18" i="1" l="1"/>
  <c r="H18" i="1"/>
  <c r="F26" i="1"/>
  <c r="I19" i="1" l="1"/>
  <c r="H19" i="1"/>
  <c r="F27" i="1"/>
  <c r="I20" i="1" l="1"/>
  <c r="H20" i="1"/>
  <c r="F28" i="1"/>
  <c r="I21" i="1" l="1"/>
  <c r="H21" i="1"/>
  <c r="F29" i="1"/>
  <c r="I22" i="1" l="1"/>
  <c r="H22" i="1"/>
  <c r="F30" i="1"/>
  <c r="I23" i="1" l="1"/>
  <c r="H23" i="1"/>
  <c r="F31" i="1"/>
  <c r="I24" i="1" l="1"/>
  <c r="H24" i="1"/>
  <c r="F32" i="1"/>
  <c r="I25" i="1" l="1"/>
  <c r="H25" i="1"/>
  <c r="F33" i="1"/>
  <c r="I26" i="1" l="1"/>
  <c r="H26" i="1"/>
  <c r="F34" i="1"/>
  <c r="I27" i="1" l="1"/>
  <c r="H27" i="1"/>
  <c r="F35" i="1"/>
  <c r="I28" i="1" l="1"/>
  <c r="H28" i="1"/>
  <c r="F36" i="1"/>
  <c r="I29" i="1" l="1"/>
  <c r="H29" i="1"/>
  <c r="F37" i="1"/>
  <c r="I30" i="1" l="1"/>
  <c r="H30" i="1"/>
  <c r="F38" i="1"/>
  <c r="I31" i="1" l="1"/>
  <c r="H31" i="1"/>
  <c r="F39" i="1"/>
  <c r="I32" i="1" l="1"/>
  <c r="H32" i="1"/>
  <c r="F40" i="1"/>
  <c r="I33" i="1" l="1"/>
  <c r="H33" i="1"/>
  <c r="F41" i="1"/>
  <c r="I34" i="1" l="1"/>
  <c r="H34" i="1"/>
  <c r="F42" i="1"/>
  <c r="I35" i="1" l="1"/>
  <c r="H35" i="1"/>
  <c r="F43" i="1"/>
  <c r="I36" i="1" l="1"/>
  <c r="H36" i="1"/>
  <c r="F44" i="1"/>
  <c r="I37" i="1" l="1"/>
  <c r="H37" i="1"/>
  <c r="F45" i="1"/>
  <c r="I38" i="1" l="1"/>
  <c r="H38" i="1"/>
  <c r="F46" i="1"/>
  <c r="I39" i="1" l="1"/>
  <c r="H39" i="1"/>
  <c r="F47" i="1"/>
  <c r="I40" i="1" l="1"/>
  <c r="H40" i="1"/>
  <c r="F48" i="1"/>
  <c r="I41" i="1" l="1"/>
  <c r="H41" i="1"/>
  <c r="F49" i="1"/>
  <c r="I42" i="1" l="1"/>
  <c r="H42" i="1"/>
  <c r="F50" i="1"/>
  <c r="I43" i="1" l="1"/>
  <c r="H43" i="1"/>
  <c r="F51" i="1"/>
  <c r="I44" i="1" l="1"/>
  <c r="H44" i="1"/>
  <c r="F52" i="1"/>
  <c r="I45" i="1" l="1"/>
  <c r="H45" i="1"/>
  <c r="F53" i="1"/>
  <c r="I46" i="1" l="1"/>
  <c r="H46" i="1"/>
  <c r="F54" i="1"/>
  <c r="I47" i="1" l="1"/>
  <c r="H47" i="1"/>
  <c r="F55" i="1"/>
  <c r="I48" i="1" l="1"/>
  <c r="H48" i="1"/>
  <c r="F56" i="1"/>
  <c r="I49" i="1" l="1"/>
  <c r="H49" i="1"/>
  <c r="F57" i="1"/>
  <c r="I50" i="1" l="1"/>
  <c r="H50" i="1"/>
  <c r="F58" i="1"/>
  <c r="I51" i="1" l="1"/>
  <c r="H51" i="1"/>
  <c r="F59" i="1"/>
  <c r="I52" i="1" l="1"/>
  <c r="H52" i="1"/>
  <c r="F60" i="1"/>
  <c r="I53" i="1" l="1"/>
  <c r="H53" i="1"/>
  <c r="F61" i="1"/>
  <c r="I54" i="1" l="1"/>
  <c r="H54" i="1"/>
  <c r="F62" i="1"/>
  <c r="I55" i="1" l="1"/>
  <c r="H55" i="1"/>
  <c r="F63" i="1"/>
  <c r="I56" i="1" l="1"/>
  <c r="H56" i="1"/>
  <c r="F64" i="1"/>
  <c r="I57" i="1" l="1"/>
  <c r="H57" i="1"/>
  <c r="F65" i="1"/>
  <c r="I58" i="1" l="1"/>
  <c r="H58" i="1"/>
  <c r="F66" i="1"/>
  <c r="I59" i="1" l="1"/>
  <c r="H59" i="1"/>
  <c r="F67" i="1"/>
  <c r="I60" i="1" l="1"/>
  <c r="H60" i="1"/>
  <c r="F68" i="1"/>
  <c r="I61" i="1" l="1"/>
  <c r="H61" i="1"/>
  <c r="F69" i="1"/>
  <c r="I62" i="1" l="1"/>
  <c r="H62" i="1"/>
  <c r="F70" i="1"/>
  <c r="I63" i="1" l="1"/>
  <c r="H63" i="1"/>
  <c r="F71" i="1"/>
  <c r="I64" i="1" l="1"/>
  <c r="H64" i="1"/>
  <c r="F72" i="1"/>
  <c r="I65" i="1" l="1"/>
  <c r="H65" i="1"/>
  <c r="F73" i="1"/>
  <c r="I66" i="1" l="1"/>
  <c r="H66" i="1"/>
  <c r="F74" i="1"/>
  <c r="I67" i="1" l="1"/>
  <c r="H67" i="1"/>
  <c r="F75" i="1"/>
  <c r="I68" i="1" l="1"/>
  <c r="H68" i="1"/>
  <c r="F76" i="1"/>
  <c r="I69" i="1" l="1"/>
  <c r="H69" i="1"/>
  <c r="F77" i="1"/>
  <c r="I70" i="1" l="1"/>
  <c r="H70" i="1"/>
  <c r="F78" i="1"/>
  <c r="I71" i="1" l="1"/>
  <c r="H71" i="1"/>
  <c r="F79" i="1"/>
  <c r="I72" i="1" l="1"/>
  <c r="H72" i="1"/>
  <c r="F80" i="1"/>
  <c r="I73" i="1" l="1"/>
  <c r="H73" i="1"/>
  <c r="F81" i="1"/>
  <c r="I74" i="1" l="1"/>
  <c r="H74" i="1"/>
  <c r="F82" i="1"/>
  <c r="I75" i="1" l="1"/>
  <c r="H75" i="1"/>
  <c r="F83" i="1"/>
  <c r="I76" i="1" l="1"/>
  <c r="H76" i="1"/>
  <c r="F84" i="1"/>
  <c r="I77" i="1" l="1"/>
  <c r="H77" i="1"/>
  <c r="F85" i="1"/>
  <c r="I78" i="1" l="1"/>
  <c r="H78" i="1"/>
  <c r="F86" i="1"/>
  <c r="I79" i="1" l="1"/>
  <c r="H79" i="1"/>
  <c r="F87" i="1"/>
  <c r="I80" i="1" l="1"/>
  <c r="H80" i="1"/>
  <c r="F88" i="1"/>
  <c r="I81" i="1" l="1"/>
  <c r="H81" i="1"/>
  <c r="F89" i="1"/>
  <c r="I82" i="1" l="1"/>
  <c r="H82" i="1"/>
  <c r="F90" i="1"/>
  <c r="I83" i="1" l="1"/>
  <c r="H83" i="1"/>
  <c r="F91" i="1"/>
  <c r="I84" i="1" l="1"/>
  <c r="H84" i="1"/>
  <c r="F92" i="1"/>
  <c r="I85" i="1" l="1"/>
  <c r="H85" i="1"/>
  <c r="F93" i="1"/>
  <c r="I86" i="1" l="1"/>
  <c r="H86" i="1"/>
  <c r="F94" i="1"/>
  <c r="I87" i="1" l="1"/>
  <c r="H87" i="1"/>
  <c r="F95" i="1"/>
  <c r="I88" i="1" l="1"/>
  <c r="H88" i="1"/>
  <c r="F96" i="1"/>
  <c r="I89" i="1" l="1"/>
  <c r="H89" i="1"/>
  <c r="F97" i="1"/>
  <c r="I90" i="1" l="1"/>
  <c r="H90" i="1"/>
  <c r="F98" i="1"/>
  <c r="I91" i="1" l="1"/>
  <c r="H91" i="1"/>
  <c r="F99" i="1"/>
  <c r="I92" i="1" l="1"/>
  <c r="H92" i="1"/>
  <c r="F100" i="1"/>
  <c r="I93" i="1" l="1"/>
  <c r="H93" i="1"/>
  <c r="F101" i="1"/>
  <c r="I94" i="1" l="1"/>
  <c r="H94" i="1"/>
  <c r="F102" i="1"/>
  <c r="I95" i="1" l="1"/>
  <c r="H95" i="1"/>
  <c r="F103" i="1"/>
  <c r="I96" i="1" l="1"/>
  <c r="H96" i="1"/>
  <c r="F104" i="1"/>
  <c r="I97" i="1" l="1"/>
  <c r="H97" i="1"/>
  <c r="F105" i="1"/>
  <c r="I98" i="1" l="1"/>
  <c r="H98" i="1"/>
  <c r="F106" i="1"/>
  <c r="I99" i="1" l="1"/>
  <c r="H99" i="1"/>
  <c r="F107" i="1"/>
  <c r="I100" i="1" l="1"/>
  <c r="H100" i="1"/>
  <c r="F108" i="1"/>
  <c r="I101" i="1" l="1"/>
  <c r="H101" i="1"/>
  <c r="F109" i="1"/>
  <c r="I102" i="1" l="1"/>
  <c r="H102" i="1"/>
  <c r="F110" i="1"/>
  <c r="I103" i="1" l="1"/>
  <c r="H103" i="1"/>
  <c r="F111" i="1"/>
  <c r="I104" i="1" l="1"/>
  <c r="H104" i="1"/>
  <c r="F112" i="1"/>
  <c r="I105" i="1" l="1"/>
  <c r="H105" i="1"/>
  <c r="F113" i="1"/>
  <c r="I106" i="1" l="1"/>
  <c r="H106" i="1"/>
  <c r="F114" i="1"/>
  <c r="I107" i="1" l="1"/>
  <c r="H107" i="1"/>
  <c r="F115" i="1"/>
  <c r="I108" i="1" l="1"/>
  <c r="H108" i="1"/>
  <c r="F116" i="1"/>
  <c r="I109" i="1" l="1"/>
  <c r="H109" i="1"/>
  <c r="F117" i="1"/>
  <c r="I110" i="1" l="1"/>
  <c r="H110" i="1"/>
  <c r="F118" i="1"/>
  <c r="I111" i="1" l="1"/>
  <c r="H111" i="1"/>
  <c r="F119" i="1"/>
  <c r="I112" i="1" l="1"/>
  <c r="H112" i="1"/>
  <c r="F120" i="1"/>
  <c r="I113" i="1" l="1"/>
  <c r="H113" i="1"/>
  <c r="F121" i="1"/>
  <c r="I114" i="1" l="1"/>
  <c r="H114" i="1"/>
  <c r="F122" i="1"/>
  <c r="I115" i="1" l="1"/>
  <c r="H115" i="1"/>
  <c r="F123" i="1"/>
  <c r="I116" i="1" l="1"/>
  <c r="H116" i="1"/>
  <c r="F124" i="1"/>
  <c r="I117" i="1" l="1"/>
  <c r="H117" i="1"/>
  <c r="F125" i="1"/>
  <c r="I118" i="1" l="1"/>
  <c r="H118" i="1"/>
  <c r="F126" i="1"/>
  <c r="I119" i="1" l="1"/>
  <c r="H119" i="1"/>
  <c r="F127" i="1"/>
  <c r="I120" i="1" l="1"/>
  <c r="H120" i="1"/>
  <c r="F128" i="1"/>
  <c r="I121" i="1" l="1"/>
  <c r="H121" i="1"/>
  <c r="F129" i="1"/>
  <c r="I122" i="1" l="1"/>
  <c r="H122" i="1"/>
  <c r="F130" i="1"/>
  <c r="I123" i="1" l="1"/>
  <c r="H123" i="1"/>
  <c r="F131" i="1"/>
  <c r="I124" i="1" l="1"/>
  <c r="H124" i="1"/>
  <c r="F132" i="1"/>
  <c r="I125" i="1" l="1"/>
  <c r="H125" i="1"/>
  <c r="F133" i="1"/>
  <c r="I126" i="1" l="1"/>
  <c r="H126" i="1"/>
  <c r="F134" i="1"/>
  <c r="I127" i="1" l="1"/>
  <c r="H127" i="1"/>
  <c r="F135" i="1"/>
  <c r="I128" i="1" l="1"/>
  <c r="H128" i="1"/>
  <c r="F136" i="1"/>
  <c r="I129" i="1" l="1"/>
  <c r="H129" i="1"/>
  <c r="F137" i="1"/>
  <c r="I130" i="1" l="1"/>
  <c r="H130" i="1"/>
  <c r="F138" i="1"/>
  <c r="I131" i="1" l="1"/>
  <c r="H131" i="1"/>
  <c r="F139" i="1"/>
  <c r="I132" i="1" l="1"/>
  <c r="H132" i="1"/>
  <c r="F140" i="1"/>
  <c r="I133" i="1" l="1"/>
  <c r="H133" i="1"/>
  <c r="F141" i="1"/>
  <c r="I134" i="1" l="1"/>
  <c r="H134" i="1"/>
  <c r="F142" i="1"/>
  <c r="I135" i="1" l="1"/>
  <c r="H135" i="1"/>
  <c r="F143" i="1"/>
  <c r="I136" i="1" l="1"/>
  <c r="H136" i="1"/>
  <c r="F144" i="1"/>
  <c r="I137" i="1" l="1"/>
  <c r="H137" i="1"/>
  <c r="F145" i="1"/>
  <c r="I138" i="1" l="1"/>
  <c r="H138" i="1"/>
  <c r="F146" i="1"/>
  <c r="I139" i="1" l="1"/>
  <c r="H139" i="1"/>
  <c r="F147" i="1"/>
  <c r="I140" i="1" l="1"/>
  <c r="H140" i="1"/>
  <c r="F148" i="1"/>
  <c r="I141" i="1" l="1"/>
  <c r="H141" i="1"/>
  <c r="F149" i="1"/>
  <c r="I142" i="1" l="1"/>
  <c r="H142" i="1"/>
  <c r="F150" i="1"/>
  <c r="I143" i="1" l="1"/>
  <c r="H143" i="1"/>
  <c r="F151" i="1"/>
  <c r="I144" i="1" l="1"/>
  <c r="H144" i="1"/>
  <c r="F152" i="1"/>
  <c r="I145" i="1" l="1"/>
  <c r="H145" i="1"/>
  <c r="F153" i="1"/>
  <c r="I146" i="1" l="1"/>
  <c r="H146" i="1"/>
  <c r="F154" i="1"/>
  <c r="I147" i="1" l="1"/>
  <c r="H147" i="1"/>
  <c r="F155" i="1"/>
  <c r="I148" i="1" l="1"/>
  <c r="H148" i="1"/>
  <c r="F156" i="1"/>
  <c r="I149" i="1" l="1"/>
  <c r="H149" i="1"/>
  <c r="F157" i="1"/>
  <c r="I150" i="1" l="1"/>
  <c r="H150" i="1"/>
  <c r="F158" i="1"/>
  <c r="I151" i="1" l="1"/>
  <c r="H151" i="1"/>
  <c r="F159" i="1"/>
  <c r="I152" i="1" l="1"/>
  <c r="H152" i="1"/>
  <c r="F160" i="1"/>
  <c r="I153" i="1" l="1"/>
  <c r="H153" i="1"/>
  <c r="F161" i="1"/>
  <c r="I154" i="1" l="1"/>
  <c r="H154" i="1"/>
  <c r="F162" i="1"/>
  <c r="I155" i="1" l="1"/>
  <c r="H155" i="1"/>
  <c r="F163" i="1"/>
  <c r="I156" i="1" l="1"/>
  <c r="H156" i="1"/>
  <c r="F164" i="1"/>
  <c r="I157" i="1" l="1"/>
  <c r="H157" i="1"/>
  <c r="F165" i="1"/>
  <c r="I158" i="1" l="1"/>
  <c r="H158" i="1"/>
  <c r="F166" i="1"/>
  <c r="I159" i="1" l="1"/>
  <c r="H159" i="1"/>
  <c r="F167" i="1"/>
  <c r="I160" i="1" l="1"/>
  <c r="H160" i="1"/>
  <c r="F168" i="1"/>
  <c r="I161" i="1" l="1"/>
  <c r="H161" i="1"/>
  <c r="F169" i="1"/>
  <c r="I162" i="1" l="1"/>
  <c r="H162" i="1"/>
  <c r="F170" i="1"/>
  <c r="I163" i="1" l="1"/>
  <c r="H163" i="1"/>
  <c r="F171" i="1"/>
  <c r="I164" i="1" l="1"/>
  <c r="H164" i="1"/>
  <c r="F172" i="1"/>
  <c r="I165" i="1" l="1"/>
  <c r="H165" i="1"/>
  <c r="F173" i="1"/>
  <c r="I166" i="1" l="1"/>
  <c r="H166" i="1"/>
  <c r="F174" i="1"/>
  <c r="I167" i="1" l="1"/>
  <c r="H167" i="1"/>
  <c r="F175" i="1"/>
  <c r="I168" i="1" l="1"/>
  <c r="H168" i="1"/>
  <c r="F176" i="1"/>
  <c r="I169" i="1" l="1"/>
  <c r="H169" i="1"/>
  <c r="F177" i="1"/>
  <c r="I170" i="1" l="1"/>
  <c r="H170" i="1"/>
  <c r="F178" i="1"/>
  <c r="I171" i="1" l="1"/>
  <c r="H171" i="1"/>
  <c r="F179" i="1"/>
  <c r="I172" i="1" l="1"/>
  <c r="H172" i="1"/>
  <c r="F180" i="1"/>
  <c r="I173" i="1" l="1"/>
  <c r="H173" i="1"/>
  <c r="F181" i="1"/>
  <c r="I174" i="1" l="1"/>
  <c r="H174" i="1"/>
  <c r="F182" i="1"/>
  <c r="I175" i="1" l="1"/>
  <c r="H175" i="1"/>
  <c r="F183" i="1"/>
  <c r="I176" i="1" l="1"/>
  <c r="H176" i="1"/>
  <c r="F184" i="1"/>
  <c r="I177" i="1" l="1"/>
  <c r="H177" i="1"/>
  <c r="F185" i="1"/>
  <c r="I178" i="1" l="1"/>
  <c r="H178" i="1"/>
  <c r="F186" i="1"/>
  <c r="I179" i="1" l="1"/>
  <c r="H179" i="1"/>
  <c r="F187" i="1"/>
  <c r="I180" i="1" l="1"/>
  <c r="H180" i="1"/>
  <c r="F188" i="1"/>
  <c r="I181" i="1" l="1"/>
  <c r="H181" i="1"/>
  <c r="F189" i="1"/>
  <c r="I182" i="1" l="1"/>
  <c r="H182" i="1"/>
  <c r="F190" i="1"/>
  <c r="I183" i="1" l="1"/>
  <c r="H183" i="1"/>
  <c r="F191" i="1"/>
  <c r="I184" i="1" l="1"/>
  <c r="H184" i="1"/>
  <c r="F192" i="1"/>
  <c r="I185" i="1" l="1"/>
  <c r="H185" i="1"/>
  <c r="F193" i="1"/>
  <c r="I186" i="1" l="1"/>
  <c r="H186" i="1"/>
  <c r="F194" i="1"/>
  <c r="I187" i="1" l="1"/>
  <c r="H187" i="1"/>
  <c r="F195" i="1"/>
  <c r="I188" i="1" l="1"/>
  <c r="H188" i="1"/>
  <c r="F196" i="1"/>
  <c r="I189" i="1" l="1"/>
  <c r="H189" i="1"/>
  <c r="F197" i="1"/>
  <c r="I190" i="1" l="1"/>
  <c r="H190" i="1"/>
  <c r="F198" i="1"/>
  <c r="I191" i="1" l="1"/>
  <c r="H191" i="1"/>
  <c r="F199" i="1"/>
  <c r="I192" i="1" l="1"/>
  <c r="H192" i="1"/>
  <c r="F200" i="1"/>
  <c r="I193" i="1" l="1"/>
  <c r="H193" i="1"/>
  <c r="F201" i="1"/>
  <c r="I194" i="1" l="1"/>
  <c r="H194" i="1"/>
  <c r="F202" i="1"/>
  <c r="I195" i="1" l="1"/>
  <c r="H195" i="1"/>
  <c r="F203" i="1"/>
  <c r="I196" i="1" l="1"/>
  <c r="H196" i="1"/>
  <c r="F204" i="1"/>
  <c r="I197" i="1" l="1"/>
  <c r="H197" i="1"/>
  <c r="F205" i="1"/>
  <c r="I198" i="1" l="1"/>
  <c r="H198" i="1"/>
  <c r="F206" i="1"/>
  <c r="I199" i="1" l="1"/>
  <c r="H199" i="1"/>
  <c r="F207" i="1"/>
  <c r="I200" i="1" l="1"/>
  <c r="H200" i="1"/>
  <c r="F208" i="1"/>
  <c r="I201" i="1" l="1"/>
  <c r="H201" i="1"/>
  <c r="F209" i="1"/>
  <c r="I202" i="1" l="1"/>
  <c r="H202" i="1"/>
  <c r="F210" i="1"/>
  <c r="I203" i="1" l="1"/>
  <c r="H203" i="1"/>
  <c r="F211" i="1"/>
  <c r="I204" i="1" l="1"/>
  <c r="H204" i="1"/>
  <c r="F212" i="1"/>
  <c r="I205" i="1" l="1"/>
  <c r="H205" i="1"/>
  <c r="F213" i="1"/>
  <c r="I206" i="1" l="1"/>
  <c r="H206" i="1"/>
  <c r="F214" i="1"/>
  <c r="I207" i="1" l="1"/>
  <c r="H207" i="1"/>
  <c r="F215" i="1"/>
  <c r="I208" i="1" l="1"/>
  <c r="H208" i="1"/>
  <c r="F216" i="1"/>
  <c r="I209" i="1" l="1"/>
  <c r="H209" i="1"/>
  <c r="F217" i="1"/>
  <c r="I210" i="1" l="1"/>
  <c r="H210" i="1"/>
  <c r="F218" i="1"/>
  <c r="I211" i="1" l="1"/>
  <c r="H211" i="1"/>
  <c r="F219" i="1"/>
  <c r="I212" i="1" l="1"/>
  <c r="H212" i="1"/>
  <c r="F220" i="1"/>
  <c r="I213" i="1" l="1"/>
  <c r="H213" i="1"/>
  <c r="F221" i="1"/>
  <c r="I214" i="1" l="1"/>
  <c r="H214" i="1"/>
  <c r="F222" i="1"/>
  <c r="I215" i="1" l="1"/>
  <c r="H215" i="1"/>
  <c r="F223" i="1"/>
  <c r="I216" i="1" l="1"/>
  <c r="H216" i="1"/>
  <c r="F224" i="1"/>
  <c r="I217" i="1" l="1"/>
  <c r="H217" i="1"/>
  <c r="F225" i="1"/>
  <c r="I218" i="1" l="1"/>
  <c r="H218" i="1"/>
  <c r="F226" i="1"/>
  <c r="I219" i="1" l="1"/>
  <c r="H219" i="1"/>
  <c r="F227" i="1"/>
  <c r="I220" i="1" l="1"/>
  <c r="H220" i="1"/>
  <c r="F228" i="1"/>
  <c r="I221" i="1" l="1"/>
  <c r="H221" i="1"/>
  <c r="F229" i="1"/>
  <c r="I222" i="1" l="1"/>
  <c r="H222" i="1"/>
  <c r="F230" i="1"/>
  <c r="I223" i="1" l="1"/>
  <c r="H223" i="1"/>
  <c r="F231" i="1"/>
  <c r="I224" i="1" l="1"/>
  <c r="H224" i="1"/>
  <c r="F232" i="1"/>
  <c r="I225" i="1" l="1"/>
  <c r="H225" i="1"/>
  <c r="F233" i="1"/>
  <c r="I226" i="1" l="1"/>
  <c r="H226" i="1"/>
  <c r="F234" i="1"/>
  <c r="I227" i="1" l="1"/>
  <c r="H227" i="1"/>
  <c r="F235" i="1"/>
  <c r="I228" i="1" l="1"/>
  <c r="H228" i="1"/>
  <c r="F236" i="1"/>
  <c r="I229" i="1" l="1"/>
  <c r="H229" i="1"/>
  <c r="F237" i="1"/>
  <c r="I230" i="1" l="1"/>
  <c r="H230" i="1"/>
  <c r="F238" i="1"/>
  <c r="I231" i="1" l="1"/>
  <c r="H231" i="1"/>
  <c r="F239" i="1"/>
  <c r="I232" i="1" l="1"/>
  <c r="H232" i="1"/>
  <c r="F240" i="1"/>
  <c r="I233" i="1" l="1"/>
  <c r="H233" i="1"/>
  <c r="F241" i="1"/>
  <c r="I234" i="1" l="1"/>
  <c r="H234" i="1"/>
  <c r="F242" i="1"/>
  <c r="I235" i="1" l="1"/>
  <c r="H235" i="1"/>
  <c r="F243" i="1"/>
  <c r="I236" i="1" l="1"/>
  <c r="H236" i="1"/>
  <c r="F244" i="1"/>
  <c r="I237" i="1" l="1"/>
  <c r="H237" i="1"/>
  <c r="F245" i="1"/>
  <c r="I238" i="1" l="1"/>
  <c r="H238" i="1"/>
  <c r="F246" i="1"/>
  <c r="I239" i="1" l="1"/>
  <c r="H239" i="1"/>
  <c r="F247" i="1"/>
  <c r="I240" i="1" l="1"/>
  <c r="H240" i="1"/>
  <c r="F248" i="1"/>
  <c r="I241" i="1" l="1"/>
  <c r="H241" i="1"/>
  <c r="F249" i="1"/>
  <c r="I242" i="1" l="1"/>
  <c r="H242" i="1"/>
  <c r="F250" i="1"/>
  <c r="I243" i="1" l="1"/>
  <c r="H243" i="1"/>
  <c r="F251" i="1"/>
  <c r="I244" i="1" l="1"/>
  <c r="H244" i="1"/>
  <c r="F252" i="1"/>
  <c r="I245" i="1" l="1"/>
  <c r="H245" i="1"/>
  <c r="F253" i="1"/>
  <c r="I246" i="1" l="1"/>
  <c r="H246" i="1"/>
  <c r="F254" i="1"/>
  <c r="I247" i="1" l="1"/>
  <c r="H247" i="1"/>
  <c r="F255" i="1"/>
  <c r="I248" i="1" l="1"/>
  <c r="H248" i="1"/>
  <c r="F256" i="1"/>
  <c r="I249" i="1" l="1"/>
  <c r="H249" i="1"/>
  <c r="F257" i="1"/>
  <c r="I250" i="1" l="1"/>
  <c r="H250" i="1"/>
  <c r="F258" i="1"/>
  <c r="I251" i="1" l="1"/>
  <c r="H251" i="1"/>
  <c r="F259" i="1"/>
  <c r="I252" i="1" l="1"/>
  <c r="H252" i="1"/>
  <c r="F260" i="1"/>
  <c r="I253" i="1" l="1"/>
  <c r="H253" i="1"/>
  <c r="F261" i="1"/>
  <c r="I254" i="1" l="1"/>
  <c r="H254" i="1"/>
  <c r="F262" i="1"/>
  <c r="I255" i="1" l="1"/>
  <c r="H255" i="1"/>
  <c r="F263" i="1"/>
  <c r="I256" i="1" l="1"/>
  <c r="H256" i="1"/>
  <c r="F264" i="1"/>
  <c r="I257" i="1" l="1"/>
  <c r="H257" i="1"/>
  <c r="F265" i="1"/>
  <c r="I258" i="1" l="1"/>
  <c r="H258" i="1"/>
  <c r="F266" i="1"/>
  <c r="I259" i="1" l="1"/>
  <c r="H259" i="1"/>
  <c r="F267" i="1"/>
  <c r="I260" i="1" l="1"/>
  <c r="H260" i="1"/>
  <c r="F268" i="1"/>
  <c r="I261" i="1" l="1"/>
  <c r="H261" i="1"/>
  <c r="F269" i="1"/>
  <c r="I262" i="1" l="1"/>
  <c r="H262" i="1"/>
  <c r="F270" i="1"/>
  <c r="I263" i="1" l="1"/>
  <c r="H263" i="1"/>
  <c r="F271" i="1"/>
  <c r="I264" i="1" l="1"/>
  <c r="H264" i="1"/>
  <c r="F272" i="1"/>
  <c r="I265" i="1" l="1"/>
  <c r="H265" i="1"/>
  <c r="F273" i="1"/>
  <c r="I266" i="1" l="1"/>
  <c r="H266" i="1"/>
  <c r="F274" i="1"/>
  <c r="I267" i="1" l="1"/>
  <c r="H267" i="1"/>
  <c r="F275" i="1"/>
  <c r="I268" i="1" l="1"/>
  <c r="H268" i="1"/>
  <c r="F276" i="1"/>
  <c r="I269" i="1" l="1"/>
  <c r="H269" i="1"/>
  <c r="F277" i="1"/>
  <c r="I270" i="1" l="1"/>
  <c r="H270" i="1"/>
  <c r="F278" i="1"/>
  <c r="I271" i="1" l="1"/>
  <c r="H271" i="1"/>
  <c r="F279" i="1"/>
  <c r="I272" i="1" l="1"/>
  <c r="H272" i="1"/>
  <c r="F280" i="1"/>
  <c r="I273" i="1" l="1"/>
  <c r="H273" i="1"/>
  <c r="F281" i="1"/>
  <c r="I274" i="1" l="1"/>
  <c r="H274" i="1"/>
  <c r="F282" i="1"/>
  <c r="I275" i="1" l="1"/>
  <c r="H275" i="1"/>
  <c r="F283" i="1"/>
  <c r="I276" i="1" l="1"/>
  <c r="H276" i="1"/>
  <c r="F284" i="1"/>
  <c r="I277" i="1" l="1"/>
  <c r="H277" i="1"/>
  <c r="F285" i="1"/>
  <c r="I278" i="1" l="1"/>
  <c r="H278" i="1"/>
  <c r="F286" i="1"/>
  <c r="I279" i="1" l="1"/>
  <c r="H279" i="1"/>
  <c r="F287" i="1"/>
  <c r="I280" i="1" l="1"/>
  <c r="H280" i="1"/>
  <c r="F288" i="1"/>
  <c r="I281" i="1" l="1"/>
  <c r="H281" i="1"/>
  <c r="F289" i="1"/>
  <c r="I282" i="1" l="1"/>
  <c r="H282" i="1"/>
  <c r="F290" i="1"/>
  <c r="I283" i="1" l="1"/>
  <c r="H283" i="1"/>
  <c r="F291" i="1"/>
  <c r="I284" i="1" l="1"/>
  <c r="H284" i="1"/>
  <c r="F292" i="1"/>
  <c r="I285" i="1" l="1"/>
  <c r="H285" i="1"/>
  <c r="F293" i="1"/>
  <c r="I286" i="1" l="1"/>
  <c r="H286" i="1"/>
  <c r="F294" i="1"/>
  <c r="I287" i="1" l="1"/>
  <c r="H287" i="1"/>
  <c r="F295" i="1"/>
  <c r="I288" i="1" l="1"/>
  <c r="H288" i="1"/>
  <c r="F296" i="1"/>
  <c r="I289" i="1" l="1"/>
  <c r="H289" i="1"/>
  <c r="F297" i="1"/>
  <c r="I290" i="1" l="1"/>
  <c r="H290" i="1"/>
  <c r="F298" i="1"/>
  <c r="I291" i="1" l="1"/>
  <c r="H291" i="1"/>
  <c r="F299" i="1"/>
  <c r="I292" i="1" l="1"/>
  <c r="H292" i="1"/>
  <c r="F300" i="1"/>
  <c r="I293" i="1" l="1"/>
  <c r="H293" i="1"/>
  <c r="F301" i="1"/>
  <c r="I294" i="1" l="1"/>
  <c r="H294" i="1"/>
  <c r="F302" i="1"/>
  <c r="I295" i="1" l="1"/>
  <c r="H295" i="1"/>
  <c r="F303" i="1"/>
  <c r="I296" i="1" l="1"/>
  <c r="H296" i="1"/>
  <c r="F304" i="1"/>
  <c r="I297" i="1" l="1"/>
  <c r="H297" i="1"/>
  <c r="F305" i="1"/>
  <c r="I298" i="1" l="1"/>
  <c r="H298" i="1"/>
  <c r="F306" i="1"/>
  <c r="I299" i="1" l="1"/>
  <c r="H299" i="1"/>
  <c r="F307" i="1"/>
  <c r="I300" i="1" l="1"/>
  <c r="H300" i="1"/>
  <c r="F308" i="1"/>
  <c r="I301" i="1" l="1"/>
  <c r="H301" i="1"/>
  <c r="F309" i="1"/>
  <c r="I302" i="1" l="1"/>
  <c r="H302" i="1"/>
  <c r="F310" i="1"/>
  <c r="I303" i="1" l="1"/>
  <c r="H303" i="1"/>
  <c r="F311" i="1"/>
  <c r="I304" i="1" l="1"/>
  <c r="H304" i="1"/>
  <c r="F312" i="1"/>
  <c r="I305" i="1" l="1"/>
  <c r="H305" i="1"/>
  <c r="F313" i="1"/>
  <c r="I306" i="1" l="1"/>
  <c r="H306" i="1"/>
  <c r="F314" i="1"/>
  <c r="I307" i="1" l="1"/>
  <c r="H307" i="1"/>
  <c r="F315" i="1"/>
  <c r="I308" i="1" l="1"/>
  <c r="H308" i="1"/>
  <c r="F316" i="1"/>
  <c r="I309" i="1" l="1"/>
  <c r="H309" i="1"/>
  <c r="F317" i="1"/>
  <c r="I310" i="1" l="1"/>
  <c r="H310" i="1"/>
  <c r="F318" i="1"/>
  <c r="I311" i="1" l="1"/>
  <c r="H311" i="1"/>
  <c r="F319" i="1"/>
  <c r="I312" i="1" l="1"/>
  <c r="H312" i="1"/>
  <c r="F320" i="1"/>
  <c r="I313" i="1" l="1"/>
  <c r="H313" i="1"/>
  <c r="F321" i="1"/>
  <c r="I314" i="1" l="1"/>
  <c r="H314" i="1"/>
  <c r="F322" i="1"/>
  <c r="I315" i="1" l="1"/>
  <c r="H315" i="1"/>
  <c r="F323" i="1"/>
  <c r="I316" i="1" l="1"/>
  <c r="H316" i="1"/>
  <c r="F324" i="1"/>
  <c r="I317" i="1" l="1"/>
  <c r="H317" i="1"/>
  <c r="F325" i="1"/>
  <c r="I318" i="1" l="1"/>
  <c r="H318" i="1"/>
  <c r="F326" i="1"/>
  <c r="I319" i="1" l="1"/>
  <c r="H319" i="1"/>
  <c r="F327" i="1"/>
  <c r="I320" i="1" l="1"/>
  <c r="H320" i="1"/>
  <c r="F328" i="1"/>
  <c r="I321" i="1" l="1"/>
  <c r="H321" i="1"/>
  <c r="F329" i="1"/>
  <c r="I322" i="1" l="1"/>
  <c r="H322" i="1"/>
  <c r="F330" i="1"/>
  <c r="I323" i="1" l="1"/>
  <c r="H323" i="1"/>
  <c r="F331" i="1"/>
  <c r="I324" i="1" l="1"/>
  <c r="H324" i="1"/>
  <c r="F332" i="1"/>
  <c r="I325" i="1" l="1"/>
  <c r="H325" i="1"/>
  <c r="F333" i="1"/>
  <c r="I326" i="1" l="1"/>
  <c r="H326" i="1"/>
  <c r="F334" i="1"/>
  <c r="I327" i="1" l="1"/>
  <c r="H327" i="1"/>
  <c r="F335" i="1"/>
  <c r="I328" i="1" l="1"/>
  <c r="H328" i="1"/>
  <c r="F336" i="1"/>
  <c r="I329" i="1" l="1"/>
  <c r="H329" i="1"/>
  <c r="F337" i="1"/>
  <c r="I330" i="1" l="1"/>
  <c r="H330" i="1"/>
  <c r="F338" i="1"/>
  <c r="I331" i="1" l="1"/>
  <c r="H331" i="1"/>
  <c r="F339" i="1"/>
  <c r="I332" i="1" l="1"/>
  <c r="H332" i="1"/>
  <c r="F340" i="1"/>
  <c r="I333" i="1" l="1"/>
  <c r="H333" i="1"/>
  <c r="F341" i="1"/>
  <c r="I334" i="1" l="1"/>
  <c r="H334" i="1"/>
  <c r="F342" i="1"/>
  <c r="I335" i="1" l="1"/>
  <c r="H335" i="1"/>
  <c r="F343" i="1"/>
  <c r="I336" i="1" l="1"/>
  <c r="H336" i="1"/>
  <c r="F344" i="1"/>
  <c r="I337" i="1" l="1"/>
  <c r="H337" i="1"/>
  <c r="F345" i="1"/>
  <c r="I338" i="1" l="1"/>
  <c r="H338" i="1"/>
  <c r="F346" i="1"/>
  <c r="I339" i="1" l="1"/>
  <c r="H339" i="1"/>
  <c r="F347" i="1"/>
  <c r="I340" i="1" l="1"/>
  <c r="H340" i="1"/>
  <c r="F348" i="1"/>
  <c r="I341" i="1" l="1"/>
  <c r="H341" i="1"/>
  <c r="F349" i="1"/>
  <c r="I342" i="1" l="1"/>
  <c r="H342" i="1"/>
  <c r="F350" i="1"/>
  <c r="I343" i="1" l="1"/>
  <c r="H343" i="1"/>
  <c r="F351" i="1"/>
  <c r="I344" i="1" l="1"/>
  <c r="H344" i="1"/>
  <c r="F352" i="1"/>
  <c r="I345" i="1" l="1"/>
  <c r="H345" i="1"/>
  <c r="F353" i="1"/>
  <c r="I346" i="1" l="1"/>
  <c r="H346" i="1"/>
  <c r="F354" i="1"/>
  <c r="I347" i="1" l="1"/>
  <c r="H347" i="1"/>
  <c r="F355" i="1"/>
  <c r="I348" i="1" l="1"/>
  <c r="H348" i="1"/>
  <c r="F356" i="1"/>
  <c r="I349" i="1" l="1"/>
  <c r="H349" i="1"/>
  <c r="F357" i="1"/>
  <c r="I350" i="1" l="1"/>
  <c r="H350" i="1"/>
  <c r="F358" i="1"/>
  <c r="I351" i="1" l="1"/>
  <c r="H351" i="1"/>
  <c r="F359" i="1"/>
  <c r="I352" i="1" l="1"/>
  <c r="H352" i="1"/>
  <c r="F360" i="1"/>
  <c r="I353" i="1" l="1"/>
  <c r="H353" i="1"/>
  <c r="F361" i="1"/>
  <c r="I354" i="1" l="1"/>
  <c r="H354" i="1"/>
  <c r="F362" i="1"/>
  <c r="I355" i="1" l="1"/>
  <c r="H355" i="1"/>
  <c r="F363" i="1"/>
  <c r="I356" i="1" l="1"/>
  <c r="H356" i="1"/>
  <c r="F364" i="1"/>
  <c r="I357" i="1" l="1"/>
  <c r="H357" i="1"/>
  <c r="F365" i="1"/>
  <c r="I358" i="1" l="1"/>
  <c r="H358" i="1"/>
  <c r="F366" i="1"/>
  <c r="I359" i="1" l="1"/>
  <c r="H359" i="1"/>
  <c r="F367" i="1"/>
  <c r="I360" i="1" l="1"/>
  <c r="H360" i="1"/>
  <c r="F368" i="1"/>
  <c r="I361" i="1" l="1"/>
  <c r="H361" i="1"/>
  <c r="F369" i="1"/>
  <c r="I362" i="1" l="1"/>
  <c r="H362" i="1"/>
  <c r="F370" i="1"/>
  <c r="I363" i="1" l="1"/>
  <c r="H363" i="1"/>
  <c r="F371" i="1"/>
  <c r="I364" i="1" l="1"/>
  <c r="H364" i="1"/>
  <c r="F372" i="1"/>
  <c r="I365" i="1" l="1"/>
  <c r="H365" i="1"/>
  <c r="F373" i="1"/>
  <c r="I366" i="1" l="1"/>
  <c r="H366" i="1"/>
  <c r="F374" i="1"/>
  <c r="I367" i="1" l="1"/>
  <c r="H367" i="1"/>
  <c r="F375" i="1"/>
  <c r="I368" i="1" l="1"/>
  <c r="H368" i="1"/>
  <c r="F376" i="1"/>
  <c r="I369" i="1" l="1"/>
  <c r="H369" i="1"/>
  <c r="F377" i="1"/>
  <c r="I370" i="1" l="1"/>
  <c r="H370" i="1"/>
  <c r="F378" i="1"/>
  <c r="I371" i="1" l="1"/>
  <c r="H371" i="1"/>
  <c r="F379" i="1"/>
  <c r="I372" i="1" l="1"/>
  <c r="H372" i="1"/>
  <c r="F380" i="1"/>
  <c r="I373" i="1" l="1"/>
  <c r="H373" i="1"/>
  <c r="F381" i="1"/>
  <c r="I374" i="1" l="1"/>
  <c r="H374" i="1"/>
  <c r="F382" i="1"/>
  <c r="I375" i="1" l="1"/>
  <c r="H375" i="1"/>
  <c r="F383" i="1"/>
  <c r="I376" i="1" l="1"/>
  <c r="H376" i="1"/>
  <c r="F384" i="1"/>
  <c r="I377" i="1" l="1"/>
  <c r="H377" i="1"/>
  <c r="F385" i="1"/>
  <c r="I378" i="1" l="1"/>
  <c r="H378" i="1"/>
  <c r="F386" i="1"/>
  <c r="I379" i="1" l="1"/>
  <c r="H379" i="1"/>
  <c r="F387" i="1"/>
  <c r="I380" i="1" l="1"/>
  <c r="H380" i="1"/>
  <c r="F388" i="1"/>
  <c r="I381" i="1" l="1"/>
  <c r="H381" i="1"/>
  <c r="F389" i="1"/>
  <c r="I382" i="1" l="1"/>
  <c r="H382" i="1"/>
  <c r="F390" i="1"/>
  <c r="I383" i="1" l="1"/>
  <c r="H383" i="1"/>
  <c r="F391" i="1"/>
  <c r="I384" i="1" l="1"/>
  <c r="H384" i="1"/>
  <c r="F392" i="1"/>
  <c r="I385" i="1" l="1"/>
  <c r="H385" i="1"/>
  <c r="F393" i="1"/>
  <c r="I386" i="1" l="1"/>
  <c r="H386" i="1"/>
  <c r="F394" i="1"/>
  <c r="I387" i="1" l="1"/>
  <c r="H387" i="1"/>
  <c r="F395" i="1"/>
  <c r="I388" i="1" l="1"/>
  <c r="H388" i="1"/>
  <c r="F396" i="1"/>
  <c r="I389" i="1" l="1"/>
  <c r="H389" i="1"/>
  <c r="F397" i="1"/>
  <c r="I390" i="1" l="1"/>
  <c r="H390" i="1"/>
  <c r="F398" i="1"/>
  <c r="I391" i="1" l="1"/>
  <c r="H391" i="1"/>
  <c r="F399" i="1"/>
  <c r="I392" i="1" l="1"/>
  <c r="H392" i="1"/>
  <c r="F400" i="1"/>
  <c r="I393" i="1" l="1"/>
  <c r="H393" i="1"/>
  <c r="F401" i="1"/>
  <c r="I394" i="1" l="1"/>
  <c r="H394" i="1"/>
  <c r="F402" i="1"/>
  <c r="I395" i="1" l="1"/>
  <c r="H395" i="1"/>
  <c r="F403" i="1"/>
  <c r="I396" i="1" l="1"/>
  <c r="H396" i="1"/>
  <c r="F404" i="1"/>
  <c r="I397" i="1" l="1"/>
  <c r="H397" i="1"/>
  <c r="F405" i="1"/>
  <c r="I398" i="1" l="1"/>
  <c r="H398" i="1"/>
  <c r="F406" i="1"/>
  <c r="I399" i="1" l="1"/>
  <c r="H399" i="1"/>
  <c r="F407" i="1"/>
  <c r="I400" i="1" l="1"/>
  <c r="H400" i="1"/>
  <c r="F408" i="1"/>
  <c r="I401" i="1" l="1"/>
  <c r="H401" i="1"/>
  <c r="F409" i="1"/>
  <c r="I402" i="1" l="1"/>
  <c r="H402" i="1"/>
  <c r="F410" i="1"/>
  <c r="I403" i="1" l="1"/>
  <c r="H403" i="1"/>
  <c r="F411" i="1"/>
  <c r="I404" i="1" l="1"/>
  <c r="H404" i="1"/>
  <c r="F412" i="1"/>
  <c r="I405" i="1" l="1"/>
  <c r="H405" i="1"/>
  <c r="F413" i="1"/>
  <c r="I406" i="1" l="1"/>
  <c r="H406" i="1"/>
  <c r="F414" i="1"/>
  <c r="I407" i="1" l="1"/>
  <c r="H407" i="1"/>
  <c r="F415" i="1"/>
  <c r="I408" i="1" l="1"/>
  <c r="H408" i="1"/>
  <c r="F416" i="1"/>
  <c r="I409" i="1" l="1"/>
  <c r="H409" i="1"/>
  <c r="F417" i="1"/>
  <c r="I410" i="1" l="1"/>
  <c r="H410" i="1"/>
  <c r="F418" i="1"/>
  <c r="I411" i="1" l="1"/>
  <c r="H411" i="1"/>
  <c r="F419" i="1"/>
  <c r="I412" i="1" l="1"/>
  <c r="H412" i="1"/>
  <c r="F420" i="1"/>
  <c r="I413" i="1" l="1"/>
  <c r="H413" i="1"/>
  <c r="F421" i="1"/>
  <c r="I414" i="1" l="1"/>
  <c r="H414" i="1"/>
  <c r="F422" i="1"/>
  <c r="I415" i="1" l="1"/>
  <c r="H415" i="1"/>
  <c r="F423" i="1"/>
  <c r="I416" i="1" l="1"/>
  <c r="H416" i="1"/>
  <c r="F424" i="1"/>
  <c r="I417" i="1" l="1"/>
  <c r="H417" i="1"/>
  <c r="F425" i="1"/>
  <c r="I418" i="1" l="1"/>
  <c r="H418" i="1"/>
  <c r="F426" i="1"/>
  <c r="I419" i="1" l="1"/>
  <c r="H419" i="1"/>
  <c r="F427" i="1"/>
  <c r="I420" i="1" l="1"/>
  <c r="H420" i="1"/>
  <c r="F428" i="1"/>
  <c r="I421" i="1" l="1"/>
  <c r="H421" i="1"/>
  <c r="F429" i="1"/>
  <c r="I422" i="1" l="1"/>
  <c r="H422" i="1"/>
  <c r="F430" i="1"/>
  <c r="I423" i="1" l="1"/>
  <c r="H423" i="1"/>
  <c r="F431" i="1"/>
  <c r="I424" i="1" l="1"/>
  <c r="H424" i="1"/>
  <c r="F432" i="1"/>
  <c r="I425" i="1" l="1"/>
  <c r="H425" i="1"/>
  <c r="F433" i="1"/>
  <c r="I426" i="1" l="1"/>
  <c r="H426" i="1"/>
  <c r="F434" i="1"/>
  <c r="I427" i="1" l="1"/>
  <c r="H427" i="1"/>
  <c r="F435" i="1"/>
  <c r="I428" i="1" l="1"/>
  <c r="H428" i="1"/>
  <c r="F436" i="1"/>
  <c r="I429" i="1" l="1"/>
  <c r="H429" i="1"/>
  <c r="F437" i="1"/>
  <c r="I430" i="1" l="1"/>
  <c r="H430" i="1"/>
  <c r="F438" i="1"/>
  <c r="I431" i="1" l="1"/>
  <c r="H431" i="1"/>
  <c r="F439" i="1"/>
  <c r="I432" i="1" l="1"/>
  <c r="H432" i="1"/>
  <c r="F440" i="1"/>
  <c r="I433" i="1" l="1"/>
  <c r="H433" i="1"/>
  <c r="F441" i="1"/>
  <c r="I434" i="1" l="1"/>
  <c r="H434" i="1"/>
  <c r="F442" i="1"/>
  <c r="I435" i="1" l="1"/>
  <c r="H435" i="1"/>
  <c r="F443" i="1"/>
  <c r="I436" i="1" l="1"/>
  <c r="H436" i="1"/>
  <c r="F444" i="1"/>
  <c r="I437" i="1" l="1"/>
  <c r="H437" i="1"/>
  <c r="F445" i="1"/>
  <c r="I438" i="1" l="1"/>
  <c r="H438" i="1"/>
  <c r="F446" i="1"/>
  <c r="I439" i="1" l="1"/>
  <c r="H439" i="1"/>
  <c r="F447" i="1"/>
  <c r="I440" i="1" l="1"/>
  <c r="H440" i="1"/>
  <c r="F448" i="1"/>
  <c r="I441" i="1" l="1"/>
  <c r="H441" i="1"/>
  <c r="F449" i="1"/>
  <c r="I442" i="1" l="1"/>
  <c r="H442" i="1"/>
  <c r="F450" i="1"/>
  <c r="I443" i="1" l="1"/>
  <c r="H443" i="1"/>
  <c r="F451" i="1"/>
  <c r="I444" i="1" l="1"/>
  <c r="H444" i="1"/>
  <c r="F452" i="1"/>
  <c r="I445" i="1" l="1"/>
  <c r="H445" i="1"/>
  <c r="F453" i="1"/>
  <c r="I446" i="1" l="1"/>
  <c r="H446" i="1"/>
  <c r="F454" i="1"/>
  <c r="I447" i="1" l="1"/>
  <c r="H447" i="1"/>
  <c r="F455" i="1"/>
  <c r="I448" i="1" l="1"/>
  <c r="H448" i="1"/>
  <c r="F456" i="1"/>
  <c r="I449" i="1" l="1"/>
  <c r="H449" i="1"/>
  <c r="F457" i="1"/>
  <c r="I450" i="1" l="1"/>
  <c r="H450" i="1"/>
  <c r="F458" i="1"/>
  <c r="I451" i="1" l="1"/>
  <c r="H451" i="1"/>
  <c r="F459" i="1"/>
  <c r="I452" i="1" l="1"/>
  <c r="H452" i="1"/>
  <c r="F460" i="1"/>
  <c r="I453" i="1" l="1"/>
  <c r="H453" i="1"/>
  <c r="F461" i="1"/>
  <c r="I454" i="1" l="1"/>
  <c r="H454" i="1"/>
  <c r="F462" i="1"/>
  <c r="I455" i="1" l="1"/>
  <c r="H455" i="1"/>
  <c r="F463" i="1"/>
  <c r="I456" i="1" l="1"/>
  <c r="H456" i="1"/>
  <c r="F464" i="1"/>
  <c r="I457" i="1" l="1"/>
  <c r="H457" i="1"/>
  <c r="F465" i="1"/>
  <c r="I458" i="1" l="1"/>
  <c r="H458" i="1"/>
  <c r="F466" i="1"/>
  <c r="I459" i="1" l="1"/>
  <c r="H459" i="1"/>
  <c r="F467" i="1"/>
  <c r="I460" i="1" l="1"/>
  <c r="H460" i="1"/>
  <c r="F468" i="1"/>
  <c r="I461" i="1" l="1"/>
  <c r="H461" i="1"/>
  <c r="F469" i="1"/>
  <c r="I462" i="1" l="1"/>
  <c r="H462" i="1"/>
  <c r="F470" i="1"/>
  <c r="I463" i="1" l="1"/>
  <c r="H463" i="1"/>
  <c r="F471" i="1"/>
  <c r="I464" i="1" l="1"/>
  <c r="H464" i="1"/>
  <c r="F472" i="1"/>
  <c r="I465" i="1" l="1"/>
  <c r="H465" i="1"/>
  <c r="F473" i="1"/>
  <c r="I466" i="1" l="1"/>
  <c r="H466" i="1"/>
  <c r="F474" i="1"/>
  <c r="I467" i="1" l="1"/>
  <c r="H467" i="1"/>
  <c r="F475" i="1"/>
  <c r="I468" i="1" l="1"/>
  <c r="H468" i="1"/>
  <c r="F476" i="1"/>
  <c r="I469" i="1" l="1"/>
  <c r="H469" i="1"/>
  <c r="F477" i="1"/>
  <c r="I470" i="1" l="1"/>
  <c r="H470" i="1"/>
  <c r="F478" i="1"/>
  <c r="I471" i="1" l="1"/>
  <c r="H471" i="1"/>
  <c r="F479" i="1"/>
  <c r="I472" i="1" l="1"/>
  <c r="H472" i="1"/>
  <c r="F480" i="1"/>
  <c r="I473" i="1" l="1"/>
  <c r="H473" i="1"/>
  <c r="F481" i="1"/>
  <c r="I474" i="1" l="1"/>
  <c r="H474" i="1"/>
  <c r="F482" i="1"/>
  <c r="I475" i="1" l="1"/>
  <c r="H475" i="1"/>
  <c r="F483" i="1"/>
  <c r="I476" i="1" l="1"/>
  <c r="H476" i="1"/>
  <c r="F484" i="1"/>
  <c r="I477" i="1" l="1"/>
  <c r="H477" i="1"/>
  <c r="F485" i="1"/>
  <c r="I478" i="1" l="1"/>
  <c r="H478" i="1"/>
  <c r="F486" i="1"/>
  <c r="I479" i="1" l="1"/>
  <c r="H479" i="1"/>
  <c r="F487" i="1"/>
  <c r="I480" i="1" l="1"/>
  <c r="H480" i="1"/>
  <c r="F488" i="1"/>
  <c r="I481" i="1" l="1"/>
  <c r="H481" i="1"/>
  <c r="F489" i="1"/>
  <c r="I482" i="1" l="1"/>
  <c r="H482" i="1"/>
  <c r="F490" i="1"/>
  <c r="I483" i="1" l="1"/>
  <c r="H483" i="1"/>
  <c r="F491" i="1"/>
  <c r="I484" i="1" l="1"/>
  <c r="H484" i="1"/>
  <c r="F492" i="1"/>
  <c r="I485" i="1" l="1"/>
  <c r="H485" i="1"/>
  <c r="F493" i="1"/>
  <c r="I486" i="1" l="1"/>
  <c r="H486" i="1"/>
  <c r="F494" i="1"/>
  <c r="I487" i="1" l="1"/>
  <c r="H487" i="1"/>
  <c r="F495" i="1"/>
  <c r="I488" i="1" l="1"/>
  <c r="H488" i="1"/>
  <c r="F496" i="1"/>
  <c r="I489" i="1" l="1"/>
  <c r="H489" i="1"/>
  <c r="F497" i="1"/>
  <c r="I490" i="1" l="1"/>
  <c r="H490" i="1"/>
  <c r="F498" i="1"/>
  <c r="I491" i="1" l="1"/>
  <c r="H491" i="1"/>
  <c r="F499" i="1"/>
  <c r="I492" i="1" l="1"/>
  <c r="H492" i="1"/>
  <c r="F500" i="1"/>
  <c r="I493" i="1" l="1"/>
  <c r="H493" i="1"/>
  <c r="F501" i="1"/>
  <c r="I494" i="1" l="1"/>
  <c r="H494" i="1"/>
  <c r="F502" i="1"/>
  <c r="I495" i="1" l="1"/>
  <c r="H495" i="1"/>
  <c r="F503" i="1"/>
  <c r="I496" i="1" l="1"/>
  <c r="H496" i="1"/>
  <c r="F504" i="1"/>
  <c r="I497" i="1" l="1"/>
  <c r="H497" i="1"/>
  <c r="F505" i="1"/>
  <c r="I498" i="1" l="1"/>
  <c r="H498" i="1"/>
  <c r="F506" i="1"/>
  <c r="I499" i="1" l="1"/>
  <c r="H499" i="1"/>
  <c r="F507" i="1"/>
  <c r="I500" i="1" l="1"/>
  <c r="H500" i="1"/>
  <c r="F508" i="1"/>
  <c r="I501" i="1" l="1"/>
  <c r="H501" i="1"/>
  <c r="F509" i="1"/>
  <c r="I502" i="1" l="1"/>
  <c r="H502" i="1"/>
  <c r="F510" i="1"/>
  <c r="I503" i="1" l="1"/>
  <c r="H503" i="1"/>
  <c r="F511" i="1"/>
  <c r="I504" i="1" l="1"/>
  <c r="H504" i="1"/>
  <c r="F512" i="1"/>
  <c r="I505" i="1" l="1"/>
  <c r="H505" i="1"/>
  <c r="F513" i="1"/>
  <c r="I506" i="1" l="1"/>
  <c r="H506" i="1"/>
  <c r="F514" i="1"/>
  <c r="I507" i="1" l="1"/>
  <c r="H507" i="1"/>
  <c r="F515" i="1"/>
  <c r="I508" i="1" l="1"/>
  <c r="H508" i="1"/>
  <c r="F516" i="1"/>
  <c r="I509" i="1" l="1"/>
  <c r="H509" i="1"/>
  <c r="F517" i="1"/>
  <c r="I510" i="1" l="1"/>
  <c r="H510" i="1"/>
  <c r="F518" i="1"/>
  <c r="I511" i="1" l="1"/>
  <c r="H511" i="1"/>
  <c r="F519" i="1"/>
  <c r="I512" i="1" l="1"/>
  <c r="H512" i="1"/>
  <c r="F520" i="1"/>
  <c r="I513" i="1" l="1"/>
  <c r="H513" i="1"/>
  <c r="F521" i="1"/>
  <c r="I514" i="1" l="1"/>
  <c r="H514" i="1"/>
  <c r="F522" i="1"/>
  <c r="I515" i="1" l="1"/>
  <c r="H515" i="1"/>
  <c r="F523" i="1"/>
  <c r="I516" i="1" l="1"/>
  <c r="H516" i="1"/>
  <c r="F524" i="1"/>
  <c r="I517" i="1" l="1"/>
  <c r="H517" i="1"/>
  <c r="F525" i="1"/>
  <c r="I518" i="1" l="1"/>
  <c r="H518" i="1"/>
  <c r="F526" i="1"/>
  <c r="I519" i="1" l="1"/>
  <c r="H519" i="1"/>
  <c r="F527" i="1"/>
  <c r="I520" i="1" l="1"/>
  <c r="H520" i="1"/>
  <c r="F528" i="1"/>
  <c r="I521" i="1" l="1"/>
  <c r="H521" i="1"/>
  <c r="F529" i="1"/>
  <c r="I522" i="1" l="1"/>
  <c r="H522" i="1"/>
  <c r="F530" i="1"/>
  <c r="I523" i="1" l="1"/>
  <c r="H523" i="1"/>
  <c r="F531" i="1"/>
  <c r="I524" i="1" l="1"/>
  <c r="H524" i="1"/>
  <c r="F532" i="1"/>
  <c r="I525" i="1" l="1"/>
  <c r="H525" i="1"/>
  <c r="F533" i="1"/>
  <c r="I526" i="1" l="1"/>
  <c r="H526" i="1"/>
  <c r="F534" i="1"/>
  <c r="I527" i="1" l="1"/>
  <c r="H527" i="1"/>
  <c r="F535" i="1"/>
  <c r="I528" i="1" l="1"/>
  <c r="H528" i="1"/>
  <c r="F536" i="1"/>
  <c r="I529" i="1" l="1"/>
  <c r="H529" i="1"/>
  <c r="F537" i="1"/>
  <c r="I530" i="1" l="1"/>
  <c r="H530" i="1"/>
  <c r="F538" i="1"/>
  <c r="I531" i="1" l="1"/>
  <c r="H531" i="1"/>
  <c r="F539" i="1"/>
  <c r="I532" i="1" l="1"/>
  <c r="H532" i="1"/>
  <c r="F540" i="1"/>
  <c r="I533" i="1" l="1"/>
  <c r="H533" i="1"/>
  <c r="F541" i="1"/>
  <c r="I534" i="1" l="1"/>
  <c r="H534" i="1"/>
  <c r="F542" i="1"/>
  <c r="I535" i="1" l="1"/>
  <c r="H535" i="1"/>
  <c r="F543" i="1"/>
  <c r="I536" i="1" l="1"/>
  <c r="H536" i="1"/>
  <c r="F544" i="1"/>
  <c r="I537" i="1" l="1"/>
  <c r="H537" i="1"/>
  <c r="F545" i="1"/>
  <c r="I538" i="1" l="1"/>
  <c r="H538" i="1"/>
  <c r="F546" i="1"/>
  <c r="I539" i="1" l="1"/>
  <c r="H539" i="1"/>
  <c r="F547" i="1"/>
  <c r="I540" i="1" l="1"/>
  <c r="H540" i="1"/>
  <c r="F548" i="1"/>
  <c r="I541" i="1" l="1"/>
  <c r="H541" i="1"/>
  <c r="F549" i="1"/>
  <c r="I542" i="1" l="1"/>
  <c r="H542" i="1"/>
  <c r="F550" i="1"/>
  <c r="I543" i="1" l="1"/>
  <c r="H543" i="1"/>
  <c r="F551" i="1"/>
  <c r="I544" i="1" l="1"/>
  <c r="H544" i="1"/>
  <c r="F552" i="1"/>
  <c r="I545" i="1" l="1"/>
  <c r="H545" i="1"/>
  <c r="F553" i="1"/>
  <c r="I546" i="1" l="1"/>
  <c r="H546" i="1"/>
  <c r="F554" i="1"/>
  <c r="I547" i="1" l="1"/>
  <c r="H547" i="1"/>
  <c r="F555" i="1"/>
  <c r="I548" i="1" l="1"/>
  <c r="H548" i="1"/>
  <c r="F556" i="1"/>
  <c r="I549" i="1" l="1"/>
  <c r="H549" i="1"/>
  <c r="F557" i="1"/>
  <c r="I550" i="1" l="1"/>
  <c r="H550" i="1"/>
  <c r="F558" i="1"/>
  <c r="I551" i="1" l="1"/>
  <c r="H551" i="1"/>
  <c r="F559" i="1"/>
  <c r="I552" i="1" l="1"/>
  <c r="H552" i="1"/>
  <c r="F560" i="1"/>
  <c r="I553" i="1" l="1"/>
  <c r="H553" i="1"/>
  <c r="F561" i="1"/>
  <c r="I554" i="1" l="1"/>
  <c r="H554" i="1"/>
  <c r="F562" i="1"/>
  <c r="I555" i="1" l="1"/>
  <c r="H555" i="1"/>
  <c r="F563" i="1"/>
  <c r="I556" i="1" l="1"/>
  <c r="H556" i="1"/>
  <c r="F564" i="1"/>
  <c r="I557" i="1" l="1"/>
  <c r="H557" i="1"/>
  <c r="F565" i="1"/>
  <c r="I558" i="1" l="1"/>
  <c r="H558" i="1"/>
  <c r="F566" i="1"/>
  <c r="I559" i="1" l="1"/>
  <c r="H559" i="1"/>
  <c r="F567" i="1"/>
  <c r="I560" i="1" l="1"/>
  <c r="H560" i="1"/>
  <c r="F568" i="1"/>
  <c r="I561" i="1" l="1"/>
  <c r="H561" i="1"/>
  <c r="F569" i="1"/>
  <c r="I562" i="1" l="1"/>
  <c r="H562" i="1"/>
  <c r="F570" i="1"/>
  <c r="I563" i="1" l="1"/>
  <c r="H563" i="1"/>
  <c r="F571" i="1"/>
  <c r="I564" i="1" l="1"/>
  <c r="H564" i="1"/>
  <c r="F572" i="1"/>
  <c r="I565" i="1" l="1"/>
  <c r="H565" i="1"/>
  <c r="F573" i="1"/>
  <c r="I566" i="1" l="1"/>
  <c r="H566" i="1"/>
  <c r="F574" i="1"/>
  <c r="I567" i="1" l="1"/>
  <c r="H567" i="1"/>
  <c r="F575" i="1"/>
  <c r="I568" i="1" l="1"/>
  <c r="H568" i="1"/>
  <c r="F576" i="1"/>
  <c r="I569" i="1" l="1"/>
  <c r="H569" i="1"/>
  <c r="F577" i="1"/>
  <c r="I570" i="1" l="1"/>
  <c r="H570" i="1"/>
  <c r="F578" i="1"/>
  <c r="I571" i="1" l="1"/>
  <c r="H571" i="1"/>
  <c r="F579" i="1"/>
  <c r="I572" i="1" l="1"/>
  <c r="H572" i="1"/>
  <c r="F580" i="1"/>
  <c r="I573" i="1" l="1"/>
  <c r="H573" i="1"/>
  <c r="F581" i="1"/>
  <c r="I574" i="1" l="1"/>
  <c r="H574" i="1"/>
  <c r="F582" i="1"/>
  <c r="I575" i="1" l="1"/>
  <c r="H575" i="1"/>
  <c r="F583" i="1"/>
  <c r="I576" i="1" l="1"/>
  <c r="H576" i="1"/>
  <c r="F584" i="1"/>
  <c r="I577" i="1" l="1"/>
  <c r="H577" i="1"/>
  <c r="F585" i="1"/>
  <c r="I578" i="1" l="1"/>
  <c r="H578" i="1"/>
  <c r="F586" i="1"/>
  <c r="I579" i="1" l="1"/>
  <c r="H579" i="1"/>
  <c r="F587" i="1"/>
  <c r="I580" i="1" l="1"/>
  <c r="H580" i="1"/>
  <c r="F588" i="1"/>
  <c r="I581" i="1" l="1"/>
  <c r="H581" i="1"/>
  <c r="F589" i="1"/>
  <c r="I582" i="1" l="1"/>
  <c r="H582" i="1"/>
  <c r="F590" i="1"/>
  <c r="I583" i="1" l="1"/>
  <c r="H583" i="1"/>
  <c r="F591" i="1"/>
  <c r="I584" i="1" l="1"/>
  <c r="H584" i="1"/>
  <c r="F592" i="1"/>
  <c r="I585" i="1" l="1"/>
  <c r="H585" i="1"/>
  <c r="F593" i="1"/>
  <c r="I586" i="1" l="1"/>
  <c r="H586" i="1"/>
  <c r="F594" i="1"/>
  <c r="I587" i="1" l="1"/>
  <c r="H587" i="1"/>
  <c r="F595" i="1"/>
  <c r="I588" i="1" l="1"/>
  <c r="H588" i="1"/>
  <c r="F596" i="1"/>
  <c r="I589" i="1" l="1"/>
  <c r="H589" i="1"/>
  <c r="F597" i="1"/>
  <c r="I590" i="1" l="1"/>
  <c r="H590" i="1"/>
  <c r="F598" i="1"/>
  <c r="I591" i="1" l="1"/>
  <c r="H591" i="1"/>
  <c r="F599" i="1"/>
  <c r="I592" i="1" l="1"/>
  <c r="H592" i="1"/>
  <c r="F600" i="1"/>
  <c r="I593" i="1" l="1"/>
  <c r="H593" i="1"/>
  <c r="F601" i="1"/>
  <c r="I594" i="1" l="1"/>
  <c r="H594" i="1"/>
  <c r="F602" i="1"/>
  <c r="I595" i="1" l="1"/>
  <c r="H595" i="1"/>
  <c r="F603" i="1"/>
  <c r="I596" i="1" l="1"/>
  <c r="H596" i="1"/>
  <c r="F604" i="1"/>
  <c r="I597" i="1" l="1"/>
  <c r="H597" i="1"/>
  <c r="F605" i="1"/>
  <c r="I598" i="1" l="1"/>
  <c r="H598" i="1"/>
  <c r="F606" i="1"/>
  <c r="I599" i="1" l="1"/>
  <c r="H599" i="1"/>
  <c r="F607" i="1"/>
  <c r="I600" i="1" l="1"/>
  <c r="H600" i="1"/>
  <c r="F608" i="1"/>
  <c r="I601" i="1" l="1"/>
  <c r="H601" i="1"/>
  <c r="F609" i="1"/>
  <c r="I602" i="1" l="1"/>
  <c r="H602" i="1"/>
  <c r="F610" i="1"/>
  <c r="I603" i="1" l="1"/>
  <c r="H603" i="1"/>
  <c r="F611" i="1"/>
  <c r="I604" i="1" l="1"/>
  <c r="H604" i="1"/>
  <c r="F612" i="1"/>
  <c r="I605" i="1" l="1"/>
  <c r="H605" i="1"/>
  <c r="F613" i="1"/>
  <c r="I606" i="1" l="1"/>
  <c r="H606" i="1"/>
  <c r="F614" i="1"/>
  <c r="I607" i="1" l="1"/>
  <c r="H607" i="1"/>
  <c r="F615" i="1"/>
  <c r="I608" i="1" l="1"/>
  <c r="H608" i="1"/>
  <c r="F616" i="1"/>
  <c r="I609" i="1" l="1"/>
  <c r="H609" i="1"/>
  <c r="F617" i="1"/>
  <c r="I610" i="1" l="1"/>
  <c r="H610" i="1"/>
  <c r="F618" i="1"/>
  <c r="I611" i="1" l="1"/>
  <c r="H611" i="1"/>
  <c r="F619" i="1"/>
  <c r="I612" i="1" l="1"/>
  <c r="H612" i="1"/>
  <c r="F620" i="1"/>
  <c r="I613" i="1" l="1"/>
  <c r="H613" i="1"/>
  <c r="F621" i="1"/>
  <c r="I614" i="1" l="1"/>
  <c r="H614" i="1"/>
  <c r="F622" i="1"/>
  <c r="I615" i="1" l="1"/>
  <c r="H615" i="1"/>
  <c r="F623" i="1"/>
  <c r="I616" i="1" l="1"/>
  <c r="H616" i="1"/>
  <c r="F624" i="1"/>
  <c r="I617" i="1" l="1"/>
  <c r="H617" i="1"/>
  <c r="F625" i="1"/>
  <c r="I618" i="1" l="1"/>
  <c r="H618" i="1"/>
  <c r="F626" i="1"/>
  <c r="I619" i="1" l="1"/>
  <c r="H619" i="1"/>
  <c r="F627" i="1"/>
  <c r="I620" i="1" l="1"/>
  <c r="H620" i="1"/>
  <c r="F628" i="1"/>
  <c r="I621" i="1" l="1"/>
  <c r="H621" i="1"/>
  <c r="F629" i="1"/>
  <c r="I622" i="1" l="1"/>
  <c r="H622" i="1"/>
  <c r="F630" i="1"/>
  <c r="I623" i="1" l="1"/>
  <c r="H623" i="1"/>
  <c r="F631" i="1"/>
  <c r="I624" i="1" l="1"/>
  <c r="H624" i="1"/>
  <c r="F632" i="1"/>
  <c r="I625" i="1" l="1"/>
  <c r="H625" i="1"/>
  <c r="F633" i="1"/>
  <c r="I626" i="1" l="1"/>
  <c r="H626" i="1"/>
  <c r="F634" i="1"/>
  <c r="I627" i="1" l="1"/>
  <c r="H627" i="1"/>
  <c r="F635" i="1"/>
  <c r="I628" i="1" l="1"/>
  <c r="H628" i="1"/>
  <c r="F636" i="1"/>
  <c r="I629" i="1" l="1"/>
  <c r="H629" i="1"/>
  <c r="F637" i="1"/>
  <c r="I630" i="1" l="1"/>
  <c r="H630" i="1"/>
  <c r="F638" i="1"/>
  <c r="I631" i="1" l="1"/>
  <c r="H631" i="1"/>
  <c r="F639" i="1"/>
  <c r="I632" i="1" l="1"/>
  <c r="H632" i="1"/>
  <c r="F640" i="1"/>
  <c r="I633" i="1" l="1"/>
  <c r="H633" i="1"/>
  <c r="F641" i="1"/>
  <c r="I634" i="1" l="1"/>
  <c r="H634" i="1"/>
  <c r="F642" i="1"/>
  <c r="I635" i="1" l="1"/>
  <c r="H635" i="1"/>
  <c r="F643" i="1"/>
  <c r="I636" i="1" l="1"/>
  <c r="H636" i="1"/>
  <c r="F644" i="1"/>
  <c r="I637" i="1" l="1"/>
  <c r="H637" i="1"/>
  <c r="F645" i="1"/>
  <c r="I638" i="1" l="1"/>
  <c r="H638" i="1"/>
  <c r="F646" i="1"/>
  <c r="I639" i="1" l="1"/>
  <c r="H639" i="1"/>
  <c r="F647" i="1"/>
  <c r="I640" i="1" l="1"/>
  <c r="H640" i="1"/>
  <c r="F648" i="1"/>
  <c r="I641" i="1" l="1"/>
  <c r="H641" i="1"/>
  <c r="F649" i="1"/>
  <c r="I642" i="1" l="1"/>
  <c r="H642" i="1"/>
  <c r="F650" i="1"/>
  <c r="I643" i="1" l="1"/>
  <c r="H643" i="1"/>
  <c r="F651" i="1"/>
  <c r="I644" i="1" l="1"/>
  <c r="H644" i="1"/>
  <c r="F652" i="1"/>
  <c r="I645" i="1" l="1"/>
  <c r="H645" i="1"/>
  <c r="F653" i="1"/>
  <c r="I646" i="1" l="1"/>
  <c r="H646" i="1"/>
  <c r="F654" i="1"/>
  <c r="I647" i="1" l="1"/>
  <c r="H647" i="1"/>
  <c r="F655" i="1"/>
  <c r="I648" i="1" l="1"/>
  <c r="H648" i="1"/>
  <c r="F656" i="1"/>
  <c r="I649" i="1" l="1"/>
  <c r="H649" i="1"/>
  <c r="F657" i="1"/>
  <c r="I650" i="1" l="1"/>
  <c r="H650" i="1"/>
  <c r="F658" i="1"/>
  <c r="I651" i="1" l="1"/>
  <c r="H651" i="1"/>
  <c r="F659" i="1"/>
  <c r="I652" i="1" l="1"/>
  <c r="H652" i="1"/>
  <c r="F660" i="1"/>
  <c r="I653" i="1" l="1"/>
  <c r="H653" i="1"/>
  <c r="F661" i="1"/>
  <c r="I654" i="1" l="1"/>
  <c r="H654" i="1"/>
  <c r="F662" i="1"/>
  <c r="I655" i="1" l="1"/>
  <c r="H655" i="1"/>
  <c r="F663" i="1"/>
  <c r="I656" i="1" l="1"/>
  <c r="H656" i="1"/>
  <c r="F664" i="1"/>
  <c r="I657" i="1" l="1"/>
  <c r="H657" i="1"/>
  <c r="F665" i="1"/>
  <c r="I658" i="1" l="1"/>
  <c r="H658" i="1"/>
  <c r="F666" i="1"/>
  <c r="I659" i="1" l="1"/>
  <c r="H659" i="1"/>
  <c r="F667" i="1"/>
  <c r="I660" i="1" l="1"/>
  <c r="H660" i="1"/>
  <c r="F668" i="1"/>
  <c r="I661" i="1" l="1"/>
  <c r="H661" i="1"/>
  <c r="F669" i="1"/>
  <c r="I662" i="1" l="1"/>
  <c r="H662" i="1"/>
  <c r="F670" i="1"/>
  <c r="I663" i="1" l="1"/>
  <c r="H663" i="1"/>
  <c r="F671" i="1"/>
  <c r="I664" i="1" l="1"/>
  <c r="H664" i="1"/>
  <c r="F672" i="1"/>
  <c r="I665" i="1" l="1"/>
  <c r="H665" i="1"/>
  <c r="F673" i="1"/>
  <c r="I666" i="1" l="1"/>
  <c r="H666" i="1"/>
  <c r="F674" i="1"/>
  <c r="I667" i="1" l="1"/>
  <c r="H667" i="1"/>
  <c r="F675" i="1"/>
  <c r="I668" i="1" l="1"/>
  <c r="H668" i="1"/>
  <c r="F676" i="1"/>
  <c r="I669" i="1" l="1"/>
  <c r="H669" i="1"/>
  <c r="F677" i="1"/>
  <c r="I670" i="1" l="1"/>
  <c r="H670" i="1"/>
  <c r="F678" i="1"/>
  <c r="I671" i="1" l="1"/>
  <c r="H671" i="1"/>
  <c r="F679" i="1"/>
  <c r="I672" i="1" l="1"/>
  <c r="H672" i="1"/>
  <c r="F680" i="1"/>
  <c r="I673" i="1" l="1"/>
  <c r="H673" i="1"/>
  <c r="F681" i="1"/>
  <c r="I674" i="1" l="1"/>
  <c r="H674" i="1"/>
  <c r="F682" i="1"/>
  <c r="I675" i="1" l="1"/>
  <c r="H675" i="1"/>
  <c r="F683" i="1"/>
  <c r="I676" i="1" l="1"/>
  <c r="H676" i="1"/>
  <c r="F684" i="1"/>
  <c r="I677" i="1" l="1"/>
  <c r="H677" i="1"/>
  <c r="F685" i="1"/>
  <c r="I678" i="1" l="1"/>
  <c r="H678" i="1"/>
  <c r="F686" i="1"/>
  <c r="I679" i="1" l="1"/>
  <c r="H679" i="1"/>
  <c r="F687" i="1"/>
  <c r="I680" i="1" l="1"/>
  <c r="H680" i="1"/>
  <c r="F688" i="1"/>
  <c r="I681" i="1" l="1"/>
  <c r="H681" i="1"/>
  <c r="F689" i="1"/>
  <c r="I682" i="1" l="1"/>
  <c r="H682" i="1"/>
  <c r="F690" i="1"/>
  <c r="I683" i="1" l="1"/>
  <c r="H683" i="1"/>
  <c r="F691" i="1"/>
  <c r="I684" i="1" l="1"/>
  <c r="H684" i="1"/>
  <c r="F692" i="1"/>
  <c r="I685" i="1" l="1"/>
  <c r="H685" i="1"/>
  <c r="F693" i="1"/>
  <c r="I686" i="1" l="1"/>
  <c r="H686" i="1"/>
  <c r="F694" i="1"/>
  <c r="I687" i="1" l="1"/>
  <c r="H687" i="1"/>
  <c r="F695" i="1"/>
  <c r="I688" i="1" l="1"/>
  <c r="H688" i="1"/>
  <c r="F696" i="1"/>
  <c r="I689" i="1" l="1"/>
  <c r="H689" i="1"/>
  <c r="F697" i="1"/>
  <c r="I690" i="1" l="1"/>
  <c r="H690" i="1"/>
  <c r="F698" i="1"/>
  <c r="I691" i="1" l="1"/>
  <c r="H691" i="1"/>
  <c r="F699" i="1"/>
  <c r="I692" i="1" l="1"/>
  <c r="H692" i="1"/>
  <c r="F700" i="1"/>
  <c r="I693" i="1" l="1"/>
  <c r="H693" i="1"/>
  <c r="F701" i="1"/>
  <c r="I694" i="1" l="1"/>
  <c r="H694" i="1"/>
  <c r="F702" i="1"/>
  <c r="I695" i="1" l="1"/>
  <c r="H695" i="1"/>
  <c r="F703" i="1"/>
  <c r="I696" i="1" l="1"/>
  <c r="H696" i="1"/>
  <c r="F704" i="1"/>
  <c r="I697" i="1" l="1"/>
  <c r="H697" i="1"/>
  <c r="F705" i="1"/>
  <c r="I698" i="1" l="1"/>
  <c r="H698" i="1"/>
  <c r="F706" i="1"/>
  <c r="I699" i="1" l="1"/>
  <c r="H699" i="1"/>
  <c r="F707" i="1"/>
  <c r="I700" i="1" l="1"/>
  <c r="H700" i="1"/>
  <c r="F708" i="1"/>
  <c r="I701" i="1" l="1"/>
  <c r="H701" i="1"/>
  <c r="F709" i="1"/>
  <c r="I702" i="1" l="1"/>
  <c r="H702" i="1"/>
  <c r="F710" i="1"/>
  <c r="I703" i="1" l="1"/>
  <c r="H703" i="1"/>
  <c r="F711" i="1"/>
  <c r="I704" i="1" l="1"/>
  <c r="H704" i="1"/>
  <c r="F712" i="1"/>
  <c r="I705" i="1" l="1"/>
  <c r="H705" i="1"/>
  <c r="F713" i="1"/>
  <c r="I706" i="1" l="1"/>
  <c r="H706" i="1"/>
  <c r="F714" i="1"/>
  <c r="I707" i="1" l="1"/>
  <c r="H707" i="1"/>
  <c r="F715" i="1"/>
  <c r="I708" i="1" l="1"/>
  <c r="H708" i="1"/>
  <c r="F716" i="1"/>
  <c r="I709" i="1" l="1"/>
  <c r="H709" i="1"/>
  <c r="F717" i="1"/>
  <c r="I710" i="1" l="1"/>
  <c r="H710" i="1"/>
  <c r="F718" i="1"/>
  <c r="I711" i="1" l="1"/>
  <c r="H711" i="1"/>
  <c r="F719" i="1"/>
  <c r="I712" i="1" l="1"/>
  <c r="H712" i="1"/>
  <c r="F720" i="1"/>
  <c r="I713" i="1" l="1"/>
  <c r="H713" i="1"/>
  <c r="F721" i="1"/>
  <c r="I714" i="1" l="1"/>
  <c r="H714" i="1"/>
  <c r="F722" i="1"/>
  <c r="I715" i="1" l="1"/>
  <c r="H715" i="1"/>
  <c r="F723" i="1"/>
  <c r="I716" i="1" l="1"/>
  <c r="H716" i="1"/>
  <c r="F724" i="1"/>
  <c r="I717" i="1" l="1"/>
  <c r="H717" i="1"/>
  <c r="F725" i="1"/>
  <c r="I718" i="1" l="1"/>
  <c r="H718" i="1"/>
  <c r="F726" i="1"/>
  <c r="I719" i="1" l="1"/>
  <c r="H719" i="1"/>
  <c r="F727" i="1"/>
  <c r="I720" i="1" l="1"/>
  <c r="H720" i="1"/>
  <c r="F728" i="1"/>
  <c r="I721" i="1" l="1"/>
  <c r="H721" i="1"/>
  <c r="F729" i="1"/>
  <c r="I722" i="1" l="1"/>
  <c r="H722" i="1"/>
  <c r="F730" i="1"/>
  <c r="I723" i="1" l="1"/>
  <c r="H723" i="1"/>
  <c r="F731" i="1"/>
  <c r="I724" i="1" l="1"/>
  <c r="H724" i="1"/>
  <c r="F732" i="1"/>
  <c r="I725" i="1" l="1"/>
  <c r="H725" i="1"/>
  <c r="F733" i="1"/>
  <c r="I726" i="1" l="1"/>
  <c r="H726" i="1"/>
  <c r="F734" i="1"/>
  <c r="I727" i="1" l="1"/>
  <c r="H727" i="1"/>
  <c r="F735" i="1"/>
  <c r="I728" i="1" l="1"/>
  <c r="H728" i="1"/>
  <c r="F736" i="1"/>
  <c r="I729" i="1" l="1"/>
  <c r="H729" i="1"/>
  <c r="F737" i="1"/>
  <c r="I730" i="1" l="1"/>
  <c r="H730" i="1"/>
  <c r="F738" i="1"/>
  <c r="I731" i="1" l="1"/>
  <c r="H731" i="1"/>
  <c r="F739" i="1"/>
  <c r="I732" i="1" l="1"/>
  <c r="H732" i="1"/>
  <c r="F740" i="1"/>
  <c r="I733" i="1" l="1"/>
  <c r="H733" i="1"/>
  <c r="F741" i="1"/>
  <c r="I734" i="1" l="1"/>
  <c r="H734" i="1"/>
  <c r="F742" i="1"/>
  <c r="I735" i="1" l="1"/>
  <c r="H735" i="1"/>
  <c r="F743" i="1"/>
  <c r="I736" i="1" l="1"/>
  <c r="H736" i="1"/>
  <c r="F744" i="1"/>
  <c r="I737" i="1" l="1"/>
  <c r="H737" i="1"/>
  <c r="F745" i="1"/>
  <c r="I738" i="1" l="1"/>
  <c r="H738" i="1"/>
  <c r="F746" i="1"/>
  <c r="I739" i="1" l="1"/>
  <c r="H739" i="1"/>
  <c r="F747" i="1"/>
  <c r="I740" i="1" l="1"/>
  <c r="H740" i="1"/>
  <c r="F748" i="1"/>
  <c r="I741" i="1" l="1"/>
  <c r="H741" i="1"/>
  <c r="F749" i="1"/>
  <c r="I742" i="1" l="1"/>
  <c r="H742" i="1"/>
  <c r="F750" i="1"/>
  <c r="I743" i="1" l="1"/>
  <c r="H743" i="1"/>
  <c r="F751" i="1"/>
  <c r="I744" i="1" l="1"/>
  <c r="H744" i="1"/>
  <c r="F752" i="1"/>
  <c r="I745" i="1" l="1"/>
  <c r="H745" i="1"/>
  <c r="F753" i="1"/>
  <c r="I746" i="1" l="1"/>
  <c r="H746" i="1"/>
  <c r="F754" i="1"/>
  <c r="I747" i="1" l="1"/>
  <c r="H747" i="1"/>
  <c r="F755" i="1"/>
  <c r="I748" i="1" l="1"/>
  <c r="H748" i="1"/>
  <c r="F756" i="1"/>
  <c r="I749" i="1" l="1"/>
  <c r="H749" i="1"/>
  <c r="F757" i="1"/>
  <c r="I750" i="1" l="1"/>
  <c r="H750" i="1"/>
  <c r="F758" i="1"/>
  <c r="I751" i="1" l="1"/>
  <c r="H751" i="1"/>
  <c r="F759" i="1"/>
  <c r="I752" i="1" l="1"/>
  <c r="H752" i="1"/>
  <c r="F760" i="1"/>
  <c r="I753" i="1" l="1"/>
  <c r="H753" i="1"/>
  <c r="F761" i="1"/>
  <c r="I754" i="1" l="1"/>
  <c r="H754" i="1"/>
  <c r="F762" i="1"/>
  <c r="I755" i="1" l="1"/>
  <c r="H755" i="1"/>
  <c r="F763" i="1"/>
  <c r="I756" i="1" l="1"/>
  <c r="H756" i="1"/>
  <c r="F764" i="1"/>
  <c r="I757" i="1" l="1"/>
  <c r="H757" i="1"/>
  <c r="F765" i="1"/>
  <c r="I758" i="1" l="1"/>
  <c r="H758" i="1"/>
  <c r="F766" i="1"/>
  <c r="I759" i="1" l="1"/>
  <c r="H759" i="1"/>
  <c r="F767" i="1"/>
  <c r="I760" i="1" l="1"/>
  <c r="H760" i="1"/>
  <c r="F768" i="1"/>
  <c r="I761" i="1" l="1"/>
  <c r="H761" i="1"/>
  <c r="F769" i="1"/>
  <c r="I762" i="1" l="1"/>
  <c r="H762" i="1"/>
  <c r="F770" i="1"/>
  <c r="I763" i="1" l="1"/>
  <c r="H763" i="1"/>
  <c r="F771" i="1"/>
  <c r="I764" i="1" l="1"/>
  <c r="H764" i="1"/>
  <c r="F772" i="1"/>
  <c r="I765" i="1" l="1"/>
  <c r="H765" i="1"/>
  <c r="F773" i="1"/>
  <c r="I766" i="1" l="1"/>
  <c r="H766" i="1"/>
  <c r="F774" i="1"/>
  <c r="I767" i="1" l="1"/>
  <c r="H767" i="1"/>
  <c r="F775" i="1"/>
  <c r="I768" i="1" l="1"/>
  <c r="H768" i="1"/>
  <c r="F776" i="1"/>
  <c r="I769" i="1" l="1"/>
  <c r="H769" i="1"/>
  <c r="F777" i="1"/>
  <c r="I770" i="1" l="1"/>
  <c r="H770" i="1"/>
  <c r="F778" i="1"/>
  <c r="I771" i="1" l="1"/>
  <c r="H771" i="1"/>
  <c r="F779" i="1"/>
  <c r="I772" i="1" l="1"/>
  <c r="H772" i="1"/>
  <c r="F780" i="1"/>
  <c r="I773" i="1" l="1"/>
  <c r="H773" i="1"/>
  <c r="F781" i="1"/>
  <c r="I774" i="1" l="1"/>
  <c r="H774" i="1"/>
  <c r="F782" i="1"/>
  <c r="I775" i="1" l="1"/>
  <c r="H775" i="1"/>
  <c r="F783" i="1"/>
  <c r="I776" i="1" l="1"/>
  <c r="H776" i="1"/>
  <c r="F784" i="1"/>
  <c r="I777" i="1" l="1"/>
  <c r="H777" i="1"/>
  <c r="F785" i="1"/>
  <c r="I778" i="1" l="1"/>
  <c r="H778" i="1"/>
  <c r="F786" i="1"/>
  <c r="I779" i="1" l="1"/>
  <c r="H779" i="1"/>
  <c r="F787" i="1"/>
  <c r="I780" i="1" l="1"/>
  <c r="H780" i="1"/>
  <c r="F788" i="1"/>
  <c r="I781" i="1" l="1"/>
  <c r="H781" i="1"/>
  <c r="F789" i="1"/>
  <c r="I782" i="1" l="1"/>
  <c r="H782" i="1"/>
  <c r="F790" i="1"/>
  <c r="I783" i="1" l="1"/>
  <c r="H783" i="1"/>
  <c r="F791" i="1"/>
  <c r="I784" i="1" l="1"/>
  <c r="H784" i="1"/>
  <c r="F792" i="1"/>
  <c r="I785" i="1" l="1"/>
  <c r="H785" i="1"/>
  <c r="F793" i="1"/>
  <c r="I786" i="1" l="1"/>
  <c r="H786" i="1"/>
  <c r="F794" i="1"/>
  <c r="I787" i="1" l="1"/>
  <c r="H787" i="1"/>
  <c r="F795" i="1"/>
  <c r="I788" i="1" l="1"/>
  <c r="H788" i="1"/>
  <c r="F796" i="1"/>
  <c r="I789" i="1" l="1"/>
  <c r="H789" i="1"/>
  <c r="F797" i="1"/>
  <c r="I790" i="1" l="1"/>
  <c r="H790" i="1"/>
  <c r="F798" i="1"/>
  <c r="I791" i="1" l="1"/>
  <c r="H791" i="1"/>
  <c r="F799" i="1"/>
  <c r="I792" i="1" l="1"/>
  <c r="H792" i="1"/>
  <c r="F800" i="1"/>
  <c r="I793" i="1" l="1"/>
  <c r="H793" i="1"/>
  <c r="F801" i="1"/>
  <c r="I794" i="1" l="1"/>
  <c r="H794" i="1"/>
  <c r="F802" i="1"/>
  <c r="I795" i="1" l="1"/>
  <c r="H795" i="1"/>
  <c r="F803" i="1"/>
  <c r="I796" i="1" l="1"/>
  <c r="H796" i="1"/>
  <c r="F804" i="1"/>
  <c r="I797" i="1" l="1"/>
  <c r="H797" i="1"/>
  <c r="F805" i="1"/>
  <c r="I798" i="1" l="1"/>
  <c r="H798" i="1"/>
  <c r="F806" i="1"/>
  <c r="I799" i="1" l="1"/>
  <c r="H799" i="1"/>
  <c r="F807" i="1"/>
  <c r="I800" i="1" l="1"/>
  <c r="H800" i="1"/>
  <c r="F808" i="1"/>
  <c r="I801" i="1" l="1"/>
  <c r="H801" i="1"/>
  <c r="F809" i="1"/>
  <c r="I802" i="1" l="1"/>
  <c r="H802" i="1"/>
  <c r="F810" i="1"/>
  <c r="I803" i="1" l="1"/>
  <c r="H803" i="1"/>
  <c r="F811" i="1"/>
  <c r="I804" i="1" l="1"/>
  <c r="H804" i="1"/>
  <c r="F812" i="1"/>
  <c r="I805" i="1" l="1"/>
  <c r="H805" i="1"/>
  <c r="F813" i="1"/>
  <c r="I806" i="1" l="1"/>
  <c r="H806" i="1"/>
  <c r="F814" i="1"/>
  <c r="I807" i="1" l="1"/>
  <c r="H807" i="1"/>
  <c r="F815" i="1"/>
  <c r="I808" i="1" l="1"/>
  <c r="H808" i="1"/>
  <c r="F816" i="1"/>
  <c r="I809" i="1" l="1"/>
  <c r="H809" i="1"/>
  <c r="F817" i="1"/>
  <c r="I810" i="1" l="1"/>
  <c r="H810" i="1"/>
  <c r="F818" i="1"/>
  <c r="I811" i="1" l="1"/>
  <c r="H811" i="1"/>
  <c r="F819" i="1"/>
  <c r="I812" i="1" l="1"/>
  <c r="H812" i="1"/>
  <c r="F820" i="1"/>
  <c r="I813" i="1" l="1"/>
  <c r="H813" i="1"/>
  <c r="F821" i="1"/>
  <c r="I814" i="1" l="1"/>
  <c r="H814" i="1"/>
  <c r="F822" i="1"/>
  <c r="I815" i="1" l="1"/>
  <c r="H815" i="1"/>
  <c r="F823" i="1"/>
  <c r="I816" i="1" l="1"/>
  <c r="H816" i="1"/>
  <c r="F824" i="1"/>
  <c r="I817" i="1" l="1"/>
  <c r="H817" i="1"/>
  <c r="F825" i="1"/>
  <c r="I818" i="1" l="1"/>
  <c r="H818" i="1"/>
  <c r="F826" i="1"/>
  <c r="I819" i="1" l="1"/>
  <c r="H819" i="1"/>
  <c r="F827" i="1"/>
  <c r="I820" i="1" l="1"/>
  <c r="H820" i="1"/>
  <c r="F828" i="1"/>
  <c r="I821" i="1" l="1"/>
  <c r="H821" i="1"/>
  <c r="F829" i="1"/>
  <c r="I822" i="1" l="1"/>
  <c r="H822" i="1"/>
  <c r="F830" i="1"/>
  <c r="I823" i="1" l="1"/>
  <c r="H823" i="1"/>
  <c r="F831" i="1"/>
  <c r="I824" i="1" l="1"/>
  <c r="H824" i="1"/>
  <c r="F832" i="1"/>
  <c r="I825" i="1" l="1"/>
  <c r="H825" i="1"/>
  <c r="F833" i="1"/>
  <c r="I826" i="1" l="1"/>
  <c r="H826" i="1"/>
  <c r="F834" i="1"/>
  <c r="I827" i="1" l="1"/>
  <c r="H827" i="1"/>
  <c r="F835" i="1"/>
  <c r="I828" i="1" l="1"/>
  <c r="H828" i="1"/>
  <c r="F836" i="1"/>
  <c r="I829" i="1" l="1"/>
  <c r="H829" i="1"/>
  <c r="F837" i="1"/>
  <c r="I830" i="1" l="1"/>
  <c r="H830" i="1"/>
  <c r="F838" i="1"/>
  <c r="I831" i="1" l="1"/>
  <c r="H831" i="1"/>
  <c r="F839" i="1"/>
  <c r="I832" i="1" l="1"/>
  <c r="H832" i="1"/>
  <c r="F840" i="1"/>
  <c r="I833" i="1" l="1"/>
  <c r="H833" i="1"/>
  <c r="F841" i="1"/>
  <c r="I834" i="1" l="1"/>
  <c r="H834" i="1"/>
  <c r="F842" i="1"/>
  <c r="I835" i="1" l="1"/>
  <c r="H835" i="1"/>
  <c r="F843" i="1"/>
  <c r="I836" i="1" l="1"/>
  <c r="H836" i="1"/>
  <c r="F844" i="1"/>
  <c r="I837" i="1" l="1"/>
  <c r="H837" i="1"/>
  <c r="F845" i="1"/>
  <c r="I838" i="1" l="1"/>
  <c r="H838" i="1"/>
  <c r="F846" i="1"/>
  <c r="I839" i="1" l="1"/>
  <c r="H839" i="1"/>
  <c r="F847" i="1"/>
  <c r="I840" i="1" l="1"/>
  <c r="H840" i="1"/>
  <c r="F848" i="1"/>
  <c r="I841" i="1" l="1"/>
  <c r="H841" i="1"/>
  <c r="F849" i="1"/>
  <c r="I842" i="1" l="1"/>
  <c r="H842" i="1"/>
  <c r="F850" i="1"/>
  <c r="I843" i="1" l="1"/>
  <c r="H843" i="1"/>
  <c r="F851" i="1"/>
  <c r="I844" i="1" l="1"/>
  <c r="H844" i="1"/>
  <c r="F852" i="1"/>
  <c r="I845" i="1" l="1"/>
  <c r="H845" i="1"/>
  <c r="F853" i="1"/>
  <c r="I846" i="1" l="1"/>
  <c r="H846" i="1"/>
  <c r="F854" i="1"/>
  <c r="I847" i="1" l="1"/>
  <c r="H847" i="1"/>
  <c r="F855" i="1"/>
  <c r="I848" i="1" l="1"/>
  <c r="H848" i="1"/>
  <c r="F856" i="1"/>
  <c r="I849" i="1" l="1"/>
  <c r="H849" i="1"/>
  <c r="F857" i="1"/>
  <c r="I850" i="1" l="1"/>
  <c r="H850" i="1"/>
  <c r="F858" i="1"/>
  <c r="I851" i="1" l="1"/>
  <c r="H851" i="1"/>
  <c r="F859" i="1"/>
  <c r="I852" i="1" l="1"/>
  <c r="H852" i="1"/>
  <c r="F860" i="1"/>
  <c r="I853" i="1" l="1"/>
  <c r="H853" i="1"/>
  <c r="F861" i="1"/>
  <c r="I854" i="1" l="1"/>
  <c r="H854" i="1"/>
  <c r="F862" i="1"/>
  <c r="I855" i="1" l="1"/>
  <c r="H855" i="1"/>
  <c r="F863" i="1"/>
  <c r="I856" i="1" l="1"/>
  <c r="H856" i="1"/>
  <c r="F864" i="1"/>
  <c r="I857" i="1" l="1"/>
  <c r="H857" i="1"/>
  <c r="F865" i="1"/>
  <c r="I858" i="1" l="1"/>
  <c r="H858" i="1"/>
  <c r="F866" i="1"/>
  <c r="I859" i="1" l="1"/>
  <c r="H859" i="1"/>
  <c r="F867" i="1"/>
  <c r="I860" i="1" l="1"/>
  <c r="H860" i="1"/>
  <c r="F868" i="1"/>
  <c r="I861" i="1" l="1"/>
  <c r="H861" i="1"/>
  <c r="F869" i="1"/>
  <c r="I862" i="1" l="1"/>
  <c r="H862" i="1"/>
  <c r="F870" i="1"/>
  <c r="I863" i="1" l="1"/>
  <c r="H863" i="1"/>
  <c r="F871" i="1"/>
  <c r="I864" i="1" l="1"/>
  <c r="H864" i="1"/>
  <c r="F872" i="1"/>
  <c r="I865" i="1" l="1"/>
  <c r="H865" i="1"/>
  <c r="F873" i="1"/>
  <c r="I866" i="1" l="1"/>
  <c r="H866" i="1"/>
  <c r="F874" i="1"/>
  <c r="I867" i="1" l="1"/>
  <c r="H867" i="1"/>
  <c r="F875" i="1"/>
  <c r="I868" i="1" l="1"/>
  <c r="H868" i="1"/>
  <c r="F876" i="1"/>
  <c r="I869" i="1" l="1"/>
  <c r="H869" i="1"/>
  <c r="F877" i="1"/>
  <c r="I870" i="1" l="1"/>
  <c r="H870" i="1"/>
  <c r="F878" i="1"/>
  <c r="I871" i="1" l="1"/>
  <c r="H871" i="1"/>
  <c r="F879" i="1"/>
  <c r="I872" i="1" l="1"/>
  <c r="H872" i="1"/>
  <c r="F880" i="1"/>
  <c r="I873" i="1" l="1"/>
  <c r="H873" i="1"/>
  <c r="F881" i="1"/>
  <c r="I874" i="1" l="1"/>
  <c r="H874" i="1"/>
  <c r="F882" i="1"/>
  <c r="I875" i="1" l="1"/>
  <c r="H875" i="1"/>
  <c r="F883" i="1"/>
  <c r="I876" i="1" l="1"/>
  <c r="H876" i="1"/>
  <c r="F884" i="1"/>
  <c r="I877" i="1" l="1"/>
  <c r="H877" i="1"/>
  <c r="F885" i="1"/>
  <c r="I878" i="1" l="1"/>
  <c r="H878" i="1"/>
  <c r="F886" i="1"/>
  <c r="I879" i="1" l="1"/>
  <c r="H879" i="1"/>
  <c r="F887" i="1"/>
  <c r="I880" i="1" l="1"/>
  <c r="H880" i="1"/>
  <c r="F888" i="1"/>
  <c r="I881" i="1" l="1"/>
  <c r="H881" i="1"/>
  <c r="F889" i="1"/>
  <c r="I882" i="1" l="1"/>
  <c r="H882" i="1"/>
  <c r="F890" i="1"/>
  <c r="I883" i="1" l="1"/>
  <c r="H883" i="1"/>
  <c r="F891" i="1"/>
  <c r="I884" i="1" l="1"/>
  <c r="H884" i="1"/>
  <c r="F892" i="1"/>
  <c r="I885" i="1" l="1"/>
  <c r="H885" i="1"/>
  <c r="F893" i="1"/>
  <c r="I886" i="1" l="1"/>
  <c r="H886" i="1"/>
  <c r="F894" i="1"/>
  <c r="I887" i="1" l="1"/>
  <c r="H887" i="1"/>
  <c r="F895" i="1"/>
  <c r="I888" i="1" l="1"/>
  <c r="H888" i="1"/>
  <c r="F896" i="1"/>
  <c r="I889" i="1" l="1"/>
  <c r="H889" i="1"/>
  <c r="F897" i="1"/>
  <c r="I890" i="1" l="1"/>
  <c r="H890" i="1"/>
  <c r="F898" i="1"/>
  <c r="I891" i="1" l="1"/>
  <c r="H891" i="1"/>
  <c r="F899" i="1"/>
  <c r="I892" i="1" l="1"/>
  <c r="H892" i="1"/>
  <c r="F900" i="1"/>
  <c r="I893" i="1" l="1"/>
  <c r="H893" i="1"/>
  <c r="F901" i="1"/>
  <c r="I894" i="1" l="1"/>
  <c r="H894" i="1"/>
  <c r="F902" i="1"/>
  <c r="I895" i="1" l="1"/>
  <c r="H895" i="1"/>
  <c r="F903" i="1"/>
  <c r="I896" i="1" l="1"/>
  <c r="H896" i="1"/>
  <c r="F904" i="1"/>
  <c r="I897" i="1" l="1"/>
  <c r="H897" i="1"/>
  <c r="F905" i="1"/>
  <c r="I898" i="1" l="1"/>
  <c r="H898" i="1"/>
  <c r="F906" i="1"/>
  <c r="I899" i="1" l="1"/>
  <c r="H899" i="1"/>
  <c r="F907" i="1"/>
  <c r="I900" i="1" l="1"/>
  <c r="H900" i="1"/>
  <c r="F908" i="1"/>
  <c r="I901" i="1" l="1"/>
  <c r="H901" i="1"/>
  <c r="F909" i="1"/>
  <c r="I902" i="1" l="1"/>
  <c r="H902" i="1"/>
  <c r="F910" i="1"/>
  <c r="I903" i="1" l="1"/>
  <c r="H903" i="1"/>
  <c r="F911" i="1"/>
  <c r="I904" i="1" l="1"/>
  <c r="H904" i="1"/>
  <c r="F912" i="1"/>
  <c r="I905" i="1" l="1"/>
  <c r="H905" i="1"/>
  <c r="F913" i="1"/>
  <c r="I906" i="1" l="1"/>
  <c r="H906" i="1"/>
  <c r="F914" i="1"/>
  <c r="I907" i="1" l="1"/>
  <c r="H907" i="1"/>
  <c r="F915" i="1"/>
  <c r="I908" i="1" l="1"/>
  <c r="H908" i="1"/>
  <c r="F916" i="1"/>
  <c r="I909" i="1" l="1"/>
  <c r="H909" i="1"/>
  <c r="F917" i="1"/>
  <c r="I910" i="1" l="1"/>
  <c r="H910" i="1"/>
  <c r="F918" i="1"/>
  <c r="I911" i="1" l="1"/>
  <c r="H911" i="1"/>
  <c r="F919" i="1"/>
  <c r="I912" i="1" l="1"/>
  <c r="H912" i="1"/>
  <c r="F920" i="1"/>
  <c r="I913" i="1" l="1"/>
  <c r="H913" i="1"/>
  <c r="F921" i="1"/>
  <c r="I914" i="1" l="1"/>
  <c r="H914" i="1"/>
  <c r="F922" i="1"/>
  <c r="I915" i="1" l="1"/>
  <c r="H915" i="1"/>
  <c r="F923" i="1"/>
  <c r="I916" i="1" l="1"/>
  <c r="H916" i="1"/>
  <c r="F924" i="1"/>
  <c r="I917" i="1" l="1"/>
  <c r="H917" i="1"/>
  <c r="F925" i="1"/>
  <c r="I918" i="1" l="1"/>
  <c r="H918" i="1"/>
  <c r="F926" i="1"/>
  <c r="I919" i="1" l="1"/>
  <c r="H919" i="1"/>
  <c r="F927" i="1"/>
  <c r="I920" i="1" l="1"/>
  <c r="H920" i="1"/>
  <c r="F928" i="1"/>
  <c r="I921" i="1" l="1"/>
  <c r="H921" i="1"/>
  <c r="F929" i="1"/>
  <c r="I922" i="1" l="1"/>
  <c r="H922" i="1"/>
  <c r="F930" i="1"/>
  <c r="I923" i="1" l="1"/>
  <c r="H923" i="1"/>
  <c r="F931" i="1"/>
  <c r="I924" i="1" l="1"/>
  <c r="H924" i="1"/>
  <c r="F932" i="1"/>
  <c r="I925" i="1" l="1"/>
  <c r="H925" i="1"/>
  <c r="F933" i="1"/>
  <c r="I926" i="1" l="1"/>
  <c r="H926" i="1"/>
  <c r="F934" i="1"/>
  <c r="I927" i="1" l="1"/>
  <c r="H927" i="1"/>
  <c r="F935" i="1"/>
  <c r="I928" i="1" l="1"/>
  <c r="H928" i="1"/>
  <c r="F936" i="1"/>
  <c r="I929" i="1" l="1"/>
  <c r="H929" i="1"/>
  <c r="F937" i="1"/>
  <c r="I930" i="1" l="1"/>
  <c r="H930" i="1"/>
  <c r="F938" i="1"/>
  <c r="I931" i="1" l="1"/>
  <c r="H931" i="1"/>
  <c r="F939" i="1"/>
  <c r="I932" i="1" l="1"/>
  <c r="H932" i="1"/>
  <c r="F940" i="1"/>
  <c r="I933" i="1" l="1"/>
  <c r="H933" i="1"/>
  <c r="F941" i="1"/>
  <c r="I934" i="1" l="1"/>
  <c r="H934" i="1"/>
  <c r="F942" i="1"/>
  <c r="I935" i="1" l="1"/>
  <c r="H935" i="1"/>
  <c r="F943" i="1"/>
  <c r="I936" i="1" l="1"/>
  <c r="H936" i="1"/>
  <c r="F944" i="1"/>
  <c r="I937" i="1" l="1"/>
  <c r="H937" i="1"/>
  <c r="F945" i="1"/>
  <c r="I938" i="1" l="1"/>
  <c r="H938" i="1"/>
  <c r="F946" i="1"/>
  <c r="I939" i="1" l="1"/>
  <c r="H939" i="1"/>
  <c r="F947" i="1"/>
  <c r="I940" i="1" l="1"/>
  <c r="H940" i="1"/>
  <c r="F948" i="1"/>
  <c r="I941" i="1" l="1"/>
  <c r="H941" i="1"/>
  <c r="F949" i="1"/>
  <c r="I942" i="1" l="1"/>
  <c r="H942" i="1"/>
  <c r="F950" i="1"/>
  <c r="I943" i="1" l="1"/>
  <c r="H943" i="1"/>
  <c r="F951" i="1"/>
  <c r="I944" i="1" l="1"/>
  <c r="H944" i="1"/>
  <c r="F952" i="1"/>
  <c r="I945" i="1" l="1"/>
  <c r="H945" i="1"/>
  <c r="F953" i="1"/>
  <c r="I946" i="1" l="1"/>
  <c r="H946" i="1"/>
  <c r="F954" i="1"/>
  <c r="I947" i="1" l="1"/>
  <c r="H947" i="1"/>
  <c r="F955" i="1"/>
  <c r="I948" i="1" l="1"/>
  <c r="H948" i="1"/>
  <c r="F956" i="1"/>
  <c r="I949" i="1" l="1"/>
  <c r="H949" i="1"/>
  <c r="F957" i="1"/>
  <c r="I950" i="1" l="1"/>
  <c r="H950" i="1"/>
  <c r="F958" i="1"/>
  <c r="I951" i="1" l="1"/>
  <c r="H951" i="1"/>
  <c r="F959" i="1"/>
  <c r="I952" i="1" l="1"/>
  <c r="H952" i="1"/>
  <c r="F960" i="1"/>
  <c r="I953" i="1" l="1"/>
  <c r="H953" i="1"/>
  <c r="F961" i="1"/>
  <c r="I954" i="1" l="1"/>
  <c r="H954" i="1"/>
  <c r="F962" i="1"/>
  <c r="I955" i="1" l="1"/>
  <c r="H955" i="1"/>
  <c r="F963" i="1"/>
  <c r="I956" i="1" l="1"/>
  <c r="H956" i="1"/>
  <c r="F964" i="1"/>
  <c r="I957" i="1" l="1"/>
  <c r="H957" i="1"/>
  <c r="F965" i="1"/>
  <c r="I958" i="1" l="1"/>
  <c r="H958" i="1"/>
  <c r="F966" i="1"/>
  <c r="I959" i="1" l="1"/>
  <c r="H959" i="1"/>
  <c r="F967" i="1"/>
  <c r="I960" i="1" l="1"/>
  <c r="H960" i="1"/>
  <c r="F968" i="1"/>
  <c r="I961" i="1" l="1"/>
  <c r="H961" i="1"/>
  <c r="F969" i="1"/>
  <c r="I962" i="1" l="1"/>
  <c r="H962" i="1"/>
  <c r="F970" i="1"/>
  <c r="I963" i="1" l="1"/>
  <c r="H963" i="1"/>
  <c r="F971" i="1"/>
  <c r="I964" i="1" l="1"/>
  <c r="H964" i="1"/>
  <c r="F972" i="1"/>
  <c r="I965" i="1" l="1"/>
  <c r="H965" i="1"/>
  <c r="F973" i="1"/>
  <c r="I966" i="1" l="1"/>
  <c r="H966" i="1"/>
  <c r="F974" i="1"/>
  <c r="I967" i="1" l="1"/>
  <c r="H967" i="1"/>
  <c r="F975" i="1"/>
  <c r="I968" i="1" l="1"/>
  <c r="H968" i="1"/>
  <c r="F976" i="1"/>
  <c r="I969" i="1" l="1"/>
  <c r="H969" i="1"/>
  <c r="F977" i="1"/>
  <c r="I970" i="1" l="1"/>
  <c r="H970" i="1"/>
  <c r="F978" i="1"/>
  <c r="I971" i="1" l="1"/>
  <c r="H971" i="1"/>
  <c r="F979" i="1"/>
  <c r="I972" i="1" l="1"/>
  <c r="H972" i="1"/>
  <c r="F980" i="1"/>
  <c r="I973" i="1" l="1"/>
  <c r="H973" i="1"/>
  <c r="F981" i="1"/>
  <c r="I974" i="1" l="1"/>
  <c r="H974" i="1"/>
  <c r="F982" i="1"/>
  <c r="I975" i="1" l="1"/>
  <c r="H975" i="1"/>
  <c r="F983" i="1"/>
  <c r="I976" i="1" l="1"/>
  <c r="H976" i="1"/>
  <c r="F984" i="1"/>
  <c r="I977" i="1" l="1"/>
  <c r="H977" i="1"/>
  <c r="F985" i="1"/>
  <c r="I978" i="1" l="1"/>
  <c r="H978" i="1"/>
  <c r="F986" i="1"/>
  <c r="I979" i="1" l="1"/>
  <c r="H979" i="1"/>
  <c r="F987" i="1"/>
  <c r="I980" i="1" l="1"/>
  <c r="H980" i="1"/>
  <c r="F988" i="1"/>
  <c r="I981" i="1" l="1"/>
  <c r="H981" i="1"/>
  <c r="F989" i="1"/>
  <c r="I982" i="1" l="1"/>
  <c r="H982" i="1"/>
  <c r="F990" i="1"/>
  <c r="I983" i="1" l="1"/>
  <c r="H983" i="1"/>
  <c r="F991" i="1"/>
  <c r="I984" i="1" l="1"/>
  <c r="H984" i="1"/>
  <c r="F992" i="1"/>
  <c r="I985" i="1" l="1"/>
  <c r="H985" i="1"/>
  <c r="F993" i="1"/>
  <c r="I986" i="1" l="1"/>
  <c r="H986" i="1"/>
  <c r="F994" i="1"/>
  <c r="I987" i="1" l="1"/>
  <c r="H987" i="1"/>
  <c r="F995" i="1"/>
  <c r="I988" i="1" l="1"/>
  <c r="H988" i="1"/>
  <c r="F996" i="1"/>
  <c r="I989" i="1" l="1"/>
  <c r="H989" i="1"/>
  <c r="F997" i="1"/>
  <c r="I990" i="1" l="1"/>
  <c r="H990" i="1"/>
  <c r="F998" i="1"/>
  <c r="I991" i="1" l="1"/>
  <c r="H991" i="1"/>
  <c r="F999" i="1"/>
  <c r="I992" i="1" l="1"/>
  <c r="H992" i="1"/>
  <c r="F1000" i="1"/>
  <c r="I993" i="1" l="1"/>
  <c r="H993" i="1"/>
  <c r="F1001" i="1"/>
  <c r="I994" i="1" l="1"/>
  <c r="H994" i="1"/>
  <c r="F1002" i="1"/>
  <c r="I995" i="1" l="1"/>
  <c r="H995" i="1"/>
  <c r="F1003" i="1"/>
  <c r="I996" i="1" l="1"/>
  <c r="H996" i="1"/>
  <c r="F1004" i="1"/>
  <c r="I997" i="1" l="1"/>
  <c r="H997" i="1"/>
  <c r="F1005" i="1"/>
  <c r="I998" i="1" l="1"/>
  <c r="H998" i="1"/>
  <c r="F1006" i="1"/>
  <c r="I999" i="1" l="1"/>
  <c r="H999" i="1"/>
  <c r="F1007" i="1"/>
  <c r="I1000" i="1" l="1"/>
  <c r="H1000" i="1"/>
  <c r="F1008" i="1"/>
  <c r="I1001" i="1" l="1"/>
  <c r="H1001" i="1"/>
  <c r="F1009" i="1"/>
  <c r="I1002" i="1" l="1"/>
  <c r="H1002" i="1"/>
  <c r="F1010" i="1"/>
  <c r="I1003" i="1" l="1"/>
  <c r="H1003" i="1"/>
  <c r="F1011" i="1"/>
  <c r="I1004" i="1" l="1"/>
  <c r="H1004" i="1"/>
  <c r="F1012" i="1"/>
  <c r="I1005" i="1" l="1"/>
  <c r="H1005" i="1"/>
  <c r="F1013" i="1"/>
  <c r="I1006" i="1" l="1"/>
  <c r="H1006" i="1"/>
  <c r="F1014" i="1"/>
  <c r="I1007" i="1" l="1"/>
  <c r="H1007" i="1"/>
  <c r="F1015" i="1"/>
  <c r="I1008" i="1" l="1"/>
  <c r="H1008" i="1"/>
  <c r="F1016" i="1"/>
  <c r="I1009" i="1" l="1"/>
  <c r="H1009" i="1"/>
  <c r="F1017" i="1"/>
  <c r="I1010" i="1" l="1"/>
  <c r="H1010" i="1"/>
  <c r="F1018" i="1"/>
  <c r="I1011" i="1" l="1"/>
  <c r="H1011" i="1"/>
  <c r="F1019" i="1"/>
  <c r="I1012" i="1" l="1"/>
  <c r="H1012" i="1"/>
  <c r="F1020" i="1"/>
  <c r="I1013" i="1" l="1"/>
  <c r="H1013" i="1"/>
  <c r="F1021" i="1"/>
  <c r="I1014" i="1" l="1"/>
  <c r="H1014" i="1"/>
  <c r="F1022" i="1"/>
  <c r="I1015" i="1" l="1"/>
  <c r="H1015" i="1"/>
  <c r="F1023" i="1"/>
  <c r="I1016" i="1" l="1"/>
  <c r="H1016" i="1"/>
  <c r="F1024" i="1"/>
  <c r="I1017" i="1" l="1"/>
  <c r="H1017" i="1"/>
  <c r="F1025" i="1"/>
  <c r="I1018" i="1" l="1"/>
  <c r="H1018" i="1"/>
  <c r="F1026" i="1"/>
  <c r="I1019" i="1" l="1"/>
  <c r="H1019" i="1"/>
  <c r="F1027" i="1"/>
  <c r="I1020" i="1" l="1"/>
  <c r="H1020" i="1"/>
  <c r="F1028" i="1"/>
  <c r="I1021" i="1" l="1"/>
  <c r="H1021" i="1"/>
  <c r="F1029" i="1"/>
  <c r="I1022" i="1" l="1"/>
  <c r="H1022" i="1"/>
  <c r="F1030" i="1"/>
  <c r="I1023" i="1" l="1"/>
  <c r="H1023" i="1"/>
  <c r="F1031" i="1"/>
  <c r="I1024" i="1" l="1"/>
  <c r="H1024" i="1"/>
  <c r="F1032" i="1"/>
  <c r="I1025" i="1" l="1"/>
  <c r="H1025" i="1"/>
  <c r="F1033" i="1"/>
  <c r="I1026" i="1" l="1"/>
  <c r="H1026" i="1"/>
  <c r="F1034" i="1"/>
  <c r="I1027" i="1" l="1"/>
  <c r="H1027" i="1"/>
  <c r="F1035" i="1"/>
  <c r="I1028" i="1" l="1"/>
  <c r="H1028" i="1"/>
  <c r="F1036" i="1"/>
  <c r="I1029" i="1" l="1"/>
  <c r="H1029" i="1"/>
  <c r="F1037" i="1"/>
  <c r="I1030" i="1" l="1"/>
  <c r="H1030" i="1"/>
  <c r="F1038" i="1"/>
  <c r="I1031" i="1" l="1"/>
  <c r="H1031" i="1"/>
  <c r="F1039" i="1"/>
  <c r="I1032" i="1" l="1"/>
  <c r="H1032" i="1"/>
  <c r="F1040" i="1"/>
  <c r="I1033" i="1" l="1"/>
  <c r="H1033" i="1"/>
  <c r="F1041" i="1"/>
  <c r="I1034" i="1" l="1"/>
  <c r="H1034" i="1"/>
  <c r="F1042" i="1"/>
  <c r="I1035" i="1" l="1"/>
  <c r="H1035" i="1"/>
  <c r="F1043" i="1"/>
  <c r="I1036" i="1" l="1"/>
  <c r="H1036" i="1"/>
  <c r="F1044" i="1"/>
  <c r="I1037" i="1" l="1"/>
  <c r="H1037" i="1"/>
  <c r="F1045" i="1"/>
  <c r="I1038" i="1" l="1"/>
  <c r="H1038" i="1"/>
  <c r="F1046" i="1"/>
  <c r="I1039" i="1" l="1"/>
  <c r="H1039" i="1"/>
  <c r="F1047" i="1"/>
  <c r="I1040" i="1" l="1"/>
  <c r="H1040" i="1"/>
  <c r="F1048" i="1"/>
  <c r="I1041" i="1" l="1"/>
  <c r="H1041" i="1"/>
  <c r="F1049" i="1"/>
  <c r="I1042" i="1" l="1"/>
  <c r="H1042" i="1"/>
  <c r="F1050" i="1"/>
  <c r="I1043" i="1" l="1"/>
  <c r="H1043" i="1"/>
  <c r="F1051" i="1"/>
  <c r="I1044" i="1" l="1"/>
  <c r="H1044" i="1"/>
  <c r="F1052" i="1"/>
  <c r="I1045" i="1" l="1"/>
  <c r="H1045" i="1"/>
  <c r="F1053" i="1"/>
  <c r="I1046" i="1" l="1"/>
  <c r="H1046" i="1"/>
  <c r="F1054" i="1"/>
  <c r="I1047" i="1" l="1"/>
  <c r="H1047" i="1"/>
  <c r="F1055" i="1"/>
  <c r="I1048" i="1" l="1"/>
  <c r="H1048" i="1"/>
  <c r="F1056" i="1"/>
  <c r="I1049" i="1" l="1"/>
  <c r="H1049" i="1"/>
  <c r="F1057" i="1"/>
  <c r="I1050" i="1" l="1"/>
  <c r="H1050" i="1"/>
  <c r="F1058" i="1"/>
  <c r="I1051" i="1" l="1"/>
  <c r="H1051" i="1"/>
  <c r="F1059" i="1"/>
  <c r="I1052" i="1" l="1"/>
  <c r="H1052" i="1"/>
  <c r="F1060" i="1"/>
  <c r="I1053" i="1" l="1"/>
  <c r="H1053" i="1"/>
  <c r="F1061" i="1"/>
  <c r="I1054" i="1" l="1"/>
  <c r="H1054" i="1"/>
  <c r="F1062" i="1"/>
  <c r="I1055" i="1" l="1"/>
  <c r="H1055" i="1"/>
  <c r="F1063" i="1"/>
  <c r="I1056" i="1" l="1"/>
  <c r="H1056" i="1"/>
  <c r="F1064" i="1"/>
  <c r="I1057" i="1" l="1"/>
  <c r="H1057" i="1"/>
  <c r="F1065" i="1"/>
  <c r="I1058" i="1" l="1"/>
  <c r="H1058" i="1"/>
  <c r="F1066" i="1"/>
  <c r="I1059" i="1" l="1"/>
  <c r="H1059" i="1"/>
  <c r="F1067" i="1"/>
  <c r="I1060" i="1" l="1"/>
  <c r="H1060" i="1"/>
  <c r="F1068" i="1"/>
  <c r="I1061" i="1" l="1"/>
  <c r="H1061" i="1"/>
  <c r="F1069" i="1"/>
  <c r="I1062" i="1" l="1"/>
  <c r="H1062" i="1"/>
  <c r="F1070" i="1"/>
  <c r="I1063" i="1" l="1"/>
  <c r="H1063" i="1"/>
  <c r="F1071" i="1"/>
  <c r="I1064" i="1" l="1"/>
  <c r="H1064" i="1"/>
  <c r="F1072" i="1"/>
  <c r="I1065" i="1" l="1"/>
  <c r="H1065" i="1"/>
  <c r="F1073" i="1"/>
  <c r="I1066" i="1" l="1"/>
  <c r="H1066" i="1"/>
  <c r="F1074" i="1"/>
  <c r="I1067" i="1" l="1"/>
  <c r="H1067" i="1"/>
  <c r="F1075" i="1"/>
  <c r="I1068" i="1" l="1"/>
  <c r="H1068" i="1"/>
  <c r="F1076" i="1"/>
  <c r="I1069" i="1" l="1"/>
  <c r="H1069" i="1"/>
  <c r="F1077" i="1"/>
  <c r="I1070" i="1" l="1"/>
  <c r="H1070" i="1"/>
  <c r="F1078" i="1"/>
  <c r="I1071" i="1" l="1"/>
  <c r="H1071" i="1"/>
  <c r="F1079" i="1"/>
  <c r="I1072" i="1" l="1"/>
  <c r="H1072" i="1"/>
  <c r="F1080" i="1"/>
  <c r="I1073" i="1" l="1"/>
  <c r="H1073" i="1"/>
  <c r="F1081" i="1"/>
  <c r="I1074" i="1" l="1"/>
  <c r="H1074" i="1"/>
  <c r="F1082" i="1"/>
  <c r="I1075" i="1" l="1"/>
  <c r="H1075" i="1"/>
  <c r="F1083" i="1"/>
  <c r="I1076" i="1" l="1"/>
  <c r="H1076" i="1"/>
  <c r="F1084" i="1"/>
  <c r="I1077" i="1" l="1"/>
  <c r="H1077" i="1"/>
  <c r="F1085" i="1"/>
  <c r="I1078" i="1" l="1"/>
  <c r="H1078" i="1"/>
  <c r="F1086" i="1"/>
  <c r="I1079" i="1" l="1"/>
  <c r="H1079" i="1"/>
  <c r="F1087" i="1"/>
  <c r="I1080" i="1" l="1"/>
  <c r="H1080" i="1"/>
  <c r="F1088" i="1"/>
  <c r="I1081" i="1" l="1"/>
  <c r="H1081" i="1"/>
  <c r="F1089" i="1"/>
  <c r="I1082" i="1" l="1"/>
  <c r="H1082" i="1"/>
  <c r="F1090" i="1"/>
  <c r="I1083" i="1" l="1"/>
  <c r="H1083" i="1"/>
  <c r="F1091" i="1"/>
  <c r="I1084" i="1" l="1"/>
  <c r="H1084" i="1"/>
  <c r="F1092" i="1"/>
  <c r="I1085" i="1" l="1"/>
  <c r="H1085" i="1"/>
  <c r="F1093" i="1"/>
  <c r="I1086" i="1" l="1"/>
  <c r="H1086" i="1"/>
  <c r="F1094" i="1"/>
  <c r="I1087" i="1" l="1"/>
  <c r="H1087" i="1"/>
  <c r="F1095" i="1"/>
  <c r="I1088" i="1" l="1"/>
  <c r="H1088" i="1"/>
  <c r="F1096" i="1"/>
  <c r="I1089" i="1" l="1"/>
  <c r="H1089" i="1"/>
  <c r="F1097" i="1"/>
  <c r="I1090" i="1" l="1"/>
  <c r="H1090" i="1"/>
  <c r="F1098" i="1"/>
  <c r="I1091" i="1" l="1"/>
  <c r="H1091" i="1"/>
  <c r="F1099" i="1"/>
  <c r="I1092" i="1" l="1"/>
  <c r="H1092" i="1"/>
  <c r="F1100" i="1"/>
  <c r="I1093" i="1" l="1"/>
  <c r="H1093" i="1"/>
  <c r="F1101" i="1"/>
  <c r="I1094" i="1" l="1"/>
  <c r="H1094" i="1"/>
  <c r="F1102" i="1"/>
  <c r="I1095" i="1" l="1"/>
  <c r="H1095" i="1"/>
  <c r="F1103" i="1"/>
  <c r="I1096" i="1" l="1"/>
  <c r="H1096" i="1"/>
  <c r="F1104" i="1"/>
  <c r="I1097" i="1" l="1"/>
  <c r="H1097" i="1"/>
  <c r="F1105" i="1"/>
  <c r="I1098" i="1" l="1"/>
  <c r="H1098" i="1"/>
  <c r="F1106" i="1"/>
  <c r="I1099" i="1" l="1"/>
  <c r="H1099" i="1"/>
  <c r="F1107" i="1"/>
  <c r="I1100" i="1" l="1"/>
  <c r="H1100" i="1"/>
  <c r="F1108" i="1"/>
  <c r="I1101" i="1" l="1"/>
  <c r="H1101" i="1"/>
  <c r="F1109" i="1"/>
  <c r="I1102" i="1" l="1"/>
  <c r="H1102" i="1"/>
  <c r="F1110" i="1"/>
  <c r="I1103" i="1" l="1"/>
  <c r="H1103" i="1"/>
  <c r="F1111" i="1"/>
  <c r="I1104" i="1" l="1"/>
  <c r="H1104" i="1"/>
  <c r="F1112" i="1"/>
  <c r="I1105" i="1" l="1"/>
  <c r="H1105" i="1"/>
  <c r="F1113" i="1"/>
  <c r="I1106" i="1" l="1"/>
  <c r="H1106" i="1"/>
  <c r="F1114" i="1"/>
  <c r="I1107" i="1" l="1"/>
  <c r="H1107" i="1"/>
  <c r="F1115" i="1"/>
  <c r="I1108" i="1" l="1"/>
  <c r="H1108" i="1"/>
  <c r="F1116" i="1"/>
  <c r="I1109" i="1" l="1"/>
  <c r="H1109" i="1"/>
  <c r="F1117" i="1"/>
  <c r="I1110" i="1" l="1"/>
  <c r="H1110" i="1"/>
  <c r="F1118" i="1"/>
  <c r="I1111" i="1" l="1"/>
  <c r="H1111" i="1"/>
  <c r="F1119" i="1"/>
  <c r="I1112" i="1" l="1"/>
  <c r="H1112" i="1"/>
  <c r="F1120" i="1"/>
  <c r="I1113" i="1" l="1"/>
  <c r="H1113" i="1"/>
  <c r="F1121" i="1"/>
  <c r="I1114" i="1" l="1"/>
  <c r="H1114" i="1"/>
  <c r="F1122" i="1"/>
  <c r="I1115" i="1" l="1"/>
  <c r="H1115" i="1"/>
  <c r="F1123" i="1"/>
  <c r="I1116" i="1" l="1"/>
  <c r="H1116" i="1"/>
  <c r="F1124" i="1"/>
  <c r="I1117" i="1" l="1"/>
  <c r="H1117" i="1"/>
  <c r="F1125" i="1"/>
  <c r="I1118" i="1" l="1"/>
  <c r="H1118" i="1"/>
  <c r="F1126" i="1"/>
  <c r="I1119" i="1" l="1"/>
  <c r="H1119" i="1"/>
  <c r="F1127" i="1"/>
  <c r="I1120" i="1" l="1"/>
  <c r="H1120" i="1"/>
  <c r="F1128" i="1"/>
  <c r="I1121" i="1" l="1"/>
  <c r="H1121" i="1"/>
  <c r="F1129" i="1"/>
  <c r="I1122" i="1" l="1"/>
  <c r="H1122" i="1"/>
  <c r="F1130" i="1"/>
  <c r="I1123" i="1" l="1"/>
  <c r="H1123" i="1"/>
  <c r="F1131" i="1"/>
  <c r="I1124" i="1" l="1"/>
  <c r="H1124" i="1"/>
  <c r="F1132" i="1"/>
  <c r="I1125" i="1" l="1"/>
  <c r="H1125" i="1"/>
  <c r="F1133" i="1"/>
  <c r="I1126" i="1" l="1"/>
  <c r="H1126" i="1"/>
  <c r="F1134" i="1"/>
  <c r="I1127" i="1" l="1"/>
  <c r="H1127" i="1"/>
  <c r="F1135" i="1"/>
  <c r="I1128" i="1" l="1"/>
  <c r="H1128" i="1"/>
  <c r="F1136" i="1"/>
  <c r="I1129" i="1" l="1"/>
  <c r="H1129" i="1"/>
  <c r="F1137" i="1"/>
  <c r="I1130" i="1" l="1"/>
  <c r="H1130" i="1"/>
  <c r="F1138" i="1"/>
  <c r="I1131" i="1" l="1"/>
  <c r="H1131" i="1"/>
  <c r="F1139" i="1"/>
  <c r="I1132" i="1" l="1"/>
  <c r="H1132" i="1"/>
  <c r="F1140" i="1"/>
  <c r="I1133" i="1" l="1"/>
  <c r="H1133" i="1"/>
  <c r="F1141" i="1"/>
  <c r="I1134" i="1" l="1"/>
  <c r="H1134" i="1"/>
  <c r="F1142" i="1"/>
  <c r="I1135" i="1" l="1"/>
  <c r="H1135" i="1"/>
  <c r="F1143" i="1"/>
  <c r="I1136" i="1" l="1"/>
  <c r="H1136" i="1"/>
  <c r="F1144" i="1"/>
  <c r="I1137" i="1" l="1"/>
  <c r="H1137" i="1"/>
  <c r="F1145" i="1"/>
  <c r="I1138" i="1" l="1"/>
  <c r="H1138" i="1"/>
  <c r="F1146" i="1"/>
  <c r="I1139" i="1" l="1"/>
  <c r="H1139" i="1"/>
  <c r="F1147" i="1"/>
  <c r="I1140" i="1" l="1"/>
  <c r="H1140" i="1"/>
  <c r="F1148" i="1"/>
  <c r="I1141" i="1" l="1"/>
  <c r="H1141" i="1"/>
  <c r="F1149" i="1"/>
  <c r="I1142" i="1" l="1"/>
  <c r="H1142" i="1"/>
  <c r="F1150" i="1"/>
  <c r="I1143" i="1" l="1"/>
  <c r="H1143" i="1"/>
  <c r="F1151" i="1"/>
  <c r="I1144" i="1" l="1"/>
  <c r="H1144" i="1"/>
  <c r="F1152" i="1"/>
  <c r="I1145" i="1" l="1"/>
  <c r="H1145" i="1"/>
  <c r="F1153" i="1"/>
  <c r="I1146" i="1" l="1"/>
  <c r="H1146" i="1"/>
  <c r="F1154" i="1"/>
  <c r="I1147" i="1" l="1"/>
  <c r="H1147" i="1"/>
  <c r="F1155" i="1"/>
  <c r="I1148" i="1" l="1"/>
  <c r="H1148" i="1"/>
  <c r="F1156" i="1"/>
  <c r="I1149" i="1" l="1"/>
  <c r="H1149" i="1"/>
  <c r="F1157" i="1"/>
  <c r="I1150" i="1" l="1"/>
  <c r="H1150" i="1"/>
  <c r="F1158" i="1"/>
  <c r="I1151" i="1" l="1"/>
  <c r="H1151" i="1"/>
  <c r="F1159" i="1"/>
  <c r="I1152" i="1" l="1"/>
  <c r="H1152" i="1"/>
  <c r="F1160" i="1"/>
  <c r="I1153" i="1" l="1"/>
  <c r="H1153" i="1"/>
  <c r="F1161" i="1"/>
  <c r="I1154" i="1" l="1"/>
  <c r="H1154" i="1"/>
  <c r="F1162" i="1"/>
  <c r="I1155" i="1" l="1"/>
  <c r="H1155" i="1"/>
  <c r="F1163" i="1"/>
  <c r="I1156" i="1" l="1"/>
  <c r="H1156" i="1"/>
  <c r="F1164" i="1"/>
  <c r="I1157" i="1" l="1"/>
  <c r="H1157" i="1"/>
  <c r="F1165" i="1"/>
  <c r="I1158" i="1" l="1"/>
  <c r="H1158" i="1"/>
  <c r="F1166" i="1"/>
  <c r="I1159" i="1" l="1"/>
  <c r="H1159" i="1"/>
  <c r="F1167" i="1"/>
  <c r="I1160" i="1" l="1"/>
  <c r="H1160" i="1"/>
  <c r="F1168" i="1"/>
  <c r="I1161" i="1" l="1"/>
  <c r="H1161" i="1"/>
  <c r="F1169" i="1"/>
  <c r="I1162" i="1" l="1"/>
  <c r="H1162" i="1"/>
  <c r="F1170" i="1"/>
  <c r="I1163" i="1" l="1"/>
  <c r="H1163" i="1"/>
  <c r="F1171" i="1"/>
  <c r="I1164" i="1" l="1"/>
  <c r="H1164" i="1"/>
  <c r="F1172" i="1"/>
  <c r="I1165" i="1" l="1"/>
  <c r="H1165" i="1"/>
  <c r="F1173" i="1"/>
  <c r="I1166" i="1" l="1"/>
  <c r="H1166" i="1"/>
  <c r="F1174" i="1"/>
  <c r="I1167" i="1" l="1"/>
  <c r="H1167" i="1"/>
  <c r="F1175" i="1"/>
  <c r="I1168" i="1" l="1"/>
  <c r="H1168" i="1"/>
  <c r="F1176" i="1"/>
  <c r="I1169" i="1" l="1"/>
  <c r="H1169" i="1"/>
  <c r="F1177" i="1"/>
  <c r="I1170" i="1" l="1"/>
  <c r="H1170" i="1"/>
  <c r="F1178" i="1"/>
  <c r="I1171" i="1" l="1"/>
  <c r="H1171" i="1"/>
  <c r="F1179" i="1"/>
  <c r="I1172" i="1" l="1"/>
  <c r="H1172" i="1"/>
  <c r="F1180" i="1"/>
  <c r="I1173" i="1" l="1"/>
  <c r="H1173" i="1"/>
  <c r="F1181" i="1"/>
  <c r="I1174" i="1" l="1"/>
  <c r="H1174" i="1"/>
  <c r="F1182" i="1"/>
  <c r="I1175" i="1" l="1"/>
  <c r="H1175" i="1"/>
  <c r="F1183" i="1"/>
  <c r="I1176" i="1" l="1"/>
  <c r="H1176" i="1"/>
  <c r="F1184" i="1"/>
  <c r="I1177" i="1" l="1"/>
  <c r="H1177" i="1"/>
  <c r="F1185" i="1"/>
  <c r="I1178" i="1" l="1"/>
  <c r="H1178" i="1"/>
  <c r="F1186" i="1"/>
  <c r="I1179" i="1" l="1"/>
  <c r="H1179" i="1"/>
  <c r="F1187" i="1"/>
  <c r="I1180" i="1" l="1"/>
  <c r="H1180" i="1"/>
  <c r="F1188" i="1"/>
  <c r="I1181" i="1" l="1"/>
  <c r="H1181" i="1"/>
  <c r="F1189" i="1"/>
  <c r="I1182" i="1" l="1"/>
  <c r="H1182" i="1"/>
  <c r="F1190" i="1"/>
  <c r="I1183" i="1" l="1"/>
  <c r="H1183" i="1"/>
  <c r="F1191" i="1"/>
  <c r="I1184" i="1" l="1"/>
  <c r="H1184" i="1"/>
  <c r="F1192" i="1"/>
  <c r="I1185" i="1" l="1"/>
  <c r="H1185" i="1"/>
  <c r="F1193" i="1"/>
  <c r="I1186" i="1" l="1"/>
  <c r="H1186" i="1"/>
  <c r="F1194" i="1"/>
  <c r="I1187" i="1" l="1"/>
  <c r="H1187" i="1"/>
  <c r="F1195" i="1"/>
  <c r="I1188" i="1" l="1"/>
  <c r="H1188" i="1"/>
  <c r="F1196" i="1"/>
  <c r="I1189" i="1" l="1"/>
  <c r="H1189" i="1"/>
  <c r="F1197" i="1"/>
  <c r="I1190" i="1" l="1"/>
  <c r="H1190" i="1"/>
  <c r="F1198" i="1"/>
  <c r="I1191" i="1" l="1"/>
  <c r="H1191" i="1"/>
  <c r="F1199" i="1"/>
  <c r="I1192" i="1" l="1"/>
  <c r="H1192" i="1"/>
  <c r="F1200" i="1"/>
  <c r="I1193" i="1" l="1"/>
  <c r="H1193" i="1"/>
  <c r="F1201" i="1"/>
  <c r="I1194" i="1" l="1"/>
  <c r="H1194" i="1"/>
  <c r="F1202" i="1"/>
  <c r="I1195" i="1" l="1"/>
  <c r="H1195" i="1"/>
  <c r="F1203" i="1"/>
  <c r="I1196" i="1" l="1"/>
  <c r="H1196" i="1"/>
  <c r="F1204" i="1"/>
  <c r="I1197" i="1" l="1"/>
  <c r="H1197" i="1"/>
  <c r="F1205" i="1"/>
  <c r="I1198" i="1" l="1"/>
  <c r="H1198" i="1"/>
  <c r="F1206" i="1"/>
  <c r="I1199" i="1" l="1"/>
  <c r="H1199" i="1"/>
  <c r="F1207" i="1"/>
  <c r="I1200" i="1" l="1"/>
  <c r="H1200" i="1"/>
  <c r="F1208" i="1"/>
  <c r="I1201" i="1" l="1"/>
  <c r="H1201" i="1"/>
  <c r="F1209" i="1"/>
  <c r="I1202" i="1" l="1"/>
  <c r="H1202" i="1"/>
  <c r="F1210" i="1"/>
  <c r="I1203" i="1" l="1"/>
  <c r="H1203" i="1"/>
  <c r="F1211" i="1"/>
  <c r="I1204" i="1" l="1"/>
  <c r="H1204" i="1"/>
  <c r="F1212" i="1"/>
  <c r="I1205" i="1" l="1"/>
  <c r="H1205" i="1"/>
  <c r="F1213" i="1"/>
  <c r="I1206" i="1" l="1"/>
  <c r="H1206" i="1"/>
  <c r="F1214" i="1"/>
  <c r="I1207" i="1" l="1"/>
  <c r="H1207" i="1"/>
  <c r="F1215" i="1"/>
  <c r="I1208" i="1" l="1"/>
  <c r="H1208" i="1"/>
  <c r="F1216" i="1"/>
  <c r="I1209" i="1" l="1"/>
  <c r="H1209" i="1"/>
  <c r="F1217" i="1"/>
  <c r="I1210" i="1" l="1"/>
  <c r="H1210" i="1"/>
  <c r="F1218" i="1"/>
  <c r="I1211" i="1" l="1"/>
  <c r="H1211" i="1"/>
  <c r="F1219" i="1"/>
  <c r="I1212" i="1" l="1"/>
  <c r="H1212" i="1"/>
  <c r="F1220" i="1"/>
  <c r="I1213" i="1" l="1"/>
  <c r="H1213" i="1"/>
  <c r="F1221" i="1"/>
  <c r="I1214" i="1" l="1"/>
  <c r="H1214" i="1"/>
  <c r="F1222" i="1"/>
  <c r="I1215" i="1" l="1"/>
  <c r="H1215" i="1"/>
  <c r="F1223" i="1"/>
  <c r="I1216" i="1" l="1"/>
  <c r="H1216" i="1"/>
  <c r="F1224" i="1"/>
  <c r="I1217" i="1" l="1"/>
  <c r="H1217" i="1"/>
  <c r="F1225" i="1"/>
  <c r="I1218" i="1" l="1"/>
  <c r="H1218" i="1"/>
  <c r="F1226" i="1"/>
  <c r="I1219" i="1" l="1"/>
  <c r="H1219" i="1"/>
  <c r="F1227" i="1"/>
  <c r="I1220" i="1" l="1"/>
  <c r="H1220" i="1"/>
  <c r="F1228" i="1"/>
  <c r="I1221" i="1" l="1"/>
  <c r="H1221" i="1"/>
  <c r="F1229" i="1"/>
  <c r="I1222" i="1" l="1"/>
  <c r="H1222" i="1"/>
  <c r="F1230" i="1"/>
  <c r="I1223" i="1" l="1"/>
  <c r="H1223" i="1"/>
  <c r="F1231" i="1"/>
  <c r="I1224" i="1" l="1"/>
  <c r="H1224" i="1"/>
  <c r="F1232" i="1"/>
  <c r="I1225" i="1" l="1"/>
  <c r="H1225" i="1"/>
  <c r="F1233" i="1"/>
  <c r="I1226" i="1" l="1"/>
  <c r="H1226" i="1"/>
  <c r="F1234" i="1"/>
  <c r="I1227" i="1" l="1"/>
  <c r="H1227" i="1"/>
  <c r="F1235" i="1"/>
  <c r="I1228" i="1" l="1"/>
  <c r="H1228" i="1"/>
  <c r="F1236" i="1"/>
  <c r="I1229" i="1" l="1"/>
  <c r="H1229" i="1"/>
  <c r="F1237" i="1"/>
  <c r="I1230" i="1" l="1"/>
  <c r="H1230" i="1"/>
  <c r="F1238" i="1"/>
  <c r="I1231" i="1" l="1"/>
  <c r="H1231" i="1"/>
  <c r="F1239" i="1"/>
  <c r="I1232" i="1" l="1"/>
  <c r="H1232" i="1"/>
  <c r="F1240" i="1"/>
  <c r="I1233" i="1" l="1"/>
  <c r="H1233" i="1"/>
  <c r="F1241" i="1"/>
  <c r="I1234" i="1" l="1"/>
  <c r="H1234" i="1"/>
  <c r="F1242" i="1"/>
  <c r="I1235" i="1" l="1"/>
  <c r="H1235" i="1"/>
  <c r="F1243" i="1"/>
  <c r="I1236" i="1" l="1"/>
  <c r="H1236" i="1"/>
  <c r="F1244" i="1"/>
  <c r="I1237" i="1" l="1"/>
  <c r="H1237" i="1"/>
  <c r="F1245" i="1"/>
  <c r="I1238" i="1" l="1"/>
  <c r="H1238" i="1"/>
  <c r="F1246" i="1"/>
  <c r="I1239" i="1" l="1"/>
  <c r="H1239" i="1"/>
  <c r="F1247" i="1"/>
  <c r="I1240" i="1" l="1"/>
  <c r="H1240" i="1"/>
  <c r="F1248" i="1"/>
  <c r="I1241" i="1" l="1"/>
  <c r="H1241" i="1"/>
  <c r="F1249" i="1"/>
  <c r="I1242" i="1" l="1"/>
  <c r="H1242" i="1"/>
  <c r="F1250" i="1"/>
  <c r="I1243" i="1" l="1"/>
  <c r="H1243" i="1"/>
  <c r="F1251" i="1"/>
  <c r="I1244" i="1" l="1"/>
  <c r="H1244" i="1"/>
  <c r="F1252" i="1"/>
  <c r="I1245" i="1" l="1"/>
  <c r="H1245" i="1"/>
  <c r="F1253" i="1"/>
  <c r="I1246" i="1" l="1"/>
  <c r="H1246" i="1"/>
  <c r="F1254" i="1"/>
  <c r="I1247" i="1" l="1"/>
  <c r="H1247" i="1"/>
  <c r="F1255" i="1"/>
  <c r="I1248" i="1" l="1"/>
  <c r="H1248" i="1"/>
  <c r="F1256" i="1"/>
  <c r="I1249" i="1" l="1"/>
  <c r="H1249" i="1"/>
  <c r="F1257" i="1"/>
  <c r="I1250" i="1" l="1"/>
  <c r="H1250" i="1"/>
  <c r="F1258" i="1"/>
  <c r="I1251" i="1" l="1"/>
  <c r="H1251" i="1"/>
  <c r="F1259" i="1"/>
  <c r="I1252" i="1" l="1"/>
  <c r="H1252" i="1"/>
  <c r="F1260" i="1"/>
  <c r="I1253" i="1" l="1"/>
  <c r="H1253" i="1"/>
  <c r="F1261" i="1"/>
  <c r="I1254" i="1" l="1"/>
  <c r="H1254" i="1"/>
  <c r="F1262" i="1"/>
  <c r="I1255" i="1" l="1"/>
  <c r="H1255" i="1"/>
  <c r="F1263" i="1"/>
  <c r="I1256" i="1" l="1"/>
  <c r="H1256" i="1"/>
  <c r="F1264" i="1"/>
  <c r="I1257" i="1" l="1"/>
  <c r="H1257" i="1"/>
  <c r="F1265" i="1"/>
  <c r="I1258" i="1" l="1"/>
  <c r="H1258" i="1"/>
  <c r="F1266" i="1"/>
  <c r="I1259" i="1" l="1"/>
  <c r="H1259" i="1"/>
  <c r="F1267" i="1"/>
  <c r="I1260" i="1" l="1"/>
  <c r="H1260" i="1"/>
  <c r="F1268" i="1"/>
  <c r="I1261" i="1" l="1"/>
  <c r="H1261" i="1"/>
  <c r="F1269" i="1"/>
  <c r="I1262" i="1" l="1"/>
  <c r="H1262" i="1"/>
  <c r="F1270" i="1"/>
  <c r="I1263" i="1" l="1"/>
  <c r="H1263" i="1"/>
  <c r="F1271" i="1"/>
  <c r="I1264" i="1" l="1"/>
  <c r="H1264" i="1"/>
  <c r="F1272" i="1"/>
  <c r="I1265" i="1" l="1"/>
  <c r="H1265" i="1"/>
  <c r="F1273" i="1"/>
  <c r="I1266" i="1" l="1"/>
  <c r="H1266" i="1"/>
  <c r="F1274" i="1"/>
  <c r="I1267" i="1" l="1"/>
  <c r="H1267" i="1"/>
  <c r="F1275" i="1"/>
  <c r="I1268" i="1" l="1"/>
  <c r="H1268" i="1"/>
  <c r="F1276" i="1"/>
  <c r="I1269" i="1" l="1"/>
  <c r="H1269" i="1"/>
  <c r="F1277" i="1"/>
  <c r="I1270" i="1" l="1"/>
  <c r="H1270" i="1"/>
  <c r="F1278" i="1"/>
  <c r="I1271" i="1" l="1"/>
  <c r="H1271" i="1"/>
  <c r="F1279" i="1"/>
  <c r="I1272" i="1" l="1"/>
  <c r="H1272" i="1"/>
  <c r="F1280" i="1"/>
  <c r="I1273" i="1" l="1"/>
  <c r="H1273" i="1"/>
  <c r="F1281" i="1"/>
  <c r="I1274" i="1" l="1"/>
  <c r="H1274" i="1"/>
  <c r="F1282" i="1"/>
  <c r="I1275" i="1" l="1"/>
  <c r="H1275" i="1"/>
  <c r="F1283" i="1"/>
  <c r="I1276" i="1" l="1"/>
  <c r="H1276" i="1"/>
  <c r="F1284" i="1"/>
  <c r="I1277" i="1" l="1"/>
  <c r="H1277" i="1"/>
  <c r="F1285" i="1"/>
  <c r="I1278" i="1" l="1"/>
  <c r="H1278" i="1"/>
  <c r="F1286" i="1"/>
  <c r="I1279" i="1" l="1"/>
  <c r="H1279" i="1"/>
  <c r="F1287" i="1"/>
  <c r="I1280" i="1" l="1"/>
  <c r="H1280" i="1"/>
  <c r="F1288" i="1"/>
  <c r="I1281" i="1" l="1"/>
  <c r="H1281" i="1"/>
  <c r="F1289" i="1"/>
  <c r="I1282" i="1" l="1"/>
  <c r="H1282" i="1"/>
  <c r="F1290" i="1"/>
  <c r="I1283" i="1" l="1"/>
  <c r="H1283" i="1"/>
  <c r="F1291" i="1"/>
  <c r="I1284" i="1" l="1"/>
  <c r="H1284" i="1"/>
  <c r="F1292" i="1"/>
  <c r="I1285" i="1" l="1"/>
  <c r="H1285" i="1"/>
  <c r="F1293" i="1"/>
  <c r="I1286" i="1" l="1"/>
  <c r="H1286" i="1"/>
  <c r="F1294" i="1"/>
  <c r="I1287" i="1" l="1"/>
  <c r="H1287" i="1"/>
  <c r="F1295" i="1"/>
  <c r="I1288" i="1" l="1"/>
  <c r="H1288" i="1"/>
  <c r="F1296" i="1"/>
  <c r="I1289" i="1" l="1"/>
  <c r="H1289" i="1"/>
  <c r="F1297" i="1"/>
  <c r="I1290" i="1" l="1"/>
  <c r="H1290" i="1"/>
  <c r="F1298" i="1"/>
  <c r="I1291" i="1" l="1"/>
  <c r="H1291" i="1"/>
  <c r="F1299" i="1"/>
  <c r="I1292" i="1" l="1"/>
  <c r="H1292" i="1"/>
  <c r="F1300" i="1"/>
  <c r="I1293" i="1" l="1"/>
  <c r="H1293" i="1"/>
  <c r="F1301" i="1"/>
  <c r="I1294" i="1" l="1"/>
  <c r="H1294" i="1"/>
  <c r="F1302" i="1"/>
  <c r="I1295" i="1" l="1"/>
  <c r="H1295" i="1"/>
  <c r="F1303" i="1"/>
  <c r="I1296" i="1" l="1"/>
  <c r="H1296" i="1"/>
  <c r="F1304" i="1"/>
  <c r="I1297" i="1" l="1"/>
  <c r="H1297" i="1"/>
  <c r="F1305" i="1"/>
  <c r="I1298" i="1" l="1"/>
  <c r="H1298" i="1"/>
  <c r="F1306" i="1"/>
  <c r="I1299" i="1" l="1"/>
  <c r="H1299" i="1"/>
  <c r="F1307" i="1"/>
  <c r="I1300" i="1" l="1"/>
  <c r="H1300" i="1"/>
  <c r="F1308" i="1"/>
  <c r="I1301" i="1" l="1"/>
  <c r="H1301" i="1"/>
  <c r="F1309" i="1"/>
  <c r="I1302" i="1" l="1"/>
  <c r="H1302" i="1"/>
  <c r="F1310" i="1"/>
  <c r="I1303" i="1" l="1"/>
  <c r="H1303" i="1"/>
  <c r="F1311" i="1"/>
  <c r="I1304" i="1" l="1"/>
  <c r="H1304" i="1"/>
  <c r="F1312" i="1"/>
  <c r="I1305" i="1" l="1"/>
  <c r="H1305" i="1"/>
  <c r="F1313" i="1"/>
  <c r="I1306" i="1" l="1"/>
  <c r="H1306" i="1"/>
  <c r="F1314" i="1"/>
  <c r="I1307" i="1" l="1"/>
  <c r="H1307" i="1"/>
  <c r="F1315" i="1"/>
  <c r="I1308" i="1" l="1"/>
  <c r="H1308" i="1"/>
  <c r="F1316" i="1"/>
  <c r="I1309" i="1" l="1"/>
  <c r="H1309" i="1"/>
  <c r="F1317" i="1"/>
  <c r="I1310" i="1" l="1"/>
  <c r="H1310" i="1"/>
  <c r="F1318" i="1"/>
  <c r="I1311" i="1" l="1"/>
  <c r="H1311" i="1"/>
  <c r="F1319" i="1"/>
  <c r="I1312" i="1" l="1"/>
  <c r="H1312" i="1"/>
  <c r="F1320" i="1"/>
  <c r="I1313" i="1" l="1"/>
  <c r="H1313" i="1"/>
  <c r="F1321" i="1"/>
  <c r="I1314" i="1" l="1"/>
  <c r="H1314" i="1"/>
  <c r="F1322" i="1"/>
  <c r="I1315" i="1" l="1"/>
  <c r="H1315" i="1"/>
  <c r="F1323" i="1"/>
  <c r="I1316" i="1" l="1"/>
  <c r="H1316" i="1"/>
  <c r="F1324" i="1"/>
  <c r="I1317" i="1" l="1"/>
  <c r="H1317" i="1"/>
  <c r="F1325" i="1"/>
  <c r="I1318" i="1" l="1"/>
  <c r="H1318" i="1"/>
  <c r="F1326" i="1"/>
  <c r="I1319" i="1" l="1"/>
  <c r="H1319" i="1"/>
  <c r="F1327" i="1"/>
  <c r="I1320" i="1" l="1"/>
  <c r="H1320" i="1"/>
  <c r="F1328" i="1"/>
  <c r="I1321" i="1" l="1"/>
  <c r="H1321" i="1"/>
  <c r="F1329" i="1"/>
  <c r="I1322" i="1" l="1"/>
  <c r="H1322" i="1"/>
  <c r="F1330" i="1"/>
  <c r="I1323" i="1" l="1"/>
  <c r="H1323" i="1"/>
  <c r="F1331" i="1"/>
  <c r="I1324" i="1" l="1"/>
  <c r="H1324" i="1"/>
  <c r="F1332" i="1"/>
  <c r="I1325" i="1" l="1"/>
  <c r="H1325" i="1"/>
  <c r="F1333" i="1"/>
  <c r="I1326" i="1" l="1"/>
  <c r="H1326" i="1"/>
  <c r="F1334" i="1"/>
  <c r="I1327" i="1" l="1"/>
  <c r="H1327" i="1"/>
  <c r="F1335" i="1"/>
  <c r="I1328" i="1" l="1"/>
  <c r="H1328" i="1"/>
  <c r="F1336" i="1"/>
  <c r="I1329" i="1" l="1"/>
  <c r="H1329" i="1"/>
  <c r="F1337" i="1"/>
  <c r="I1330" i="1" l="1"/>
  <c r="H1330" i="1"/>
  <c r="F1338" i="1"/>
  <c r="I1331" i="1" l="1"/>
  <c r="H1331" i="1"/>
  <c r="F1339" i="1"/>
  <c r="I1332" i="1" l="1"/>
  <c r="H1332" i="1"/>
  <c r="F1340" i="1"/>
  <c r="I1333" i="1" l="1"/>
  <c r="H1333" i="1"/>
  <c r="F1341" i="1"/>
  <c r="I1334" i="1" l="1"/>
  <c r="H1334" i="1"/>
  <c r="F1342" i="1"/>
  <c r="I1335" i="1" l="1"/>
  <c r="H1335" i="1"/>
  <c r="F1343" i="1"/>
  <c r="I1336" i="1" l="1"/>
  <c r="H1336" i="1"/>
  <c r="F1344" i="1"/>
  <c r="I1337" i="1" l="1"/>
  <c r="H1337" i="1"/>
  <c r="F1345" i="1"/>
  <c r="I1338" i="1" l="1"/>
  <c r="H1338" i="1"/>
  <c r="F1346" i="1"/>
  <c r="I1339" i="1" l="1"/>
  <c r="H1339" i="1"/>
  <c r="F1347" i="1"/>
  <c r="I1340" i="1" l="1"/>
  <c r="H1340" i="1"/>
  <c r="F1348" i="1"/>
  <c r="I1341" i="1" l="1"/>
  <c r="H1341" i="1"/>
  <c r="F1349" i="1"/>
  <c r="I1342" i="1" l="1"/>
  <c r="H1342" i="1"/>
  <c r="F1350" i="1"/>
  <c r="I1343" i="1" l="1"/>
  <c r="H1343" i="1"/>
  <c r="F1351" i="1"/>
  <c r="I1344" i="1" l="1"/>
  <c r="H1344" i="1"/>
  <c r="F1352" i="1"/>
  <c r="I1345" i="1" l="1"/>
  <c r="H1345" i="1"/>
  <c r="F1353" i="1"/>
  <c r="I1346" i="1" l="1"/>
  <c r="H1346" i="1"/>
  <c r="F1354" i="1"/>
  <c r="I1347" i="1" l="1"/>
  <c r="H1347" i="1"/>
  <c r="F1355" i="1"/>
  <c r="I1348" i="1" l="1"/>
  <c r="H1348" i="1"/>
  <c r="F1356" i="1"/>
  <c r="I1349" i="1" l="1"/>
  <c r="H1349" i="1"/>
  <c r="F1357" i="1"/>
  <c r="I1350" i="1" l="1"/>
  <c r="H1350" i="1"/>
  <c r="F1358" i="1"/>
  <c r="I1351" i="1" l="1"/>
  <c r="H1351" i="1"/>
  <c r="F1359" i="1"/>
  <c r="I1352" i="1" l="1"/>
  <c r="H1352" i="1"/>
  <c r="F1360" i="1"/>
  <c r="I1353" i="1" l="1"/>
  <c r="H1353" i="1"/>
  <c r="F1361" i="1"/>
  <c r="I1354" i="1" l="1"/>
  <c r="H1354" i="1"/>
  <c r="F1362" i="1"/>
  <c r="I1355" i="1" l="1"/>
  <c r="H1355" i="1"/>
  <c r="F1363" i="1"/>
  <c r="I1356" i="1" l="1"/>
  <c r="H1356" i="1"/>
  <c r="F1364" i="1"/>
  <c r="I1357" i="1" l="1"/>
  <c r="H1357" i="1"/>
  <c r="F1365" i="1"/>
  <c r="I1358" i="1" l="1"/>
  <c r="H1358" i="1"/>
  <c r="F1366" i="1"/>
  <c r="I1359" i="1" l="1"/>
  <c r="H1359" i="1"/>
  <c r="F1367" i="1"/>
  <c r="I1360" i="1" l="1"/>
  <c r="H1360" i="1"/>
  <c r="F1368" i="1"/>
  <c r="I1361" i="1" l="1"/>
  <c r="H1361" i="1"/>
  <c r="F1369" i="1"/>
  <c r="I1362" i="1" l="1"/>
  <c r="H1362" i="1"/>
  <c r="F1370" i="1"/>
  <c r="I1363" i="1" l="1"/>
  <c r="H1363" i="1"/>
  <c r="F1371" i="1"/>
  <c r="I1364" i="1" l="1"/>
  <c r="H1364" i="1"/>
  <c r="F1372" i="1"/>
  <c r="I1365" i="1" l="1"/>
  <c r="H1365" i="1"/>
  <c r="F1373" i="1"/>
  <c r="I1366" i="1" l="1"/>
  <c r="H1366" i="1"/>
  <c r="F1374" i="1"/>
  <c r="I1367" i="1" l="1"/>
  <c r="H1367" i="1"/>
  <c r="F1375" i="1"/>
  <c r="I1368" i="1" l="1"/>
  <c r="H1368" i="1"/>
  <c r="F1376" i="1"/>
  <c r="I1369" i="1" l="1"/>
  <c r="H1369" i="1"/>
  <c r="F1377" i="1"/>
  <c r="I1370" i="1" l="1"/>
  <c r="H1370" i="1"/>
  <c r="F1378" i="1"/>
  <c r="I1371" i="1" l="1"/>
  <c r="H1371" i="1"/>
  <c r="F1379" i="1"/>
  <c r="I1372" i="1" l="1"/>
  <c r="H1372" i="1"/>
  <c r="F1380" i="1"/>
  <c r="I1373" i="1" l="1"/>
  <c r="H1373" i="1"/>
  <c r="F1381" i="1"/>
  <c r="I1374" i="1" l="1"/>
  <c r="H1374" i="1"/>
  <c r="F1382" i="1"/>
  <c r="I1375" i="1" l="1"/>
  <c r="H1375" i="1"/>
  <c r="F1383" i="1"/>
  <c r="I1376" i="1" l="1"/>
  <c r="H1376" i="1"/>
  <c r="F1384" i="1"/>
  <c r="I1377" i="1" l="1"/>
  <c r="H1377" i="1"/>
  <c r="F1385" i="1"/>
  <c r="I1378" i="1" l="1"/>
  <c r="H1378" i="1"/>
  <c r="F1386" i="1"/>
  <c r="I1379" i="1" l="1"/>
  <c r="H1379" i="1"/>
  <c r="F1387" i="1"/>
  <c r="I1380" i="1" l="1"/>
  <c r="H1380" i="1"/>
  <c r="F1388" i="1"/>
  <c r="I1381" i="1" l="1"/>
  <c r="H1381" i="1"/>
  <c r="F1389" i="1"/>
  <c r="I1382" i="1" l="1"/>
  <c r="H1382" i="1"/>
  <c r="F1390" i="1"/>
  <c r="I1383" i="1" l="1"/>
  <c r="H1383" i="1"/>
  <c r="F1391" i="1"/>
  <c r="I1384" i="1" l="1"/>
  <c r="H1384" i="1"/>
  <c r="F1392" i="1"/>
  <c r="I1385" i="1" l="1"/>
  <c r="H1385" i="1"/>
  <c r="F1393" i="1"/>
  <c r="I1386" i="1" l="1"/>
  <c r="H1386" i="1"/>
  <c r="F1394" i="1"/>
  <c r="I1387" i="1" l="1"/>
  <c r="H1387" i="1"/>
  <c r="F1395" i="1"/>
  <c r="I1388" i="1" l="1"/>
  <c r="H1388" i="1"/>
  <c r="F1396" i="1"/>
  <c r="I1389" i="1" l="1"/>
  <c r="H1389" i="1"/>
  <c r="F1397" i="1"/>
  <c r="I1390" i="1" l="1"/>
  <c r="H1390" i="1"/>
  <c r="F1398" i="1"/>
  <c r="I1391" i="1" l="1"/>
  <c r="H1391" i="1"/>
  <c r="F1399" i="1"/>
  <c r="I1392" i="1" l="1"/>
  <c r="H1392" i="1"/>
  <c r="F1400" i="1"/>
  <c r="I1393" i="1" l="1"/>
  <c r="H1393" i="1"/>
  <c r="F1401" i="1"/>
  <c r="I1394" i="1" l="1"/>
  <c r="H1394" i="1"/>
  <c r="F1402" i="1"/>
  <c r="I1395" i="1" l="1"/>
  <c r="H1395" i="1"/>
  <c r="F1403" i="1"/>
  <c r="I1396" i="1" l="1"/>
  <c r="H1396" i="1"/>
  <c r="F1404" i="1"/>
  <c r="I1397" i="1" l="1"/>
  <c r="H1397" i="1"/>
  <c r="F1405" i="1"/>
  <c r="I1398" i="1" l="1"/>
  <c r="H1398" i="1"/>
  <c r="F1406" i="1"/>
  <c r="I1399" i="1" l="1"/>
  <c r="H1399" i="1"/>
  <c r="F1407" i="1"/>
  <c r="I1400" i="1" l="1"/>
  <c r="H1400" i="1"/>
  <c r="F1408" i="1"/>
  <c r="I1401" i="1" l="1"/>
  <c r="H1401" i="1"/>
  <c r="F1409" i="1"/>
  <c r="I1402" i="1" l="1"/>
  <c r="H1402" i="1"/>
  <c r="F1410" i="1"/>
  <c r="I1403" i="1" l="1"/>
  <c r="H1403" i="1"/>
  <c r="F1411" i="1"/>
  <c r="I1404" i="1" l="1"/>
  <c r="H1404" i="1"/>
  <c r="F1412" i="1"/>
  <c r="I1405" i="1" l="1"/>
  <c r="H1405" i="1"/>
  <c r="F1413" i="1"/>
  <c r="I1406" i="1" l="1"/>
  <c r="H1406" i="1"/>
  <c r="F1414" i="1"/>
  <c r="I1407" i="1" l="1"/>
  <c r="H1407" i="1"/>
  <c r="F1415" i="1"/>
  <c r="I1408" i="1" l="1"/>
  <c r="H1408" i="1"/>
  <c r="F1416" i="1"/>
  <c r="I1409" i="1" l="1"/>
  <c r="H1409" i="1"/>
  <c r="F1417" i="1"/>
  <c r="I1410" i="1" l="1"/>
  <c r="H1410" i="1"/>
  <c r="F1418" i="1"/>
  <c r="I1411" i="1" l="1"/>
  <c r="H1411" i="1"/>
  <c r="F1419" i="1"/>
  <c r="I1412" i="1" l="1"/>
  <c r="H1412" i="1"/>
  <c r="F1420" i="1"/>
  <c r="I1413" i="1" l="1"/>
  <c r="H1413" i="1"/>
  <c r="F1421" i="1"/>
  <c r="I1414" i="1" l="1"/>
  <c r="H1414" i="1"/>
  <c r="F1422" i="1"/>
  <c r="I1415" i="1" l="1"/>
  <c r="H1415" i="1"/>
  <c r="F1423" i="1"/>
  <c r="I1416" i="1" l="1"/>
  <c r="H1416" i="1"/>
  <c r="F1424" i="1"/>
  <c r="I1417" i="1" l="1"/>
  <c r="H1417" i="1"/>
  <c r="F1425" i="1"/>
  <c r="I1418" i="1" l="1"/>
  <c r="H1418" i="1"/>
  <c r="F1426" i="1"/>
  <c r="I1419" i="1" l="1"/>
  <c r="H1419" i="1"/>
  <c r="F1427" i="1"/>
  <c r="I1420" i="1" l="1"/>
  <c r="H1420" i="1"/>
  <c r="F1428" i="1"/>
  <c r="I1421" i="1" l="1"/>
  <c r="H1421" i="1"/>
  <c r="F1429" i="1"/>
  <c r="I1422" i="1" l="1"/>
  <c r="H1422" i="1"/>
  <c r="F1430" i="1"/>
  <c r="I1423" i="1" l="1"/>
  <c r="H1423" i="1"/>
  <c r="F1431" i="1"/>
  <c r="I1424" i="1" l="1"/>
  <c r="H1424" i="1"/>
  <c r="F1432" i="1"/>
  <c r="I1425" i="1" l="1"/>
  <c r="H1425" i="1"/>
  <c r="F1433" i="1"/>
  <c r="I1426" i="1" l="1"/>
  <c r="H1426" i="1"/>
  <c r="F1434" i="1"/>
  <c r="I1427" i="1" l="1"/>
  <c r="H1427" i="1"/>
  <c r="F1435" i="1"/>
  <c r="I1428" i="1" l="1"/>
  <c r="H1428" i="1"/>
  <c r="F1436" i="1"/>
  <c r="I1429" i="1" l="1"/>
  <c r="H1429" i="1"/>
  <c r="F1437" i="1"/>
  <c r="I1430" i="1" l="1"/>
  <c r="H1430" i="1"/>
  <c r="F1438" i="1"/>
  <c r="I1431" i="1" l="1"/>
  <c r="H1431" i="1"/>
  <c r="F1439" i="1"/>
  <c r="I1432" i="1" l="1"/>
  <c r="H1432" i="1"/>
  <c r="F1440" i="1"/>
  <c r="I1433" i="1" l="1"/>
  <c r="H1433" i="1"/>
  <c r="F1441" i="1"/>
  <c r="I1434" i="1" l="1"/>
  <c r="H1434" i="1"/>
  <c r="F1442" i="1"/>
  <c r="I1435" i="1" l="1"/>
  <c r="H1435" i="1"/>
  <c r="F1443" i="1"/>
  <c r="I1436" i="1" l="1"/>
  <c r="H1436" i="1"/>
  <c r="F1444" i="1"/>
  <c r="I1437" i="1" l="1"/>
  <c r="H1437" i="1"/>
  <c r="F1445" i="1"/>
  <c r="I1438" i="1" l="1"/>
  <c r="H1438" i="1"/>
  <c r="F1446" i="1"/>
  <c r="I1439" i="1" l="1"/>
  <c r="H1439" i="1"/>
  <c r="F1447" i="1"/>
  <c r="I1440" i="1" l="1"/>
  <c r="H1440" i="1"/>
  <c r="F1448" i="1"/>
  <c r="I1441" i="1" l="1"/>
  <c r="H1441" i="1"/>
  <c r="F1449" i="1"/>
  <c r="I1442" i="1" l="1"/>
  <c r="H1442" i="1"/>
  <c r="F1450" i="1"/>
  <c r="I1443" i="1" l="1"/>
  <c r="H1443" i="1"/>
  <c r="F1451" i="1"/>
  <c r="I1444" i="1" l="1"/>
  <c r="H1444" i="1"/>
  <c r="F1452" i="1"/>
  <c r="I1445" i="1" l="1"/>
  <c r="H1445" i="1"/>
  <c r="F1453" i="1"/>
  <c r="I1446" i="1" l="1"/>
  <c r="H1446" i="1"/>
  <c r="F1454" i="1"/>
  <c r="I1447" i="1" l="1"/>
  <c r="H1447" i="1"/>
  <c r="F1455" i="1"/>
  <c r="I1448" i="1" l="1"/>
  <c r="H1448" i="1"/>
  <c r="F1456" i="1"/>
  <c r="I1449" i="1" l="1"/>
  <c r="H1449" i="1"/>
  <c r="F1457" i="1"/>
  <c r="I1450" i="1" l="1"/>
  <c r="H1450" i="1"/>
  <c r="F1458" i="1"/>
  <c r="I1451" i="1" l="1"/>
  <c r="H1451" i="1"/>
  <c r="F1459" i="1"/>
  <c r="I1452" i="1" l="1"/>
  <c r="H1452" i="1"/>
  <c r="F1460" i="1"/>
  <c r="I1453" i="1" l="1"/>
  <c r="H1453" i="1"/>
  <c r="F1461" i="1"/>
  <c r="I1454" i="1" l="1"/>
  <c r="H1454" i="1"/>
  <c r="F1462" i="1"/>
  <c r="I1455" i="1" l="1"/>
  <c r="H1455" i="1"/>
  <c r="F1463" i="1"/>
  <c r="I1456" i="1" l="1"/>
  <c r="H1456" i="1"/>
  <c r="F1464" i="1"/>
  <c r="I1457" i="1" l="1"/>
  <c r="H1457" i="1"/>
  <c r="F1465" i="1"/>
  <c r="I1458" i="1" l="1"/>
  <c r="H1458" i="1"/>
  <c r="F1466" i="1"/>
  <c r="I1459" i="1" l="1"/>
  <c r="H1459" i="1"/>
  <c r="F1467" i="1"/>
  <c r="I1460" i="1" l="1"/>
  <c r="H1460" i="1"/>
  <c r="F1468" i="1"/>
  <c r="I1461" i="1" l="1"/>
  <c r="H1461" i="1"/>
  <c r="F1469" i="1"/>
  <c r="I1462" i="1" l="1"/>
  <c r="H1462" i="1"/>
  <c r="F1470" i="1"/>
  <c r="I1463" i="1" l="1"/>
  <c r="H1463" i="1"/>
  <c r="F1471" i="1"/>
  <c r="I1464" i="1" l="1"/>
  <c r="H1464" i="1"/>
  <c r="F1472" i="1"/>
  <c r="I1465" i="1" l="1"/>
  <c r="H1465" i="1"/>
  <c r="F1473" i="1"/>
  <c r="I1466" i="1" l="1"/>
  <c r="H1466" i="1"/>
  <c r="F1474" i="1"/>
  <c r="I1467" i="1" l="1"/>
  <c r="H1467" i="1"/>
  <c r="F1475" i="1"/>
  <c r="I1468" i="1" l="1"/>
  <c r="H1468" i="1"/>
  <c r="F1476" i="1"/>
  <c r="I1469" i="1" l="1"/>
  <c r="H1469" i="1"/>
  <c r="F1477" i="1"/>
  <c r="I1470" i="1" l="1"/>
  <c r="H1470" i="1"/>
  <c r="F1478" i="1"/>
  <c r="I1471" i="1" l="1"/>
  <c r="H1471" i="1"/>
  <c r="F1479" i="1"/>
  <c r="I1472" i="1" l="1"/>
  <c r="H1472" i="1"/>
  <c r="F1480" i="1"/>
  <c r="I1473" i="1" l="1"/>
  <c r="H1473" i="1"/>
  <c r="F1481" i="1"/>
  <c r="I1474" i="1" l="1"/>
  <c r="H1474" i="1"/>
  <c r="F1482" i="1"/>
  <c r="I1475" i="1" l="1"/>
  <c r="H1475" i="1"/>
  <c r="F1483" i="1"/>
  <c r="I1476" i="1" l="1"/>
  <c r="H1476" i="1"/>
  <c r="F1484" i="1"/>
  <c r="I1477" i="1" l="1"/>
  <c r="H1477" i="1"/>
  <c r="F1485" i="1"/>
  <c r="I1478" i="1" l="1"/>
  <c r="H1478" i="1"/>
  <c r="F1486" i="1"/>
  <c r="I1479" i="1" l="1"/>
  <c r="H1479" i="1"/>
  <c r="F1487" i="1"/>
  <c r="I1480" i="1" l="1"/>
  <c r="H1480" i="1"/>
  <c r="F1488" i="1"/>
  <c r="I1481" i="1" l="1"/>
  <c r="H1481" i="1"/>
  <c r="F1489" i="1"/>
  <c r="I1482" i="1" l="1"/>
  <c r="H1482" i="1"/>
  <c r="F1490" i="1"/>
  <c r="I1483" i="1" l="1"/>
  <c r="H1483" i="1"/>
  <c r="F1491" i="1"/>
  <c r="I1484" i="1" l="1"/>
  <c r="H1484" i="1"/>
  <c r="F1492" i="1"/>
  <c r="I1485" i="1" l="1"/>
  <c r="H1485" i="1"/>
  <c r="F1493" i="1"/>
  <c r="I1486" i="1" l="1"/>
  <c r="H1486" i="1"/>
  <c r="F1494" i="1"/>
  <c r="I1487" i="1" l="1"/>
  <c r="H1487" i="1"/>
  <c r="F1495" i="1"/>
  <c r="I1488" i="1" l="1"/>
  <c r="H1488" i="1"/>
  <c r="F1496" i="1"/>
  <c r="I1489" i="1" l="1"/>
  <c r="H1489" i="1"/>
  <c r="F1497" i="1"/>
  <c r="I1490" i="1" l="1"/>
  <c r="H1490" i="1"/>
  <c r="F1498" i="1"/>
  <c r="I1491" i="1" l="1"/>
  <c r="H1491" i="1"/>
  <c r="F1499" i="1"/>
  <c r="I1492" i="1" l="1"/>
  <c r="H1492" i="1"/>
  <c r="F1500" i="1"/>
  <c r="I1493" i="1" l="1"/>
  <c r="H1493" i="1"/>
  <c r="F1501" i="1"/>
  <c r="I1494" i="1" l="1"/>
  <c r="H1494" i="1"/>
  <c r="F1502" i="1"/>
  <c r="I1495" i="1" l="1"/>
  <c r="H1495" i="1"/>
  <c r="F1503" i="1"/>
  <c r="I1496" i="1" l="1"/>
  <c r="H1496" i="1"/>
  <c r="F1504" i="1"/>
  <c r="I1497" i="1" l="1"/>
  <c r="H1497" i="1"/>
  <c r="F1505" i="1"/>
  <c r="I1498" i="1" l="1"/>
  <c r="H1498" i="1"/>
  <c r="F1506" i="1"/>
  <c r="I1499" i="1" l="1"/>
  <c r="H1499" i="1"/>
  <c r="F1507" i="1"/>
  <c r="I1500" i="1" l="1"/>
  <c r="H1500" i="1"/>
  <c r="F1508" i="1"/>
  <c r="I1501" i="1" l="1"/>
  <c r="H1501" i="1"/>
  <c r="F1509" i="1"/>
  <c r="I1502" i="1" l="1"/>
  <c r="H1502" i="1"/>
  <c r="F1510" i="1"/>
  <c r="I1503" i="1" l="1"/>
  <c r="H1503" i="1"/>
  <c r="F1511" i="1"/>
  <c r="I1504" i="1" l="1"/>
  <c r="H1504" i="1"/>
  <c r="F1512" i="1"/>
  <c r="I1505" i="1" l="1"/>
  <c r="H1505" i="1"/>
  <c r="F1513" i="1"/>
  <c r="I1506" i="1" l="1"/>
  <c r="H1506" i="1"/>
  <c r="F1514" i="1"/>
  <c r="I1507" i="1" l="1"/>
  <c r="H1507" i="1"/>
  <c r="F1515" i="1"/>
  <c r="I1508" i="1" l="1"/>
  <c r="H1508" i="1"/>
  <c r="F1516" i="1"/>
  <c r="I1509" i="1" l="1"/>
  <c r="H1509" i="1"/>
  <c r="F1517" i="1"/>
  <c r="I1510" i="1" l="1"/>
  <c r="H1510" i="1"/>
  <c r="F1518" i="1"/>
  <c r="I1511" i="1" l="1"/>
  <c r="H1511" i="1"/>
  <c r="F1519" i="1"/>
  <c r="I1512" i="1" l="1"/>
  <c r="H1512" i="1"/>
  <c r="F1520" i="1"/>
  <c r="I1513" i="1" l="1"/>
  <c r="H1513" i="1"/>
  <c r="F1521" i="1"/>
  <c r="I1514" i="1" l="1"/>
  <c r="H1514" i="1"/>
  <c r="F1522" i="1"/>
  <c r="I1515" i="1" l="1"/>
  <c r="H1515" i="1"/>
  <c r="F1523" i="1"/>
  <c r="I1516" i="1" l="1"/>
  <c r="H1516" i="1"/>
  <c r="F1524" i="1"/>
  <c r="I1517" i="1" l="1"/>
  <c r="H1517" i="1"/>
  <c r="F1525" i="1"/>
  <c r="I1518" i="1" l="1"/>
  <c r="H1518" i="1"/>
  <c r="F1526" i="1"/>
  <c r="I1519" i="1" l="1"/>
  <c r="H1519" i="1"/>
  <c r="F1527" i="1"/>
  <c r="I1520" i="1" l="1"/>
  <c r="H1520" i="1"/>
  <c r="F1528" i="1"/>
  <c r="I1521" i="1" l="1"/>
  <c r="H1521" i="1"/>
  <c r="F1529" i="1"/>
  <c r="I1522" i="1" l="1"/>
  <c r="H1522" i="1"/>
  <c r="F1530" i="1"/>
  <c r="I1523" i="1" l="1"/>
  <c r="H1523" i="1"/>
  <c r="F1531" i="1"/>
  <c r="I1524" i="1" l="1"/>
  <c r="H1524" i="1"/>
  <c r="F1532" i="1"/>
  <c r="I1525" i="1" l="1"/>
  <c r="H1525" i="1"/>
  <c r="F1533" i="1"/>
  <c r="I1526" i="1" l="1"/>
  <c r="H1526" i="1"/>
  <c r="F1534" i="1"/>
  <c r="I1527" i="1" l="1"/>
  <c r="H1527" i="1"/>
  <c r="F1535" i="1"/>
  <c r="I1528" i="1" l="1"/>
  <c r="H1528" i="1"/>
  <c r="F1536" i="1"/>
  <c r="I1529" i="1" l="1"/>
  <c r="H1529" i="1"/>
  <c r="F1537" i="1"/>
  <c r="I1530" i="1" l="1"/>
  <c r="H1530" i="1"/>
  <c r="F1538" i="1"/>
  <c r="I1531" i="1" l="1"/>
  <c r="H1531" i="1"/>
  <c r="F1539" i="1"/>
  <c r="I1532" i="1" l="1"/>
  <c r="H1532" i="1"/>
  <c r="F1540" i="1"/>
  <c r="I1533" i="1" l="1"/>
  <c r="H1533" i="1"/>
  <c r="F1541" i="1"/>
  <c r="I1534" i="1" l="1"/>
  <c r="H1534" i="1"/>
  <c r="F1542" i="1"/>
  <c r="I1535" i="1" l="1"/>
  <c r="H1535" i="1"/>
  <c r="F1543" i="1"/>
  <c r="I1536" i="1" l="1"/>
  <c r="H1536" i="1"/>
  <c r="F1544" i="1"/>
  <c r="I1537" i="1" l="1"/>
  <c r="H1537" i="1"/>
  <c r="F1545" i="1"/>
  <c r="I1538" i="1" l="1"/>
  <c r="H1538" i="1"/>
  <c r="F1546" i="1"/>
  <c r="I1539" i="1" l="1"/>
  <c r="H1539" i="1"/>
  <c r="F1547" i="1"/>
  <c r="I1540" i="1" l="1"/>
  <c r="H1540" i="1"/>
  <c r="F1548" i="1"/>
  <c r="I1541" i="1" l="1"/>
  <c r="H1541" i="1"/>
  <c r="F1549" i="1"/>
  <c r="I1542" i="1" l="1"/>
  <c r="H1542" i="1"/>
  <c r="F1550" i="1"/>
  <c r="I1543" i="1" l="1"/>
  <c r="H1543" i="1"/>
  <c r="F1551" i="1"/>
  <c r="I1544" i="1" l="1"/>
  <c r="H1544" i="1"/>
  <c r="F1552" i="1"/>
  <c r="I1545" i="1" l="1"/>
  <c r="H1545" i="1"/>
  <c r="F1553" i="1"/>
  <c r="I1546" i="1" l="1"/>
  <c r="H1546" i="1"/>
  <c r="F1554" i="1"/>
  <c r="I1547" i="1" l="1"/>
  <c r="H1547" i="1"/>
  <c r="F1555" i="1"/>
  <c r="I1548" i="1" l="1"/>
  <c r="H1548" i="1"/>
  <c r="F1556" i="1"/>
  <c r="I1549" i="1" l="1"/>
  <c r="H1549" i="1"/>
  <c r="F1557" i="1"/>
  <c r="I1550" i="1" l="1"/>
  <c r="H1550" i="1"/>
  <c r="F1558" i="1"/>
  <c r="I1551" i="1" l="1"/>
  <c r="H1551" i="1"/>
  <c r="F1559" i="1"/>
  <c r="I1552" i="1" l="1"/>
  <c r="H1552" i="1"/>
  <c r="F1560" i="1"/>
  <c r="I1553" i="1" l="1"/>
  <c r="H1553" i="1"/>
  <c r="F1561" i="1"/>
  <c r="I1554" i="1" l="1"/>
  <c r="H1554" i="1"/>
  <c r="F1562" i="1"/>
  <c r="I1555" i="1" l="1"/>
  <c r="H1555" i="1"/>
  <c r="F1563" i="1"/>
  <c r="I1556" i="1" l="1"/>
  <c r="H1556" i="1"/>
  <c r="F1564" i="1"/>
  <c r="I1557" i="1" l="1"/>
  <c r="H1557" i="1"/>
  <c r="F1565" i="1"/>
  <c r="I1558" i="1" l="1"/>
  <c r="H1558" i="1"/>
  <c r="F1566" i="1"/>
  <c r="I1559" i="1" l="1"/>
  <c r="H1559" i="1"/>
  <c r="F1567" i="1"/>
  <c r="I1560" i="1" l="1"/>
  <c r="H1560" i="1"/>
  <c r="F1568" i="1"/>
  <c r="I1561" i="1" l="1"/>
  <c r="H1561" i="1"/>
  <c r="F1569" i="1"/>
  <c r="I1562" i="1" l="1"/>
  <c r="H1562" i="1"/>
  <c r="F1570" i="1"/>
  <c r="I1563" i="1" l="1"/>
  <c r="H1563" i="1"/>
  <c r="F1571" i="1"/>
  <c r="I1564" i="1" l="1"/>
  <c r="H1564" i="1"/>
  <c r="F1572" i="1"/>
  <c r="I1565" i="1" l="1"/>
  <c r="H1565" i="1"/>
  <c r="F1573" i="1"/>
  <c r="I1566" i="1" l="1"/>
  <c r="H1566" i="1"/>
  <c r="F1574" i="1"/>
  <c r="I1567" i="1" l="1"/>
  <c r="H1567" i="1"/>
  <c r="F1575" i="1"/>
  <c r="I1568" i="1" l="1"/>
  <c r="H1568" i="1"/>
  <c r="F1576" i="1"/>
  <c r="I1569" i="1" l="1"/>
  <c r="H1569" i="1"/>
  <c r="F1577" i="1"/>
  <c r="I1570" i="1" l="1"/>
  <c r="H1570" i="1"/>
  <c r="F1578" i="1"/>
  <c r="I1571" i="1" l="1"/>
  <c r="H1571" i="1"/>
  <c r="F1579" i="1"/>
  <c r="I1572" i="1" l="1"/>
  <c r="H1572" i="1"/>
  <c r="F1580" i="1"/>
  <c r="I1573" i="1" l="1"/>
  <c r="H1573" i="1"/>
  <c r="F1581" i="1"/>
  <c r="I1574" i="1" l="1"/>
  <c r="H1574" i="1"/>
  <c r="F1582" i="1"/>
  <c r="I1575" i="1" l="1"/>
  <c r="H1575" i="1"/>
  <c r="F1583" i="1"/>
  <c r="I1576" i="1" l="1"/>
  <c r="H1576" i="1"/>
  <c r="F1584" i="1"/>
  <c r="I1577" i="1" l="1"/>
  <c r="H1577" i="1"/>
  <c r="F1585" i="1"/>
  <c r="I1578" i="1" l="1"/>
  <c r="H1578" i="1"/>
  <c r="F1586" i="1"/>
  <c r="I1579" i="1" l="1"/>
  <c r="H1579" i="1"/>
  <c r="F1587" i="1"/>
  <c r="I1580" i="1" l="1"/>
  <c r="H1580" i="1"/>
  <c r="F1588" i="1"/>
  <c r="I1581" i="1" l="1"/>
  <c r="H1581" i="1"/>
  <c r="F1589" i="1"/>
  <c r="I1582" i="1" l="1"/>
  <c r="H1582" i="1"/>
  <c r="F1590" i="1"/>
  <c r="I1583" i="1" l="1"/>
  <c r="H1583" i="1"/>
  <c r="F1591" i="1"/>
  <c r="I1584" i="1" l="1"/>
  <c r="H1584" i="1"/>
  <c r="F1592" i="1"/>
  <c r="I1585" i="1" l="1"/>
  <c r="H1585" i="1"/>
  <c r="F1593" i="1"/>
  <c r="I1586" i="1" l="1"/>
  <c r="H1586" i="1"/>
  <c r="F1594" i="1"/>
  <c r="I1587" i="1" l="1"/>
  <c r="H1587" i="1"/>
  <c r="F1595" i="1"/>
  <c r="I1588" i="1" l="1"/>
  <c r="H1588" i="1"/>
  <c r="F1596" i="1"/>
  <c r="I1589" i="1" l="1"/>
  <c r="H1589" i="1"/>
  <c r="F1597" i="1"/>
  <c r="I1590" i="1" l="1"/>
  <c r="H1590" i="1"/>
  <c r="F1598" i="1"/>
  <c r="I1591" i="1" l="1"/>
  <c r="H1591" i="1"/>
  <c r="F1599" i="1"/>
  <c r="I1592" i="1" l="1"/>
  <c r="H1592" i="1"/>
  <c r="F1600" i="1"/>
  <c r="I1593" i="1" l="1"/>
  <c r="H1593" i="1"/>
  <c r="F1601" i="1"/>
  <c r="I1594" i="1" l="1"/>
  <c r="H1594" i="1"/>
  <c r="F1602" i="1"/>
  <c r="I1595" i="1" l="1"/>
  <c r="H1595" i="1"/>
  <c r="F1603" i="1"/>
  <c r="I1596" i="1" l="1"/>
  <c r="H1596" i="1"/>
  <c r="F1604" i="1"/>
  <c r="I1597" i="1" l="1"/>
  <c r="H1597" i="1"/>
  <c r="F1605" i="1"/>
  <c r="I1598" i="1" l="1"/>
  <c r="H1598" i="1"/>
  <c r="F1606" i="1"/>
  <c r="I1599" i="1" l="1"/>
  <c r="H1599" i="1"/>
  <c r="F1607" i="1"/>
  <c r="I1600" i="1" l="1"/>
  <c r="H1600" i="1"/>
  <c r="F1608" i="1"/>
  <c r="I1601" i="1" l="1"/>
  <c r="H1601" i="1"/>
  <c r="F1609" i="1"/>
  <c r="I1602" i="1" l="1"/>
  <c r="H1602" i="1"/>
  <c r="F1610" i="1"/>
  <c r="I1603" i="1" l="1"/>
  <c r="H1603" i="1"/>
  <c r="F1611" i="1"/>
  <c r="I1604" i="1" l="1"/>
  <c r="H1604" i="1"/>
  <c r="F1612" i="1"/>
  <c r="I1605" i="1" l="1"/>
  <c r="H1605" i="1"/>
  <c r="F1613" i="1"/>
  <c r="I1606" i="1" l="1"/>
  <c r="H1606" i="1"/>
  <c r="F1614" i="1"/>
  <c r="I1607" i="1" l="1"/>
  <c r="H1607" i="1"/>
  <c r="F1615" i="1"/>
  <c r="I1608" i="1" l="1"/>
  <c r="H1608" i="1"/>
  <c r="F1616" i="1"/>
  <c r="I1609" i="1" l="1"/>
  <c r="H1609" i="1"/>
  <c r="F1617" i="1"/>
  <c r="I1610" i="1" l="1"/>
  <c r="H1610" i="1"/>
  <c r="F1618" i="1"/>
  <c r="I1611" i="1" l="1"/>
  <c r="H1611" i="1"/>
  <c r="F1619" i="1"/>
  <c r="I1612" i="1" l="1"/>
  <c r="H1612" i="1"/>
  <c r="F1620" i="1"/>
  <c r="I1613" i="1" l="1"/>
  <c r="H1613" i="1"/>
  <c r="F1621" i="1"/>
  <c r="I1614" i="1" l="1"/>
  <c r="H1614" i="1"/>
  <c r="F1622" i="1"/>
  <c r="I1615" i="1" l="1"/>
  <c r="H1615" i="1"/>
  <c r="F1623" i="1"/>
  <c r="I1616" i="1" l="1"/>
  <c r="H1616" i="1"/>
  <c r="F1624" i="1"/>
  <c r="I1617" i="1" l="1"/>
  <c r="H1617" i="1"/>
  <c r="F1625" i="1"/>
  <c r="I1618" i="1" l="1"/>
  <c r="H1618" i="1"/>
  <c r="F1626" i="1"/>
  <c r="I1619" i="1" l="1"/>
  <c r="H1619" i="1"/>
  <c r="F1627" i="1"/>
  <c r="I1620" i="1" l="1"/>
  <c r="H1620" i="1"/>
  <c r="F1628" i="1"/>
  <c r="I1621" i="1" l="1"/>
  <c r="H1621" i="1"/>
  <c r="F1629" i="1"/>
  <c r="I1622" i="1" l="1"/>
  <c r="H1622" i="1"/>
  <c r="F1630" i="1"/>
  <c r="I1623" i="1" l="1"/>
  <c r="H1623" i="1"/>
  <c r="F1631" i="1"/>
  <c r="I1624" i="1" l="1"/>
  <c r="H1624" i="1"/>
  <c r="F1632" i="1"/>
  <c r="I1625" i="1" l="1"/>
  <c r="H1625" i="1"/>
  <c r="F1633" i="1"/>
  <c r="I1626" i="1" l="1"/>
  <c r="H1626" i="1"/>
  <c r="F1634" i="1"/>
  <c r="I1627" i="1" l="1"/>
  <c r="H1627" i="1"/>
  <c r="F1635" i="1"/>
  <c r="I1628" i="1" l="1"/>
  <c r="H1628" i="1"/>
  <c r="F1636" i="1"/>
  <c r="I1629" i="1" l="1"/>
  <c r="H1629" i="1"/>
  <c r="F1637" i="1"/>
  <c r="I1630" i="1" l="1"/>
  <c r="H1630" i="1"/>
  <c r="F1638" i="1"/>
  <c r="I1631" i="1" l="1"/>
  <c r="H1631" i="1"/>
  <c r="F1639" i="1"/>
  <c r="I1632" i="1" l="1"/>
  <c r="H1632" i="1"/>
  <c r="F1640" i="1"/>
  <c r="I1633" i="1" l="1"/>
  <c r="H1633" i="1"/>
  <c r="F1641" i="1"/>
  <c r="I1634" i="1" l="1"/>
  <c r="H1634" i="1"/>
  <c r="F1642" i="1"/>
  <c r="I1635" i="1" l="1"/>
  <c r="H1635" i="1"/>
  <c r="F1643" i="1"/>
  <c r="I1636" i="1" l="1"/>
  <c r="H1636" i="1"/>
  <c r="F1644" i="1"/>
  <c r="I1637" i="1" l="1"/>
  <c r="H1637" i="1"/>
  <c r="F1645" i="1"/>
  <c r="I1638" i="1" l="1"/>
  <c r="H1638" i="1"/>
  <c r="F1646" i="1"/>
  <c r="I1639" i="1" l="1"/>
  <c r="H1639" i="1"/>
  <c r="F1647" i="1"/>
  <c r="I1640" i="1" l="1"/>
  <c r="H1640" i="1"/>
  <c r="F1648" i="1"/>
  <c r="I1641" i="1" l="1"/>
  <c r="H1641" i="1"/>
  <c r="F1649" i="1"/>
  <c r="I1642" i="1" l="1"/>
  <c r="H1642" i="1"/>
  <c r="F1650" i="1"/>
  <c r="I1643" i="1" l="1"/>
  <c r="H1643" i="1"/>
  <c r="F1651" i="1"/>
  <c r="I1644" i="1" l="1"/>
  <c r="H1644" i="1"/>
  <c r="F1652" i="1"/>
  <c r="I1645" i="1" l="1"/>
  <c r="H1645" i="1"/>
  <c r="F1653" i="1"/>
  <c r="I1646" i="1" l="1"/>
  <c r="H1646" i="1"/>
  <c r="F1654" i="1"/>
  <c r="I1647" i="1" l="1"/>
  <c r="H1647" i="1"/>
  <c r="F1655" i="1"/>
  <c r="I1648" i="1" l="1"/>
  <c r="H1648" i="1"/>
  <c r="F1656" i="1"/>
  <c r="I1649" i="1" l="1"/>
  <c r="H1649" i="1"/>
  <c r="F1657" i="1"/>
  <c r="I1650" i="1" l="1"/>
  <c r="H1650" i="1"/>
  <c r="F1658" i="1"/>
  <c r="I1651" i="1" l="1"/>
  <c r="H1651" i="1"/>
  <c r="F1659" i="1"/>
  <c r="I1652" i="1" l="1"/>
  <c r="H1652" i="1"/>
  <c r="F1660" i="1"/>
  <c r="I1653" i="1" l="1"/>
  <c r="H1653" i="1"/>
  <c r="F1661" i="1"/>
  <c r="I1654" i="1" l="1"/>
  <c r="H1654" i="1"/>
  <c r="F1662" i="1"/>
  <c r="I1655" i="1" l="1"/>
  <c r="H1655" i="1"/>
  <c r="F1663" i="1"/>
  <c r="I1656" i="1" l="1"/>
  <c r="H1656" i="1"/>
  <c r="F1664" i="1"/>
  <c r="I1657" i="1" l="1"/>
  <c r="H1657" i="1"/>
  <c r="F1665" i="1"/>
  <c r="I1658" i="1" l="1"/>
  <c r="H1658" i="1"/>
  <c r="F1666" i="1"/>
  <c r="I1659" i="1" l="1"/>
  <c r="H1659" i="1"/>
  <c r="F1667" i="1"/>
  <c r="I1660" i="1" l="1"/>
  <c r="H1660" i="1"/>
  <c r="F1668" i="1"/>
  <c r="I1661" i="1" l="1"/>
  <c r="H1661" i="1"/>
  <c r="F1669" i="1"/>
  <c r="I1662" i="1" l="1"/>
  <c r="H1662" i="1"/>
  <c r="F1670" i="1"/>
  <c r="I1663" i="1" l="1"/>
  <c r="H1663" i="1"/>
  <c r="F1671" i="1"/>
  <c r="I1664" i="1" l="1"/>
  <c r="H1664" i="1"/>
  <c r="F1672" i="1"/>
  <c r="I1665" i="1" l="1"/>
  <c r="H1665" i="1"/>
  <c r="F1673" i="1"/>
  <c r="I1666" i="1" l="1"/>
  <c r="H1666" i="1"/>
  <c r="F1674" i="1"/>
  <c r="I1667" i="1" l="1"/>
  <c r="H1667" i="1"/>
  <c r="F1675" i="1"/>
  <c r="I1668" i="1" l="1"/>
  <c r="H1668" i="1"/>
  <c r="F1676" i="1"/>
  <c r="I1669" i="1" l="1"/>
  <c r="H1669" i="1"/>
  <c r="F1677" i="1"/>
  <c r="I1670" i="1" l="1"/>
  <c r="H1670" i="1"/>
  <c r="F1678" i="1"/>
  <c r="I1671" i="1" l="1"/>
  <c r="H1671" i="1"/>
  <c r="F1679" i="1"/>
  <c r="I1672" i="1" l="1"/>
  <c r="H1672" i="1"/>
  <c r="F1680" i="1"/>
  <c r="I1673" i="1" l="1"/>
  <c r="H1673" i="1"/>
  <c r="F1681" i="1"/>
  <c r="I1674" i="1" l="1"/>
  <c r="H1674" i="1"/>
  <c r="F1682" i="1"/>
  <c r="I1675" i="1" l="1"/>
  <c r="H1675" i="1"/>
  <c r="F1683" i="1"/>
  <c r="I1676" i="1" l="1"/>
  <c r="H1676" i="1"/>
  <c r="F1684" i="1"/>
  <c r="I1677" i="1" l="1"/>
  <c r="H1677" i="1"/>
  <c r="F1685" i="1"/>
  <c r="I1678" i="1" l="1"/>
  <c r="H1678" i="1"/>
  <c r="F1686" i="1"/>
  <c r="I1679" i="1" l="1"/>
  <c r="H1679" i="1"/>
  <c r="F1687" i="1"/>
  <c r="I1680" i="1" l="1"/>
  <c r="H1680" i="1"/>
  <c r="F1688" i="1"/>
  <c r="I1681" i="1" l="1"/>
  <c r="H1681" i="1"/>
  <c r="F1689" i="1"/>
  <c r="I1682" i="1" l="1"/>
  <c r="H1682" i="1"/>
  <c r="F1690" i="1"/>
  <c r="I1683" i="1" l="1"/>
  <c r="H1683" i="1"/>
  <c r="F1691" i="1"/>
  <c r="I1684" i="1" l="1"/>
  <c r="H1684" i="1"/>
  <c r="F1692" i="1"/>
  <c r="I1685" i="1" l="1"/>
  <c r="H1685" i="1"/>
  <c r="F1693" i="1"/>
  <c r="I1686" i="1" l="1"/>
  <c r="H1686" i="1"/>
  <c r="F1694" i="1"/>
  <c r="I1687" i="1" l="1"/>
  <c r="H1687" i="1"/>
  <c r="F1695" i="1"/>
  <c r="I1688" i="1" l="1"/>
  <c r="H1688" i="1"/>
  <c r="F1696" i="1"/>
  <c r="I1689" i="1" l="1"/>
  <c r="H1689" i="1"/>
  <c r="F1697" i="1"/>
  <c r="I1690" i="1" l="1"/>
  <c r="H1690" i="1"/>
  <c r="F1698" i="1"/>
  <c r="I1691" i="1" l="1"/>
  <c r="H1691" i="1"/>
  <c r="F1699" i="1"/>
  <c r="I1692" i="1" l="1"/>
  <c r="H1692" i="1"/>
  <c r="F1700" i="1"/>
  <c r="I1693" i="1" l="1"/>
  <c r="H1693" i="1"/>
  <c r="F1701" i="1"/>
  <c r="I1694" i="1" l="1"/>
  <c r="H1694" i="1"/>
  <c r="F1702" i="1"/>
  <c r="I1695" i="1" l="1"/>
  <c r="H1695" i="1"/>
  <c r="F1703" i="1"/>
  <c r="I1696" i="1" l="1"/>
  <c r="H1696" i="1"/>
  <c r="F1704" i="1"/>
  <c r="I1697" i="1" l="1"/>
  <c r="H1697" i="1"/>
  <c r="F1705" i="1"/>
  <c r="I1698" i="1" l="1"/>
  <c r="H1698" i="1"/>
  <c r="F1706" i="1"/>
  <c r="I1699" i="1" l="1"/>
  <c r="H1699" i="1"/>
  <c r="F1707" i="1"/>
  <c r="I1700" i="1" l="1"/>
  <c r="H1700" i="1"/>
  <c r="F1708" i="1"/>
  <c r="I1701" i="1" l="1"/>
  <c r="H1701" i="1"/>
  <c r="F1709" i="1"/>
  <c r="I1702" i="1" l="1"/>
  <c r="H1702" i="1"/>
  <c r="F1710" i="1"/>
  <c r="I1703" i="1" l="1"/>
  <c r="H1703" i="1"/>
  <c r="F1711" i="1"/>
  <c r="I1704" i="1" l="1"/>
  <c r="H1704" i="1"/>
  <c r="F1712" i="1"/>
  <c r="I1705" i="1" l="1"/>
  <c r="H1705" i="1"/>
  <c r="F1713" i="1"/>
  <c r="I1706" i="1" l="1"/>
  <c r="H1706" i="1"/>
  <c r="F1714" i="1"/>
  <c r="I1707" i="1" l="1"/>
  <c r="H1707" i="1"/>
  <c r="F1715" i="1"/>
  <c r="I1708" i="1" l="1"/>
  <c r="H1708" i="1"/>
  <c r="F1716" i="1"/>
  <c r="I1709" i="1" l="1"/>
  <c r="H1709" i="1"/>
  <c r="F1717" i="1"/>
  <c r="I1710" i="1" l="1"/>
  <c r="H1710" i="1"/>
  <c r="F1718" i="1"/>
  <c r="I1711" i="1" l="1"/>
  <c r="H1711" i="1"/>
  <c r="F1719" i="1"/>
  <c r="I1712" i="1" l="1"/>
  <c r="H1712" i="1"/>
  <c r="F1720" i="1"/>
  <c r="I1713" i="1" l="1"/>
  <c r="H1713" i="1"/>
  <c r="F1721" i="1"/>
  <c r="I1714" i="1" l="1"/>
  <c r="H1714" i="1"/>
  <c r="F1722" i="1"/>
  <c r="I1715" i="1" l="1"/>
  <c r="H1715" i="1"/>
  <c r="F1723" i="1"/>
  <c r="I1716" i="1" l="1"/>
  <c r="H1716" i="1"/>
  <c r="F1724" i="1"/>
  <c r="I1717" i="1" l="1"/>
  <c r="H1717" i="1"/>
  <c r="F1725" i="1"/>
  <c r="I1718" i="1" l="1"/>
  <c r="H1718" i="1"/>
  <c r="F1726" i="1"/>
  <c r="I1719" i="1" l="1"/>
  <c r="H1719" i="1"/>
  <c r="F1727" i="1"/>
  <c r="I1720" i="1" l="1"/>
  <c r="H1720" i="1"/>
  <c r="F1728" i="1"/>
  <c r="I1721" i="1" l="1"/>
  <c r="H1721" i="1"/>
  <c r="F1729" i="1"/>
  <c r="I1722" i="1" l="1"/>
  <c r="H1722" i="1"/>
  <c r="F1730" i="1"/>
  <c r="I1723" i="1" l="1"/>
  <c r="H1723" i="1"/>
  <c r="F1731" i="1"/>
  <c r="I1724" i="1" l="1"/>
  <c r="H1724" i="1"/>
  <c r="F1732" i="1"/>
  <c r="I1725" i="1" l="1"/>
  <c r="H1725" i="1"/>
  <c r="F1733" i="1"/>
  <c r="I1726" i="1" l="1"/>
  <c r="H1726" i="1"/>
  <c r="F1734" i="1"/>
  <c r="I1727" i="1" l="1"/>
  <c r="H1727" i="1"/>
  <c r="F1735" i="1"/>
  <c r="I1728" i="1" l="1"/>
  <c r="H1728" i="1"/>
  <c r="F1736" i="1"/>
  <c r="I1729" i="1" l="1"/>
  <c r="H1729" i="1"/>
  <c r="F1737" i="1"/>
  <c r="I1730" i="1" l="1"/>
  <c r="H1730" i="1"/>
  <c r="F1738" i="1"/>
  <c r="I1731" i="1" l="1"/>
  <c r="H1731" i="1"/>
  <c r="F1739" i="1"/>
  <c r="I1732" i="1" l="1"/>
  <c r="H1732" i="1"/>
  <c r="F1740" i="1"/>
  <c r="I1733" i="1" l="1"/>
  <c r="H1733" i="1"/>
  <c r="F1741" i="1"/>
  <c r="I1734" i="1" l="1"/>
  <c r="H1734" i="1"/>
  <c r="F1742" i="1"/>
  <c r="I1735" i="1" l="1"/>
  <c r="H1735" i="1"/>
  <c r="F1743" i="1"/>
  <c r="I1736" i="1" l="1"/>
  <c r="H1736" i="1"/>
  <c r="F1744" i="1"/>
  <c r="I1737" i="1" l="1"/>
  <c r="H1737" i="1"/>
  <c r="F1745" i="1"/>
  <c r="I1738" i="1" l="1"/>
  <c r="H1738" i="1"/>
  <c r="F1746" i="1"/>
  <c r="I1739" i="1" l="1"/>
  <c r="H1739" i="1"/>
  <c r="F1747" i="1"/>
  <c r="I1740" i="1" l="1"/>
  <c r="H1740" i="1"/>
  <c r="F1748" i="1"/>
  <c r="I1741" i="1" l="1"/>
  <c r="H1741" i="1"/>
  <c r="F1749" i="1"/>
  <c r="I1742" i="1" l="1"/>
  <c r="H1742" i="1"/>
  <c r="F1750" i="1"/>
  <c r="I1743" i="1" l="1"/>
  <c r="H1743" i="1"/>
  <c r="F1751" i="1"/>
  <c r="I1744" i="1" l="1"/>
  <c r="H1744" i="1"/>
  <c r="F1752" i="1"/>
  <c r="I1745" i="1" l="1"/>
  <c r="H1745" i="1"/>
  <c r="F1753" i="1"/>
  <c r="I1746" i="1" l="1"/>
  <c r="H1746" i="1"/>
  <c r="F1754" i="1"/>
  <c r="I1747" i="1" l="1"/>
  <c r="H1747" i="1"/>
  <c r="F1755" i="1"/>
  <c r="I1748" i="1" l="1"/>
  <c r="H1748" i="1"/>
  <c r="F1756" i="1"/>
  <c r="I1749" i="1" l="1"/>
  <c r="H1749" i="1"/>
  <c r="F1757" i="1"/>
  <c r="I1750" i="1" l="1"/>
  <c r="H1750" i="1"/>
  <c r="F1758" i="1"/>
  <c r="I1751" i="1" l="1"/>
  <c r="H1751" i="1"/>
  <c r="F1759" i="1"/>
  <c r="I1752" i="1" l="1"/>
  <c r="H1752" i="1"/>
  <c r="F1760" i="1"/>
  <c r="I1753" i="1" l="1"/>
  <c r="H1753" i="1"/>
  <c r="F1761" i="1"/>
  <c r="I1754" i="1" l="1"/>
  <c r="H1754" i="1"/>
  <c r="F1762" i="1"/>
  <c r="I1755" i="1" l="1"/>
  <c r="H1755" i="1"/>
  <c r="F1763" i="1"/>
  <c r="I1756" i="1" l="1"/>
  <c r="H1756" i="1"/>
  <c r="F1764" i="1"/>
  <c r="I1757" i="1" l="1"/>
  <c r="H1757" i="1"/>
  <c r="F1765" i="1"/>
  <c r="I1758" i="1" l="1"/>
  <c r="H1758" i="1"/>
  <c r="F1766" i="1"/>
  <c r="I1759" i="1" l="1"/>
  <c r="H1759" i="1"/>
  <c r="F1767" i="1"/>
  <c r="I1760" i="1" l="1"/>
  <c r="H1760" i="1"/>
  <c r="F1768" i="1"/>
  <c r="I1761" i="1" l="1"/>
  <c r="H1761" i="1"/>
  <c r="F1769" i="1"/>
  <c r="I1762" i="1" l="1"/>
  <c r="H1762" i="1"/>
  <c r="F1770" i="1"/>
  <c r="I1763" i="1" l="1"/>
  <c r="H1763" i="1"/>
  <c r="F1771" i="1"/>
  <c r="I1764" i="1" l="1"/>
  <c r="H1764" i="1"/>
  <c r="F1772" i="1"/>
  <c r="I1765" i="1" l="1"/>
  <c r="H1765" i="1"/>
  <c r="F1773" i="1"/>
  <c r="I1766" i="1" l="1"/>
  <c r="H1766" i="1"/>
  <c r="F1774" i="1"/>
  <c r="I1767" i="1" l="1"/>
  <c r="H1767" i="1"/>
  <c r="F1775" i="1"/>
  <c r="I1768" i="1" l="1"/>
  <c r="H1768" i="1"/>
  <c r="F1776" i="1"/>
  <c r="I1769" i="1" l="1"/>
  <c r="H1769" i="1"/>
  <c r="F1777" i="1"/>
  <c r="I1770" i="1" l="1"/>
  <c r="H1770" i="1"/>
  <c r="F1778" i="1"/>
  <c r="I1771" i="1" l="1"/>
  <c r="H1771" i="1"/>
  <c r="F1779" i="1"/>
  <c r="I1772" i="1" l="1"/>
  <c r="H1772" i="1"/>
  <c r="F1780" i="1"/>
  <c r="I1773" i="1" l="1"/>
  <c r="H1773" i="1"/>
  <c r="F1781" i="1"/>
  <c r="I1774" i="1" l="1"/>
  <c r="H1774" i="1"/>
  <c r="F1782" i="1"/>
  <c r="I1775" i="1" l="1"/>
  <c r="H1775" i="1"/>
  <c r="F1783" i="1"/>
  <c r="I1776" i="1" l="1"/>
  <c r="H1776" i="1"/>
  <c r="F1784" i="1"/>
  <c r="I1777" i="1" l="1"/>
  <c r="H1777" i="1"/>
  <c r="F1785" i="1"/>
  <c r="I1778" i="1" l="1"/>
  <c r="H1778" i="1"/>
  <c r="F1786" i="1"/>
  <c r="I1779" i="1" l="1"/>
  <c r="H1779" i="1"/>
  <c r="F1787" i="1"/>
  <c r="I1780" i="1" l="1"/>
  <c r="H1780" i="1"/>
  <c r="F1788" i="1"/>
  <c r="I1781" i="1" l="1"/>
  <c r="H1781" i="1"/>
  <c r="F1789" i="1"/>
  <c r="I1782" i="1" l="1"/>
  <c r="H1782" i="1"/>
  <c r="F1790" i="1"/>
  <c r="I1783" i="1" l="1"/>
  <c r="H1783" i="1"/>
  <c r="F1791" i="1"/>
  <c r="I1784" i="1" l="1"/>
  <c r="H1784" i="1"/>
  <c r="F1792" i="1"/>
  <c r="I1785" i="1" l="1"/>
  <c r="H1785" i="1"/>
  <c r="F1793" i="1"/>
  <c r="I1786" i="1" l="1"/>
  <c r="H1786" i="1"/>
  <c r="F1794" i="1"/>
  <c r="I1787" i="1" l="1"/>
  <c r="H1787" i="1"/>
  <c r="F1795" i="1"/>
  <c r="I1788" i="1" l="1"/>
  <c r="H1788" i="1"/>
  <c r="F1796" i="1"/>
  <c r="I1789" i="1" l="1"/>
  <c r="H1789" i="1"/>
  <c r="F1797" i="1"/>
  <c r="I1790" i="1" l="1"/>
  <c r="H1790" i="1"/>
  <c r="F1798" i="1"/>
  <c r="I1791" i="1" l="1"/>
  <c r="H1791" i="1"/>
  <c r="F1799" i="1"/>
  <c r="I1792" i="1" l="1"/>
  <c r="H1792" i="1"/>
  <c r="F1800" i="1"/>
  <c r="I1793" i="1" l="1"/>
  <c r="H1793" i="1"/>
  <c r="F1801" i="1"/>
  <c r="I1794" i="1" l="1"/>
  <c r="H1794" i="1"/>
  <c r="F1802" i="1"/>
  <c r="I1795" i="1" l="1"/>
  <c r="H1795" i="1"/>
  <c r="F1803" i="1"/>
  <c r="I1796" i="1" l="1"/>
  <c r="H1796" i="1"/>
  <c r="F1804" i="1"/>
  <c r="I1797" i="1" l="1"/>
  <c r="H1797" i="1"/>
  <c r="F1805" i="1"/>
  <c r="I1798" i="1" l="1"/>
  <c r="H1798" i="1"/>
  <c r="F1806" i="1"/>
  <c r="I1799" i="1" l="1"/>
  <c r="H1799" i="1"/>
  <c r="F1807" i="1"/>
  <c r="I1800" i="1" l="1"/>
  <c r="H1800" i="1"/>
  <c r="F1808" i="1"/>
  <c r="I1801" i="1" l="1"/>
  <c r="H1801" i="1"/>
  <c r="F1809" i="1"/>
  <c r="I1802" i="1" l="1"/>
  <c r="H1802" i="1"/>
  <c r="F1810" i="1"/>
  <c r="I1803" i="1" l="1"/>
  <c r="H1803" i="1"/>
  <c r="F1811" i="1"/>
  <c r="I1804" i="1" l="1"/>
  <c r="H1804" i="1"/>
  <c r="F1812" i="1"/>
  <c r="I1805" i="1" l="1"/>
  <c r="H1805" i="1"/>
  <c r="F1813" i="1"/>
  <c r="I1806" i="1" l="1"/>
  <c r="H1806" i="1"/>
  <c r="F1814" i="1"/>
  <c r="I1807" i="1" l="1"/>
  <c r="H1807" i="1"/>
  <c r="F1815" i="1"/>
  <c r="I1808" i="1" l="1"/>
  <c r="H1808" i="1"/>
  <c r="F1816" i="1"/>
  <c r="I1809" i="1" l="1"/>
  <c r="H1809" i="1"/>
  <c r="F1817" i="1"/>
  <c r="I1810" i="1" l="1"/>
  <c r="H1810" i="1"/>
  <c r="F1818" i="1"/>
  <c r="I1811" i="1" l="1"/>
  <c r="H1811" i="1"/>
  <c r="F1819" i="1"/>
  <c r="I1812" i="1" l="1"/>
  <c r="H1812" i="1"/>
  <c r="F1820" i="1"/>
  <c r="I1813" i="1" l="1"/>
  <c r="H1813" i="1"/>
  <c r="F1821" i="1"/>
  <c r="I1814" i="1" l="1"/>
  <c r="H1814" i="1"/>
  <c r="F1822" i="1"/>
  <c r="I1815" i="1" l="1"/>
  <c r="H1815" i="1"/>
  <c r="F1823" i="1"/>
  <c r="I1816" i="1" l="1"/>
  <c r="H1816" i="1"/>
  <c r="F1824" i="1"/>
  <c r="I1817" i="1" l="1"/>
  <c r="H1817" i="1"/>
  <c r="F1825" i="1"/>
  <c r="I1818" i="1" l="1"/>
  <c r="H1818" i="1"/>
  <c r="F1826" i="1"/>
  <c r="I1819" i="1" l="1"/>
  <c r="H1819" i="1"/>
  <c r="F1827" i="1"/>
  <c r="I1820" i="1" l="1"/>
  <c r="H1820" i="1"/>
  <c r="F1828" i="1"/>
  <c r="I1821" i="1" l="1"/>
  <c r="H1821" i="1"/>
  <c r="F1829" i="1"/>
  <c r="I1822" i="1" l="1"/>
  <c r="H1822" i="1"/>
  <c r="F1830" i="1"/>
  <c r="I1823" i="1" l="1"/>
  <c r="H1823" i="1"/>
  <c r="F1831" i="1"/>
  <c r="I1824" i="1" l="1"/>
  <c r="H1824" i="1"/>
  <c r="F1832" i="1"/>
  <c r="I1825" i="1" l="1"/>
  <c r="H1825" i="1"/>
  <c r="F1833" i="1"/>
  <c r="I1826" i="1" l="1"/>
  <c r="H1826" i="1"/>
  <c r="F1834" i="1"/>
  <c r="I1827" i="1" l="1"/>
  <c r="H1827" i="1"/>
  <c r="F1835" i="1"/>
  <c r="I1828" i="1" l="1"/>
  <c r="H1828" i="1"/>
  <c r="F1836" i="1"/>
  <c r="I1829" i="1" l="1"/>
  <c r="H1829" i="1"/>
  <c r="F1837" i="1"/>
  <c r="I1830" i="1" l="1"/>
  <c r="H1830" i="1"/>
  <c r="F1838" i="1"/>
  <c r="I1831" i="1" l="1"/>
  <c r="H1831" i="1"/>
  <c r="F1839" i="1"/>
  <c r="I1832" i="1" l="1"/>
  <c r="H1832" i="1"/>
  <c r="F1840" i="1"/>
  <c r="I1833" i="1" l="1"/>
  <c r="H1833" i="1"/>
  <c r="F1841" i="1"/>
  <c r="I1834" i="1" l="1"/>
  <c r="H1834" i="1"/>
  <c r="F1842" i="1"/>
  <c r="I1835" i="1" l="1"/>
  <c r="H1835" i="1"/>
  <c r="F1843" i="1"/>
  <c r="I1836" i="1" l="1"/>
  <c r="H1836" i="1"/>
  <c r="F1844" i="1"/>
  <c r="I1837" i="1" l="1"/>
  <c r="H1837" i="1"/>
  <c r="F1845" i="1"/>
  <c r="I1838" i="1" l="1"/>
  <c r="H1838" i="1"/>
  <c r="F1846" i="1"/>
  <c r="I1839" i="1" l="1"/>
  <c r="H1839" i="1"/>
  <c r="F1847" i="1"/>
  <c r="I1840" i="1" l="1"/>
  <c r="H1840" i="1"/>
  <c r="F1848" i="1"/>
  <c r="I1841" i="1" l="1"/>
  <c r="H1841" i="1"/>
  <c r="F1849" i="1"/>
  <c r="I1842" i="1" l="1"/>
  <c r="H1842" i="1"/>
  <c r="F1850" i="1"/>
  <c r="I1843" i="1" l="1"/>
  <c r="H1843" i="1"/>
  <c r="F1851" i="1"/>
  <c r="I1844" i="1" l="1"/>
  <c r="H1844" i="1"/>
  <c r="F1852" i="1"/>
  <c r="I1845" i="1" l="1"/>
  <c r="H1845" i="1"/>
  <c r="F1853" i="1"/>
  <c r="I1846" i="1" l="1"/>
  <c r="H1846" i="1"/>
  <c r="F1854" i="1"/>
  <c r="I1847" i="1" l="1"/>
  <c r="H1847" i="1"/>
  <c r="F1855" i="1"/>
  <c r="I1848" i="1" l="1"/>
  <c r="H1848" i="1"/>
  <c r="F1856" i="1"/>
  <c r="I1849" i="1" l="1"/>
  <c r="H1849" i="1"/>
  <c r="F1857" i="1"/>
  <c r="I1850" i="1" l="1"/>
  <c r="H1850" i="1"/>
  <c r="F1858" i="1"/>
  <c r="I1851" i="1" l="1"/>
  <c r="H1851" i="1"/>
  <c r="F1859" i="1"/>
  <c r="I1852" i="1" l="1"/>
  <c r="H1852" i="1"/>
  <c r="F1860" i="1"/>
  <c r="I1853" i="1" l="1"/>
  <c r="H1853" i="1"/>
  <c r="F1861" i="1"/>
  <c r="I1854" i="1" l="1"/>
  <c r="H1854" i="1"/>
  <c r="F1862" i="1"/>
  <c r="I1855" i="1" l="1"/>
  <c r="H1855" i="1"/>
  <c r="F1863" i="1"/>
  <c r="I1856" i="1" l="1"/>
  <c r="H1856" i="1"/>
  <c r="F1864" i="1"/>
  <c r="I1857" i="1" l="1"/>
  <c r="H1857" i="1"/>
  <c r="F1865" i="1"/>
  <c r="I1858" i="1" l="1"/>
  <c r="H1858" i="1"/>
  <c r="F1866" i="1"/>
  <c r="I1859" i="1" l="1"/>
  <c r="H1859" i="1"/>
  <c r="F1867" i="1"/>
  <c r="I1860" i="1" l="1"/>
  <c r="H1860" i="1"/>
  <c r="F1868" i="1"/>
  <c r="I1861" i="1" l="1"/>
  <c r="H1861" i="1"/>
  <c r="F1869" i="1"/>
  <c r="I1862" i="1" l="1"/>
  <c r="H1862" i="1"/>
  <c r="F1870" i="1"/>
  <c r="I1863" i="1" l="1"/>
  <c r="H1863" i="1"/>
  <c r="F1871" i="1"/>
  <c r="I1864" i="1" l="1"/>
  <c r="H1864" i="1"/>
  <c r="F1872" i="1"/>
  <c r="I1865" i="1" l="1"/>
  <c r="H1865" i="1"/>
  <c r="F1873" i="1"/>
  <c r="I1866" i="1" l="1"/>
  <c r="H1866" i="1"/>
  <c r="F1874" i="1"/>
  <c r="I1867" i="1" l="1"/>
  <c r="H1867" i="1"/>
  <c r="F1875" i="1"/>
  <c r="I1868" i="1" l="1"/>
  <c r="H1868" i="1"/>
  <c r="F1876" i="1"/>
  <c r="I1869" i="1" l="1"/>
  <c r="H1869" i="1"/>
  <c r="F1877" i="1"/>
  <c r="I1870" i="1" l="1"/>
  <c r="H1870" i="1"/>
  <c r="F1878" i="1"/>
  <c r="I1871" i="1" l="1"/>
  <c r="H1871" i="1"/>
  <c r="F1879" i="1"/>
  <c r="I1872" i="1" l="1"/>
  <c r="H1872" i="1"/>
  <c r="F1880" i="1"/>
  <c r="I1873" i="1" l="1"/>
  <c r="H1873" i="1"/>
  <c r="F1881" i="1"/>
  <c r="I1874" i="1" l="1"/>
  <c r="H1874" i="1"/>
  <c r="F1882" i="1"/>
  <c r="I1875" i="1" l="1"/>
  <c r="H1875" i="1"/>
  <c r="F1883" i="1"/>
  <c r="I1876" i="1" l="1"/>
  <c r="H1876" i="1"/>
  <c r="F1884" i="1"/>
  <c r="I1877" i="1" l="1"/>
  <c r="H1877" i="1"/>
  <c r="F1885" i="1"/>
  <c r="I1878" i="1" l="1"/>
  <c r="H1878" i="1"/>
  <c r="F1886" i="1"/>
  <c r="I1879" i="1" l="1"/>
  <c r="H1879" i="1"/>
  <c r="F1887" i="1"/>
  <c r="I1880" i="1" l="1"/>
  <c r="H1880" i="1"/>
  <c r="F1888" i="1"/>
  <c r="I1881" i="1" l="1"/>
  <c r="H1881" i="1"/>
  <c r="F1889" i="1"/>
  <c r="I1882" i="1" l="1"/>
  <c r="H1882" i="1"/>
  <c r="F1890" i="1"/>
  <c r="I1883" i="1" l="1"/>
  <c r="H1883" i="1"/>
  <c r="F1891" i="1"/>
  <c r="I1884" i="1" l="1"/>
  <c r="H1884" i="1"/>
  <c r="F1892" i="1"/>
  <c r="I1885" i="1" l="1"/>
  <c r="H1885" i="1"/>
  <c r="F1893" i="1"/>
  <c r="I1886" i="1" l="1"/>
  <c r="H1886" i="1"/>
  <c r="F1894" i="1"/>
  <c r="I1887" i="1" l="1"/>
  <c r="H1887" i="1"/>
  <c r="F1895" i="1"/>
  <c r="I1888" i="1" l="1"/>
  <c r="H1888" i="1"/>
  <c r="F1896" i="1"/>
  <c r="I1889" i="1" l="1"/>
  <c r="H1889" i="1"/>
  <c r="F1897" i="1"/>
  <c r="I1890" i="1" l="1"/>
  <c r="H1890" i="1"/>
  <c r="F1898" i="1"/>
  <c r="I1891" i="1" l="1"/>
  <c r="H1891" i="1"/>
  <c r="F1899" i="1"/>
  <c r="I1892" i="1" l="1"/>
  <c r="H1892" i="1"/>
  <c r="F1900" i="1"/>
  <c r="I1893" i="1" l="1"/>
  <c r="H1893" i="1"/>
  <c r="F1901" i="1"/>
  <c r="I1894" i="1" l="1"/>
  <c r="H1894" i="1"/>
  <c r="F1902" i="1"/>
  <c r="I1895" i="1" l="1"/>
  <c r="H1895" i="1"/>
  <c r="F1903" i="1"/>
  <c r="I1896" i="1" l="1"/>
  <c r="H1896" i="1"/>
  <c r="F1904" i="1"/>
  <c r="I1897" i="1" l="1"/>
  <c r="H1897" i="1"/>
  <c r="F1905" i="1"/>
  <c r="I1898" i="1" l="1"/>
  <c r="H1898" i="1"/>
  <c r="F1906" i="1"/>
  <c r="I1899" i="1" l="1"/>
  <c r="H1899" i="1"/>
  <c r="F1907" i="1"/>
  <c r="I1900" i="1" l="1"/>
  <c r="H1900" i="1"/>
  <c r="F1908" i="1"/>
  <c r="I1901" i="1" l="1"/>
  <c r="H1901" i="1"/>
  <c r="F1909" i="1"/>
  <c r="I1902" i="1" l="1"/>
  <c r="H1902" i="1"/>
  <c r="F1910" i="1"/>
  <c r="I1903" i="1" l="1"/>
  <c r="H1903" i="1"/>
  <c r="F1911" i="1"/>
  <c r="I1904" i="1" l="1"/>
  <c r="H1904" i="1"/>
  <c r="F1912" i="1"/>
  <c r="I1905" i="1" l="1"/>
  <c r="H1905" i="1"/>
  <c r="F1913" i="1"/>
  <c r="I1906" i="1" l="1"/>
  <c r="H1906" i="1"/>
  <c r="F1914" i="1"/>
  <c r="I1907" i="1" l="1"/>
  <c r="H1907" i="1"/>
  <c r="F1915" i="1"/>
  <c r="I1908" i="1" l="1"/>
  <c r="H1908" i="1"/>
  <c r="F1916" i="1"/>
  <c r="I1909" i="1" l="1"/>
  <c r="H1909" i="1"/>
  <c r="F1917" i="1"/>
  <c r="I1910" i="1" l="1"/>
  <c r="H1910" i="1"/>
  <c r="F1918" i="1"/>
  <c r="I1911" i="1" l="1"/>
  <c r="H1911" i="1"/>
  <c r="F1919" i="1"/>
  <c r="I1912" i="1" l="1"/>
  <c r="H1912" i="1"/>
  <c r="F1920" i="1"/>
  <c r="I1913" i="1" l="1"/>
  <c r="H1913" i="1"/>
  <c r="F1921" i="1"/>
  <c r="I1914" i="1" l="1"/>
  <c r="H1914" i="1"/>
  <c r="F1922" i="1"/>
  <c r="I1915" i="1" l="1"/>
  <c r="H1915" i="1"/>
  <c r="F1923" i="1"/>
  <c r="I1916" i="1" l="1"/>
  <c r="H1916" i="1"/>
  <c r="F1924" i="1"/>
  <c r="I1917" i="1" l="1"/>
  <c r="H1917" i="1"/>
  <c r="F1925" i="1"/>
  <c r="I1918" i="1" l="1"/>
  <c r="H1918" i="1"/>
  <c r="F1926" i="1"/>
  <c r="I1919" i="1" l="1"/>
  <c r="H1919" i="1"/>
  <c r="F1927" i="1"/>
  <c r="I1920" i="1" l="1"/>
  <c r="H1920" i="1"/>
  <c r="F1928" i="1"/>
  <c r="I1921" i="1" l="1"/>
  <c r="H1921" i="1"/>
  <c r="F1929" i="1"/>
  <c r="I1922" i="1" l="1"/>
  <c r="H1922" i="1"/>
  <c r="F1930" i="1"/>
  <c r="I1923" i="1" l="1"/>
  <c r="H1923" i="1"/>
  <c r="F1931" i="1"/>
  <c r="I1924" i="1" l="1"/>
  <c r="H1924" i="1"/>
  <c r="F1932" i="1"/>
  <c r="I1925" i="1" l="1"/>
  <c r="H1925" i="1"/>
  <c r="F1933" i="1"/>
  <c r="I1926" i="1" l="1"/>
  <c r="H1926" i="1"/>
  <c r="F1934" i="1"/>
  <c r="I1927" i="1" l="1"/>
  <c r="H1927" i="1"/>
  <c r="F1935" i="1"/>
  <c r="I1928" i="1" l="1"/>
  <c r="H1928" i="1"/>
  <c r="F1936" i="1"/>
  <c r="I1929" i="1" l="1"/>
  <c r="H1929" i="1"/>
  <c r="F1937" i="1"/>
  <c r="I1930" i="1" l="1"/>
  <c r="H1930" i="1"/>
  <c r="F1938" i="1"/>
  <c r="I1931" i="1" l="1"/>
  <c r="H1931" i="1"/>
  <c r="F1939" i="1"/>
  <c r="I1932" i="1" l="1"/>
  <c r="H1932" i="1"/>
  <c r="F1940" i="1"/>
  <c r="I1933" i="1" l="1"/>
  <c r="H1933" i="1"/>
  <c r="F1941" i="1"/>
  <c r="I1934" i="1" l="1"/>
  <c r="H1934" i="1"/>
  <c r="F1942" i="1"/>
  <c r="I1935" i="1" l="1"/>
  <c r="H1935" i="1"/>
  <c r="F1943" i="1"/>
  <c r="I1936" i="1" l="1"/>
  <c r="H1936" i="1"/>
  <c r="F1944" i="1"/>
  <c r="I1937" i="1" l="1"/>
  <c r="H1937" i="1"/>
  <c r="F1945" i="1"/>
  <c r="I1938" i="1" l="1"/>
  <c r="H1938" i="1"/>
  <c r="F1946" i="1"/>
  <c r="I1939" i="1" l="1"/>
  <c r="H1939" i="1"/>
  <c r="F1947" i="1"/>
  <c r="I1940" i="1" l="1"/>
  <c r="H1940" i="1"/>
  <c r="F1948" i="1"/>
  <c r="I1941" i="1" l="1"/>
  <c r="H1941" i="1"/>
  <c r="F1949" i="1"/>
  <c r="I1942" i="1" l="1"/>
  <c r="H1942" i="1"/>
  <c r="F1950" i="1"/>
  <c r="I1943" i="1" l="1"/>
  <c r="H1943" i="1"/>
  <c r="F1951" i="1"/>
  <c r="I1944" i="1" l="1"/>
  <c r="H1944" i="1"/>
  <c r="F1952" i="1"/>
  <c r="I1945" i="1" l="1"/>
  <c r="H1945" i="1"/>
  <c r="F1953" i="1"/>
  <c r="I1946" i="1" l="1"/>
  <c r="H1946" i="1"/>
  <c r="F1954" i="1"/>
  <c r="I1947" i="1" l="1"/>
  <c r="H1947" i="1"/>
  <c r="F1955" i="1"/>
  <c r="I1948" i="1" l="1"/>
  <c r="H1948" i="1"/>
  <c r="F1956" i="1"/>
  <c r="I1949" i="1" l="1"/>
  <c r="H1949" i="1"/>
  <c r="F1957" i="1"/>
  <c r="I1950" i="1" l="1"/>
  <c r="H1950" i="1"/>
  <c r="F1958" i="1"/>
  <c r="I1951" i="1" l="1"/>
  <c r="H1951" i="1"/>
  <c r="F1959" i="1"/>
  <c r="I1952" i="1" l="1"/>
  <c r="H1952" i="1"/>
  <c r="F1960" i="1"/>
  <c r="I1953" i="1" l="1"/>
  <c r="H1953" i="1"/>
  <c r="F1961" i="1"/>
  <c r="I1954" i="1" l="1"/>
  <c r="H1954" i="1"/>
  <c r="F1962" i="1"/>
  <c r="I1955" i="1" l="1"/>
  <c r="H1955" i="1"/>
  <c r="F1963" i="1"/>
  <c r="I1956" i="1" l="1"/>
  <c r="H1956" i="1"/>
  <c r="F1964" i="1"/>
  <c r="I1957" i="1" l="1"/>
  <c r="H1957" i="1"/>
  <c r="F1965" i="1"/>
  <c r="I1958" i="1" l="1"/>
  <c r="H1958" i="1"/>
  <c r="F1966" i="1"/>
  <c r="I1959" i="1" l="1"/>
  <c r="H1959" i="1"/>
  <c r="F1967" i="1"/>
  <c r="I1960" i="1" l="1"/>
  <c r="H1960" i="1"/>
  <c r="F1968" i="1"/>
  <c r="I1961" i="1" l="1"/>
  <c r="H1961" i="1"/>
  <c r="F1969" i="1"/>
  <c r="I1962" i="1" l="1"/>
  <c r="H1962" i="1"/>
  <c r="F1970" i="1"/>
  <c r="I1963" i="1" l="1"/>
  <c r="H1963" i="1"/>
  <c r="F1971" i="1"/>
  <c r="I1964" i="1" l="1"/>
  <c r="H1964" i="1"/>
  <c r="F1972" i="1"/>
  <c r="I1965" i="1" l="1"/>
  <c r="H1965" i="1"/>
  <c r="F1973" i="1"/>
  <c r="I1966" i="1" l="1"/>
  <c r="H1966" i="1"/>
  <c r="F1974" i="1"/>
  <c r="I1967" i="1" l="1"/>
  <c r="H1967" i="1"/>
  <c r="F1975" i="1"/>
  <c r="I1968" i="1" l="1"/>
  <c r="H1968" i="1"/>
  <c r="F1976" i="1"/>
  <c r="I1969" i="1" l="1"/>
  <c r="H1969" i="1"/>
  <c r="F1977" i="1"/>
  <c r="I1970" i="1" l="1"/>
  <c r="H1970" i="1"/>
  <c r="F1978" i="1"/>
  <c r="I1971" i="1" l="1"/>
  <c r="H1971" i="1"/>
  <c r="F1979" i="1"/>
  <c r="I1972" i="1" l="1"/>
  <c r="H1972" i="1"/>
  <c r="F1980" i="1"/>
  <c r="I1973" i="1" l="1"/>
  <c r="H1973" i="1"/>
  <c r="F1981" i="1"/>
  <c r="I1974" i="1" l="1"/>
  <c r="H1974" i="1"/>
  <c r="F1982" i="1"/>
  <c r="I1975" i="1" l="1"/>
  <c r="H1975" i="1"/>
  <c r="F1983" i="1"/>
  <c r="I1976" i="1" l="1"/>
  <c r="H1976" i="1"/>
  <c r="F1984" i="1"/>
  <c r="I1977" i="1" l="1"/>
  <c r="H1977" i="1"/>
  <c r="F1985" i="1"/>
  <c r="I1978" i="1" l="1"/>
  <c r="H1978" i="1"/>
  <c r="F1986" i="1"/>
  <c r="I1979" i="1" l="1"/>
  <c r="H1979" i="1"/>
  <c r="F1987" i="1"/>
  <c r="I1980" i="1" l="1"/>
  <c r="H1980" i="1"/>
  <c r="F1988" i="1"/>
  <c r="I1981" i="1" l="1"/>
  <c r="H1981" i="1"/>
  <c r="F1989" i="1"/>
  <c r="I1982" i="1" l="1"/>
  <c r="H1982" i="1"/>
  <c r="F1990" i="1"/>
  <c r="I1983" i="1" l="1"/>
  <c r="H1983" i="1"/>
  <c r="F1991" i="1"/>
  <c r="I1984" i="1" l="1"/>
  <c r="H1984" i="1"/>
  <c r="F1992" i="1"/>
  <c r="I1985" i="1" l="1"/>
  <c r="H1985" i="1"/>
  <c r="F1993" i="1"/>
  <c r="I1986" i="1" l="1"/>
  <c r="H1986" i="1"/>
  <c r="F1994" i="1"/>
  <c r="I1987" i="1" l="1"/>
  <c r="H1987" i="1"/>
  <c r="F1995" i="1"/>
  <c r="I1988" i="1" l="1"/>
  <c r="H1988" i="1"/>
  <c r="F1996" i="1"/>
  <c r="I1989" i="1" l="1"/>
  <c r="H1989" i="1"/>
  <c r="F1997" i="1"/>
  <c r="I1990" i="1" l="1"/>
  <c r="H1990" i="1"/>
  <c r="F1998" i="1"/>
  <c r="I1991" i="1" l="1"/>
  <c r="H1991" i="1"/>
  <c r="F1999" i="1"/>
  <c r="I1992" i="1" l="1"/>
  <c r="H1992" i="1"/>
  <c r="F2000" i="1"/>
  <c r="I1993" i="1" l="1"/>
  <c r="H1993" i="1"/>
  <c r="F2001" i="1"/>
  <c r="I1994" i="1" l="1"/>
  <c r="H1994" i="1"/>
  <c r="F2002" i="1"/>
  <c r="I1995" i="1" l="1"/>
  <c r="H1995" i="1"/>
  <c r="F2003" i="1"/>
  <c r="I1996" i="1" l="1"/>
  <c r="H1996" i="1"/>
  <c r="F2004" i="1"/>
  <c r="I1997" i="1" l="1"/>
  <c r="H1997" i="1"/>
  <c r="F2005" i="1"/>
  <c r="I1998" i="1" l="1"/>
  <c r="H1998" i="1"/>
  <c r="F2006" i="1"/>
  <c r="I1999" i="1" l="1"/>
  <c r="H1999" i="1"/>
  <c r="F2007" i="1"/>
  <c r="I2000" i="1" l="1"/>
  <c r="H2000" i="1"/>
  <c r="F2008" i="1"/>
  <c r="I2001" i="1" l="1"/>
  <c r="H2001" i="1"/>
  <c r="F2009" i="1"/>
  <c r="I2002" i="1" l="1"/>
  <c r="H2002" i="1"/>
  <c r="F2010" i="1"/>
  <c r="I2003" i="1" l="1"/>
  <c r="H2003" i="1"/>
  <c r="F2011" i="1"/>
  <c r="I2004" i="1" l="1"/>
  <c r="H2004" i="1"/>
  <c r="F2012" i="1"/>
  <c r="I2005" i="1" l="1"/>
  <c r="H2005" i="1"/>
  <c r="F2013" i="1"/>
  <c r="I2006" i="1" l="1"/>
  <c r="H2006" i="1"/>
  <c r="F2014" i="1"/>
  <c r="I2007" i="1" l="1"/>
  <c r="H2007" i="1"/>
  <c r="F2015" i="1"/>
  <c r="I2008" i="1" l="1"/>
  <c r="H2008" i="1"/>
  <c r="F2016" i="1"/>
  <c r="I2009" i="1" l="1"/>
  <c r="H2009" i="1"/>
  <c r="F2017" i="1"/>
  <c r="I2010" i="1" l="1"/>
  <c r="H2010" i="1"/>
  <c r="F2018" i="1"/>
  <c r="I2011" i="1" l="1"/>
  <c r="H2011" i="1"/>
  <c r="F2019" i="1"/>
  <c r="I2012" i="1" l="1"/>
  <c r="H2012" i="1"/>
  <c r="F2020" i="1"/>
  <c r="I2013" i="1" l="1"/>
  <c r="H2013" i="1"/>
  <c r="F2021" i="1"/>
  <c r="I2014" i="1" l="1"/>
  <c r="H2014" i="1"/>
  <c r="F2022" i="1"/>
  <c r="I2015" i="1" l="1"/>
  <c r="H2015" i="1"/>
  <c r="F2023" i="1"/>
  <c r="I2016" i="1" l="1"/>
  <c r="H2016" i="1"/>
  <c r="F2024" i="1"/>
  <c r="I2017" i="1" l="1"/>
  <c r="H2017" i="1"/>
  <c r="F2025" i="1"/>
  <c r="I2018" i="1" l="1"/>
  <c r="H2018" i="1"/>
  <c r="F2026" i="1"/>
  <c r="I2019" i="1" l="1"/>
  <c r="H2019" i="1"/>
  <c r="F2027" i="1"/>
  <c r="I2020" i="1" l="1"/>
  <c r="H2020" i="1"/>
  <c r="F2028" i="1"/>
  <c r="I2021" i="1" l="1"/>
  <c r="H2021" i="1"/>
  <c r="F2029" i="1"/>
  <c r="I2022" i="1" l="1"/>
  <c r="H2022" i="1"/>
  <c r="F2030" i="1"/>
  <c r="I2023" i="1" l="1"/>
  <c r="H2023" i="1"/>
  <c r="F2031" i="1"/>
  <c r="I2024" i="1" l="1"/>
  <c r="H2024" i="1"/>
  <c r="F2032" i="1"/>
  <c r="I2025" i="1" l="1"/>
  <c r="H2025" i="1"/>
  <c r="F2033" i="1"/>
  <c r="I2026" i="1" l="1"/>
  <c r="H2026" i="1"/>
  <c r="F2034" i="1"/>
  <c r="I2027" i="1" l="1"/>
  <c r="H2027" i="1"/>
  <c r="F2035" i="1"/>
  <c r="I2028" i="1" l="1"/>
  <c r="H2028" i="1"/>
  <c r="F2036" i="1"/>
  <c r="I2029" i="1" l="1"/>
  <c r="H2029" i="1"/>
  <c r="F2037" i="1"/>
  <c r="I2030" i="1" l="1"/>
  <c r="H2030" i="1"/>
  <c r="F2038" i="1"/>
  <c r="I2031" i="1" l="1"/>
  <c r="H2031" i="1"/>
  <c r="F2039" i="1"/>
  <c r="I2032" i="1" l="1"/>
  <c r="H2032" i="1"/>
  <c r="F2040" i="1"/>
  <c r="I2033" i="1" l="1"/>
  <c r="H2033" i="1"/>
  <c r="F2041" i="1"/>
  <c r="I2034" i="1" l="1"/>
  <c r="H2034" i="1"/>
  <c r="F2042" i="1"/>
  <c r="I2035" i="1" l="1"/>
  <c r="H2035" i="1"/>
  <c r="F2043" i="1"/>
  <c r="I2036" i="1" l="1"/>
  <c r="H2036" i="1"/>
  <c r="F2044" i="1"/>
  <c r="I2037" i="1" l="1"/>
  <c r="H2037" i="1"/>
  <c r="F2045" i="1"/>
  <c r="I2038" i="1" l="1"/>
  <c r="H2038" i="1"/>
  <c r="F2046" i="1"/>
  <c r="I2039" i="1" l="1"/>
  <c r="H2039" i="1"/>
  <c r="F2047" i="1"/>
  <c r="I2040" i="1" l="1"/>
  <c r="H2040" i="1"/>
  <c r="F2048" i="1"/>
  <c r="I2041" i="1" l="1"/>
  <c r="H2041" i="1"/>
  <c r="F2049" i="1"/>
  <c r="I2042" i="1" l="1"/>
  <c r="H2042" i="1"/>
  <c r="F2050" i="1"/>
  <c r="I2043" i="1" l="1"/>
  <c r="H2043" i="1"/>
  <c r="F2051" i="1"/>
  <c r="I2044" i="1" l="1"/>
  <c r="H2044" i="1"/>
  <c r="F2052" i="1"/>
  <c r="I2045" i="1" l="1"/>
  <c r="H2045" i="1"/>
  <c r="F2053" i="1"/>
  <c r="I2046" i="1" l="1"/>
  <c r="H2046" i="1"/>
  <c r="F2054" i="1"/>
  <c r="I2047" i="1" l="1"/>
  <c r="H2047" i="1"/>
  <c r="F2055" i="1"/>
  <c r="I2048" i="1" l="1"/>
  <c r="H2048" i="1"/>
  <c r="F2056" i="1"/>
  <c r="I2049" i="1" l="1"/>
  <c r="H2049" i="1"/>
  <c r="F2057" i="1"/>
  <c r="I2050" i="1" l="1"/>
  <c r="H2050" i="1"/>
  <c r="F2058" i="1"/>
  <c r="I2051" i="1" l="1"/>
  <c r="H2051" i="1"/>
  <c r="F2059" i="1"/>
  <c r="I2052" i="1" l="1"/>
  <c r="H2052" i="1"/>
  <c r="F2060" i="1"/>
  <c r="I2053" i="1" l="1"/>
  <c r="H2053" i="1"/>
  <c r="F2061" i="1"/>
  <c r="I2054" i="1" l="1"/>
  <c r="H2054" i="1"/>
  <c r="F2062" i="1"/>
  <c r="I2055" i="1" l="1"/>
  <c r="H2055" i="1"/>
  <c r="F2063" i="1"/>
  <c r="I2056" i="1" l="1"/>
  <c r="H2056" i="1"/>
  <c r="F2064" i="1"/>
  <c r="I2057" i="1" l="1"/>
  <c r="H2057" i="1"/>
  <c r="F2065" i="1"/>
  <c r="I2058" i="1" l="1"/>
  <c r="H2058" i="1"/>
  <c r="F2066" i="1"/>
  <c r="I2059" i="1" l="1"/>
  <c r="H2059" i="1"/>
  <c r="F2067" i="1"/>
  <c r="F2068" i="1" s="1"/>
  <c r="F2069" i="1" s="1"/>
  <c r="F2070" i="1" s="1"/>
  <c r="F2071" i="1" s="1"/>
  <c r="F2072" i="1" s="1"/>
  <c r="F2073" i="1" s="1"/>
  <c r="I2060" i="1" l="1"/>
  <c r="H2060" i="1"/>
  <c r="I2061" i="1" l="1"/>
  <c r="H2061" i="1"/>
  <c r="I2062" i="1" l="1"/>
  <c r="H2062" i="1"/>
  <c r="I2063" i="1" l="1"/>
  <c r="H2063" i="1"/>
  <c r="I2064" i="1" l="1"/>
  <c r="H2064" i="1"/>
  <c r="I2065" i="1" l="1"/>
  <c r="H2065" i="1"/>
  <c r="I2066" i="1" l="1"/>
  <c r="H2066" i="1"/>
  <c r="I2067" i="1" l="1"/>
  <c r="H2067" i="1"/>
  <c r="I2068" i="1" l="1"/>
  <c r="H2068" i="1"/>
  <c r="I2069" i="1" l="1"/>
  <c r="H2069" i="1"/>
  <c r="I2070" i="1" l="1"/>
  <c r="H2070" i="1"/>
  <c r="I2071" i="1" l="1"/>
  <c r="H2071" i="1"/>
  <c r="I2072" i="1" l="1"/>
  <c r="H2072" i="1"/>
  <c r="I2073" i="1" l="1"/>
  <c r="L11" i="1" s="1"/>
  <c r="H207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artianeum" type="6" refreshedVersion="6" background="1" saveData="1">
    <textPr codePage="852" sourceFile="C:\Users\2022aR\Desktop\Matura\2025-05\martianeum.txt" decimal="," thousands=" ">
      <textFields count="4">
        <textField type="YMD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<sst xmlns="http://schemas.openxmlformats.org/spreadsheetml/2006/main" count="2167" uniqueCount="56">
  <si>
    <t>nazwa_obszaru</t>
  </si>
  <si>
    <t>Średnia z masa [kg]</t>
  </si>
  <si>
    <t>(puste)</t>
  </si>
  <si>
    <t>Thaumasia</t>
  </si>
  <si>
    <t>Amenthes</t>
  </si>
  <si>
    <t>Argyre</t>
  </si>
  <si>
    <t>Elysium</t>
  </si>
  <si>
    <t>Cebrenia</t>
  </si>
  <si>
    <t>Mare Acidalium</t>
  </si>
  <si>
    <t>Hellas</t>
  </si>
  <si>
    <t>Arcadia</t>
  </si>
  <si>
    <t>Ismenius Lacus</t>
  </si>
  <si>
    <t>Iapygia</t>
  </si>
  <si>
    <t>Eridania</t>
  </si>
  <si>
    <t>Arabia</t>
  </si>
  <si>
    <t>Amazonis</t>
  </si>
  <si>
    <t>Diacria</t>
  </si>
  <si>
    <t>Casius</t>
  </si>
  <si>
    <t>Memnonia</t>
  </si>
  <si>
    <t>Syrtis Major</t>
  </si>
  <si>
    <t>Phoenicis Lacus</t>
  </si>
  <si>
    <t>Mare Boreum</t>
  </si>
  <si>
    <t>Noachis</t>
  </si>
  <si>
    <t>Tharsis</t>
  </si>
  <si>
    <t>Sinus Sabaeus</t>
  </si>
  <si>
    <t>Aeolis</t>
  </si>
  <si>
    <t>Phaethontis</t>
  </si>
  <si>
    <t>Margaritifer Sinus</t>
  </si>
  <si>
    <t>Lunae Palus</t>
  </si>
  <si>
    <t>Coprates</t>
  </si>
  <si>
    <t>Mare Tyrrhenum</t>
  </si>
  <si>
    <t>Oxia Palus</t>
  </si>
  <si>
    <t>Mare Australe</t>
  </si>
  <si>
    <t>Suma końcowa</t>
  </si>
  <si>
    <t>Okres</t>
  </si>
  <si>
    <t>Suma z masa [kg]</t>
  </si>
  <si>
    <t>Liczba z nazwa_obszaru</t>
  </si>
  <si>
    <t>Rok</t>
  </si>
  <si>
    <t>data</t>
  </si>
  <si>
    <t>masa [kg]</t>
  </si>
  <si>
    <t>zawartosc [%]</t>
  </si>
  <si>
    <t>masa martianeum [kg]</t>
  </si>
  <si>
    <t>stan</t>
  </si>
  <si>
    <t>orbitowanko</t>
  </si>
  <si>
    <t>"6.1"</t>
  </si>
  <si>
    <t>Ładunki [kg]</t>
  </si>
  <si>
    <t>Martianeum [kg]</t>
  </si>
  <si>
    <t>"6.2"</t>
  </si>
  <si>
    <t>17,8357142857143kg</t>
  </si>
  <si>
    <t>"6.3"</t>
  </si>
  <si>
    <t>174,5kg</t>
  </si>
  <si>
    <t>"6.4"</t>
  </si>
  <si>
    <t>"6.5"</t>
  </si>
  <si>
    <t>Wysyłki na orbitę</t>
  </si>
  <si>
    <t>Pierwszy transport</t>
  </si>
  <si>
    <t>Ostatni 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</si>
</sst>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0" borderId="0" xfId="0" pivotButton="1"/>
    <xf numFmtId="0" fontId="0" fillId="0" borderId="0" xfId="0" applyNumberFormat="1"/>
    <xf numFmtId="0" fontId="1" fillId="0" borderId="0" xfId="1"/>
  </cellXfs>
  <cellStyles count="2">
    <cellStyle name="Hyperlink" xfId="1" xr:uid="{00000000-000B-0000-0000-000008000000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 6.xlsx]6.4!Tabela przestawna5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ile razy dron przewoził ładunek z tego obszaru w poszczególnych latach</a:t>
            </a:r>
          </a:p>
        </c:rich>
      </c:tx>
      <c:layout>
        <c:manualLayout>
          <c:xMode val="edge"/>
          <c:yMode val="edge"/>
          <c:x val="0.12387603932633233"/>
          <c:y val="2.37888239901204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2AA0A4"/>
            </a:solidFill>
            <a:ln w="9525">
              <a:solidFill>
                <a:srgbClr val="2AA0A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9373C0"/>
            </a:solidFill>
            <a:ln w="9525">
              <a:solidFill>
                <a:srgbClr val="9373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13A10E"/>
            </a:solidFill>
            <a:ln w="9525">
              <a:solidFill>
                <a:srgbClr val="13A10E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7CEF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3A96DD"/>
            </a:solidFill>
            <a:ln w="9525">
              <a:solidFill>
                <a:srgbClr val="3A96DD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'6.4'!$B$3:$B$4</c:f>
              <c:strCache>
                <c:ptCount val="1"/>
                <c:pt idx="0">
                  <c:v>2033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'6.4'!$A$5:$A$35</c:f>
              <c:strCache>
                <c:ptCount val="30"/>
                <c:pt idx="0">
                  <c:v>Aeolis</c:v>
                </c:pt>
                <c:pt idx="1">
                  <c:v>Amazonis</c:v>
                </c:pt>
                <c:pt idx="2">
                  <c:v>Amenthes</c:v>
                </c:pt>
                <c:pt idx="3">
                  <c:v>Arabia</c:v>
                </c:pt>
                <c:pt idx="4">
                  <c:v>Arcadia</c:v>
                </c:pt>
                <c:pt idx="5">
                  <c:v>Argyre</c:v>
                </c:pt>
                <c:pt idx="6">
                  <c:v>Casius</c:v>
                </c:pt>
                <c:pt idx="7">
                  <c:v>Cebrenia</c:v>
                </c:pt>
                <c:pt idx="8">
                  <c:v>Coprates</c:v>
                </c:pt>
                <c:pt idx="9">
                  <c:v>Diacria</c:v>
                </c:pt>
                <c:pt idx="10">
                  <c:v>Elysium</c:v>
                </c:pt>
                <c:pt idx="11">
                  <c:v>Eridania</c:v>
                </c:pt>
                <c:pt idx="12">
                  <c:v>Hellas</c:v>
                </c:pt>
                <c:pt idx="13">
                  <c:v>Iapygia</c:v>
                </c:pt>
                <c:pt idx="14">
                  <c:v>Ismenius Lacus</c:v>
                </c:pt>
                <c:pt idx="15">
                  <c:v>Lunae Palus</c:v>
                </c:pt>
                <c:pt idx="16">
                  <c:v>Mare Acidalium</c:v>
                </c:pt>
                <c:pt idx="17">
                  <c:v>Mare Australe</c:v>
                </c:pt>
                <c:pt idx="18">
                  <c:v>Mare Boreum</c:v>
                </c:pt>
                <c:pt idx="19">
                  <c:v>Mare Tyrrhenum</c:v>
                </c:pt>
                <c:pt idx="20">
                  <c:v>Margaritifer Sinus</c:v>
                </c:pt>
                <c:pt idx="21">
                  <c:v>Memnonia</c:v>
                </c:pt>
                <c:pt idx="22">
                  <c:v>Noachis</c:v>
                </c:pt>
                <c:pt idx="23">
                  <c:v>Oxia Palus</c:v>
                </c:pt>
                <c:pt idx="24">
                  <c:v>Phaethontis</c:v>
                </c:pt>
                <c:pt idx="25">
                  <c:v>Phoenicis Lacus</c:v>
                </c:pt>
                <c:pt idx="26">
                  <c:v>Sinus Sabaeus</c:v>
                </c:pt>
                <c:pt idx="27">
                  <c:v>Syrtis Major</c:v>
                </c:pt>
                <c:pt idx="28">
                  <c:v>Tharsis</c:v>
                </c:pt>
                <c:pt idx="29">
                  <c:v>Thaumasia</c:v>
                </c:pt>
              </c:strCache>
            </c:strRef>
          </c:cat>
          <c:val>
            <c:numRef>
              <c:f>'6.4'!$B$5:$B$35</c:f>
              <c:numCache>
                <c:formatCode>General</c:formatCode>
                <c:ptCount val="30"/>
                <c:pt idx="0">
                  <c:v>5</c:v>
                </c:pt>
                <c:pt idx="1">
                  <c:v>23</c:v>
                </c:pt>
                <c:pt idx="2">
                  <c:v>10</c:v>
                </c:pt>
                <c:pt idx="3">
                  <c:v>9</c:v>
                </c:pt>
                <c:pt idx="4">
                  <c:v>7</c:v>
                </c:pt>
                <c:pt idx="5">
                  <c:v>4</c:v>
                </c:pt>
                <c:pt idx="6">
                  <c:v>6</c:v>
                </c:pt>
                <c:pt idx="7">
                  <c:v>4</c:v>
                </c:pt>
                <c:pt idx="8">
                  <c:v>21</c:v>
                </c:pt>
                <c:pt idx="9">
                  <c:v>2</c:v>
                </c:pt>
                <c:pt idx="10">
                  <c:v>6</c:v>
                </c:pt>
                <c:pt idx="11">
                  <c:v>8</c:v>
                </c:pt>
                <c:pt idx="12">
                  <c:v>1</c:v>
                </c:pt>
                <c:pt idx="13">
                  <c:v>47</c:v>
                </c:pt>
                <c:pt idx="14">
                  <c:v>6</c:v>
                </c:pt>
                <c:pt idx="15">
                  <c:v>11</c:v>
                </c:pt>
                <c:pt idx="16">
                  <c:v>8</c:v>
                </c:pt>
                <c:pt idx="17">
                  <c:v>2</c:v>
                </c:pt>
                <c:pt idx="18">
                  <c:v>14</c:v>
                </c:pt>
                <c:pt idx="19">
                  <c:v>2</c:v>
                </c:pt>
                <c:pt idx="20">
                  <c:v>4</c:v>
                </c:pt>
                <c:pt idx="21">
                  <c:v>11</c:v>
                </c:pt>
                <c:pt idx="22">
                  <c:v>13</c:v>
                </c:pt>
                <c:pt idx="23">
                  <c:v>3</c:v>
                </c:pt>
                <c:pt idx="24">
                  <c:v>1</c:v>
                </c:pt>
                <c:pt idx="25">
                  <c:v>25</c:v>
                </c:pt>
                <c:pt idx="26">
                  <c:v>14</c:v>
                </c:pt>
                <c:pt idx="27">
                  <c:v>6</c:v>
                </c:pt>
                <c:pt idx="28">
                  <c:v>29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2-4359-A2CC-EF6B31D848EB}"/>
            </c:ext>
          </c:extLst>
        </c:ser>
        <c:ser>
          <c:idx val="1"/>
          <c:order val="1"/>
          <c:tx>
            <c:strRef>
              <c:f>'6.4'!$C$3:$C$4</c:f>
              <c:strCache>
                <c:ptCount val="1"/>
                <c:pt idx="0">
                  <c:v>2034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invertIfNegative val="0"/>
          <c:cat>
            <c:strRef>
              <c:f>'6.4'!$A$5:$A$35</c:f>
              <c:strCache>
                <c:ptCount val="30"/>
                <c:pt idx="0">
                  <c:v>Aeolis</c:v>
                </c:pt>
                <c:pt idx="1">
                  <c:v>Amazonis</c:v>
                </c:pt>
                <c:pt idx="2">
                  <c:v>Amenthes</c:v>
                </c:pt>
                <c:pt idx="3">
                  <c:v>Arabia</c:v>
                </c:pt>
                <c:pt idx="4">
                  <c:v>Arcadia</c:v>
                </c:pt>
                <c:pt idx="5">
                  <c:v>Argyre</c:v>
                </c:pt>
                <c:pt idx="6">
                  <c:v>Casius</c:v>
                </c:pt>
                <c:pt idx="7">
                  <c:v>Cebrenia</c:v>
                </c:pt>
                <c:pt idx="8">
                  <c:v>Coprates</c:v>
                </c:pt>
                <c:pt idx="9">
                  <c:v>Diacria</c:v>
                </c:pt>
                <c:pt idx="10">
                  <c:v>Elysium</c:v>
                </c:pt>
                <c:pt idx="11">
                  <c:v>Eridania</c:v>
                </c:pt>
                <c:pt idx="12">
                  <c:v>Hellas</c:v>
                </c:pt>
                <c:pt idx="13">
                  <c:v>Iapygia</c:v>
                </c:pt>
                <c:pt idx="14">
                  <c:v>Ismenius Lacus</c:v>
                </c:pt>
                <c:pt idx="15">
                  <c:v>Lunae Palus</c:v>
                </c:pt>
                <c:pt idx="16">
                  <c:v>Mare Acidalium</c:v>
                </c:pt>
                <c:pt idx="17">
                  <c:v>Mare Australe</c:v>
                </c:pt>
                <c:pt idx="18">
                  <c:v>Mare Boreum</c:v>
                </c:pt>
                <c:pt idx="19">
                  <c:v>Mare Tyrrhenum</c:v>
                </c:pt>
                <c:pt idx="20">
                  <c:v>Margaritifer Sinus</c:v>
                </c:pt>
                <c:pt idx="21">
                  <c:v>Memnonia</c:v>
                </c:pt>
                <c:pt idx="22">
                  <c:v>Noachis</c:v>
                </c:pt>
                <c:pt idx="23">
                  <c:v>Oxia Palus</c:v>
                </c:pt>
                <c:pt idx="24">
                  <c:v>Phaethontis</c:v>
                </c:pt>
                <c:pt idx="25">
                  <c:v>Phoenicis Lacus</c:v>
                </c:pt>
                <c:pt idx="26">
                  <c:v>Sinus Sabaeus</c:v>
                </c:pt>
                <c:pt idx="27">
                  <c:v>Syrtis Major</c:v>
                </c:pt>
                <c:pt idx="28">
                  <c:v>Tharsis</c:v>
                </c:pt>
                <c:pt idx="29">
                  <c:v>Thaumasia</c:v>
                </c:pt>
              </c:strCache>
            </c:strRef>
          </c:cat>
          <c:val>
            <c:numRef>
              <c:f>'6.4'!$C$5:$C$35</c:f>
              <c:numCache>
                <c:formatCode>General</c:formatCode>
                <c:ptCount val="30"/>
                <c:pt idx="0">
                  <c:v>7</c:v>
                </c:pt>
                <c:pt idx="1">
                  <c:v>20</c:v>
                </c:pt>
                <c:pt idx="2">
                  <c:v>5</c:v>
                </c:pt>
                <c:pt idx="3">
                  <c:v>10</c:v>
                </c:pt>
                <c:pt idx="4">
                  <c:v>7</c:v>
                </c:pt>
                <c:pt idx="5">
                  <c:v>4</c:v>
                </c:pt>
                <c:pt idx="6">
                  <c:v>10</c:v>
                </c:pt>
                <c:pt idx="7">
                  <c:v>5</c:v>
                </c:pt>
                <c:pt idx="8">
                  <c:v>27</c:v>
                </c:pt>
                <c:pt idx="9">
                  <c:v>3</c:v>
                </c:pt>
                <c:pt idx="10">
                  <c:v>9</c:v>
                </c:pt>
                <c:pt idx="11">
                  <c:v>19</c:v>
                </c:pt>
                <c:pt idx="12">
                  <c:v>4</c:v>
                </c:pt>
                <c:pt idx="13">
                  <c:v>51</c:v>
                </c:pt>
                <c:pt idx="14">
                  <c:v>4</c:v>
                </c:pt>
                <c:pt idx="15">
                  <c:v>11</c:v>
                </c:pt>
                <c:pt idx="16">
                  <c:v>14</c:v>
                </c:pt>
                <c:pt idx="17">
                  <c:v>3</c:v>
                </c:pt>
                <c:pt idx="18">
                  <c:v>19</c:v>
                </c:pt>
                <c:pt idx="19">
                  <c:v>5</c:v>
                </c:pt>
                <c:pt idx="20">
                  <c:v>5</c:v>
                </c:pt>
                <c:pt idx="21">
                  <c:v>24</c:v>
                </c:pt>
                <c:pt idx="22">
                  <c:v>11</c:v>
                </c:pt>
                <c:pt idx="23">
                  <c:v>3</c:v>
                </c:pt>
                <c:pt idx="24">
                  <c:v>7</c:v>
                </c:pt>
                <c:pt idx="25">
                  <c:v>22</c:v>
                </c:pt>
                <c:pt idx="26">
                  <c:v>12</c:v>
                </c:pt>
                <c:pt idx="27">
                  <c:v>2</c:v>
                </c:pt>
                <c:pt idx="28">
                  <c:v>40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62-4359-A2CC-EF6B31D848EB}"/>
            </c:ext>
          </c:extLst>
        </c:ser>
        <c:ser>
          <c:idx val="2"/>
          <c:order val="2"/>
          <c:tx>
            <c:strRef>
              <c:f>'6.4'!$D$3:$D$4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rgbClr val="2AA0A4"/>
            </a:solidFill>
            <a:ln>
              <a:noFill/>
            </a:ln>
            <a:effectLst/>
          </c:spPr>
          <c:invertIfNegative val="0"/>
          <c:cat>
            <c:strRef>
              <c:f>'6.4'!$A$5:$A$35</c:f>
              <c:strCache>
                <c:ptCount val="30"/>
                <c:pt idx="0">
                  <c:v>Aeolis</c:v>
                </c:pt>
                <c:pt idx="1">
                  <c:v>Amazonis</c:v>
                </c:pt>
                <c:pt idx="2">
                  <c:v>Amenthes</c:v>
                </c:pt>
                <c:pt idx="3">
                  <c:v>Arabia</c:v>
                </c:pt>
                <c:pt idx="4">
                  <c:v>Arcadia</c:v>
                </c:pt>
                <c:pt idx="5">
                  <c:v>Argyre</c:v>
                </c:pt>
                <c:pt idx="6">
                  <c:v>Casius</c:v>
                </c:pt>
                <c:pt idx="7">
                  <c:v>Cebrenia</c:v>
                </c:pt>
                <c:pt idx="8">
                  <c:v>Coprates</c:v>
                </c:pt>
                <c:pt idx="9">
                  <c:v>Diacria</c:v>
                </c:pt>
                <c:pt idx="10">
                  <c:v>Elysium</c:v>
                </c:pt>
                <c:pt idx="11">
                  <c:v>Eridania</c:v>
                </c:pt>
                <c:pt idx="12">
                  <c:v>Hellas</c:v>
                </c:pt>
                <c:pt idx="13">
                  <c:v>Iapygia</c:v>
                </c:pt>
                <c:pt idx="14">
                  <c:v>Ismenius Lacus</c:v>
                </c:pt>
                <c:pt idx="15">
                  <c:v>Lunae Palus</c:v>
                </c:pt>
                <c:pt idx="16">
                  <c:v>Mare Acidalium</c:v>
                </c:pt>
                <c:pt idx="17">
                  <c:v>Mare Australe</c:v>
                </c:pt>
                <c:pt idx="18">
                  <c:v>Mare Boreum</c:v>
                </c:pt>
                <c:pt idx="19">
                  <c:v>Mare Tyrrhenum</c:v>
                </c:pt>
                <c:pt idx="20">
                  <c:v>Margaritifer Sinus</c:v>
                </c:pt>
                <c:pt idx="21">
                  <c:v>Memnonia</c:v>
                </c:pt>
                <c:pt idx="22">
                  <c:v>Noachis</c:v>
                </c:pt>
                <c:pt idx="23">
                  <c:v>Oxia Palus</c:v>
                </c:pt>
                <c:pt idx="24">
                  <c:v>Phaethontis</c:v>
                </c:pt>
                <c:pt idx="25">
                  <c:v>Phoenicis Lacus</c:v>
                </c:pt>
                <c:pt idx="26">
                  <c:v>Sinus Sabaeus</c:v>
                </c:pt>
                <c:pt idx="27">
                  <c:v>Syrtis Major</c:v>
                </c:pt>
                <c:pt idx="28">
                  <c:v>Tharsis</c:v>
                </c:pt>
                <c:pt idx="29">
                  <c:v>Thaumasia</c:v>
                </c:pt>
              </c:strCache>
            </c:strRef>
          </c:cat>
          <c:val>
            <c:numRef>
              <c:f>'6.4'!$D$5:$D$35</c:f>
              <c:numCache>
                <c:formatCode>General</c:formatCode>
                <c:ptCount val="30"/>
                <c:pt idx="0">
                  <c:v>11</c:v>
                </c:pt>
                <c:pt idx="1">
                  <c:v>21</c:v>
                </c:pt>
                <c:pt idx="2">
                  <c:v>9</c:v>
                </c:pt>
                <c:pt idx="3">
                  <c:v>15</c:v>
                </c:pt>
                <c:pt idx="4">
                  <c:v>11</c:v>
                </c:pt>
                <c:pt idx="5">
                  <c:v>3</c:v>
                </c:pt>
                <c:pt idx="6">
                  <c:v>7</c:v>
                </c:pt>
                <c:pt idx="7">
                  <c:v>1</c:v>
                </c:pt>
                <c:pt idx="8">
                  <c:v>18</c:v>
                </c:pt>
                <c:pt idx="9">
                  <c:v>2</c:v>
                </c:pt>
                <c:pt idx="10">
                  <c:v>5</c:v>
                </c:pt>
                <c:pt idx="11">
                  <c:v>23</c:v>
                </c:pt>
                <c:pt idx="12">
                  <c:v>2</c:v>
                </c:pt>
                <c:pt idx="13">
                  <c:v>67</c:v>
                </c:pt>
                <c:pt idx="14">
                  <c:v>5</c:v>
                </c:pt>
                <c:pt idx="15">
                  <c:v>9</c:v>
                </c:pt>
                <c:pt idx="16">
                  <c:v>10</c:v>
                </c:pt>
                <c:pt idx="17">
                  <c:v>2</c:v>
                </c:pt>
                <c:pt idx="18">
                  <c:v>8</c:v>
                </c:pt>
                <c:pt idx="19">
                  <c:v>3</c:v>
                </c:pt>
                <c:pt idx="20">
                  <c:v>5</c:v>
                </c:pt>
                <c:pt idx="21">
                  <c:v>23</c:v>
                </c:pt>
                <c:pt idx="22">
                  <c:v>11</c:v>
                </c:pt>
                <c:pt idx="23">
                  <c:v>1</c:v>
                </c:pt>
                <c:pt idx="24">
                  <c:v>2</c:v>
                </c:pt>
                <c:pt idx="25">
                  <c:v>25</c:v>
                </c:pt>
                <c:pt idx="26">
                  <c:v>19</c:v>
                </c:pt>
                <c:pt idx="27">
                  <c:v>5</c:v>
                </c:pt>
                <c:pt idx="28">
                  <c:v>38</c:v>
                </c:pt>
                <c:pt idx="2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62-4359-A2CC-EF6B31D848EB}"/>
            </c:ext>
          </c:extLst>
        </c:ser>
        <c:ser>
          <c:idx val="3"/>
          <c:order val="3"/>
          <c:tx>
            <c:strRef>
              <c:f>'6.4'!$E$3:$E$4</c:f>
              <c:strCache>
                <c:ptCount val="1"/>
                <c:pt idx="0">
                  <c:v>2036</c:v>
                </c:pt>
              </c:strCache>
            </c:strRef>
          </c:tx>
          <c:spPr>
            <a:solidFill>
              <a:srgbClr val="9373C0"/>
            </a:solidFill>
            <a:ln>
              <a:noFill/>
            </a:ln>
            <a:effectLst/>
          </c:spPr>
          <c:invertIfNegative val="0"/>
          <c:cat>
            <c:strRef>
              <c:f>'6.4'!$A$5:$A$35</c:f>
              <c:strCache>
                <c:ptCount val="30"/>
                <c:pt idx="0">
                  <c:v>Aeolis</c:v>
                </c:pt>
                <c:pt idx="1">
                  <c:v>Amazonis</c:v>
                </c:pt>
                <c:pt idx="2">
                  <c:v>Amenthes</c:v>
                </c:pt>
                <c:pt idx="3">
                  <c:v>Arabia</c:v>
                </c:pt>
                <c:pt idx="4">
                  <c:v>Arcadia</c:v>
                </c:pt>
                <c:pt idx="5">
                  <c:v>Argyre</c:v>
                </c:pt>
                <c:pt idx="6">
                  <c:v>Casius</c:v>
                </c:pt>
                <c:pt idx="7">
                  <c:v>Cebrenia</c:v>
                </c:pt>
                <c:pt idx="8">
                  <c:v>Coprates</c:v>
                </c:pt>
                <c:pt idx="9">
                  <c:v>Diacria</c:v>
                </c:pt>
                <c:pt idx="10">
                  <c:v>Elysium</c:v>
                </c:pt>
                <c:pt idx="11">
                  <c:v>Eridania</c:v>
                </c:pt>
                <c:pt idx="12">
                  <c:v>Hellas</c:v>
                </c:pt>
                <c:pt idx="13">
                  <c:v>Iapygia</c:v>
                </c:pt>
                <c:pt idx="14">
                  <c:v>Ismenius Lacus</c:v>
                </c:pt>
                <c:pt idx="15">
                  <c:v>Lunae Palus</c:v>
                </c:pt>
                <c:pt idx="16">
                  <c:v>Mare Acidalium</c:v>
                </c:pt>
                <c:pt idx="17">
                  <c:v>Mare Australe</c:v>
                </c:pt>
                <c:pt idx="18">
                  <c:v>Mare Boreum</c:v>
                </c:pt>
                <c:pt idx="19">
                  <c:v>Mare Tyrrhenum</c:v>
                </c:pt>
                <c:pt idx="20">
                  <c:v>Margaritifer Sinus</c:v>
                </c:pt>
                <c:pt idx="21">
                  <c:v>Memnonia</c:v>
                </c:pt>
                <c:pt idx="22">
                  <c:v>Noachis</c:v>
                </c:pt>
                <c:pt idx="23">
                  <c:v>Oxia Palus</c:v>
                </c:pt>
                <c:pt idx="24">
                  <c:v>Phaethontis</c:v>
                </c:pt>
                <c:pt idx="25">
                  <c:v>Phoenicis Lacus</c:v>
                </c:pt>
                <c:pt idx="26">
                  <c:v>Sinus Sabaeus</c:v>
                </c:pt>
                <c:pt idx="27">
                  <c:v>Syrtis Major</c:v>
                </c:pt>
                <c:pt idx="28">
                  <c:v>Tharsis</c:v>
                </c:pt>
                <c:pt idx="29">
                  <c:v>Thaumasia</c:v>
                </c:pt>
              </c:strCache>
            </c:strRef>
          </c:cat>
          <c:val>
            <c:numRef>
              <c:f>'6.4'!$E$5:$E$35</c:f>
              <c:numCache>
                <c:formatCode>General</c:formatCode>
                <c:ptCount val="30"/>
                <c:pt idx="0">
                  <c:v>2</c:v>
                </c:pt>
                <c:pt idx="1">
                  <c:v>29</c:v>
                </c:pt>
                <c:pt idx="2">
                  <c:v>12</c:v>
                </c:pt>
                <c:pt idx="3">
                  <c:v>8</c:v>
                </c:pt>
                <c:pt idx="4">
                  <c:v>14</c:v>
                </c:pt>
                <c:pt idx="5">
                  <c:v>3</c:v>
                </c:pt>
                <c:pt idx="6">
                  <c:v>13</c:v>
                </c:pt>
                <c:pt idx="7">
                  <c:v>1</c:v>
                </c:pt>
                <c:pt idx="8">
                  <c:v>33</c:v>
                </c:pt>
                <c:pt idx="9">
                  <c:v>3</c:v>
                </c:pt>
                <c:pt idx="10">
                  <c:v>4</c:v>
                </c:pt>
                <c:pt idx="11">
                  <c:v>20</c:v>
                </c:pt>
                <c:pt idx="12">
                  <c:v>1</c:v>
                </c:pt>
                <c:pt idx="13">
                  <c:v>53</c:v>
                </c:pt>
                <c:pt idx="14">
                  <c:v>3</c:v>
                </c:pt>
                <c:pt idx="15">
                  <c:v>10</c:v>
                </c:pt>
                <c:pt idx="16">
                  <c:v>8</c:v>
                </c:pt>
                <c:pt idx="17">
                  <c:v>3</c:v>
                </c:pt>
                <c:pt idx="18">
                  <c:v>13</c:v>
                </c:pt>
                <c:pt idx="19">
                  <c:v>2</c:v>
                </c:pt>
                <c:pt idx="20">
                  <c:v>2</c:v>
                </c:pt>
                <c:pt idx="21">
                  <c:v>19</c:v>
                </c:pt>
                <c:pt idx="22">
                  <c:v>25</c:v>
                </c:pt>
                <c:pt idx="24">
                  <c:v>4</c:v>
                </c:pt>
                <c:pt idx="25">
                  <c:v>22</c:v>
                </c:pt>
                <c:pt idx="26">
                  <c:v>13</c:v>
                </c:pt>
                <c:pt idx="27">
                  <c:v>4</c:v>
                </c:pt>
                <c:pt idx="28">
                  <c:v>41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62-4359-A2CC-EF6B31D848EB}"/>
            </c:ext>
          </c:extLst>
        </c:ser>
        <c:ser>
          <c:idx val="4"/>
          <c:order val="4"/>
          <c:tx>
            <c:strRef>
              <c:f>'6.4'!$F$3:$F$4</c:f>
              <c:strCache>
                <c:ptCount val="1"/>
                <c:pt idx="0">
                  <c:v>2037</c:v>
                </c:pt>
              </c:strCache>
            </c:strRef>
          </c:tx>
          <c:spPr>
            <a:solidFill>
              <a:srgbClr val="13A10E"/>
            </a:solidFill>
            <a:ln>
              <a:noFill/>
            </a:ln>
            <a:effectLst/>
          </c:spPr>
          <c:invertIfNegative val="0"/>
          <c:cat>
            <c:strRef>
              <c:f>'6.4'!$A$5:$A$35</c:f>
              <c:strCache>
                <c:ptCount val="30"/>
                <c:pt idx="0">
                  <c:v>Aeolis</c:v>
                </c:pt>
                <c:pt idx="1">
                  <c:v>Amazonis</c:v>
                </c:pt>
                <c:pt idx="2">
                  <c:v>Amenthes</c:v>
                </c:pt>
                <c:pt idx="3">
                  <c:v>Arabia</c:v>
                </c:pt>
                <c:pt idx="4">
                  <c:v>Arcadia</c:v>
                </c:pt>
                <c:pt idx="5">
                  <c:v>Argyre</c:v>
                </c:pt>
                <c:pt idx="6">
                  <c:v>Casius</c:v>
                </c:pt>
                <c:pt idx="7">
                  <c:v>Cebrenia</c:v>
                </c:pt>
                <c:pt idx="8">
                  <c:v>Coprates</c:v>
                </c:pt>
                <c:pt idx="9">
                  <c:v>Diacria</c:v>
                </c:pt>
                <c:pt idx="10">
                  <c:v>Elysium</c:v>
                </c:pt>
                <c:pt idx="11">
                  <c:v>Eridania</c:v>
                </c:pt>
                <c:pt idx="12">
                  <c:v>Hellas</c:v>
                </c:pt>
                <c:pt idx="13">
                  <c:v>Iapygia</c:v>
                </c:pt>
                <c:pt idx="14">
                  <c:v>Ismenius Lacus</c:v>
                </c:pt>
                <c:pt idx="15">
                  <c:v>Lunae Palus</c:v>
                </c:pt>
                <c:pt idx="16">
                  <c:v>Mare Acidalium</c:v>
                </c:pt>
                <c:pt idx="17">
                  <c:v>Mare Australe</c:v>
                </c:pt>
                <c:pt idx="18">
                  <c:v>Mare Boreum</c:v>
                </c:pt>
                <c:pt idx="19">
                  <c:v>Mare Tyrrhenum</c:v>
                </c:pt>
                <c:pt idx="20">
                  <c:v>Margaritifer Sinus</c:v>
                </c:pt>
                <c:pt idx="21">
                  <c:v>Memnonia</c:v>
                </c:pt>
                <c:pt idx="22">
                  <c:v>Noachis</c:v>
                </c:pt>
                <c:pt idx="23">
                  <c:v>Oxia Palus</c:v>
                </c:pt>
                <c:pt idx="24">
                  <c:v>Phaethontis</c:v>
                </c:pt>
                <c:pt idx="25">
                  <c:v>Phoenicis Lacus</c:v>
                </c:pt>
                <c:pt idx="26">
                  <c:v>Sinus Sabaeus</c:v>
                </c:pt>
                <c:pt idx="27">
                  <c:v>Syrtis Major</c:v>
                </c:pt>
                <c:pt idx="28">
                  <c:v>Tharsis</c:v>
                </c:pt>
                <c:pt idx="29">
                  <c:v>Thaumasia</c:v>
                </c:pt>
              </c:strCache>
            </c:strRef>
          </c:cat>
          <c:val>
            <c:numRef>
              <c:f>'6.4'!$F$5:$F$35</c:f>
              <c:numCache>
                <c:formatCode>General</c:formatCode>
                <c:ptCount val="30"/>
                <c:pt idx="0">
                  <c:v>13</c:v>
                </c:pt>
                <c:pt idx="1">
                  <c:v>20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10</c:v>
                </c:pt>
                <c:pt idx="6">
                  <c:v>7</c:v>
                </c:pt>
                <c:pt idx="7">
                  <c:v>1</c:v>
                </c:pt>
                <c:pt idx="8">
                  <c:v>30</c:v>
                </c:pt>
                <c:pt idx="9">
                  <c:v>3</c:v>
                </c:pt>
                <c:pt idx="10">
                  <c:v>8</c:v>
                </c:pt>
                <c:pt idx="11">
                  <c:v>22</c:v>
                </c:pt>
                <c:pt idx="12">
                  <c:v>3</c:v>
                </c:pt>
                <c:pt idx="13">
                  <c:v>51</c:v>
                </c:pt>
                <c:pt idx="14">
                  <c:v>9</c:v>
                </c:pt>
                <c:pt idx="15">
                  <c:v>10</c:v>
                </c:pt>
                <c:pt idx="16">
                  <c:v>14</c:v>
                </c:pt>
                <c:pt idx="17">
                  <c:v>2</c:v>
                </c:pt>
                <c:pt idx="18">
                  <c:v>14</c:v>
                </c:pt>
                <c:pt idx="20">
                  <c:v>2</c:v>
                </c:pt>
                <c:pt idx="21">
                  <c:v>14</c:v>
                </c:pt>
                <c:pt idx="22">
                  <c:v>17</c:v>
                </c:pt>
                <c:pt idx="23">
                  <c:v>4</c:v>
                </c:pt>
                <c:pt idx="24">
                  <c:v>5</c:v>
                </c:pt>
                <c:pt idx="25">
                  <c:v>15</c:v>
                </c:pt>
                <c:pt idx="26">
                  <c:v>12</c:v>
                </c:pt>
                <c:pt idx="27">
                  <c:v>6</c:v>
                </c:pt>
                <c:pt idx="28">
                  <c:v>46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62-4359-A2CC-EF6B31D848EB}"/>
            </c:ext>
          </c:extLst>
        </c:ser>
        <c:ser>
          <c:idx val="5"/>
          <c:order val="5"/>
          <c:tx>
            <c:strRef>
              <c:f>'6.4'!$G$3:$G$4</c:f>
              <c:strCache>
                <c:ptCount val="1"/>
                <c:pt idx="0">
                  <c:v>2038</c:v>
                </c:pt>
              </c:strCache>
            </c:strRef>
          </c:tx>
          <c:spPr>
            <a:solidFill>
              <a:srgbClr val="3A96DD"/>
            </a:solidFill>
            <a:ln>
              <a:noFill/>
            </a:ln>
            <a:effectLst/>
          </c:spPr>
          <c:invertIfNegative val="0"/>
          <c:cat>
            <c:strRef>
              <c:f>'6.4'!$A$5:$A$35</c:f>
              <c:strCache>
                <c:ptCount val="30"/>
                <c:pt idx="0">
                  <c:v>Aeolis</c:v>
                </c:pt>
                <c:pt idx="1">
                  <c:v>Amazonis</c:v>
                </c:pt>
                <c:pt idx="2">
                  <c:v>Amenthes</c:v>
                </c:pt>
                <c:pt idx="3">
                  <c:v>Arabia</c:v>
                </c:pt>
                <c:pt idx="4">
                  <c:v>Arcadia</c:v>
                </c:pt>
                <c:pt idx="5">
                  <c:v>Argyre</c:v>
                </c:pt>
                <c:pt idx="6">
                  <c:v>Casius</c:v>
                </c:pt>
                <c:pt idx="7">
                  <c:v>Cebrenia</c:v>
                </c:pt>
                <c:pt idx="8">
                  <c:v>Coprates</c:v>
                </c:pt>
                <c:pt idx="9">
                  <c:v>Diacria</c:v>
                </c:pt>
                <c:pt idx="10">
                  <c:v>Elysium</c:v>
                </c:pt>
                <c:pt idx="11">
                  <c:v>Eridania</c:v>
                </c:pt>
                <c:pt idx="12">
                  <c:v>Hellas</c:v>
                </c:pt>
                <c:pt idx="13">
                  <c:v>Iapygia</c:v>
                </c:pt>
                <c:pt idx="14">
                  <c:v>Ismenius Lacus</c:v>
                </c:pt>
                <c:pt idx="15">
                  <c:v>Lunae Palus</c:v>
                </c:pt>
                <c:pt idx="16">
                  <c:v>Mare Acidalium</c:v>
                </c:pt>
                <c:pt idx="17">
                  <c:v>Mare Australe</c:v>
                </c:pt>
                <c:pt idx="18">
                  <c:v>Mare Boreum</c:v>
                </c:pt>
                <c:pt idx="19">
                  <c:v>Mare Tyrrhenum</c:v>
                </c:pt>
                <c:pt idx="20">
                  <c:v>Margaritifer Sinus</c:v>
                </c:pt>
                <c:pt idx="21">
                  <c:v>Memnonia</c:v>
                </c:pt>
                <c:pt idx="22">
                  <c:v>Noachis</c:v>
                </c:pt>
                <c:pt idx="23">
                  <c:v>Oxia Palus</c:v>
                </c:pt>
                <c:pt idx="24">
                  <c:v>Phaethontis</c:v>
                </c:pt>
                <c:pt idx="25">
                  <c:v>Phoenicis Lacus</c:v>
                </c:pt>
                <c:pt idx="26">
                  <c:v>Sinus Sabaeus</c:v>
                </c:pt>
                <c:pt idx="27">
                  <c:v>Syrtis Major</c:v>
                </c:pt>
                <c:pt idx="28">
                  <c:v>Tharsis</c:v>
                </c:pt>
                <c:pt idx="29">
                  <c:v>Thaumasia</c:v>
                </c:pt>
              </c:strCache>
            </c:strRef>
          </c:cat>
          <c:val>
            <c:numRef>
              <c:f>'6.4'!$G$5:$G$35</c:f>
              <c:numCache>
                <c:formatCode>General</c:formatCode>
                <c:ptCount val="30"/>
                <c:pt idx="0">
                  <c:v>5</c:v>
                </c:pt>
                <c:pt idx="1">
                  <c:v>25</c:v>
                </c:pt>
                <c:pt idx="2">
                  <c:v>10</c:v>
                </c:pt>
                <c:pt idx="3">
                  <c:v>7</c:v>
                </c:pt>
                <c:pt idx="4">
                  <c:v>9</c:v>
                </c:pt>
                <c:pt idx="5">
                  <c:v>7</c:v>
                </c:pt>
                <c:pt idx="6">
                  <c:v>7</c:v>
                </c:pt>
                <c:pt idx="7">
                  <c:v>1</c:v>
                </c:pt>
                <c:pt idx="8">
                  <c:v>23</c:v>
                </c:pt>
                <c:pt idx="9">
                  <c:v>2</c:v>
                </c:pt>
                <c:pt idx="10">
                  <c:v>7</c:v>
                </c:pt>
                <c:pt idx="11">
                  <c:v>16</c:v>
                </c:pt>
                <c:pt idx="12">
                  <c:v>4</c:v>
                </c:pt>
                <c:pt idx="13">
                  <c:v>33</c:v>
                </c:pt>
                <c:pt idx="14">
                  <c:v>13</c:v>
                </c:pt>
                <c:pt idx="15">
                  <c:v>3</c:v>
                </c:pt>
                <c:pt idx="16">
                  <c:v>10</c:v>
                </c:pt>
                <c:pt idx="17">
                  <c:v>2</c:v>
                </c:pt>
                <c:pt idx="18">
                  <c:v>12</c:v>
                </c:pt>
                <c:pt idx="19">
                  <c:v>2</c:v>
                </c:pt>
                <c:pt idx="20">
                  <c:v>7</c:v>
                </c:pt>
                <c:pt idx="21">
                  <c:v>13</c:v>
                </c:pt>
                <c:pt idx="22">
                  <c:v>14</c:v>
                </c:pt>
                <c:pt idx="23">
                  <c:v>2</c:v>
                </c:pt>
                <c:pt idx="24">
                  <c:v>4</c:v>
                </c:pt>
                <c:pt idx="25">
                  <c:v>18</c:v>
                </c:pt>
                <c:pt idx="26">
                  <c:v>6</c:v>
                </c:pt>
                <c:pt idx="27">
                  <c:v>3</c:v>
                </c:pt>
                <c:pt idx="28">
                  <c:v>39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62-4359-A2CC-EF6B31D8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196167"/>
        <c:axId val="2119206407"/>
      </c:barChart>
      <c:catAx>
        <c:axId val="2119196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nazwy obszarów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206407"/>
        <c:crosses val="autoZero"/>
        <c:auto val="1"/>
        <c:lblAlgn val="ctr"/>
        <c:lblOffset val="100"/>
        <c:noMultiLvlLbl val="0"/>
      </c:catAx>
      <c:valAx>
        <c:axId val="2119206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liczba przewozów ładunku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196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171450</xdr:rowOff>
    </xdr:from>
    <xdr:to>
      <xdr:col>19</xdr:col>
      <xdr:colOff>314325</xdr:colOff>
      <xdr:row>21</xdr:row>
      <xdr:rowOff>9525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64346FA-FBD2-1F67-8EE2-E85879C82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kusz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rkusz2"/>
    </sheetNames>
    <sheetDataSet>
      <sheetData sheetId="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47.717588078704" createdVersion="8" refreshedVersion="8" minRefreshableVersion="3" recordCount="2073" xr:uid="{7A31F27C-6F56-4E09-8469-2FD17B02DCED}">
  <cacheSource type="worksheet">
    <worksheetSource ref="B1:C1048576" sheet="Dane i Odpowiedzi"/>
  </cacheSource>
  <cacheFields count="2">
    <cacheField name="nazwa_obszaru" numFmtId="0">
      <sharedItems containsBlank="1" count="31">
        <s v="Cebrenia"/>
        <s v="Amenthes"/>
        <s v="Noachis"/>
        <s v="Coprates"/>
        <s v="Ismenius Lacus"/>
        <s v="Mare Boreum"/>
        <s v="Iapygia"/>
        <s v="Amazonis"/>
        <s v="Sinus Sabaeus"/>
        <s v="Eridania"/>
        <s v="Arabia"/>
        <s v="Phoenicis Lacus"/>
        <s v="Oxia Palus"/>
        <s v="Lunae Palus"/>
        <s v="Memnonia"/>
        <s v="Tharsis"/>
        <s v="Elysium"/>
        <s v="Margaritifer Sinus"/>
        <s v="Mare Acidalium"/>
        <s v="Aeolis"/>
        <s v="Argyre"/>
        <s v="Syrtis Major"/>
        <s v="Arcadia"/>
        <s v="Casius"/>
        <s v="Thaumasia"/>
        <s v="Mare Australe"/>
        <s v="Diacria"/>
        <s v="Hellas"/>
        <s v="Mare Tyrrhenum"/>
        <s v="Phaethontis"/>
        <m/>
      </sharedItems>
    </cacheField>
    <cacheField name="masa [kg]" numFmtId="0">
      <sharedItems containsString="0" containsBlank="1" containsNumber="1" minValue="10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47.730361574075" createdVersion="8" refreshedVersion="8" minRefreshableVersion="3" recordCount="2073" xr:uid="{3CC8DC70-0DE5-403B-A752-5BD4C751CEF0}">
  <cacheSource type="worksheet">
    <worksheetSource ref="A1:F1048576" sheet="Dane i Odpowiedzi"/>
  </cacheSource>
  <cacheFields count="6">
    <cacheField name="data" numFmtId="0">
      <sharedItems containsNonDate="0" containsDate="1" containsString="0" containsBlank="1" minDate="2033-03-03T00:00:00" maxDate="2038-11-04T00:00:00"/>
    </cacheField>
    <cacheField name="nazwa_obszaru" numFmtId="0">
      <sharedItems containsBlank="1"/>
    </cacheField>
    <cacheField name="masa [kg]" numFmtId="0">
      <sharedItems containsString="0" containsBlank="1" containsNumber="1" minValue="10" maxValue="30"/>
    </cacheField>
    <cacheField name="zawartosc [%]" numFmtId="0">
      <sharedItems containsString="0" containsBlank="1" containsNumber="1" minValue="0" maxValue="50.4"/>
    </cacheField>
    <cacheField name="masa martianeum [kg]" numFmtId="0">
      <sharedItems containsString="0" containsBlank="1" containsNumber="1" minValue="0" maxValue="13.640799999999999"/>
    </cacheField>
    <cacheField name="Okres" numFmtId="0">
      <sharedItems containsString="0" containsBlank="1" containsNumber="1" containsInteger="1" minValue="1" maxValue="296" count="29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47.743004745367" createdVersion="8" refreshedVersion="8" minRefreshableVersion="3" recordCount="2072" xr:uid="{74F6F345-CFE2-4BF2-B03A-B175C3603C9A}">
  <cacheSource type="worksheet">
    <worksheetSource ref="A1:G2073" sheet="Dane i Odpowiedzi"/>
  </cacheSource>
  <cacheFields count="7">
    <cacheField name="data" numFmtId="14">
      <sharedItems containsSemiMixedTypes="0" containsNonDate="0" containsDate="1" containsString="0" minDate="2033-03-03T00:00:00" maxDate="2038-11-04T00:00:00"/>
    </cacheField>
    <cacheField name="nazwa_obszaru" numFmtId="0">
      <sharedItems count="30">
        <s v="Cebrenia"/>
        <s v="Amenthes"/>
        <s v="Noachis"/>
        <s v="Coprates"/>
        <s v="Ismenius Lacus"/>
        <s v="Mare Boreum"/>
        <s v="Iapygia"/>
        <s v="Amazonis"/>
        <s v="Sinus Sabaeus"/>
        <s v="Eridania"/>
        <s v="Arabia"/>
        <s v="Phoenicis Lacus"/>
        <s v="Oxia Palus"/>
        <s v="Lunae Palus"/>
        <s v="Memnonia"/>
        <s v="Tharsis"/>
        <s v="Elysium"/>
        <s v="Margaritifer Sinus"/>
        <s v="Mare Acidalium"/>
        <s v="Aeolis"/>
        <s v="Argyre"/>
        <s v="Syrtis Major"/>
        <s v="Arcadia"/>
        <s v="Casius"/>
        <s v="Thaumasia"/>
        <s v="Mare Australe"/>
        <s v="Diacria"/>
        <s v="Hellas"/>
        <s v="Mare Tyrrhenum"/>
        <s v="Phaethontis"/>
      </sharedItems>
    </cacheField>
    <cacheField name="masa [kg]" numFmtId="0">
      <sharedItems containsSemiMixedTypes="0" containsString="0" containsNumber="1" minValue="10" maxValue="30" count="201">
        <n v="27.8"/>
        <n v="11.8"/>
        <n v="21"/>
        <n v="26.3"/>
        <n v="28.8"/>
        <n v="29.2"/>
        <n v="25.6"/>
        <n v="10.1"/>
        <n v="14.6"/>
        <n v="11.5"/>
        <n v="15.2"/>
        <n v="10.199999999999999"/>
        <n v="20.399999999999999"/>
        <n v="13.6"/>
        <n v="11"/>
        <n v="14.1"/>
        <n v="19.2"/>
        <n v="20.7"/>
        <n v="29.5"/>
        <n v="24.4"/>
        <n v="15.6"/>
        <n v="22.7"/>
        <n v="15.1"/>
        <n v="24.9"/>
        <n v="14.8"/>
        <n v="18.8"/>
        <n v="29.3"/>
        <n v="29.4"/>
        <n v="16.8"/>
        <n v="21.4"/>
        <n v="23.9"/>
        <n v="26.7"/>
        <n v="12.4"/>
        <n v="10.4"/>
        <n v="17.899999999999999"/>
        <n v="17.399999999999999"/>
        <n v="22.9"/>
        <n v="18.899999999999999"/>
        <n v="23.5"/>
        <n v="13.4"/>
        <n v="13.5"/>
        <n v="17.7"/>
        <n v="24.7"/>
        <n v="18.399999999999999"/>
        <n v="27"/>
        <n v="16"/>
        <n v="18.600000000000001"/>
        <n v="12.7"/>
        <n v="14.5"/>
        <n v="12.2"/>
        <n v="19.899999999999999"/>
        <n v="28.1"/>
        <n v="27.7"/>
        <n v="10.8"/>
        <n v="25.2"/>
        <n v="28.9"/>
        <n v="13.2"/>
        <n v="27.9"/>
        <n v="10.9"/>
        <n v="25.5"/>
        <n v="26"/>
        <n v="25.8"/>
        <n v="17.5"/>
        <n v="17.8"/>
        <n v="16.100000000000001"/>
        <n v="26.2"/>
        <n v="18.7"/>
        <n v="10.3"/>
        <n v="29.8"/>
        <n v="13.8"/>
        <n v="22.4"/>
        <n v="24.5"/>
        <n v="23.1"/>
        <n v="11.2"/>
        <n v="11.4"/>
        <n v="21.3"/>
        <n v="20"/>
        <n v="28.4"/>
        <n v="22.5"/>
        <n v="21.6"/>
        <n v="21.5"/>
        <n v="27.4"/>
        <n v="18.3"/>
        <n v="29"/>
        <n v="18.100000000000001"/>
        <n v="16.399999999999999"/>
        <n v="21.8"/>
        <n v="27.2"/>
        <n v="21.2"/>
        <n v="10.6"/>
        <n v="15.8"/>
        <n v="13"/>
        <n v="14"/>
        <n v="22.3"/>
        <n v="24.3"/>
        <n v="15.9"/>
        <n v="26.1"/>
        <n v="10.5"/>
        <n v="20.6"/>
        <n v="17.100000000000001"/>
        <n v="17"/>
        <n v="14.7"/>
        <n v="21.7"/>
        <n v="12.5"/>
        <n v="28.5"/>
        <n v="12.8"/>
        <n v="26.8"/>
        <n v="14.4"/>
        <n v="14.3"/>
        <n v="25.9"/>
        <n v="15.7"/>
        <n v="27.3"/>
        <n v="22"/>
        <n v="19.399999999999999"/>
        <n v="22.6"/>
        <n v="27.6"/>
        <n v="11.7"/>
        <n v="18.2"/>
        <n v="16.5"/>
        <n v="27.5"/>
        <n v="26.6"/>
        <n v="28"/>
        <n v="25.1"/>
        <n v="10.7"/>
        <n v="14.9"/>
        <n v="11.3"/>
        <n v="20.8"/>
        <n v="19.7"/>
        <n v="16.600000000000001"/>
        <n v="18"/>
        <n v="22.2"/>
        <n v="23.6"/>
        <n v="16.3"/>
        <n v="15"/>
        <n v="20.3"/>
        <n v="13.1"/>
        <n v="24.8"/>
        <n v="23.2"/>
        <n v="24.6"/>
        <n v="23.4"/>
        <n v="29.9"/>
        <n v="12"/>
        <n v="19.5"/>
        <n v="29.1"/>
        <n v="25.3"/>
        <n v="13.3"/>
        <n v="16.899999999999999"/>
        <n v="26.4"/>
        <n v="29.7"/>
        <n v="17.600000000000001"/>
        <n v="23"/>
        <n v="28.7"/>
        <n v="17.2"/>
        <n v="12.9"/>
        <n v="25.4"/>
        <n v="15.4"/>
        <n v="15.5"/>
        <n v="22.8"/>
        <n v="20.5"/>
        <n v="28.6"/>
        <n v="24"/>
        <n v="26.5"/>
        <n v="21.9"/>
        <n v="13.7"/>
        <n v="28.2"/>
        <n v="20.100000000000001"/>
        <n v="15.3"/>
        <n v="12.3"/>
        <n v="18.5"/>
        <n v="25.7"/>
        <n v="22.1"/>
        <n v="11.9"/>
        <n v="19.600000000000001"/>
        <n v="14.2"/>
        <n v="19.100000000000001"/>
        <n v="20.2"/>
        <n v="13.9"/>
        <n v="25"/>
        <n v="11.6"/>
        <n v="19.3"/>
        <n v="11.1"/>
        <n v="16.2"/>
        <n v="12.1"/>
        <n v="19"/>
        <n v="20.9"/>
        <n v="30"/>
        <n v="12.6"/>
        <n v="29.6"/>
        <n v="23.3"/>
        <n v="21.1"/>
        <n v="24.2"/>
        <n v="10"/>
        <n v="23.7"/>
        <n v="19.8"/>
        <n v="24.1"/>
        <n v="16.7"/>
        <n v="27.1"/>
        <n v="23.8"/>
        <n v="28.3"/>
        <n v="17.3"/>
        <n v="26.9"/>
      </sharedItems>
    </cacheField>
    <cacheField name="zawartosc [%]" numFmtId="0">
      <sharedItems containsSemiMixedTypes="0" containsString="0" containsNumber="1" minValue="0" maxValue="50.4"/>
    </cacheField>
    <cacheField name="masa martianeum [kg]" numFmtId="0">
      <sharedItems containsSemiMixedTypes="0" containsString="0" containsNumber="1" minValue="0" maxValue="13.640799999999999"/>
    </cacheField>
    <cacheField name="Okres" numFmtId="0">
      <sharedItems containsSemiMixedTypes="0" containsString="0" containsNumber="1" containsInteger="1" minValue="1" maxValue="296"/>
    </cacheField>
    <cacheField name="Rok" numFmtId="0">
      <sharedItems containsSemiMixedTypes="0" containsString="0" containsNumber="1" containsInteger="1" minValue="2033" maxValue="2038" count="6">
        <n v="2033"/>
        <n v="2034"/>
        <n v="2035"/>
        <n v="2036"/>
        <n v="2037"/>
        <n v="203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73">
  <r>
    <x v="0"/>
    <n v="27.8"/>
  </r>
  <r>
    <x v="1"/>
    <n v="11.8"/>
  </r>
  <r>
    <x v="2"/>
    <n v="21"/>
  </r>
  <r>
    <x v="3"/>
    <n v="26.3"/>
  </r>
  <r>
    <x v="4"/>
    <n v="28.8"/>
  </r>
  <r>
    <x v="5"/>
    <n v="29.2"/>
  </r>
  <r>
    <x v="6"/>
    <n v="25.6"/>
  </r>
  <r>
    <x v="7"/>
    <n v="10.1"/>
  </r>
  <r>
    <x v="8"/>
    <n v="14.6"/>
  </r>
  <r>
    <x v="9"/>
    <n v="11.5"/>
  </r>
  <r>
    <x v="5"/>
    <n v="15.2"/>
  </r>
  <r>
    <x v="6"/>
    <n v="10.199999999999999"/>
  </r>
  <r>
    <x v="10"/>
    <n v="20.399999999999999"/>
  </r>
  <r>
    <x v="10"/>
    <n v="13.6"/>
  </r>
  <r>
    <x v="11"/>
    <n v="11"/>
  </r>
  <r>
    <x v="12"/>
    <n v="14.1"/>
  </r>
  <r>
    <x v="6"/>
    <n v="19.2"/>
  </r>
  <r>
    <x v="6"/>
    <n v="20.7"/>
  </r>
  <r>
    <x v="13"/>
    <n v="29.5"/>
  </r>
  <r>
    <x v="7"/>
    <n v="24.4"/>
  </r>
  <r>
    <x v="14"/>
    <n v="15.6"/>
  </r>
  <r>
    <x v="5"/>
    <n v="22.7"/>
  </r>
  <r>
    <x v="11"/>
    <n v="15.1"/>
  </r>
  <r>
    <x v="15"/>
    <n v="14.1"/>
  </r>
  <r>
    <x v="3"/>
    <n v="24.9"/>
  </r>
  <r>
    <x v="16"/>
    <n v="14.8"/>
  </r>
  <r>
    <x v="10"/>
    <n v="18.8"/>
  </r>
  <r>
    <x v="11"/>
    <n v="29.3"/>
  </r>
  <r>
    <x v="17"/>
    <n v="29.4"/>
  </r>
  <r>
    <x v="18"/>
    <n v="16.8"/>
  </r>
  <r>
    <x v="8"/>
    <n v="21.4"/>
  </r>
  <r>
    <x v="3"/>
    <n v="23.9"/>
  </r>
  <r>
    <x v="8"/>
    <n v="26.7"/>
  </r>
  <r>
    <x v="3"/>
    <n v="12.4"/>
  </r>
  <r>
    <x v="8"/>
    <n v="10.4"/>
  </r>
  <r>
    <x v="5"/>
    <n v="17.899999999999999"/>
  </r>
  <r>
    <x v="16"/>
    <n v="17.399999999999999"/>
  </r>
  <r>
    <x v="7"/>
    <n v="29.4"/>
  </r>
  <r>
    <x v="15"/>
    <n v="22.9"/>
  </r>
  <r>
    <x v="15"/>
    <n v="18.899999999999999"/>
  </r>
  <r>
    <x v="1"/>
    <n v="23.5"/>
  </r>
  <r>
    <x v="14"/>
    <n v="13.4"/>
  </r>
  <r>
    <x v="16"/>
    <n v="18.899999999999999"/>
  </r>
  <r>
    <x v="13"/>
    <n v="13.5"/>
  </r>
  <r>
    <x v="1"/>
    <n v="17.7"/>
  </r>
  <r>
    <x v="7"/>
    <n v="24.7"/>
  </r>
  <r>
    <x v="14"/>
    <n v="25.6"/>
  </r>
  <r>
    <x v="18"/>
    <n v="18.399999999999999"/>
  </r>
  <r>
    <x v="19"/>
    <n v="27"/>
  </r>
  <r>
    <x v="6"/>
    <n v="16"/>
  </r>
  <r>
    <x v="3"/>
    <n v="18.600000000000001"/>
  </r>
  <r>
    <x v="6"/>
    <n v="12.7"/>
  </r>
  <r>
    <x v="15"/>
    <n v="14.5"/>
  </r>
  <r>
    <x v="20"/>
    <n v="12.2"/>
  </r>
  <r>
    <x v="21"/>
    <n v="19.899999999999999"/>
  </r>
  <r>
    <x v="22"/>
    <n v="28.1"/>
  </r>
  <r>
    <x v="6"/>
    <n v="27.7"/>
  </r>
  <r>
    <x v="1"/>
    <n v="14.6"/>
  </r>
  <r>
    <x v="14"/>
    <n v="10.8"/>
  </r>
  <r>
    <x v="23"/>
    <n v="12.4"/>
  </r>
  <r>
    <x v="6"/>
    <n v="25.2"/>
  </r>
  <r>
    <x v="6"/>
    <n v="28.9"/>
  </r>
  <r>
    <x v="15"/>
    <n v="13.2"/>
  </r>
  <r>
    <x v="6"/>
    <n v="27.9"/>
  </r>
  <r>
    <x v="3"/>
    <n v="10.9"/>
  </r>
  <r>
    <x v="11"/>
    <n v="25.5"/>
  </r>
  <r>
    <x v="5"/>
    <n v="26"/>
  </r>
  <r>
    <x v="21"/>
    <n v="25.8"/>
  </r>
  <r>
    <x v="10"/>
    <n v="17.5"/>
  </r>
  <r>
    <x v="6"/>
    <n v="17.8"/>
  </r>
  <r>
    <x v="6"/>
    <n v="17.5"/>
  </r>
  <r>
    <x v="9"/>
    <n v="16.100000000000001"/>
  </r>
  <r>
    <x v="1"/>
    <n v="11.8"/>
  </r>
  <r>
    <x v="11"/>
    <n v="26.2"/>
  </r>
  <r>
    <x v="2"/>
    <n v="28.8"/>
  </r>
  <r>
    <x v="6"/>
    <n v="18.7"/>
  </r>
  <r>
    <x v="14"/>
    <n v="10.3"/>
  </r>
  <r>
    <x v="2"/>
    <n v="29.8"/>
  </r>
  <r>
    <x v="6"/>
    <n v="26.2"/>
  </r>
  <r>
    <x v="15"/>
    <n v="13.8"/>
  </r>
  <r>
    <x v="15"/>
    <n v="22.4"/>
  </r>
  <r>
    <x v="15"/>
    <n v="24.5"/>
  </r>
  <r>
    <x v="24"/>
    <n v="23.1"/>
  </r>
  <r>
    <x v="21"/>
    <n v="29.8"/>
  </r>
  <r>
    <x v="0"/>
    <n v="11.2"/>
  </r>
  <r>
    <x v="15"/>
    <n v="18.7"/>
  </r>
  <r>
    <x v="14"/>
    <n v="11.4"/>
  </r>
  <r>
    <x v="9"/>
    <n v="21.3"/>
  </r>
  <r>
    <x v="1"/>
    <n v="24.5"/>
  </r>
  <r>
    <x v="15"/>
    <n v="20"/>
  </r>
  <r>
    <x v="6"/>
    <n v="28.4"/>
  </r>
  <r>
    <x v="7"/>
    <n v="14.8"/>
  </r>
  <r>
    <x v="25"/>
    <n v="27.9"/>
  </r>
  <r>
    <x v="8"/>
    <n v="19.899999999999999"/>
  </r>
  <r>
    <x v="15"/>
    <n v="22.5"/>
  </r>
  <r>
    <x v="4"/>
    <n v="21.6"/>
  </r>
  <r>
    <x v="6"/>
    <n v="28.1"/>
  </r>
  <r>
    <x v="8"/>
    <n v="21.5"/>
  </r>
  <r>
    <x v="10"/>
    <n v="22.7"/>
  </r>
  <r>
    <x v="6"/>
    <n v="27.4"/>
  </r>
  <r>
    <x v="15"/>
    <n v="18.3"/>
  </r>
  <r>
    <x v="15"/>
    <n v="29"/>
  </r>
  <r>
    <x v="14"/>
    <n v="18.100000000000001"/>
  </r>
  <r>
    <x v="16"/>
    <n v="16.399999999999999"/>
  </r>
  <r>
    <x v="2"/>
    <n v="21.8"/>
  </r>
  <r>
    <x v="25"/>
    <n v="27.2"/>
  </r>
  <r>
    <x v="18"/>
    <n v="21.2"/>
  </r>
  <r>
    <x v="15"/>
    <n v="17.7"/>
  </r>
  <r>
    <x v="18"/>
    <n v="10.6"/>
  </r>
  <r>
    <x v="23"/>
    <n v="10.4"/>
  </r>
  <r>
    <x v="6"/>
    <n v="15.8"/>
  </r>
  <r>
    <x v="5"/>
    <n v="19.899999999999999"/>
  </r>
  <r>
    <x v="7"/>
    <n v="13"/>
  </r>
  <r>
    <x v="3"/>
    <n v="28.1"/>
  </r>
  <r>
    <x v="8"/>
    <n v="22.5"/>
  </r>
  <r>
    <x v="15"/>
    <n v="14"/>
  </r>
  <r>
    <x v="6"/>
    <n v="10.6"/>
  </r>
  <r>
    <x v="19"/>
    <n v="22.3"/>
  </r>
  <r>
    <x v="15"/>
    <n v="14.5"/>
  </r>
  <r>
    <x v="1"/>
    <n v="21"/>
  </r>
  <r>
    <x v="0"/>
    <n v="17.7"/>
  </r>
  <r>
    <x v="3"/>
    <n v="24.3"/>
  </r>
  <r>
    <x v="11"/>
    <n v="18.8"/>
  </r>
  <r>
    <x v="9"/>
    <n v="15.9"/>
  </r>
  <r>
    <x v="3"/>
    <n v="26.1"/>
  </r>
  <r>
    <x v="15"/>
    <n v="29.4"/>
  </r>
  <r>
    <x v="9"/>
    <n v="10.5"/>
  </r>
  <r>
    <x v="26"/>
    <n v="18.100000000000001"/>
  </r>
  <r>
    <x v="11"/>
    <n v="20.6"/>
  </r>
  <r>
    <x v="11"/>
    <n v="17.100000000000001"/>
  </r>
  <r>
    <x v="18"/>
    <n v="17"/>
  </r>
  <r>
    <x v="19"/>
    <n v="14.7"/>
  </r>
  <r>
    <x v="11"/>
    <n v="21.7"/>
  </r>
  <r>
    <x v="12"/>
    <n v="12.5"/>
  </r>
  <r>
    <x v="4"/>
    <n v="17.8"/>
  </r>
  <r>
    <x v="6"/>
    <n v="28.9"/>
  </r>
  <r>
    <x v="7"/>
    <n v="21"/>
  </r>
  <r>
    <x v="17"/>
    <n v="13"/>
  </r>
  <r>
    <x v="6"/>
    <n v="23.1"/>
  </r>
  <r>
    <x v="11"/>
    <n v="28.5"/>
  </r>
  <r>
    <x v="11"/>
    <n v="12.8"/>
  </r>
  <r>
    <x v="27"/>
    <n v="26.8"/>
  </r>
  <r>
    <x v="6"/>
    <n v="15.1"/>
  </r>
  <r>
    <x v="14"/>
    <n v="14.4"/>
  </r>
  <r>
    <x v="7"/>
    <n v="29.2"/>
  </r>
  <r>
    <x v="6"/>
    <n v="28.9"/>
  </r>
  <r>
    <x v="16"/>
    <n v="18.399999999999999"/>
  </r>
  <r>
    <x v="13"/>
    <n v="26.2"/>
  </r>
  <r>
    <x v="6"/>
    <n v="14.3"/>
  </r>
  <r>
    <x v="3"/>
    <n v="14.5"/>
  </r>
  <r>
    <x v="6"/>
    <n v="18.600000000000001"/>
  </r>
  <r>
    <x v="3"/>
    <n v="26.3"/>
  </r>
  <r>
    <x v="28"/>
    <n v="25.9"/>
  </r>
  <r>
    <x v="8"/>
    <n v="29.8"/>
  </r>
  <r>
    <x v="6"/>
    <n v="18.3"/>
  </r>
  <r>
    <x v="8"/>
    <n v="24.5"/>
  </r>
  <r>
    <x v="15"/>
    <n v="18.7"/>
  </r>
  <r>
    <x v="15"/>
    <n v="29.2"/>
  </r>
  <r>
    <x v="5"/>
    <n v="21.4"/>
  </r>
  <r>
    <x v="11"/>
    <n v="25.6"/>
  </r>
  <r>
    <x v="11"/>
    <n v="15.7"/>
  </r>
  <r>
    <x v="2"/>
    <n v="27.3"/>
  </r>
  <r>
    <x v="21"/>
    <n v="28.4"/>
  </r>
  <r>
    <x v="7"/>
    <n v="22"/>
  </r>
  <r>
    <x v="4"/>
    <n v="19.399999999999999"/>
  </r>
  <r>
    <x v="11"/>
    <n v="22.7"/>
  </r>
  <r>
    <x v="3"/>
    <n v="22.6"/>
  </r>
  <r>
    <x v="13"/>
    <n v="26.1"/>
  </r>
  <r>
    <x v="11"/>
    <n v="27.6"/>
  </r>
  <r>
    <x v="8"/>
    <n v="13.2"/>
  </r>
  <r>
    <x v="17"/>
    <n v="22"/>
  </r>
  <r>
    <x v="5"/>
    <n v="10.8"/>
  </r>
  <r>
    <x v="6"/>
    <n v="15.6"/>
  </r>
  <r>
    <x v="22"/>
    <n v="11.7"/>
  </r>
  <r>
    <x v="6"/>
    <n v="27.2"/>
  </r>
  <r>
    <x v="6"/>
    <n v="24.7"/>
  </r>
  <r>
    <x v="7"/>
    <n v="18.2"/>
  </r>
  <r>
    <x v="7"/>
    <n v="14.6"/>
  </r>
  <r>
    <x v="7"/>
    <n v="16.5"/>
  </r>
  <r>
    <x v="14"/>
    <n v="29.4"/>
  </r>
  <r>
    <x v="6"/>
    <n v="17.899999999999999"/>
  </r>
  <r>
    <x v="13"/>
    <n v="29.8"/>
  </r>
  <r>
    <x v="0"/>
    <n v="18.7"/>
  </r>
  <r>
    <x v="8"/>
    <n v="24.3"/>
  </r>
  <r>
    <x v="9"/>
    <n v="29.3"/>
  </r>
  <r>
    <x v="3"/>
    <n v="18.399999999999999"/>
  </r>
  <r>
    <x v="3"/>
    <n v="10.3"/>
  </r>
  <r>
    <x v="6"/>
    <n v="27.5"/>
  </r>
  <r>
    <x v="3"/>
    <n v="20.6"/>
  </r>
  <r>
    <x v="7"/>
    <n v="21.3"/>
  </r>
  <r>
    <x v="15"/>
    <n v="26.2"/>
  </r>
  <r>
    <x v="6"/>
    <n v="23.9"/>
  </r>
  <r>
    <x v="23"/>
    <n v="26.6"/>
  </r>
  <r>
    <x v="6"/>
    <n v="18.600000000000001"/>
  </r>
  <r>
    <x v="14"/>
    <n v="22.3"/>
  </r>
  <r>
    <x v="13"/>
    <n v="18.399999999999999"/>
  </r>
  <r>
    <x v="23"/>
    <n v="28"/>
  </r>
  <r>
    <x v="6"/>
    <n v="10.9"/>
  </r>
  <r>
    <x v="15"/>
    <n v="25.1"/>
  </r>
  <r>
    <x v="24"/>
    <n v="10.7"/>
  </r>
  <r>
    <x v="6"/>
    <n v="26.1"/>
  </r>
  <r>
    <x v="7"/>
    <n v="15.2"/>
  </r>
  <r>
    <x v="10"/>
    <n v="28.8"/>
  </r>
  <r>
    <x v="22"/>
    <n v="10.3"/>
  </r>
  <r>
    <x v="2"/>
    <n v="14.9"/>
  </r>
  <r>
    <x v="6"/>
    <n v="11.3"/>
  </r>
  <r>
    <x v="6"/>
    <n v="20.8"/>
  </r>
  <r>
    <x v="15"/>
    <n v="18.2"/>
  </r>
  <r>
    <x v="13"/>
    <n v="12.7"/>
  </r>
  <r>
    <x v="10"/>
    <n v="21.4"/>
  </r>
  <r>
    <x v="2"/>
    <n v="21.3"/>
  </r>
  <r>
    <x v="13"/>
    <n v="20.7"/>
  </r>
  <r>
    <x v="16"/>
    <n v="19.7"/>
  </r>
  <r>
    <x v="7"/>
    <n v="27.2"/>
  </r>
  <r>
    <x v="21"/>
    <n v="16.600000000000001"/>
  </r>
  <r>
    <x v="7"/>
    <n v="22.3"/>
  </r>
  <r>
    <x v="6"/>
    <n v="18"/>
  </r>
  <r>
    <x v="20"/>
    <n v="21.8"/>
  </r>
  <r>
    <x v="2"/>
    <n v="22.2"/>
  </r>
  <r>
    <x v="2"/>
    <n v="20"/>
  </r>
  <r>
    <x v="28"/>
    <n v="29.4"/>
  </r>
  <r>
    <x v="6"/>
    <n v="23.6"/>
  </r>
  <r>
    <x v="3"/>
    <n v="16.3"/>
  </r>
  <r>
    <x v="11"/>
    <n v="15"/>
  </r>
  <r>
    <x v="10"/>
    <n v="10.8"/>
  </r>
  <r>
    <x v="15"/>
    <n v="10.5"/>
  </r>
  <r>
    <x v="1"/>
    <n v="20.3"/>
  </r>
  <r>
    <x v="6"/>
    <n v="13.1"/>
  </r>
  <r>
    <x v="8"/>
    <n v="24.8"/>
  </r>
  <r>
    <x v="7"/>
    <n v="23.6"/>
  </r>
  <r>
    <x v="13"/>
    <n v="17.899999999999999"/>
  </r>
  <r>
    <x v="8"/>
    <n v="23.2"/>
  </r>
  <r>
    <x v="4"/>
    <n v="21.8"/>
  </r>
  <r>
    <x v="22"/>
    <n v="22.2"/>
  </r>
  <r>
    <x v="11"/>
    <n v="29"/>
  </r>
  <r>
    <x v="20"/>
    <n v="24.6"/>
  </r>
  <r>
    <x v="8"/>
    <n v="23.4"/>
  </r>
  <r>
    <x v="11"/>
    <n v="21"/>
  </r>
  <r>
    <x v="1"/>
    <n v="22"/>
  </r>
  <r>
    <x v="5"/>
    <n v="29.9"/>
  </r>
  <r>
    <x v="3"/>
    <n v="27.2"/>
  </r>
  <r>
    <x v="15"/>
    <n v="10.9"/>
  </r>
  <r>
    <x v="5"/>
    <n v="22.6"/>
  </r>
  <r>
    <x v="19"/>
    <n v="12"/>
  </r>
  <r>
    <x v="11"/>
    <n v="19.5"/>
  </r>
  <r>
    <x v="6"/>
    <n v="27"/>
  </r>
  <r>
    <x v="18"/>
    <n v="10.7"/>
  </r>
  <r>
    <x v="15"/>
    <n v="29.1"/>
  </r>
  <r>
    <x v="23"/>
    <n v="25.3"/>
  </r>
  <r>
    <x v="2"/>
    <n v="13.3"/>
  </r>
  <r>
    <x v="3"/>
    <n v="16.899999999999999"/>
  </r>
  <r>
    <x v="11"/>
    <n v="26.4"/>
  </r>
  <r>
    <x v="10"/>
    <n v="29.7"/>
  </r>
  <r>
    <x v="3"/>
    <n v="17.600000000000001"/>
  </r>
  <r>
    <x v="13"/>
    <n v="13.2"/>
  </r>
  <r>
    <x v="11"/>
    <n v="21.2"/>
  </r>
  <r>
    <x v="11"/>
    <n v="23"/>
  </r>
  <r>
    <x v="7"/>
    <n v="23"/>
  </r>
  <r>
    <x v="7"/>
    <n v="23.4"/>
  </r>
  <r>
    <x v="3"/>
    <n v="28.7"/>
  </r>
  <r>
    <x v="22"/>
    <n v="23.6"/>
  </r>
  <r>
    <x v="2"/>
    <n v="10.199999999999999"/>
  </r>
  <r>
    <x v="5"/>
    <n v="13.8"/>
  </r>
  <r>
    <x v="4"/>
    <n v="27.7"/>
  </r>
  <r>
    <x v="3"/>
    <n v="13.3"/>
  </r>
  <r>
    <x v="7"/>
    <n v="26"/>
  </r>
  <r>
    <x v="2"/>
    <n v="16.3"/>
  </r>
  <r>
    <x v="11"/>
    <n v="23.5"/>
  </r>
  <r>
    <x v="23"/>
    <n v="15.7"/>
  </r>
  <r>
    <x v="22"/>
    <n v="26"/>
  </r>
  <r>
    <x v="15"/>
    <n v="22.7"/>
  </r>
  <r>
    <x v="5"/>
    <n v="26.2"/>
  </r>
  <r>
    <x v="18"/>
    <n v="14.1"/>
  </r>
  <r>
    <x v="7"/>
    <n v="23.6"/>
  </r>
  <r>
    <x v="15"/>
    <n v="25.2"/>
  </r>
  <r>
    <x v="9"/>
    <n v="23"/>
  </r>
  <r>
    <x v="2"/>
    <n v="29.7"/>
  </r>
  <r>
    <x v="5"/>
    <n v="17.2"/>
  </r>
  <r>
    <x v="5"/>
    <n v="21.7"/>
  </r>
  <r>
    <x v="7"/>
    <n v="25.8"/>
  </r>
  <r>
    <x v="22"/>
    <n v="12.9"/>
  </r>
  <r>
    <x v="12"/>
    <n v="18.2"/>
  </r>
  <r>
    <x v="6"/>
    <n v="20"/>
  </r>
  <r>
    <x v="15"/>
    <n v="17.100000000000001"/>
  </r>
  <r>
    <x v="1"/>
    <n v="23.2"/>
  </r>
  <r>
    <x v="11"/>
    <n v="23.1"/>
  </r>
  <r>
    <x v="6"/>
    <n v="22.4"/>
  </r>
  <r>
    <x v="29"/>
    <n v="25.4"/>
  </r>
  <r>
    <x v="6"/>
    <n v="15.4"/>
  </r>
  <r>
    <x v="21"/>
    <n v="23.5"/>
  </r>
  <r>
    <x v="11"/>
    <n v="10.3"/>
  </r>
  <r>
    <x v="6"/>
    <n v="15.5"/>
  </r>
  <r>
    <x v="20"/>
    <n v="20.7"/>
  </r>
  <r>
    <x v="9"/>
    <n v="12.7"/>
  </r>
  <r>
    <x v="19"/>
    <n v="22.8"/>
  </r>
  <r>
    <x v="26"/>
    <n v="20.5"/>
  </r>
  <r>
    <x v="18"/>
    <n v="13.1"/>
  </r>
  <r>
    <x v="17"/>
    <n v="29"/>
  </r>
  <r>
    <x v="15"/>
    <n v="15.4"/>
  </r>
  <r>
    <x v="6"/>
    <n v="20.3"/>
  </r>
  <r>
    <x v="6"/>
    <n v="15"/>
  </r>
  <r>
    <x v="14"/>
    <n v="16.600000000000001"/>
  </r>
  <r>
    <x v="7"/>
    <n v="28.6"/>
  </r>
  <r>
    <x v="13"/>
    <n v="11.4"/>
  </r>
  <r>
    <x v="5"/>
    <n v="15.5"/>
  </r>
  <r>
    <x v="2"/>
    <n v="18.3"/>
  </r>
  <r>
    <x v="15"/>
    <n v="14.9"/>
  </r>
  <r>
    <x v="7"/>
    <n v="29.7"/>
  </r>
  <r>
    <x v="3"/>
    <n v="28.9"/>
  </r>
  <r>
    <x v="13"/>
    <n v="24.3"/>
  </r>
  <r>
    <x v="6"/>
    <n v="24"/>
  </r>
  <r>
    <x v="11"/>
    <n v="11.8"/>
  </r>
  <r>
    <x v="6"/>
    <n v="26.5"/>
  </r>
  <r>
    <x v="22"/>
    <n v="12.4"/>
  </r>
  <r>
    <x v="6"/>
    <n v="21.9"/>
  </r>
  <r>
    <x v="6"/>
    <n v="20.3"/>
  </r>
  <r>
    <x v="28"/>
    <n v="27.7"/>
  </r>
  <r>
    <x v="15"/>
    <n v="28.5"/>
  </r>
  <r>
    <x v="17"/>
    <n v="28.7"/>
  </r>
  <r>
    <x v="0"/>
    <n v="10.9"/>
  </r>
  <r>
    <x v="5"/>
    <n v="13.7"/>
  </r>
  <r>
    <x v="7"/>
    <n v="28.2"/>
  </r>
  <r>
    <x v="15"/>
    <n v="20.100000000000001"/>
  </r>
  <r>
    <x v="7"/>
    <n v="20.6"/>
  </r>
  <r>
    <x v="9"/>
    <n v="15.5"/>
  </r>
  <r>
    <x v="8"/>
    <n v="22.2"/>
  </r>
  <r>
    <x v="9"/>
    <n v="15"/>
  </r>
  <r>
    <x v="15"/>
    <n v="18.399999999999999"/>
  </r>
  <r>
    <x v="28"/>
    <n v="29.3"/>
  </r>
  <r>
    <x v="19"/>
    <n v="23.9"/>
  </r>
  <r>
    <x v="16"/>
    <n v="29.8"/>
  </r>
  <r>
    <x v="6"/>
    <n v="29.1"/>
  </r>
  <r>
    <x v="7"/>
    <n v="22.5"/>
  </r>
  <r>
    <x v="15"/>
    <n v="15.3"/>
  </r>
  <r>
    <x v="6"/>
    <n v="13.8"/>
  </r>
  <r>
    <x v="3"/>
    <n v="12.3"/>
  </r>
  <r>
    <x v="1"/>
    <n v="18.5"/>
  </r>
  <r>
    <x v="16"/>
    <n v="10.3"/>
  </r>
  <r>
    <x v="15"/>
    <n v="24.9"/>
  </r>
  <r>
    <x v="6"/>
    <n v="26.4"/>
  </r>
  <r>
    <x v="3"/>
    <n v="11.8"/>
  </r>
  <r>
    <x v="2"/>
    <n v="11"/>
  </r>
  <r>
    <x v="6"/>
    <n v="15.4"/>
  </r>
  <r>
    <x v="23"/>
    <n v="25.7"/>
  </r>
  <r>
    <x v="9"/>
    <n v="14.8"/>
  </r>
  <r>
    <x v="27"/>
    <n v="21.5"/>
  </r>
  <r>
    <x v="15"/>
    <n v="26.2"/>
  </r>
  <r>
    <x v="0"/>
    <n v="20.6"/>
  </r>
  <r>
    <x v="6"/>
    <n v="14.1"/>
  </r>
  <r>
    <x v="20"/>
    <n v="20.8"/>
  </r>
  <r>
    <x v="14"/>
    <n v="17.600000000000001"/>
  </r>
  <r>
    <x v="6"/>
    <n v="16.8"/>
  </r>
  <r>
    <x v="0"/>
    <n v="23.1"/>
  </r>
  <r>
    <x v="23"/>
    <n v="16.3"/>
  </r>
  <r>
    <x v="3"/>
    <n v="15.7"/>
  </r>
  <r>
    <x v="14"/>
    <n v="29.3"/>
  </r>
  <r>
    <x v="18"/>
    <n v="24"/>
  </r>
  <r>
    <x v="2"/>
    <n v="27"/>
  </r>
  <r>
    <x v="6"/>
    <n v="26.3"/>
  </r>
  <r>
    <x v="11"/>
    <n v="26.3"/>
  </r>
  <r>
    <x v="2"/>
    <n v="25.2"/>
  </r>
  <r>
    <x v="6"/>
    <n v="22.1"/>
  </r>
  <r>
    <x v="6"/>
    <n v="11.9"/>
  </r>
  <r>
    <x v="9"/>
    <n v="19.600000000000001"/>
  </r>
  <r>
    <x v="23"/>
    <n v="15.9"/>
  </r>
  <r>
    <x v="8"/>
    <n v="24.3"/>
  </r>
  <r>
    <x v="10"/>
    <n v="20"/>
  </r>
  <r>
    <x v="6"/>
    <n v="14.2"/>
  </r>
  <r>
    <x v="3"/>
    <n v="20.5"/>
  </r>
  <r>
    <x v="6"/>
    <n v="22.4"/>
  </r>
  <r>
    <x v="18"/>
    <n v="19.100000000000001"/>
  </r>
  <r>
    <x v="11"/>
    <n v="20.399999999999999"/>
  </r>
  <r>
    <x v="15"/>
    <n v="29.8"/>
  </r>
  <r>
    <x v="29"/>
    <n v="13.7"/>
  </r>
  <r>
    <x v="4"/>
    <n v="20.2"/>
  </r>
  <r>
    <x v="7"/>
    <n v="18.2"/>
  </r>
  <r>
    <x v="9"/>
    <n v="14.2"/>
  </r>
  <r>
    <x v="11"/>
    <n v="11.2"/>
  </r>
  <r>
    <x v="28"/>
    <n v="13.9"/>
  </r>
  <r>
    <x v="7"/>
    <n v="22.6"/>
  </r>
  <r>
    <x v="11"/>
    <n v="29.8"/>
  </r>
  <r>
    <x v="16"/>
    <n v="12.7"/>
  </r>
  <r>
    <x v="23"/>
    <n v="14.4"/>
  </r>
  <r>
    <x v="29"/>
    <n v="18.399999999999999"/>
  </r>
  <r>
    <x v="5"/>
    <n v="27.2"/>
  </r>
  <r>
    <x v="18"/>
    <n v="12.5"/>
  </r>
  <r>
    <x v="22"/>
    <n v="22.6"/>
  </r>
  <r>
    <x v="3"/>
    <n v="21.8"/>
  </r>
  <r>
    <x v="19"/>
    <n v="17.2"/>
  </r>
  <r>
    <x v="9"/>
    <n v="13.4"/>
  </r>
  <r>
    <x v="5"/>
    <n v="13.8"/>
  </r>
  <r>
    <x v="20"/>
    <n v="10.6"/>
  </r>
  <r>
    <x v="12"/>
    <n v="28.8"/>
  </r>
  <r>
    <x v="24"/>
    <n v="16.899999999999999"/>
  </r>
  <r>
    <x v="14"/>
    <n v="11.2"/>
  </r>
  <r>
    <x v="6"/>
    <n v="13.9"/>
  </r>
  <r>
    <x v="7"/>
    <n v="25.3"/>
  </r>
  <r>
    <x v="6"/>
    <n v="14.7"/>
  </r>
  <r>
    <x v="8"/>
    <n v="20.3"/>
  </r>
  <r>
    <x v="11"/>
    <n v="25"/>
  </r>
  <r>
    <x v="14"/>
    <n v="19.600000000000001"/>
  </r>
  <r>
    <x v="8"/>
    <n v="10.8"/>
  </r>
  <r>
    <x v="17"/>
    <n v="17.100000000000001"/>
  </r>
  <r>
    <x v="10"/>
    <n v="15.1"/>
  </r>
  <r>
    <x v="14"/>
    <n v="26.4"/>
  </r>
  <r>
    <x v="6"/>
    <n v="11.6"/>
  </r>
  <r>
    <x v="6"/>
    <n v="16.600000000000001"/>
  </r>
  <r>
    <x v="15"/>
    <n v="19.5"/>
  </r>
  <r>
    <x v="13"/>
    <n v="24.9"/>
  </r>
  <r>
    <x v="19"/>
    <n v="19.3"/>
  </r>
  <r>
    <x v="13"/>
    <n v="26.2"/>
  </r>
  <r>
    <x v="3"/>
    <n v="28.1"/>
  </r>
  <r>
    <x v="10"/>
    <n v="17"/>
  </r>
  <r>
    <x v="13"/>
    <n v="28.5"/>
  </r>
  <r>
    <x v="1"/>
    <n v="14.2"/>
  </r>
  <r>
    <x v="3"/>
    <n v="24.9"/>
  </r>
  <r>
    <x v="13"/>
    <n v="19.100000000000001"/>
  </r>
  <r>
    <x v="6"/>
    <n v="14.9"/>
  </r>
  <r>
    <x v="23"/>
    <n v="16.899999999999999"/>
  </r>
  <r>
    <x v="8"/>
    <n v="15.9"/>
  </r>
  <r>
    <x v="25"/>
    <n v="26.3"/>
  </r>
  <r>
    <x v="6"/>
    <n v="12.2"/>
  </r>
  <r>
    <x v="3"/>
    <n v="27.5"/>
  </r>
  <r>
    <x v="17"/>
    <n v="23"/>
  </r>
  <r>
    <x v="15"/>
    <n v="17.899999999999999"/>
  </r>
  <r>
    <x v="15"/>
    <n v="27.3"/>
  </r>
  <r>
    <x v="0"/>
    <n v="19.3"/>
  </r>
  <r>
    <x v="10"/>
    <n v="25.5"/>
  </r>
  <r>
    <x v="2"/>
    <n v="13.7"/>
  </r>
  <r>
    <x v="15"/>
    <n v="18.399999999999999"/>
  </r>
  <r>
    <x v="14"/>
    <n v="11.1"/>
  </r>
  <r>
    <x v="8"/>
    <n v="28"/>
  </r>
  <r>
    <x v="2"/>
    <n v="16.2"/>
  </r>
  <r>
    <x v="15"/>
    <n v="12.1"/>
  </r>
  <r>
    <x v="16"/>
    <n v="21.4"/>
  </r>
  <r>
    <x v="6"/>
    <n v="11.2"/>
  </r>
  <r>
    <x v="24"/>
    <n v="18.399999999999999"/>
  </r>
  <r>
    <x v="8"/>
    <n v="13.7"/>
  </r>
  <r>
    <x v="15"/>
    <n v="10.4"/>
  </r>
  <r>
    <x v="27"/>
    <n v="21.8"/>
  </r>
  <r>
    <x v="3"/>
    <n v="11"/>
  </r>
  <r>
    <x v="6"/>
    <n v="19"/>
  </r>
  <r>
    <x v="6"/>
    <n v="12.5"/>
  </r>
  <r>
    <x v="11"/>
    <n v="13.6"/>
  </r>
  <r>
    <x v="6"/>
    <n v="20.2"/>
  </r>
  <r>
    <x v="6"/>
    <n v="28.7"/>
  </r>
  <r>
    <x v="16"/>
    <n v="13.4"/>
  </r>
  <r>
    <x v="11"/>
    <n v="12"/>
  </r>
  <r>
    <x v="7"/>
    <n v="28.9"/>
  </r>
  <r>
    <x v="18"/>
    <n v="25.2"/>
  </r>
  <r>
    <x v="7"/>
    <n v="18.600000000000001"/>
  </r>
  <r>
    <x v="22"/>
    <n v="20"/>
  </r>
  <r>
    <x v="5"/>
    <n v="14.3"/>
  </r>
  <r>
    <x v="6"/>
    <n v="28.8"/>
  </r>
  <r>
    <x v="15"/>
    <n v="26.8"/>
  </r>
  <r>
    <x v="15"/>
    <n v="20.399999999999999"/>
  </r>
  <r>
    <x v="18"/>
    <n v="14.1"/>
  </r>
  <r>
    <x v="10"/>
    <n v="28.1"/>
  </r>
  <r>
    <x v="9"/>
    <n v="15.7"/>
  </r>
  <r>
    <x v="25"/>
    <n v="27.7"/>
  </r>
  <r>
    <x v="3"/>
    <n v="22.9"/>
  </r>
  <r>
    <x v="9"/>
    <n v="10.3"/>
  </r>
  <r>
    <x v="19"/>
    <n v="28.4"/>
  </r>
  <r>
    <x v="14"/>
    <n v="18.7"/>
  </r>
  <r>
    <x v="15"/>
    <n v="13.7"/>
  </r>
  <r>
    <x v="10"/>
    <n v="16.3"/>
  </r>
  <r>
    <x v="23"/>
    <n v="14"/>
  </r>
  <r>
    <x v="11"/>
    <n v="26"/>
  </r>
  <r>
    <x v="15"/>
    <n v="27"/>
  </r>
  <r>
    <x v="6"/>
    <n v="26.6"/>
  </r>
  <r>
    <x v="15"/>
    <n v="20.9"/>
  </r>
  <r>
    <x v="18"/>
    <n v="28.5"/>
  </r>
  <r>
    <x v="1"/>
    <n v="10.4"/>
  </r>
  <r>
    <x v="14"/>
    <n v="25.9"/>
  </r>
  <r>
    <x v="7"/>
    <n v="24.6"/>
  </r>
  <r>
    <x v="12"/>
    <n v="22"/>
  </r>
  <r>
    <x v="4"/>
    <n v="16.8"/>
  </r>
  <r>
    <x v="6"/>
    <n v="21.7"/>
  </r>
  <r>
    <x v="8"/>
    <n v="28.9"/>
  </r>
  <r>
    <x v="9"/>
    <n v="26.6"/>
  </r>
  <r>
    <x v="11"/>
    <n v="28"/>
  </r>
  <r>
    <x v="13"/>
    <n v="27.5"/>
  </r>
  <r>
    <x v="18"/>
    <n v="18.2"/>
  </r>
  <r>
    <x v="14"/>
    <n v="25.1"/>
  </r>
  <r>
    <x v="0"/>
    <n v="10.1"/>
  </r>
  <r>
    <x v="11"/>
    <n v="13.1"/>
  </r>
  <r>
    <x v="5"/>
    <n v="22.9"/>
  </r>
  <r>
    <x v="5"/>
    <n v="26.3"/>
  </r>
  <r>
    <x v="15"/>
    <n v="11.3"/>
  </r>
  <r>
    <x v="6"/>
    <n v="30"/>
  </r>
  <r>
    <x v="18"/>
    <n v="20.399999999999999"/>
  </r>
  <r>
    <x v="3"/>
    <n v="24.5"/>
  </r>
  <r>
    <x v="7"/>
    <n v="17"/>
  </r>
  <r>
    <x v="15"/>
    <n v="21"/>
  </r>
  <r>
    <x v="15"/>
    <n v="20.7"/>
  </r>
  <r>
    <x v="8"/>
    <n v="26.7"/>
  </r>
  <r>
    <x v="26"/>
    <n v="10.199999999999999"/>
  </r>
  <r>
    <x v="6"/>
    <n v="15.7"/>
  </r>
  <r>
    <x v="29"/>
    <n v="15.9"/>
  </r>
  <r>
    <x v="15"/>
    <n v="21"/>
  </r>
  <r>
    <x v="5"/>
    <n v="10.9"/>
  </r>
  <r>
    <x v="18"/>
    <n v="20.9"/>
  </r>
  <r>
    <x v="15"/>
    <n v="21.8"/>
  </r>
  <r>
    <x v="11"/>
    <n v="11.9"/>
  </r>
  <r>
    <x v="9"/>
    <n v="12.9"/>
  </r>
  <r>
    <x v="15"/>
    <n v="14.9"/>
  </r>
  <r>
    <x v="6"/>
    <n v="29.5"/>
  </r>
  <r>
    <x v="15"/>
    <n v="18.100000000000001"/>
  </r>
  <r>
    <x v="2"/>
    <n v="10.8"/>
  </r>
  <r>
    <x v="5"/>
    <n v="13.5"/>
  </r>
  <r>
    <x v="18"/>
    <n v="15.9"/>
  </r>
  <r>
    <x v="22"/>
    <n v="23.1"/>
  </r>
  <r>
    <x v="12"/>
    <n v="26.7"/>
  </r>
  <r>
    <x v="6"/>
    <n v="26"/>
  </r>
  <r>
    <x v="14"/>
    <n v="23.6"/>
  </r>
  <r>
    <x v="22"/>
    <n v="29.8"/>
  </r>
  <r>
    <x v="15"/>
    <n v="18.600000000000001"/>
  </r>
  <r>
    <x v="11"/>
    <n v="17.600000000000001"/>
  </r>
  <r>
    <x v="11"/>
    <n v="12.6"/>
  </r>
  <r>
    <x v="13"/>
    <n v="25.4"/>
  </r>
  <r>
    <x v="16"/>
    <n v="12.8"/>
  </r>
  <r>
    <x v="7"/>
    <n v="18.7"/>
  </r>
  <r>
    <x v="29"/>
    <n v="22.3"/>
  </r>
  <r>
    <x v="14"/>
    <n v="26.4"/>
  </r>
  <r>
    <x v="3"/>
    <n v="28.5"/>
  </r>
  <r>
    <x v="13"/>
    <n v="16.8"/>
  </r>
  <r>
    <x v="23"/>
    <n v="24.7"/>
  </r>
  <r>
    <x v="5"/>
    <n v="29.6"/>
  </r>
  <r>
    <x v="6"/>
    <n v="23.3"/>
  </r>
  <r>
    <x v="5"/>
    <n v="28.8"/>
  </r>
  <r>
    <x v="5"/>
    <n v="26.5"/>
  </r>
  <r>
    <x v="19"/>
    <n v="17.100000000000001"/>
  </r>
  <r>
    <x v="5"/>
    <n v="17.8"/>
  </r>
  <r>
    <x v="23"/>
    <n v="24.7"/>
  </r>
  <r>
    <x v="15"/>
    <n v="25.1"/>
  </r>
  <r>
    <x v="28"/>
    <n v="27"/>
  </r>
  <r>
    <x v="14"/>
    <n v="18.2"/>
  </r>
  <r>
    <x v="11"/>
    <n v="10.8"/>
  </r>
  <r>
    <x v="3"/>
    <n v="27.9"/>
  </r>
  <r>
    <x v="20"/>
    <n v="14.1"/>
  </r>
  <r>
    <x v="14"/>
    <n v="17.5"/>
  </r>
  <r>
    <x v="6"/>
    <n v="14.3"/>
  </r>
  <r>
    <x v="16"/>
    <n v="15.4"/>
  </r>
  <r>
    <x v="15"/>
    <n v="17.5"/>
  </r>
  <r>
    <x v="9"/>
    <n v="11.6"/>
  </r>
  <r>
    <x v="5"/>
    <n v="27.9"/>
  </r>
  <r>
    <x v="15"/>
    <n v="11.8"/>
  </r>
  <r>
    <x v="3"/>
    <n v="12"/>
  </r>
  <r>
    <x v="6"/>
    <n v="11.8"/>
  </r>
  <r>
    <x v="13"/>
    <n v="22.2"/>
  </r>
  <r>
    <x v="3"/>
    <n v="13.3"/>
  </r>
  <r>
    <x v="9"/>
    <n v="24.6"/>
  </r>
  <r>
    <x v="15"/>
    <n v="15.7"/>
  </r>
  <r>
    <x v="14"/>
    <n v="26.7"/>
  </r>
  <r>
    <x v="11"/>
    <n v="28.1"/>
  </r>
  <r>
    <x v="6"/>
    <n v="29.1"/>
  </r>
  <r>
    <x v="3"/>
    <n v="26.2"/>
  </r>
  <r>
    <x v="27"/>
    <n v="23.3"/>
  </r>
  <r>
    <x v="15"/>
    <n v="21.7"/>
  </r>
  <r>
    <x v="14"/>
    <n v="18.8"/>
  </r>
  <r>
    <x v="11"/>
    <n v="25.4"/>
  </r>
  <r>
    <x v="7"/>
    <n v="21.1"/>
  </r>
  <r>
    <x v="7"/>
    <n v="25.1"/>
  </r>
  <r>
    <x v="3"/>
    <n v="17.600000000000001"/>
  </r>
  <r>
    <x v="11"/>
    <n v="21.2"/>
  </r>
  <r>
    <x v="3"/>
    <n v="26.4"/>
  </r>
  <r>
    <x v="1"/>
    <n v="13.5"/>
  </r>
  <r>
    <x v="18"/>
    <n v="25.1"/>
  </r>
  <r>
    <x v="7"/>
    <n v="10.4"/>
  </r>
  <r>
    <x v="11"/>
    <n v="24.3"/>
  </r>
  <r>
    <x v="8"/>
    <n v="18.7"/>
  </r>
  <r>
    <x v="29"/>
    <n v="14.1"/>
  </r>
  <r>
    <x v="19"/>
    <n v="24.2"/>
  </r>
  <r>
    <x v="18"/>
    <n v="26.4"/>
  </r>
  <r>
    <x v="6"/>
    <n v="24.5"/>
  </r>
  <r>
    <x v="10"/>
    <n v="25.5"/>
  </r>
  <r>
    <x v="7"/>
    <n v="11.8"/>
  </r>
  <r>
    <x v="18"/>
    <n v="14.3"/>
  </r>
  <r>
    <x v="5"/>
    <n v="12.4"/>
  </r>
  <r>
    <x v="15"/>
    <n v="29.3"/>
  </r>
  <r>
    <x v="3"/>
    <n v="29.4"/>
  </r>
  <r>
    <x v="9"/>
    <n v="29.8"/>
  </r>
  <r>
    <x v="15"/>
    <n v="29.9"/>
  </r>
  <r>
    <x v="5"/>
    <n v="11.6"/>
  </r>
  <r>
    <x v="7"/>
    <n v="10.199999999999999"/>
  </r>
  <r>
    <x v="5"/>
    <n v="10.7"/>
  </r>
  <r>
    <x v="26"/>
    <n v="11.7"/>
  </r>
  <r>
    <x v="14"/>
    <n v="29.4"/>
  </r>
  <r>
    <x v="16"/>
    <n v="29.1"/>
  </r>
  <r>
    <x v="6"/>
    <n v="20.5"/>
  </r>
  <r>
    <x v="3"/>
    <n v="26.2"/>
  </r>
  <r>
    <x v="11"/>
    <n v="22.6"/>
  </r>
  <r>
    <x v="10"/>
    <n v="17.7"/>
  </r>
  <r>
    <x v="15"/>
    <n v="21.2"/>
  </r>
  <r>
    <x v="29"/>
    <n v="10.3"/>
  </r>
  <r>
    <x v="21"/>
    <n v="10.1"/>
  </r>
  <r>
    <x v="4"/>
    <n v="23.4"/>
  </r>
  <r>
    <x v="27"/>
    <n v="11.7"/>
  </r>
  <r>
    <x v="1"/>
    <n v="26"/>
  </r>
  <r>
    <x v="26"/>
    <n v="29.5"/>
  </r>
  <r>
    <x v="10"/>
    <n v="13"/>
  </r>
  <r>
    <x v="5"/>
    <n v="17.100000000000001"/>
  </r>
  <r>
    <x v="23"/>
    <n v="12.6"/>
  </r>
  <r>
    <x v="6"/>
    <n v="23.6"/>
  </r>
  <r>
    <x v="7"/>
    <n v="14.9"/>
  </r>
  <r>
    <x v="8"/>
    <n v="17"/>
  </r>
  <r>
    <x v="7"/>
    <n v="12.8"/>
  </r>
  <r>
    <x v="9"/>
    <n v="17.5"/>
  </r>
  <r>
    <x v="6"/>
    <n v="13.9"/>
  </r>
  <r>
    <x v="15"/>
    <n v="25.9"/>
  </r>
  <r>
    <x v="13"/>
    <n v="12.1"/>
  </r>
  <r>
    <x v="3"/>
    <n v="25.8"/>
  </r>
  <r>
    <x v="5"/>
    <n v="29.1"/>
  </r>
  <r>
    <x v="6"/>
    <n v="13.2"/>
  </r>
  <r>
    <x v="3"/>
    <n v="29.4"/>
  </r>
  <r>
    <x v="11"/>
    <n v="21"/>
  </r>
  <r>
    <x v="2"/>
    <n v="22.7"/>
  </r>
  <r>
    <x v="6"/>
    <n v="25.1"/>
  </r>
  <r>
    <x v="6"/>
    <n v="26.8"/>
  </r>
  <r>
    <x v="25"/>
    <n v="15.9"/>
  </r>
  <r>
    <x v="14"/>
    <n v="27.6"/>
  </r>
  <r>
    <x v="21"/>
    <n v="20.8"/>
  </r>
  <r>
    <x v="2"/>
    <n v="23.9"/>
  </r>
  <r>
    <x v="23"/>
    <n v="24.8"/>
  </r>
  <r>
    <x v="15"/>
    <n v="16.3"/>
  </r>
  <r>
    <x v="14"/>
    <n v="20.100000000000001"/>
  </r>
  <r>
    <x v="18"/>
    <n v="25.9"/>
  </r>
  <r>
    <x v="15"/>
    <n v="27.3"/>
  </r>
  <r>
    <x v="2"/>
    <n v="19.100000000000001"/>
  </r>
  <r>
    <x v="6"/>
    <n v="16.899999999999999"/>
  </r>
  <r>
    <x v="3"/>
    <n v="13.4"/>
  </r>
  <r>
    <x v="20"/>
    <n v="24.8"/>
  </r>
  <r>
    <x v="13"/>
    <n v="28.4"/>
  </r>
  <r>
    <x v="19"/>
    <n v="25.3"/>
  </r>
  <r>
    <x v="14"/>
    <n v="25.9"/>
  </r>
  <r>
    <x v="2"/>
    <n v="12.2"/>
  </r>
  <r>
    <x v="29"/>
    <n v="22.8"/>
  </r>
  <r>
    <x v="15"/>
    <n v="12.7"/>
  </r>
  <r>
    <x v="22"/>
    <n v="13"/>
  </r>
  <r>
    <x v="6"/>
    <n v="13.5"/>
  </r>
  <r>
    <x v="9"/>
    <n v="17.8"/>
  </r>
  <r>
    <x v="6"/>
    <n v="21.5"/>
  </r>
  <r>
    <x v="4"/>
    <n v="20.5"/>
  </r>
  <r>
    <x v="9"/>
    <n v="14.4"/>
  </r>
  <r>
    <x v="11"/>
    <n v="12.3"/>
  </r>
  <r>
    <x v="9"/>
    <n v="26.5"/>
  </r>
  <r>
    <x v="9"/>
    <n v="17.7"/>
  </r>
  <r>
    <x v="22"/>
    <n v="15.7"/>
  </r>
  <r>
    <x v="16"/>
    <n v="16.2"/>
  </r>
  <r>
    <x v="17"/>
    <n v="18.600000000000001"/>
  </r>
  <r>
    <x v="14"/>
    <n v="23.9"/>
  </r>
  <r>
    <x v="6"/>
    <n v="15.8"/>
  </r>
  <r>
    <x v="8"/>
    <n v="26.2"/>
  </r>
  <r>
    <x v="6"/>
    <n v="23.1"/>
  </r>
  <r>
    <x v="17"/>
    <n v="10.8"/>
  </r>
  <r>
    <x v="14"/>
    <n v="21.2"/>
  </r>
  <r>
    <x v="3"/>
    <n v="26.3"/>
  </r>
  <r>
    <x v="3"/>
    <n v="22.8"/>
  </r>
  <r>
    <x v="14"/>
    <n v="24"/>
  </r>
  <r>
    <x v="10"/>
    <n v="16.8"/>
  </r>
  <r>
    <x v="9"/>
    <n v="12.5"/>
  </r>
  <r>
    <x v="6"/>
    <n v="15"/>
  </r>
  <r>
    <x v="14"/>
    <n v="16.2"/>
  </r>
  <r>
    <x v="3"/>
    <n v="29.3"/>
  </r>
  <r>
    <x v="28"/>
    <n v="26.4"/>
  </r>
  <r>
    <x v="14"/>
    <n v="23"/>
  </r>
  <r>
    <x v="7"/>
    <n v="25.4"/>
  </r>
  <r>
    <x v="6"/>
    <n v="24.5"/>
  </r>
  <r>
    <x v="15"/>
    <n v="19"/>
  </r>
  <r>
    <x v="15"/>
    <n v="10"/>
  </r>
  <r>
    <x v="6"/>
    <n v="10.4"/>
  </r>
  <r>
    <x v="17"/>
    <n v="10.5"/>
  </r>
  <r>
    <x v="2"/>
    <n v="12.1"/>
  </r>
  <r>
    <x v="6"/>
    <n v="20.5"/>
  </r>
  <r>
    <x v="9"/>
    <n v="13.1"/>
  </r>
  <r>
    <x v="22"/>
    <n v="29.8"/>
  </r>
  <r>
    <x v="11"/>
    <n v="17.100000000000001"/>
  </r>
  <r>
    <x v="10"/>
    <n v="29.1"/>
  </r>
  <r>
    <x v="14"/>
    <n v="10.9"/>
  </r>
  <r>
    <x v="28"/>
    <n v="27.4"/>
  </r>
  <r>
    <x v="15"/>
    <n v="16.3"/>
  </r>
  <r>
    <x v="3"/>
    <n v="14.7"/>
  </r>
  <r>
    <x v="8"/>
    <n v="17.2"/>
  </r>
  <r>
    <x v="11"/>
    <n v="24.2"/>
  </r>
  <r>
    <x v="9"/>
    <n v="22.3"/>
  </r>
  <r>
    <x v="25"/>
    <n v="26.7"/>
  </r>
  <r>
    <x v="8"/>
    <n v="10.9"/>
  </r>
  <r>
    <x v="17"/>
    <n v="23.7"/>
  </r>
  <r>
    <x v="6"/>
    <n v="16"/>
  </r>
  <r>
    <x v="6"/>
    <n v="19.399999999999999"/>
  </r>
  <r>
    <x v="7"/>
    <n v="26.7"/>
  </r>
  <r>
    <x v="15"/>
    <n v="20.8"/>
  </r>
  <r>
    <x v="6"/>
    <n v="25.6"/>
  </r>
  <r>
    <x v="14"/>
    <n v="18.3"/>
  </r>
  <r>
    <x v="5"/>
    <n v="27.4"/>
  </r>
  <r>
    <x v="19"/>
    <n v="16.100000000000001"/>
  </r>
  <r>
    <x v="10"/>
    <n v="27.5"/>
  </r>
  <r>
    <x v="5"/>
    <n v="28.4"/>
  </r>
  <r>
    <x v="9"/>
    <n v="16.100000000000001"/>
  </r>
  <r>
    <x v="19"/>
    <n v="28.4"/>
  </r>
  <r>
    <x v="10"/>
    <n v="29.3"/>
  </r>
  <r>
    <x v="9"/>
    <n v="19.7"/>
  </r>
  <r>
    <x v="27"/>
    <n v="11.5"/>
  </r>
  <r>
    <x v="15"/>
    <n v="19.5"/>
  </r>
  <r>
    <x v="16"/>
    <n v="22.7"/>
  </r>
  <r>
    <x v="3"/>
    <n v="19.7"/>
  </r>
  <r>
    <x v="22"/>
    <n v="19.399999999999999"/>
  </r>
  <r>
    <x v="19"/>
    <n v="13.8"/>
  </r>
  <r>
    <x v="9"/>
    <n v="19.600000000000001"/>
  </r>
  <r>
    <x v="15"/>
    <n v="22.6"/>
  </r>
  <r>
    <x v="2"/>
    <n v="18.2"/>
  </r>
  <r>
    <x v="15"/>
    <n v="27.3"/>
  </r>
  <r>
    <x v="15"/>
    <n v="14.7"/>
  </r>
  <r>
    <x v="18"/>
    <n v="20.6"/>
  </r>
  <r>
    <x v="6"/>
    <n v="12.6"/>
  </r>
  <r>
    <x v="7"/>
    <n v="14.5"/>
  </r>
  <r>
    <x v="6"/>
    <n v="24.7"/>
  </r>
  <r>
    <x v="15"/>
    <n v="17.899999999999999"/>
  </r>
  <r>
    <x v="10"/>
    <n v="20.2"/>
  </r>
  <r>
    <x v="4"/>
    <n v="13.4"/>
  </r>
  <r>
    <x v="13"/>
    <n v="12.2"/>
  </r>
  <r>
    <x v="26"/>
    <n v="29.8"/>
  </r>
  <r>
    <x v="15"/>
    <n v="16.100000000000001"/>
  </r>
  <r>
    <x v="6"/>
    <n v="18.8"/>
  </r>
  <r>
    <x v="11"/>
    <n v="17.100000000000001"/>
  </r>
  <r>
    <x v="5"/>
    <n v="11.7"/>
  </r>
  <r>
    <x v="14"/>
    <n v="25.4"/>
  </r>
  <r>
    <x v="18"/>
    <n v="12.6"/>
  </r>
  <r>
    <x v="6"/>
    <n v="15.8"/>
  </r>
  <r>
    <x v="14"/>
    <n v="24.7"/>
  </r>
  <r>
    <x v="23"/>
    <n v="26.7"/>
  </r>
  <r>
    <x v="15"/>
    <n v="21.2"/>
  </r>
  <r>
    <x v="2"/>
    <n v="10.4"/>
  </r>
  <r>
    <x v="22"/>
    <n v="25.1"/>
  </r>
  <r>
    <x v="15"/>
    <n v="27.8"/>
  </r>
  <r>
    <x v="7"/>
    <n v="26.1"/>
  </r>
  <r>
    <x v="9"/>
    <n v="18.3"/>
  </r>
  <r>
    <x v="7"/>
    <n v="16.3"/>
  </r>
  <r>
    <x v="7"/>
    <n v="17.2"/>
  </r>
  <r>
    <x v="20"/>
    <n v="22.1"/>
  </r>
  <r>
    <x v="19"/>
    <n v="18.8"/>
  </r>
  <r>
    <x v="14"/>
    <n v="12.3"/>
  </r>
  <r>
    <x v="6"/>
    <n v="27.5"/>
  </r>
  <r>
    <x v="14"/>
    <n v="23.1"/>
  </r>
  <r>
    <x v="7"/>
    <n v="21.3"/>
  </r>
  <r>
    <x v="22"/>
    <n v="13.8"/>
  </r>
  <r>
    <x v="9"/>
    <n v="20"/>
  </r>
  <r>
    <x v="8"/>
    <n v="23.9"/>
  </r>
  <r>
    <x v="25"/>
    <n v="15.3"/>
  </r>
  <r>
    <x v="10"/>
    <n v="16.600000000000001"/>
  </r>
  <r>
    <x v="23"/>
    <n v="20.8"/>
  </r>
  <r>
    <x v="7"/>
    <n v="10.8"/>
  </r>
  <r>
    <x v="7"/>
    <n v="12.5"/>
  </r>
  <r>
    <x v="5"/>
    <n v="24"/>
  </r>
  <r>
    <x v="6"/>
    <n v="21.4"/>
  </r>
  <r>
    <x v="18"/>
    <n v="18.3"/>
  </r>
  <r>
    <x v="11"/>
    <n v="10.5"/>
  </r>
  <r>
    <x v="6"/>
    <n v="11.7"/>
  </r>
  <r>
    <x v="3"/>
    <n v="26.8"/>
  </r>
  <r>
    <x v="6"/>
    <n v="22.1"/>
  </r>
  <r>
    <x v="28"/>
    <n v="17.100000000000001"/>
  </r>
  <r>
    <x v="9"/>
    <n v="12.1"/>
  </r>
  <r>
    <x v="15"/>
    <n v="28.6"/>
  </r>
  <r>
    <x v="2"/>
    <n v="21.2"/>
  </r>
  <r>
    <x v="5"/>
    <n v="17.2"/>
  </r>
  <r>
    <x v="6"/>
    <n v="22.3"/>
  </r>
  <r>
    <x v="11"/>
    <n v="13.2"/>
  </r>
  <r>
    <x v="14"/>
    <n v="13.6"/>
  </r>
  <r>
    <x v="8"/>
    <n v="15.7"/>
  </r>
  <r>
    <x v="5"/>
    <n v="24.8"/>
  </r>
  <r>
    <x v="6"/>
    <n v="25.1"/>
  </r>
  <r>
    <x v="15"/>
    <n v="14.2"/>
  </r>
  <r>
    <x v="10"/>
    <n v="21.1"/>
  </r>
  <r>
    <x v="6"/>
    <n v="25.4"/>
  </r>
  <r>
    <x v="6"/>
    <n v="24.7"/>
  </r>
  <r>
    <x v="9"/>
    <n v="19.8"/>
  </r>
  <r>
    <x v="23"/>
    <n v="28.4"/>
  </r>
  <r>
    <x v="7"/>
    <n v="26.5"/>
  </r>
  <r>
    <x v="6"/>
    <n v="14.1"/>
  </r>
  <r>
    <x v="24"/>
    <n v="15.9"/>
  </r>
  <r>
    <x v="15"/>
    <n v="28.2"/>
  </r>
  <r>
    <x v="24"/>
    <n v="17.100000000000001"/>
  </r>
  <r>
    <x v="15"/>
    <n v="27"/>
  </r>
  <r>
    <x v="14"/>
    <n v="24.1"/>
  </r>
  <r>
    <x v="8"/>
    <n v="10.4"/>
  </r>
  <r>
    <x v="9"/>
    <n v="27.2"/>
  </r>
  <r>
    <x v="18"/>
    <n v="22.1"/>
  </r>
  <r>
    <x v="10"/>
    <n v="13.3"/>
  </r>
  <r>
    <x v="8"/>
    <n v="26.4"/>
  </r>
  <r>
    <x v="21"/>
    <n v="25.8"/>
  </r>
  <r>
    <x v="11"/>
    <n v="23"/>
  </r>
  <r>
    <x v="9"/>
    <n v="22.7"/>
  </r>
  <r>
    <x v="22"/>
    <n v="26.2"/>
  </r>
  <r>
    <x v="10"/>
    <n v="16.600000000000001"/>
  </r>
  <r>
    <x v="19"/>
    <n v="23.9"/>
  </r>
  <r>
    <x v="3"/>
    <n v="10.6"/>
  </r>
  <r>
    <x v="6"/>
    <n v="22.8"/>
  </r>
  <r>
    <x v="1"/>
    <n v="26.8"/>
  </r>
  <r>
    <x v="15"/>
    <n v="21.3"/>
  </r>
  <r>
    <x v="8"/>
    <n v="20.3"/>
  </r>
  <r>
    <x v="15"/>
    <n v="25.6"/>
  </r>
  <r>
    <x v="9"/>
    <n v="25.1"/>
  </r>
  <r>
    <x v="3"/>
    <n v="24.3"/>
  </r>
  <r>
    <x v="10"/>
    <n v="12.9"/>
  </r>
  <r>
    <x v="15"/>
    <n v="16.7"/>
  </r>
  <r>
    <x v="6"/>
    <n v="16.2"/>
  </r>
  <r>
    <x v="8"/>
    <n v="19.5"/>
  </r>
  <r>
    <x v="6"/>
    <n v="22.9"/>
  </r>
  <r>
    <x v="15"/>
    <n v="25.9"/>
  </r>
  <r>
    <x v="14"/>
    <n v="20.3"/>
  </r>
  <r>
    <x v="24"/>
    <n v="11.3"/>
  </r>
  <r>
    <x v="6"/>
    <n v="27.4"/>
  </r>
  <r>
    <x v="15"/>
    <n v="29.2"/>
  </r>
  <r>
    <x v="0"/>
    <n v="27.4"/>
  </r>
  <r>
    <x v="15"/>
    <n v="10.1"/>
  </r>
  <r>
    <x v="1"/>
    <n v="12.9"/>
  </r>
  <r>
    <x v="10"/>
    <n v="18.7"/>
  </r>
  <r>
    <x v="28"/>
    <n v="17.8"/>
  </r>
  <r>
    <x v="6"/>
    <n v="24.7"/>
  </r>
  <r>
    <x v="6"/>
    <n v="28.7"/>
  </r>
  <r>
    <x v="14"/>
    <n v="12.3"/>
  </r>
  <r>
    <x v="15"/>
    <n v="22.9"/>
  </r>
  <r>
    <x v="13"/>
    <n v="20"/>
  </r>
  <r>
    <x v="6"/>
    <n v="27.3"/>
  </r>
  <r>
    <x v="9"/>
    <n v="29.9"/>
  </r>
  <r>
    <x v="8"/>
    <n v="27.5"/>
  </r>
  <r>
    <x v="14"/>
    <n v="16.5"/>
  </r>
  <r>
    <x v="1"/>
    <n v="23.5"/>
  </r>
  <r>
    <x v="1"/>
    <n v="21.5"/>
  </r>
  <r>
    <x v="11"/>
    <n v="10.3"/>
  </r>
  <r>
    <x v="6"/>
    <n v="15"/>
  </r>
  <r>
    <x v="2"/>
    <n v="23.3"/>
  </r>
  <r>
    <x v="11"/>
    <n v="10.5"/>
  </r>
  <r>
    <x v="6"/>
    <n v="18.5"/>
  </r>
  <r>
    <x v="10"/>
    <n v="20.2"/>
  </r>
  <r>
    <x v="19"/>
    <n v="29"/>
  </r>
  <r>
    <x v="11"/>
    <n v="12.1"/>
  </r>
  <r>
    <x v="9"/>
    <n v="14.1"/>
  </r>
  <r>
    <x v="6"/>
    <n v="19.5"/>
  </r>
  <r>
    <x v="23"/>
    <n v="28.7"/>
  </r>
  <r>
    <x v="15"/>
    <n v="20.3"/>
  </r>
  <r>
    <x v="3"/>
    <n v="25.9"/>
  </r>
  <r>
    <x v="3"/>
    <n v="25.3"/>
  </r>
  <r>
    <x v="16"/>
    <n v="22.8"/>
  </r>
  <r>
    <x v="18"/>
    <n v="28.4"/>
  </r>
  <r>
    <x v="18"/>
    <n v="29.7"/>
  </r>
  <r>
    <x v="11"/>
    <n v="11.7"/>
  </r>
  <r>
    <x v="18"/>
    <n v="12.8"/>
  </r>
  <r>
    <x v="6"/>
    <n v="11"/>
  </r>
  <r>
    <x v="29"/>
    <n v="14.7"/>
  </r>
  <r>
    <x v="22"/>
    <n v="13.2"/>
  </r>
  <r>
    <x v="22"/>
    <n v="28"/>
  </r>
  <r>
    <x v="7"/>
    <n v="27.5"/>
  </r>
  <r>
    <x v="22"/>
    <n v="12.1"/>
  </r>
  <r>
    <x v="11"/>
    <n v="24.7"/>
  </r>
  <r>
    <x v="21"/>
    <n v="27.1"/>
  </r>
  <r>
    <x v="3"/>
    <n v="28.7"/>
  </r>
  <r>
    <x v="6"/>
    <n v="15"/>
  </r>
  <r>
    <x v="7"/>
    <n v="11.6"/>
  </r>
  <r>
    <x v="6"/>
    <n v="13.1"/>
  </r>
  <r>
    <x v="22"/>
    <n v="25.5"/>
  </r>
  <r>
    <x v="24"/>
    <n v="19.399999999999999"/>
  </r>
  <r>
    <x v="3"/>
    <n v="27.3"/>
  </r>
  <r>
    <x v="6"/>
    <n v="21"/>
  </r>
  <r>
    <x v="10"/>
    <n v="11.5"/>
  </r>
  <r>
    <x v="17"/>
    <n v="13.6"/>
  </r>
  <r>
    <x v="4"/>
    <n v="17.8"/>
  </r>
  <r>
    <x v="4"/>
    <n v="10.8"/>
  </r>
  <r>
    <x v="6"/>
    <n v="23"/>
  </r>
  <r>
    <x v="7"/>
    <n v="14"/>
  </r>
  <r>
    <x v="22"/>
    <n v="10.7"/>
  </r>
  <r>
    <x v="9"/>
    <n v="24.7"/>
  </r>
  <r>
    <x v="15"/>
    <n v="12.2"/>
  </r>
  <r>
    <x v="2"/>
    <n v="23.8"/>
  </r>
  <r>
    <x v="8"/>
    <n v="18.5"/>
  </r>
  <r>
    <x v="13"/>
    <n v="24.6"/>
  </r>
  <r>
    <x v="15"/>
    <n v="24.6"/>
  </r>
  <r>
    <x v="8"/>
    <n v="25.4"/>
  </r>
  <r>
    <x v="7"/>
    <n v="13.1"/>
  </r>
  <r>
    <x v="6"/>
    <n v="10.1"/>
  </r>
  <r>
    <x v="11"/>
    <n v="25"/>
  </r>
  <r>
    <x v="14"/>
    <n v="20.9"/>
  </r>
  <r>
    <x v="10"/>
    <n v="27.6"/>
  </r>
  <r>
    <x v="6"/>
    <n v="22.8"/>
  </r>
  <r>
    <x v="5"/>
    <n v="12"/>
  </r>
  <r>
    <x v="19"/>
    <n v="16.8"/>
  </r>
  <r>
    <x v="16"/>
    <n v="12.9"/>
  </r>
  <r>
    <x v="6"/>
    <n v="18"/>
  </r>
  <r>
    <x v="15"/>
    <n v="26"/>
  </r>
  <r>
    <x v="11"/>
    <n v="21.3"/>
  </r>
  <r>
    <x v="7"/>
    <n v="15.7"/>
  </r>
  <r>
    <x v="6"/>
    <n v="19.100000000000001"/>
  </r>
  <r>
    <x v="15"/>
    <n v="24.6"/>
  </r>
  <r>
    <x v="6"/>
    <n v="18.7"/>
  </r>
  <r>
    <x v="5"/>
    <n v="13.2"/>
  </r>
  <r>
    <x v="8"/>
    <n v="24.8"/>
  </r>
  <r>
    <x v="11"/>
    <n v="19.3"/>
  </r>
  <r>
    <x v="14"/>
    <n v="22.7"/>
  </r>
  <r>
    <x v="7"/>
    <n v="15.2"/>
  </r>
  <r>
    <x v="19"/>
    <n v="28.6"/>
  </r>
  <r>
    <x v="3"/>
    <n v="17.899999999999999"/>
  </r>
  <r>
    <x v="27"/>
    <n v="11.6"/>
  </r>
  <r>
    <x v="17"/>
    <n v="19"/>
  </r>
  <r>
    <x v="8"/>
    <n v="17.600000000000001"/>
  </r>
  <r>
    <x v="3"/>
    <n v="12.1"/>
  </r>
  <r>
    <x v="9"/>
    <n v="28.3"/>
  </r>
  <r>
    <x v="14"/>
    <n v="13.3"/>
  </r>
  <r>
    <x v="7"/>
    <n v="21"/>
  </r>
  <r>
    <x v="6"/>
    <n v="12"/>
  </r>
  <r>
    <x v="15"/>
    <n v="12.1"/>
  </r>
  <r>
    <x v="7"/>
    <n v="15.8"/>
  </r>
  <r>
    <x v="8"/>
    <n v="25.7"/>
  </r>
  <r>
    <x v="6"/>
    <n v="20.5"/>
  </r>
  <r>
    <x v="9"/>
    <n v="23.5"/>
  </r>
  <r>
    <x v="8"/>
    <n v="21.7"/>
  </r>
  <r>
    <x v="6"/>
    <n v="29.8"/>
  </r>
  <r>
    <x v="3"/>
    <n v="27.1"/>
  </r>
  <r>
    <x v="8"/>
    <n v="27.3"/>
  </r>
  <r>
    <x v="15"/>
    <n v="15.5"/>
  </r>
  <r>
    <x v="9"/>
    <n v="27.9"/>
  </r>
  <r>
    <x v="6"/>
    <n v="19.7"/>
  </r>
  <r>
    <x v="6"/>
    <n v="27.8"/>
  </r>
  <r>
    <x v="18"/>
    <n v="12.3"/>
  </r>
  <r>
    <x v="14"/>
    <n v="12.8"/>
  </r>
  <r>
    <x v="6"/>
    <n v="15"/>
  </r>
  <r>
    <x v="19"/>
    <n v="27.6"/>
  </r>
  <r>
    <x v="6"/>
    <n v="19.600000000000001"/>
  </r>
  <r>
    <x v="26"/>
    <n v="16"/>
  </r>
  <r>
    <x v="6"/>
    <n v="10.3"/>
  </r>
  <r>
    <x v="14"/>
    <n v="20.2"/>
  </r>
  <r>
    <x v="22"/>
    <n v="26.4"/>
  </r>
  <r>
    <x v="13"/>
    <n v="20.6"/>
  </r>
  <r>
    <x v="15"/>
    <n v="12.3"/>
  </r>
  <r>
    <x v="15"/>
    <n v="11.2"/>
  </r>
  <r>
    <x v="4"/>
    <n v="22.6"/>
  </r>
  <r>
    <x v="21"/>
    <n v="16.399999999999999"/>
  </r>
  <r>
    <x v="23"/>
    <n v="23.4"/>
  </r>
  <r>
    <x v="19"/>
    <n v="20.2"/>
  </r>
  <r>
    <x v="7"/>
    <n v="17.600000000000001"/>
  </r>
  <r>
    <x v="6"/>
    <n v="21.7"/>
  </r>
  <r>
    <x v="6"/>
    <n v="18.399999999999999"/>
  </r>
  <r>
    <x v="3"/>
    <n v="20.100000000000001"/>
  </r>
  <r>
    <x v="14"/>
    <n v="16.5"/>
  </r>
  <r>
    <x v="6"/>
    <n v="12.3"/>
  </r>
  <r>
    <x v="6"/>
    <n v="29.6"/>
  </r>
  <r>
    <x v="8"/>
    <n v="26.6"/>
  </r>
  <r>
    <x v="14"/>
    <n v="26.7"/>
  </r>
  <r>
    <x v="11"/>
    <n v="23.6"/>
  </r>
  <r>
    <x v="21"/>
    <n v="13.6"/>
  </r>
  <r>
    <x v="1"/>
    <n v="13.8"/>
  </r>
  <r>
    <x v="2"/>
    <n v="12.3"/>
  </r>
  <r>
    <x v="3"/>
    <n v="12.3"/>
  </r>
  <r>
    <x v="14"/>
    <n v="22.7"/>
  </r>
  <r>
    <x v="6"/>
    <n v="19"/>
  </r>
  <r>
    <x v="4"/>
    <n v="23.4"/>
  </r>
  <r>
    <x v="11"/>
    <n v="28.2"/>
  </r>
  <r>
    <x v="11"/>
    <n v="20.100000000000001"/>
  </r>
  <r>
    <x v="13"/>
    <n v="29.6"/>
  </r>
  <r>
    <x v="3"/>
    <n v="25.8"/>
  </r>
  <r>
    <x v="6"/>
    <n v="19.600000000000001"/>
  </r>
  <r>
    <x v="15"/>
    <n v="21.5"/>
  </r>
  <r>
    <x v="11"/>
    <n v="24.2"/>
  </r>
  <r>
    <x v="23"/>
    <n v="12"/>
  </r>
  <r>
    <x v="29"/>
    <n v="23"/>
  </r>
  <r>
    <x v="15"/>
    <n v="19.8"/>
  </r>
  <r>
    <x v="1"/>
    <n v="14.9"/>
  </r>
  <r>
    <x v="11"/>
    <n v="17.899999999999999"/>
  </r>
  <r>
    <x v="3"/>
    <n v="26"/>
  </r>
  <r>
    <x v="8"/>
    <n v="21.5"/>
  </r>
  <r>
    <x v="15"/>
    <n v="29.9"/>
  </r>
  <r>
    <x v="6"/>
    <n v="12.3"/>
  </r>
  <r>
    <x v="13"/>
    <n v="21.7"/>
  </r>
  <r>
    <x v="6"/>
    <n v="10.7"/>
  </r>
  <r>
    <x v="1"/>
    <n v="21.5"/>
  </r>
  <r>
    <x v="6"/>
    <n v="26"/>
  </r>
  <r>
    <x v="11"/>
    <n v="24.4"/>
  </r>
  <r>
    <x v="1"/>
    <n v="20.8"/>
  </r>
  <r>
    <x v="9"/>
    <n v="18.2"/>
  </r>
  <r>
    <x v="13"/>
    <n v="25.6"/>
  </r>
  <r>
    <x v="7"/>
    <n v="25.2"/>
  </r>
  <r>
    <x v="8"/>
    <n v="19.5"/>
  </r>
  <r>
    <x v="20"/>
    <n v="15.2"/>
  </r>
  <r>
    <x v="11"/>
    <n v="21.3"/>
  </r>
  <r>
    <x v="11"/>
    <n v="21.8"/>
  </r>
  <r>
    <x v="12"/>
    <n v="27.7"/>
  </r>
  <r>
    <x v="6"/>
    <n v="28.5"/>
  </r>
  <r>
    <x v="23"/>
    <n v="25.7"/>
  </r>
  <r>
    <x v="6"/>
    <n v="18"/>
  </r>
  <r>
    <x v="2"/>
    <n v="29.5"/>
  </r>
  <r>
    <x v="14"/>
    <n v="21"/>
  </r>
  <r>
    <x v="16"/>
    <n v="11.4"/>
  </r>
  <r>
    <x v="6"/>
    <n v="12.7"/>
  </r>
  <r>
    <x v="1"/>
    <n v="14.1"/>
  </r>
  <r>
    <x v="6"/>
    <n v="29.5"/>
  </r>
  <r>
    <x v="18"/>
    <n v="18.399999999999999"/>
  </r>
  <r>
    <x v="6"/>
    <n v="29.6"/>
  </r>
  <r>
    <x v="11"/>
    <n v="22.6"/>
  </r>
  <r>
    <x v="10"/>
    <n v="13.2"/>
  </r>
  <r>
    <x v="2"/>
    <n v="10.4"/>
  </r>
  <r>
    <x v="9"/>
    <n v="16.899999999999999"/>
  </r>
  <r>
    <x v="11"/>
    <n v="19.399999999999999"/>
  </r>
  <r>
    <x v="20"/>
    <n v="16.899999999999999"/>
  </r>
  <r>
    <x v="6"/>
    <n v="18.399999999999999"/>
  </r>
  <r>
    <x v="11"/>
    <n v="13.4"/>
  </r>
  <r>
    <x v="3"/>
    <n v="28.8"/>
  </r>
  <r>
    <x v="9"/>
    <n v="19.5"/>
  </r>
  <r>
    <x v="7"/>
    <n v="29"/>
  </r>
  <r>
    <x v="6"/>
    <n v="29.6"/>
  </r>
  <r>
    <x v="2"/>
    <n v="26.5"/>
  </r>
  <r>
    <x v="14"/>
    <n v="24.8"/>
  </r>
  <r>
    <x v="6"/>
    <n v="20"/>
  </r>
  <r>
    <x v="15"/>
    <n v="16.899999999999999"/>
  </r>
  <r>
    <x v="6"/>
    <n v="11.5"/>
  </r>
  <r>
    <x v="9"/>
    <n v="11.4"/>
  </r>
  <r>
    <x v="2"/>
    <n v="28.5"/>
  </r>
  <r>
    <x v="18"/>
    <n v="27.9"/>
  </r>
  <r>
    <x v="3"/>
    <n v="26.7"/>
  </r>
  <r>
    <x v="14"/>
    <n v="28.3"/>
  </r>
  <r>
    <x v="6"/>
    <n v="28.9"/>
  </r>
  <r>
    <x v="16"/>
    <n v="21.6"/>
  </r>
  <r>
    <x v="19"/>
    <n v="16.5"/>
  </r>
  <r>
    <x v="9"/>
    <n v="24.6"/>
  </r>
  <r>
    <x v="6"/>
    <n v="28.9"/>
  </r>
  <r>
    <x v="6"/>
    <n v="22.1"/>
  </r>
  <r>
    <x v="17"/>
    <n v="29.3"/>
  </r>
  <r>
    <x v="14"/>
    <n v="18.8"/>
  </r>
  <r>
    <x v="15"/>
    <n v="26.5"/>
  </r>
  <r>
    <x v="7"/>
    <n v="24"/>
  </r>
  <r>
    <x v="15"/>
    <n v="21"/>
  </r>
  <r>
    <x v="13"/>
    <n v="28.1"/>
  </r>
  <r>
    <x v="10"/>
    <n v="23.3"/>
  </r>
  <r>
    <x v="13"/>
    <n v="14.3"/>
  </r>
  <r>
    <x v="21"/>
    <n v="12.6"/>
  </r>
  <r>
    <x v="15"/>
    <n v="18.100000000000001"/>
  </r>
  <r>
    <x v="11"/>
    <n v="19"/>
  </r>
  <r>
    <x v="10"/>
    <n v="13.1"/>
  </r>
  <r>
    <x v="9"/>
    <n v="17.3"/>
  </r>
  <r>
    <x v="13"/>
    <n v="23.7"/>
  </r>
  <r>
    <x v="29"/>
    <n v="26.3"/>
  </r>
  <r>
    <x v="11"/>
    <n v="16.399999999999999"/>
  </r>
  <r>
    <x v="5"/>
    <n v="13"/>
  </r>
  <r>
    <x v="7"/>
    <n v="28.6"/>
  </r>
  <r>
    <x v="6"/>
    <n v="11.1"/>
  </r>
  <r>
    <x v="20"/>
    <n v="12.9"/>
  </r>
  <r>
    <x v="26"/>
    <n v="28.4"/>
  </r>
  <r>
    <x v="15"/>
    <n v="21.8"/>
  </r>
  <r>
    <x v="2"/>
    <n v="20.8"/>
  </r>
  <r>
    <x v="9"/>
    <n v="17.399999999999999"/>
  </r>
  <r>
    <x v="2"/>
    <n v="24.8"/>
  </r>
  <r>
    <x v="5"/>
    <n v="12.9"/>
  </r>
  <r>
    <x v="13"/>
    <n v="25.9"/>
  </r>
  <r>
    <x v="6"/>
    <n v="11.5"/>
  </r>
  <r>
    <x v="16"/>
    <n v="25.5"/>
  </r>
  <r>
    <x v="29"/>
    <n v="22.6"/>
  </r>
  <r>
    <x v="6"/>
    <n v="14.2"/>
  </r>
  <r>
    <x v="9"/>
    <n v="26.9"/>
  </r>
  <r>
    <x v="15"/>
    <n v="30"/>
  </r>
  <r>
    <x v="23"/>
    <n v="16.2"/>
  </r>
  <r>
    <x v="7"/>
    <n v="12.2"/>
  </r>
  <r>
    <x v="11"/>
    <n v="28.7"/>
  </r>
  <r>
    <x v="2"/>
    <n v="23.3"/>
  </r>
  <r>
    <x v="11"/>
    <n v="30"/>
  </r>
  <r>
    <x v="14"/>
    <n v="16"/>
  </r>
  <r>
    <x v="16"/>
    <n v="21.6"/>
  </r>
  <r>
    <x v="15"/>
    <n v="27.9"/>
  </r>
  <r>
    <x v="9"/>
    <n v="17.5"/>
  </r>
  <r>
    <x v="3"/>
    <n v="20.7"/>
  </r>
  <r>
    <x v="6"/>
    <n v="10.8"/>
  </r>
  <r>
    <x v="15"/>
    <n v="27.6"/>
  </r>
  <r>
    <x v="7"/>
    <n v="10.8"/>
  </r>
  <r>
    <x v="13"/>
    <n v="13.7"/>
  </r>
  <r>
    <x v="14"/>
    <n v="19.5"/>
  </r>
  <r>
    <x v="5"/>
    <n v="21.6"/>
  </r>
  <r>
    <x v="13"/>
    <n v="21.6"/>
  </r>
  <r>
    <x v="20"/>
    <n v="16.100000000000001"/>
  </r>
  <r>
    <x v="2"/>
    <n v="29.4"/>
  </r>
  <r>
    <x v="22"/>
    <n v="17.8"/>
  </r>
  <r>
    <x v="15"/>
    <n v="26.1"/>
  </r>
  <r>
    <x v="6"/>
    <n v="13.8"/>
  </r>
  <r>
    <x v="8"/>
    <n v="16.100000000000001"/>
  </r>
  <r>
    <x v="6"/>
    <n v="23.2"/>
  </r>
  <r>
    <x v="8"/>
    <n v="18.899999999999999"/>
  </r>
  <r>
    <x v="15"/>
    <n v="28.9"/>
  </r>
  <r>
    <x v="6"/>
    <n v="19.3"/>
  </r>
  <r>
    <x v="14"/>
    <n v="23.9"/>
  </r>
  <r>
    <x v="9"/>
    <n v="28.6"/>
  </r>
  <r>
    <x v="22"/>
    <n v="14.5"/>
  </r>
  <r>
    <x v="6"/>
    <n v="13"/>
  </r>
  <r>
    <x v="15"/>
    <n v="16.2"/>
  </r>
  <r>
    <x v="11"/>
    <n v="27.1"/>
  </r>
  <r>
    <x v="6"/>
    <n v="15.6"/>
  </r>
  <r>
    <x v="22"/>
    <n v="28.9"/>
  </r>
  <r>
    <x v="2"/>
    <n v="13.8"/>
  </r>
  <r>
    <x v="2"/>
    <n v="17.8"/>
  </r>
  <r>
    <x v="18"/>
    <n v="25.1"/>
  </r>
  <r>
    <x v="18"/>
    <n v="29.5"/>
  </r>
  <r>
    <x v="22"/>
    <n v="16.100000000000001"/>
  </r>
  <r>
    <x v="5"/>
    <n v="18"/>
  </r>
  <r>
    <x v="6"/>
    <n v="12.2"/>
  </r>
  <r>
    <x v="10"/>
    <n v="20.7"/>
  </r>
  <r>
    <x v="6"/>
    <n v="20.100000000000001"/>
  </r>
  <r>
    <x v="6"/>
    <n v="14.9"/>
  </r>
  <r>
    <x v="6"/>
    <n v="19"/>
  </r>
  <r>
    <x v="2"/>
    <n v="12.5"/>
  </r>
  <r>
    <x v="9"/>
    <n v="15.2"/>
  </r>
  <r>
    <x v="15"/>
    <n v="29.2"/>
  </r>
  <r>
    <x v="2"/>
    <n v="13.9"/>
  </r>
  <r>
    <x v="11"/>
    <n v="11.4"/>
  </r>
  <r>
    <x v="5"/>
    <n v="15.8"/>
  </r>
  <r>
    <x v="6"/>
    <n v="10.199999999999999"/>
  </r>
  <r>
    <x v="9"/>
    <n v="19.600000000000001"/>
  </r>
  <r>
    <x v="2"/>
    <n v="15.5"/>
  </r>
  <r>
    <x v="11"/>
    <n v="19.899999999999999"/>
  </r>
  <r>
    <x v="14"/>
    <n v="10.7"/>
  </r>
  <r>
    <x v="22"/>
    <n v="11.5"/>
  </r>
  <r>
    <x v="10"/>
    <n v="28.4"/>
  </r>
  <r>
    <x v="15"/>
    <n v="22.3"/>
  </r>
  <r>
    <x v="9"/>
    <n v="28.7"/>
  </r>
  <r>
    <x v="2"/>
    <n v="19.100000000000001"/>
  </r>
  <r>
    <x v="6"/>
    <n v="10.199999999999999"/>
  </r>
  <r>
    <x v="6"/>
    <n v="18.399999999999999"/>
  </r>
  <r>
    <x v="15"/>
    <n v="29.3"/>
  </r>
  <r>
    <x v="13"/>
    <n v="26.7"/>
  </r>
  <r>
    <x v="4"/>
    <n v="22.2"/>
  </r>
  <r>
    <x v="9"/>
    <n v="25.5"/>
  </r>
  <r>
    <x v="15"/>
    <n v="23.5"/>
  </r>
  <r>
    <x v="1"/>
    <n v="28.4"/>
  </r>
  <r>
    <x v="18"/>
    <n v="13.7"/>
  </r>
  <r>
    <x v="5"/>
    <n v="22.1"/>
  </r>
  <r>
    <x v="7"/>
    <n v="16.899999999999999"/>
  </r>
  <r>
    <x v="18"/>
    <n v="28"/>
  </r>
  <r>
    <x v="6"/>
    <n v="13.5"/>
  </r>
  <r>
    <x v="15"/>
    <n v="13.4"/>
  </r>
  <r>
    <x v="2"/>
    <n v="19.899999999999999"/>
  </r>
  <r>
    <x v="3"/>
    <n v="24.2"/>
  </r>
  <r>
    <x v="23"/>
    <n v="20.399999999999999"/>
  </r>
  <r>
    <x v="23"/>
    <n v="16.600000000000001"/>
  </r>
  <r>
    <x v="29"/>
    <n v="14.3"/>
  </r>
  <r>
    <x v="22"/>
    <n v="24.4"/>
  </r>
  <r>
    <x v="6"/>
    <n v="26.7"/>
  </r>
  <r>
    <x v="9"/>
    <n v="20.100000000000001"/>
  </r>
  <r>
    <x v="2"/>
    <n v="13.5"/>
  </r>
  <r>
    <x v="3"/>
    <n v="18.8"/>
  </r>
  <r>
    <x v="15"/>
    <n v="18"/>
  </r>
  <r>
    <x v="23"/>
    <n v="16.899999999999999"/>
  </r>
  <r>
    <x v="2"/>
    <n v="23.7"/>
  </r>
  <r>
    <x v="28"/>
    <n v="17.600000000000001"/>
  </r>
  <r>
    <x v="3"/>
    <n v="29.1"/>
  </r>
  <r>
    <x v="5"/>
    <n v="26.8"/>
  </r>
  <r>
    <x v="14"/>
    <n v="10.5"/>
  </r>
  <r>
    <x v="7"/>
    <n v="13.5"/>
  </r>
  <r>
    <x v="6"/>
    <n v="14"/>
  </r>
  <r>
    <x v="7"/>
    <n v="26.7"/>
  </r>
  <r>
    <x v="22"/>
    <n v="11.2"/>
  </r>
  <r>
    <x v="23"/>
    <n v="24.7"/>
  </r>
  <r>
    <x v="25"/>
    <n v="27.2"/>
  </r>
  <r>
    <x v="26"/>
    <n v="11"/>
  </r>
  <r>
    <x v="8"/>
    <n v="10.9"/>
  </r>
  <r>
    <x v="3"/>
    <n v="27.4"/>
  </r>
  <r>
    <x v="2"/>
    <n v="20"/>
  </r>
  <r>
    <x v="14"/>
    <n v="23.5"/>
  </r>
  <r>
    <x v="7"/>
    <n v="28.5"/>
  </r>
  <r>
    <x v="23"/>
    <n v="10.8"/>
  </r>
  <r>
    <x v="11"/>
    <n v="18.899999999999999"/>
  </r>
  <r>
    <x v="9"/>
    <n v="24"/>
  </r>
  <r>
    <x v="8"/>
    <n v="12.7"/>
  </r>
  <r>
    <x v="3"/>
    <n v="13.4"/>
  </r>
  <r>
    <x v="6"/>
    <n v="15.9"/>
  </r>
  <r>
    <x v="7"/>
    <n v="19.399999999999999"/>
  </r>
  <r>
    <x v="11"/>
    <n v="16.3"/>
  </r>
  <r>
    <x v="7"/>
    <n v="28"/>
  </r>
  <r>
    <x v="8"/>
    <n v="19"/>
  </r>
  <r>
    <x v="23"/>
    <n v="24.1"/>
  </r>
  <r>
    <x v="6"/>
    <n v="15.2"/>
  </r>
  <r>
    <x v="7"/>
    <n v="16.3"/>
  </r>
  <r>
    <x v="3"/>
    <n v="26.9"/>
  </r>
  <r>
    <x v="5"/>
    <n v="25"/>
  </r>
  <r>
    <x v="13"/>
    <n v="25.1"/>
  </r>
  <r>
    <x v="8"/>
    <n v="29.2"/>
  </r>
  <r>
    <x v="9"/>
    <n v="18.100000000000001"/>
  </r>
  <r>
    <x v="7"/>
    <n v="12.5"/>
  </r>
  <r>
    <x v="7"/>
    <n v="19.100000000000001"/>
  </r>
  <r>
    <x v="15"/>
    <n v="27.4"/>
  </r>
  <r>
    <x v="3"/>
    <n v="21.1"/>
  </r>
  <r>
    <x v="23"/>
    <n v="13.4"/>
  </r>
  <r>
    <x v="1"/>
    <n v="11.9"/>
  </r>
  <r>
    <x v="9"/>
    <n v="20.399999999999999"/>
  </r>
  <r>
    <x v="3"/>
    <n v="29.5"/>
  </r>
  <r>
    <x v="8"/>
    <n v="24.1"/>
  </r>
  <r>
    <x v="10"/>
    <n v="11.5"/>
  </r>
  <r>
    <x v="21"/>
    <n v="21.2"/>
  </r>
  <r>
    <x v="6"/>
    <n v="22.2"/>
  </r>
  <r>
    <x v="6"/>
    <n v="14.6"/>
  </r>
  <r>
    <x v="9"/>
    <n v="23.3"/>
  </r>
  <r>
    <x v="9"/>
    <n v="16.2"/>
  </r>
  <r>
    <x v="6"/>
    <n v="25.9"/>
  </r>
  <r>
    <x v="1"/>
    <n v="14.6"/>
  </r>
  <r>
    <x v="14"/>
    <n v="15.1"/>
  </r>
  <r>
    <x v="15"/>
    <n v="14.1"/>
  </r>
  <r>
    <x v="23"/>
    <n v="22.1"/>
  </r>
  <r>
    <x v="7"/>
    <n v="27.2"/>
  </r>
  <r>
    <x v="2"/>
    <n v="10.8"/>
  </r>
  <r>
    <x v="3"/>
    <n v="24.6"/>
  </r>
  <r>
    <x v="6"/>
    <n v="27.8"/>
  </r>
  <r>
    <x v="10"/>
    <n v="12.9"/>
  </r>
  <r>
    <x v="9"/>
    <n v="13.9"/>
  </r>
  <r>
    <x v="25"/>
    <n v="27.6"/>
  </r>
  <r>
    <x v="7"/>
    <n v="18.600000000000001"/>
  </r>
  <r>
    <x v="2"/>
    <n v="17.8"/>
  </r>
  <r>
    <x v="11"/>
    <n v="20.8"/>
  </r>
  <r>
    <x v="18"/>
    <n v="16.399999999999999"/>
  </r>
  <r>
    <x v="23"/>
    <n v="14.6"/>
  </r>
  <r>
    <x v="5"/>
    <n v="27.1"/>
  </r>
  <r>
    <x v="6"/>
    <n v="18.3"/>
  </r>
  <r>
    <x v="25"/>
    <n v="27.1"/>
  </r>
  <r>
    <x v="11"/>
    <n v="12.9"/>
  </r>
  <r>
    <x v="15"/>
    <n v="19.100000000000001"/>
  </r>
  <r>
    <x v="2"/>
    <n v="19.2"/>
  </r>
  <r>
    <x v="5"/>
    <n v="25.2"/>
  </r>
  <r>
    <x v="11"/>
    <n v="13.5"/>
  </r>
  <r>
    <x v="8"/>
    <n v="19.2"/>
  </r>
  <r>
    <x v="10"/>
    <n v="24.1"/>
  </r>
  <r>
    <x v="6"/>
    <n v="17.8"/>
  </r>
  <r>
    <x v="3"/>
    <n v="24.7"/>
  </r>
  <r>
    <x v="16"/>
    <n v="16.8"/>
  </r>
  <r>
    <x v="1"/>
    <n v="10.7"/>
  </r>
  <r>
    <x v="2"/>
    <n v="29.3"/>
  </r>
  <r>
    <x v="21"/>
    <n v="28.2"/>
  </r>
  <r>
    <x v="6"/>
    <n v="17.3"/>
  </r>
  <r>
    <x v="2"/>
    <n v="24.6"/>
  </r>
  <r>
    <x v="8"/>
    <n v="12.6"/>
  </r>
  <r>
    <x v="15"/>
    <n v="27.3"/>
  </r>
  <r>
    <x v="4"/>
    <n v="14.4"/>
  </r>
  <r>
    <x v="6"/>
    <n v="11.2"/>
  </r>
  <r>
    <x v="15"/>
    <n v="11.4"/>
  </r>
  <r>
    <x v="10"/>
    <n v="22.9"/>
  </r>
  <r>
    <x v="3"/>
    <n v="14.3"/>
  </r>
  <r>
    <x v="6"/>
    <n v="22.9"/>
  </r>
  <r>
    <x v="7"/>
    <n v="11.8"/>
  </r>
  <r>
    <x v="14"/>
    <n v="24.5"/>
  </r>
  <r>
    <x v="11"/>
    <n v="25.5"/>
  </r>
  <r>
    <x v="15"/>
    <n v="14.7"/>
  </r>
  <r>
    <x v="11"/>
    <n v="28.7"/>
  </r>
  <r>
    <x v="6"/>
    <n v="16.7"/>
  </r>
  <r>
    <x v="11"/>
    <n v="17.399999999999999"/>
  </r>
  <r>
    <x v="6"/>
    <n v="15.6"/>
  </r>
  <r>
    <x v="15"/>
    <n v="21.7"/>
  </r>
  <r>
    <x v="3"/>
    <n v="26"/>
  </r>
  <r>
    <x v="18"/>
    <n v="24.5"/>
  </r>
  <r>
    <x v="13"/>
    <n v="23.2"/>
  </r>
  <r>
    <x v="20"/>
    <n v="17.600000000000001"/>
  </r>
  <r>
    <x v="3"/>
    <n v="13.9"/>
  </r>
  <r>
    <x v="23"/>
    <n v="20.7"/>
  </r>
  <r>
    <x v="1"/>
    <n v="10.1"/>
  </r>
  <r>
    <x v="3"/>
    <n v="26.2"/>
  </r>
  <r>
    <x v="15"/>
    <n v="27.6"/>
  </r>
  <r>
    <x v="2"/>
    <n v="20.6"/>
  </r>
  <r>
    <x v="5"/>
    <n v="21.4"/>
  </r>
  <r>
    <x v="2"/>
    <n v="17.100000000000001"/>
  </r>
  <r>
    <x v="6"/>
    <n v="19.5"/>
  </r>
  <r>
    <x v="9"/>
    <n v="15.9"/>
  </r>
  <r>
    <x v="6"/>
    <n v="21.1"/>
  </r>
  <r>
    <x v="15"/>
    <n v="20.2"/>
  </r>
  <r>
    <x v="8"/>
    <n v="25"/>
  </r>
  <r>
    <x v="6"/>
    <n v="22.1"/>
  </r>
  <r>
    <x v="29"/>
    <n v="28.9"/>
  </r>
  <r>
    <x v="7"/>
    <n v="19.600000000000001"/>
  </r>
  <r>
    <x v="3"/>
    <n v="18"/>
  </r>
  <r>
    <x v="8"/>
    <n v="28.3"/>
  </r>
  <r>
    <x v="2"/>
    <n v="25.2"/>
  </r>
  <r>
    <x v="6"/>
    <n v="22.5"/>
  </r>
  <r>
    <x v="9"/>
    <n v="19.899999999999999"/>
  </r>
  <r>
    <x v="7"/>
    <n v="10.8"/>
  </r>
  <r>
    <x v="15"/>
    <n v="18.399999999999999"/>
  </r>
  <r>
    <x v="22"/>
    <n v="27.6"/>
  </r>
  <r>
    <x v="22"/>
    <n v="11.3"/>
  </r>
  <r>
    <x v="22"/>
    <n v="28.7"/>
  </r>
  <r>
    <x v="17"/>
    <n v="15"/>
  </r>
  <r>
    <x v="3"/>
    <n v="15.1"/>
  </r>
  <r>
    <x v="15"/>
    <n v="19.399999999999999"/>
  </r>
  <r>
    <x v="3"/>
    <n v="21.9"/>
  </r>
  <r>
    <x v="14"/>
    <n v="19.399999999999999"/>
  </r>
  <r>
    <x v="3"/>
    <n v="21.8"/>
  </r>
  <r>
    <x v="13"/>
    <n v="29.3"/>
  </r>
  <r>
    <x v="15"/>
    <n v="14.4"/>
  </r>
  <r>
    <x v="6"/>
    <n v="14.5"/>
  </r>
  <r>
    <x v="11"/>
    <n v="18.399999999999999"/>
  </r>
  <r>
    <x v="14"/>
    <n v="29.8"/>
  </r>
  <r>
    <x v="3"/>
    <n v="27.3"/>
  </r>
  <r>
    <x v="5"/>
    <n v="22.7"/>
  </r>
  <r>
    <x v="6"/>
    <n v="27.3"/>
  </r>
  <r>
    <x v="14"/>
    <n v="12.9"/>
  </r>
  <r>
    <x v="15"/>
    <n v="24.3"/>
  </r>
  <r>
    <x v="14"/>
    <n v="20.6"/>
  </r>
  <r>
    <x v="1"/>
    <n v="24.2"/>
  </r>
  <r>
    <x v="6"/>
    <n v="15.2"/>
  </r>
  <r>
    <x v="21"/>
    <n v="27.3"/>
  </r>
  <r>
    <x v="21"/>
    <n v="28"/>
  </r>
  <r>
    <x v="27"/>
    <n v="16.100000000000001"/>
  </r>
  <r>
    <x v="15"/>
    <n v="18.8"/>
  </r>
  <r>
    <x v="6"/>
    <n v="13.2"/>
  </r>
  <r>
    <x v="1"/>
    <n v="17.899999999999999"/>
  </r>
  <r>
    <x v="3"/>
    <n v="18.3"/>
  </r>
  <r>
    <x v="13"/>
    <n v="25.7"/>
  </r>
  <r>
    <x v="6"/>
    <n v="29.2"/>
  </r>
  <r>
    <x v="3"/>
    <n v="21.5"/>
  </r>
  <r>
    <x v="7"/>
    <n v="29.5"/>
  </r>
  <r>
    <x v="3"/>
    <n v="17.7"/>
  </r>
  <r>
    <x v="15"/>
    <n v="26.7"/>
  </r>
  <r>
    <x v="6"/>
    <n v="13.3"/>
  </r>
  <r>
    <x v="3"/>
    <n v="13.4"/>
  </r>
  <r>
    <x v="7"/>
    <n v="22.1"/>
  </r>
  <r>
    <x v="18"/>
    <n v="11.4"/>
  </r>
  <r>
    <x v="11"/>
    <n v="26"/>
  </r>
  <r>
    <x v="11"/>
    <n v="27.8"/>
  </r>
  <r>
    <x v="3"/>
    <n v="29.3"/>
  </r>
  <r>
    <x v="19"/>
    <n v="24.7"/>
  </r>
  <r>
    <x v="0"/>
    <n v="16.600000000000001"/>
  </r>
  <r>
    <x v="14"/>
    <n v="27.5"/>
  </r>
  <r>
    <x v="11"/>
    <n v="22.7"/>
  </r>
  <r>
    <x v="8"/>
    <n v="20.100000000000001"/>
  </r>
  <r>
    <x v="3"/>
    <n v="16.100000000000001"/>
  </r>
  <r>
    <x v="3"/>
    <n v="13.9"/>
  </r>
  <r>
    <x v="8"/>
    <n v="22.3"/>
  </r>
  <r>
    <x v="22"/>
    <n v="13"/>
  </r>
  <r>
    <x v="7"/>
    <n v="16.2"/>
  </r>
  <r>
    <x v="10"/>
    <n v="24.8"/>
  </r>
  <r>
    <x v="9"/>
    <n v="29.7"/>
  </r>
  <r>
    <x v="6"/>
    <n v="17.600000000000001"/>
  </r>
  <r>
    <x v="6"/>
    <n v="10.4"/>
  </r>
  <r>
    <x v="11"/>
    <n v="17"/>
  </r>
  <r>
    <x v="14"/>
    <n v="15.7"/>
  </r>
  <r>
    <x v="15"/>
    <n v="23.8"/>
  </r>
  <r>
    <x v="7"/>
    <n v="16.2"/>
  </r>
  <r>
    <x v="1"/>
    <n v="23.3"/>
  </r>
  <r>
    <x v="3"/>
    <n v="18.7"/>
  </r>
  <r>
    <x v="13"/>
    <n v="27.9"/>
  </r>
  <r>
    <x v="14"/>
    <n v="19.8"/>
  </r>
  <r>
    <x v="7"/>
    <n v="16.7"/>
  </r>
  <r>
    <x v="19"/>
    <n v="28.6"/>
  </r>
  <r>
    <x v="6"/>
    <n v="10.8"/>
  </r>
  <r>
    <x v="14"/>
    <n v="12.8"/>
  </r>
  <r>
    <x v="22"/>
    <n v="17.600000000000001"/>
  </r>
  <r>
    <x v="18"/>
    <n v="24.1"/>
  </r>
  <r>
    <x v="7"/>
    <n v="11.4"/>
  </r>
  <r>
    <x v="5"/>
    <n v="21.9"/>
  </r>
  <r>
    <x v="22"/>
    <n v="16.8"/>
  </r>
  <r>
    <x v="2"/>
    <n v="26"/>
  </r>
  <r>
    <x v="7"/>
    <n v="20.2"/>
  </r>
  <r>
    <x v="15"/>
    <n v="20.3"/>
  </r>
  <r>
    <x v="3"/>
    <n v="27.5"/>
  </r>
  <r>
    <x v="15"/>
    <n v="24.2"/>
  </r>
  <r>
    <x v="7"/>
    <n v="10.7"/>
  </r>
  <r>
    <x v="15"/>
    <n v="17.3"/>
  </r>
  <r>
    <x v="7"/>
    <n v="13.5"/>
  </r>
  <r>
    <x v="2"/>
    <n v="13.6"/>
  </r>
  <r>
    <x v="1"/>
    <n v="19.899999999999999"/>
  </r>
  <r>
    <x v="14"/>
    <n v="13.1"/>
  </r>
  <r>
    <x v="17"/>
    <n v="29.8"/>
  </r>
  <r>
    <x v="24"/>
    <n v="23.7"/>
  </r>
  <r>
    <x v="15"/>
    <n v="14"/>
  </r>
  <r>
    <x v="26"/>
    <n v="19"/>
  </r>
  <r>
    <x v="28"/>
    <n v="23.9"/>
  </r>
  <r>
    <x v="15"/>
    <n v="12.8"/>
  </r>
  <r>
    <x v="3"/>
    <n v="26.9"/>
  </r>
  <r>
    <x v="22"/>
    <n v="10.6"/>
  </r>
  <r>
    <x v="7"/>
    <n v="21.1"/>
  </r>
  <r>
    <x v="2"/>
    <n v="11.7"/>
  </r>
  <r>
    <x v="4"/>
    <n v="20.5"/>
  </r>
  <r>
    <x v="15"/>
    <n v="27.4"/>
  </r>
  <r>
    <x v="6"/>
    <n v="15.8"/>
  </r>
  <r>
    <x v="15"/>
    <n v="19.600000000000001"/>
  </r>
  <r>
    <x v="6"/>
    <n v="16.899999999999999"/>
  </r>
  <r>
    <x v="15"/>
    <n v="12.2"/>
  </r>
  <r>
    <x v="6"/>
    <n v="16.600000000000001"/>
  </r>
  <r>
    <x v="7"/>
    <n v="27.6"/>
  </r>
  <r>
    <x v="11"/>
    <n v="24.8"/>
  </r>
  <r>
    <x v="6"/>
    <n v="23.1"/>
  </r>
  <r>
    <x v="23"/>
    <n v="12.4"/>
  </r>
  <r>
    <x v="15"/>
    <n v="13.9"/>
  </r>
  <r>
    <x v="16"/>
    <n v="16.600000000000001"/>
  </r>
  <r>
    <x v="9"/>
    <n v="17.7"/>
  </r>
  <r>
    <x v="7"/>
    <n v="19"/>
  </r>
  <r>
    <x v="3"/>
    <n v="29.9"/>
  </r>
  <r>
    <x v="15"/>
    <n v="23.7"/>
  </r>
  <r>
    <x v="6"/>
    <n v="25.4"/>
  </r>
  <r>
    <x v="14"/>
    <n v="24.3"/>
  </r>
  <r>
    <x v="3"/>
    <n v="10.8"/>
  </r>
  <r>
    <x v="6"/>
    <n v="19"/>
  </r>
  <r>
    <x v="11"/>
    <n v="27.8"/>
  </r>
  <r>
    <x v="3"/>
    <n v="28.8"/>
  </r>
  <r>
    <x v="1"/>
    <n v="12.6"/>
  </r>
  <r>
    <x v="1"/>
    <n v="20.7"/>
  </r>
  <r>
    <x v="15"/>
    <n v="19.399999999999999"/>
  </r>
  <r>
    <x v="6"/>
    <n v="24.3"/>
  </r>
  <r>
    <x v="15"/>
    <n v="21.2"/>
  </r>
  <r>
    <x v="1"/>
    <n v="28.4"/>
  </r>
  <r>
    <x v="23"/>
    <n v="17.100000000000001"/>
  </r>
  <r>
    <x v="6"/>
    <n v="24.4"/>
  </r>
  <r>
    <x v="14"/>
    <n v="18.5"/>
  </r>
  <r>
    <x v="15"/>
    <n v="24.1"/>
  </r>
  <r>
    <x v="18"/>
    <n v="17.899999999999999"/>
  </r>
  <r>
    <x v="18"/>
    <n v="15.8"/>
  </r>
  <r>
    <x v="26"/>
    <n v="19.600000000000001"/>
  </r>
  <r>
    <x v="15"/>
    <n v="17.7"/>
  </r>
  <r>
    <x v="23"/>
    <n v="19.899999999999999"/>
  </r>
  <r>
    <x v="1"/>
    <n v="10.6"/>
  </r>
  <r>
    <x v="15"/>
    <n v="25.6"/>
  </r>
  <r>
    <x v="5"/>
    <n v="22.4"/>
  </r>
  <r>
    <x v="4"/>
    <n v="14.5"/>
  </r>
  <r>
    <x v="5"/>
    <n v="15"/>
  </r>
  <r>
    <x v="9"/>
    <n v="24"/>
  </r>
  <r>
    <x v="19"/>
    <n v="20.7"/>
  </r>
  <r>
    <x v="24"/>
    <n v="13.5"/>
  </r>
  <r>
    <x v="15"/>
    <n v="23.7"/>
  </r>
  <r>
    <x v="6"/>
    <n v="12.1"/>
  </r>
  <r>
    <x v="9"/>
    <n v="21.8"/>
  </r>
  <r>
    <x v="18"/>
    <n v="17.399999999999999"/>
  </r>
  <r>
    <x v="2"/>
    <n v="15.6"/>
  </r>
  <r>
    <x v="9"/>
    <n v="13.7"/>
  </r>
  <r>
    <x v="6"/>
    <n v="24.7"/>
  </r>
  <r>
    <x v="11"/>
    <n v="25.3"/>
  </r>
  <r>
    <x v="11"/>
    <n v="18.399999999999999"/>
  </r>
  <r>
    <x v="10"/>
    <n v="10.199999999999999"/>
  </r>
  <r>
    <x v="29"/>
    <n v="26.9"/>
  </r>
  <r>
    <x v="4"/>
    <n v="28.2"/>
  </r>
  <r>
    <x v="3"/>
    <n v="15.9"/>
  </r>
  <r>
    <x v="6"/>
    <n v="19.7"/>
  </r>
  <r>
    <x v="3"/>
    <n v="16"/>
  </r>
  <r>
    <x v="2"/>
    <n v="20.8"/>
  </r>
  <r>
    <x v="19"/>
    <n v="12.5"/>
  </r>
  <r>
    <x v="11"/>
    <n v="12.7"/>
  </r>
  <r>
    <x v="14"/>
    <n v="23.5"/>
  </r>
  <r>
    <x v="10"/>
    <n v="17.8"/>
  </r>
  <r>
    <x v="7"/>
    <n v="11"/>
  </r>
  <r>
    <x v="8"/>
    <n v="21.3"/>
  </r>
  <r>
    <x v="3"/>
    <n v="19.600000000000001"/>
  </r>
  <r>
    <x v="7"/>
    <n v="25.7"/>
  </r>
  <r>
    <x v="6"/>
    <n v="20.9"/>
  </r>
  <r>
    <x v="15"/>
    <n v="26.4"/>
  </r>
  <r>
    <x v="15"/>
    <n v="26.5"/>
  </r>
  <r>
    <x v="4"/>
    <n v="11.7"/>
  </r>
  <r>
    <x v="8"/>
    <n v="24.7"/>
  </r>
  <r>
    <x v="5"/>
    <n v="24.4"/>
  </r>
  <r>
    <x v="15"/>
    <n v="19"/>
  </r>
  <r>
    <x v="6"/>
    <n v="13.7"/>
  </r>
  <r>
    <x v="6"/>
    <n v="28.9"/>
  </r>
  <r>
    <x v="16"/>
    <n v="25.2"/>
  </r>
  <r>
    <x v="7"/>
    <n v="15.4"/>
  </r>
  <r>
    <x v="12"/>
    <n v="24.1"/>
  </r>
  <r>
    <x v="18"/>
    <n v="27.7"/>
  </r>
  <r>
    <x v="7"/>
    <n v="19.600000000000001"/>
  </r>
  <r>
    <x v="19"/>
    <n v="29"/>
  </r>
  <r>
    <x v="27"/>
    <n v="10.3"/>
  </r>
  <r>
    <x v="6"/>
    <n v="11"/>
  </r>
  <r>
    <x v="7"/>
    <n v="28.6"/>
  </r>
  <r>
    <x v="13"/>
    <n v="22.5"/>
  </r>
  <r>
    <x v="8"/>
    <n v="19.600000000000001"/>
  </r>
  <r>
    <x v="24"/>
    <n v="19.899999999999999"/>
  </r>
  <r>
    <x v="2"/>
    <n v="21.7"/>
  </r>
  <r>
    <x v="8"/>
    <n v="15.3"/>
  </r>
  <r>
    <x v="11"/>
    <n v="20.9"/>
  </r>
  <r>
    <x v="1"/>
    <n v="17"/>
  </r>
  <r>
    <x v="2"/>
    <n v="25.8"/>
  </r>
  <r>
    <x v="23"/>
    <n v="19.100000000000001"/>
  </r>
  <r>
    <x v="9"/>
    <n v="24.6"/>
  </r>
  <r>
    <x v="11"/>
    <n v="22.6"/>
  </r>
  <r>
    <x v="5"/>
    <n v="18.3"/>
  </r>
  <r>
    <x v="3"/>
    <n v="25.5"/>
  </r>
  <r>
    <x v="14"/>
    <n v="26.6"/>
  </r>
  <r>
    <x v="3"/>
    <n v="19.8"/>
  </r>
  <r>
    <x v="22"/>
    <n v="23.7"/>
  </r>
  <r>
    <x v="20"/>
    <n v="23.5"/>
  </r>
  <r>
    <x v="1"/>
    <n v="18.8"/>
  </r>
  <r>
    <x v="2"/>
    <n v="18.7"/>
  </r>
  <r>
    <x v="15"/>
    <n v="28.3"/>
  </r>
  <r>
    <x v="18"/>
    <n v="10.6"/>
  </r>
  <r>
    <x v="6"/>
    <n v="26.2"/>
  </r>
  <r>
    <x v="9"/>
    <n v="25.3"/>
  </r>
  <r>
    <x v="18"/>
    <n v="21.6"/>
  </r>
  <r>
    <x v="15"/>
    <n v="24.9"/>
  </r>
  <r>
    <x v="11"/>
    <n v="27.7"/>
  </r>
  <r>
    <x v="15"/>
    <n v="12.3"/>
  </r>
  <r>
    <x v="16"/>
    <n v="10.199999999999999"/>
  </r>
  <r>
    <x v="6"/>
    <n v="23.1"/>
  </r>
  <r>
    <x v="14"/>
    <n v="11.3"/>
  </r>
  <r>
    <x v="15"/>
    <n v="29.5"/>
  </r>
  <r>
    <x v="11"/>
    <n v="19.7"/>
  </r>
  <r>
    <x v="1"/>
    <n v="27.9"/>
  </r>
  <r>
    <x v="6"/>
    <n v="17.399999999999999"/>
  </r>
  <r>
    <x v="13"/>
    <n v="23"/>
  </r>
  <r>
    <x v="17"/>
    <n v="27.6"/>
  </r>
  <r>
    <x v="18"/>
    <n v="11.6"/>
  </r>
  <r>
    <x v="16"/>
    <n v="24.2"/>
  </r>
  <r>
    <x v="2"/>
    <n v="13.2"/>
  </r>
  <r>
    <x v="3"/>
    <n v="27"/>
  </r>
  <r>
    <x v="2"/>
    <n v="23.9"/>
  </r>
  <r>
    <x v="15"/>
    <n v="16.8"/>
  </r>
  <r>
    <x v="15"/>
    <n v="28.5"/>
  </r>
  <r>
    <x v="29"/>
    <n v="25.2"/>
  </r>
  <r>
    <x v="6"/>
    <n v="24.9"/>
  </r>
  <r>
    <x v="8"/>
    <n v="14.7"/>
  </r>
  <r>
    <x v="6"/>
    <n v="12.2"/>
  </r>
  <r>
    <x v="5"/>
    <n v="24.2"/>
  </r>
  <r>
    <x v="18"/>
    <n v="28.7"/>
  </r>
  <r>
    <x v="6"/>
    <n v="28.5"/>
  </r>
  <r>
    <x v="3"/>
    <n v="29.3"/>
  </r>
  <r>
    <x v="6"/>
    <n v="13.3"/>
  </r>
  <r>
    <x v="6"/>
    <n v="22.6"/>
  </r>
  <r>
    <x v="16"/>
    <n v="19.3"/>
  </r>
  <r>
    <x v="4"/>
    <n v="17.899999999999999"/>
  </r>
  <r>
    <x v="16"/>
    <n v="16.7"/>
  </r>
  <r>
    <x v="16"/>
    <n v="22"/>
  </r>
  <r>
    <x v="5"/>
    <n v="21.2"/>
  </r>
  <r>
    <x v="7"/>
    <n v="20.6"/>
  </r>
  <r>
    <x v="15"/>
    <n v="29.4"/>
  </r>
  <r>
    <x v="3"/>
    <n v="21.3"/>
  </r>
  <r>
    <x v="5"/>
    <n v="20.100000000000001"/>
  </r>
  <r>
    <x v="6"/>
    <n v="12.7"/>
  </r>
  <r>
    <x v="7"/>
    <n v="28.9"/>
  </r>
  <r>
    <x v="15"/>
    <n v="24.4"/>
  </r>
  <r>
    <x v="6"/>
    <n v="10.8"/>
  </r>
  <r>
    <x v="6"/>
    <n v="18.399999999999999"/>
  </r>
  <r>
    <x v="15"/>
    <n v="23.3"/>
  </r>
  <r>
    <x v="11"/>
    <n v="27.9"/>
  </r>
  <r>
    <x v="8"/>
    <n v="24.7"/>
  </r>
  <r>
    <x v="15"/>
    <n v="14.3"/>
  </r>
  <r>
    <x v="29"/>
    <n v="26.2"/>
  </r>
  <r>
    <x v="12"/>
    <n v="21.5"/>
  </r>
  <r>
    <x v="6"/>
    <n v="12.8"/>
  </r>
  <r>
    <x v="5"/>
    <n v="24.6"/>
  </r>
  <r>
    <x v="23"/>
    <n v="22.6"/>
  </r>
  <r>
    <x v="9"/>
    <n v="27.3"/>
  </r>
  <r>
    <x v="15"/>
    <n v="10.8"/>
  </r>
  <r>
    <x v="13"/>
    <n v="12"/>
  </r>
  <r>
    <x v="3"/>
    <n v="28.1"/>
  </r>
  <r>
    <x v="7"/>
    <n v="16.100000000000001"/>
  </r>
  <r>
    <x v="14"/>
    <n v="29"/>
  </r>
  <r>
    <x v="7"/>
    <n v="23.6"/>
  </r>
  <r>
    <x v="15"/>
    <n v="11.6"/>
  </r>
  <r>
    <x v="11"/>
    <n v="15.9"/>
  </r>
  <r>
    <x v="22"/>
    <n v="28.3"/>
  </r>
  <r>
    <x v="8"/>
    <n v="16.600000000000001"/>
  </r>
  <r>
    <x v="18"/>
    <n v="25.2"/>
  </r>
  <r>
    <x v="6"/>
    <n v="29.5"/>
  </r>
  <r>
    <x v="14"/>
    <n v="13.3"/>
  </r>
  <r>
    <x v="13"/>
    <n v="19.5"/>
  </r>
  <r>
    <x v="21"/>
    <n v="11.9"/>
  </r>
  <r>
    <x v="10"/>
    <n v="29.5"/>
  </r>
  <r>
    <x v="15"/>
    <n v="25.1"/>
  </r>
  <r>
    <x v="18"/>
    <n v="15.1"/>
  </r>
  <r>
    <x v="29"/>
    <n v="19.7"/>
  </r>
  <r>
    <x v="15"/>
    <n v="25.6"/>
  </r>
  <r>
    <x v="7"/>
    <n v="25"/>
  </r>
  <r>
    <x v="19"/>
    <n v="11.5"/>
  </r>
  <r>
    <x v="6"/>
    <n v="23.8"/>
  </r>
  <r>
    <x v="15"/>
    <n v="25.3"/>
  </r>
  <r>
    <x v="6"/>
    <n v="22.6"/>
  </r>
  <r>
    <x v="10"/>
    <n v="18.100000000000001"/>
  </r>
  <r>
    <x v="15"/>
    <n v="17.8"/>
  </r>
  <r>
    <x v="6"/>
    <n v="25.1"/>
  </r>
  <r>
    <x v="14"/>
    <n v="12"/>
  </r>
  <r>
    <x v="6"/>
    <n v="23.2"/>
  </r>
  <r>
    <x v="2"/>
    <n v="16"/>
  </r>
  <r>
    <x v="11"/>
    <n v="26.5"/>
  </r>
  <r>
    <x v="25"/>
    <n v="28.9"/>
  </r>
  <r>
    <x v="6"/>
    <n v="26.6"/>
  </r>
  <r>
    <x v="3"/>
    <n v="13.1"/>
  </r>
  <r>
    <x v="6"/>
    <n v="21.5"/>
  </r>
  <r>
    <x v="27"/>
    <n v="25.7"/>
  </r>
  <r>
    <x v="15"/>
    <n v="11.8"/>
  </r>
  <r>
    <x v="21"/>
    <n v="12.6"/>
  </r>
  <r>
    <x v="23"/>
    <n v="26.2"/>
  </r>
  <r>
    <x v="4"/>
    <n v="29.1"/>
  </r>
  <r>
    <x v="18"/>
    <n v="18.899999999999999"/>
  </r>
  <r>
    <x v="7"/>
    <n v="10.5"/>
  </r>
  <r>
    <x v="19"/>
    <n v="15.1"/>
  </r>
  <r>
    <x v="3"/>
    <n v="27.8"/>
  </r>
  <r>
    <x v="12"/>
    <n v="11.7"/>
  </r>
  <r>
    <x v="6"/>
    <n v="10.5"/>
  </r>
  <r>
    <x v="1"/>
    <n v="21"/>
  </r>
  <r>
    <x v="20"/>
    <n v="17.399999999999999"/>
  </r>
  <r>
    <x v="14"/>
    <n v="21.9"/>
  </r>
  <r>
    <x v="14"/>
    <n v="26"/>
  </r>
  <r>
    <x v="15"/>
    <n v="12.2"/>
  </r>
  <r>
    <x v="4"/>
    <n v="22.4"/>
  </r>
  <r>
    <x v="18"/>
    <n v="18.600000000000001"/>
  </r>
  <r>
    <x v="6"/>
    <n v="17.100000000000001"/>
  </r>
  <r>
    <x v="15"/>
    <n v="25.1"/>
  </r>
  <r>
    <x v="7"/>
    <n v="10.4"/>
  </r>
  <r>
    <x v="14"/>
    <n v="28.9"/>
  </r>
  <r>
    <x v="27"/>
    <n v="24.1"/>
  </r>
  <r>
    <x v="15"/>
    <n v="23.2"/>
  </r>
  <r>
    <x v="9"/>
    <n v="24.1"/>
  </r>
  <r>
    <x v="6"/>
    <n v="14.6"/>
  </r>
  <r>
    <x v="16"/>
    <n v="17.7"/>
  </r>
  <r>
    <x v="2"/>
    <n v="20.100000000000001"/>
  </r>
  <r>
    <x v="4"/>
    <n v="27.5"/>
  </r>
  <r>
    <x v="3"/>
    <n v="10.9"/>
  </r>
  <r>
    <x v="20"/>
    <n v="27.6"/>
  </r>
  <r>
    <x v="15"/>
    <n v="24.5"/>
  </r>
  <r>
    <x v="13"/>
    <n v="10.8"/>
  </r>
  <r>
    <x v="15"/>
    <n v="28.7"/>
  </r>
  <r>
    <x v="5"/>
    <n v="21.5"/>
  </r>
  <r>
    <x v="20"/>
    <n v="20.100000000000001"/>
  </r>
  <r>
    <x v="15"/>
    <n v="21.3"/>
  </r>
  <r>
    <x v="23"/>
    <n v="20.2"/>
  </r>
  <r>
    <x v="9"/>
    <n v="16.8"/>
  </r>
  <r>
    <x v="2"/>
    <n v="26.5"/>
  </r>
  <r>
    <x v="3"/>
    <n v="18.899999999999999"/>
  </r>
  <r>
    <x v="16"/>
    <n v="22.9"/>
  </r>
  <r>
    <x v="15"/>
    <n v="11.3"/>
  </r>
  <r>
    <x v="9"/>
    <n v="13"/>
  </r>
  <r>
    <x v="4"/>
    <n v="18.3"/>
  </r>
  <r>
    <x v="3"/>
    <n v="10.199999999999999"/>
  </r>
  <r>
    <x v="7"/>
    <n v="14.5"/>
  </r>
  <r>
    <x v="10"/>
    <n v="12.3"/>
  </r>
  <r>
    <x v="9"/>
    <n v="17"/>
  </r>
  <r>
    <x v="1"/>
    <n v="17.5"/>
  </r>
  <r>
    <x v="0"/>
    <n v="28.4"/>
  </r>
  <r>
    <x v="15"/>
    <n v="13.1"/>
  </r>
  <r>
    <x v="3"/>
    <n v="16.600000000000001"/>
  </r>
  <r>
    <x v="15"/>
    <n v="20.2"/>
  </r>
  <r>
    <x v="3"/>
    <n v="26.4"/>
  </r>
  <r>
    <x v="6"/>
    <n v="11.8"/>
  </r>
  <r>
    <x v="13"/>
    <n v="19.5"/>
  </r>
  <r>
    <x v="15"/>
    <n v="12"/>
  </r>
  <r>
    <x v="18"/>
    <n v="16.3"/>
  </r>
  <r>
    <x v="13"/>
    <n v="22.8"/>
  </r>
  <r>
    <x v="6"/>
    <n v="16.2"/>
  </r>
  <r>
    <x v="20"/>
    <n v="11.5"/>
  </r>
  <r>
    <x v="9"/>
    <n v="13.5"/>
  </r>
  <r>
    <x v="13"/>
    <n v="16.2"/>
  </r>
  <r>
    <x v="6"/>
    <n v="18.5"/>
  </r>
  <r>
    <x v="15"/>
    <n v="10.9"/>
  </r>
  <r>
    <x v="13"/>
    <n v="23.9"/>
  </r>
  <r>
    <x v="7"/>
    <n v="20.2"/>
  </r>
  <r>
    <x v="3"/>
    <n v="23.3"/>
  </r>
  <r>
    <x v="9"/>
    <n v="26.3"/>
  </r>
  <r>
    <x v="9"/>
    <n v="20.3"/>
  </r>
  <r>
    <x v="6"/>
    <n v="11.1"/>
  </r>
  <r>
    <x v="1"/>
    <n v="10.7"/>
  </r>
  <r>
    <x v="17"/>
    <n v="21.8"/>
  </r>
  <r>
    <x v="3"/>
    <n v="29.7"/>
  </r>
  <r>
    <x v="6"/>
    <n v="21.7"/>
  </r>
  <r>
    <x v="6"/>
    <n v="26"/>
  </r>
  <r>
    <x v="3"/>
    <n v="18"/>
  </r>
  <r>
    <x v="20"/>
    <n v="15.8"/>
  </r>
  <r>
    <x v="22"/>
    <n v="14.1"/>
  </r>
  <r>
    <x v="20"/>
    <n v="22.3"/>
  </r>
  <r>
    <x v="15"/>
    <n v="22.2"/>
  </r>
  <r>
    <x v="2"/>
    <n v="23.8"/>
  </r>
  <r>
    <x v="10"/>
    <n v="10"/>
  </r>
  <r>
    <x v="20"/>
    <n v="23.8"/>
  </r>
  <r>
    <x v="19"/>
    <n v="13.4"/>
  </r>
  <r>
    <x v="20"/>
    <n v="17"/>
  </r>
  <r>
    <x v="2"/>
    <n v="25.5"/>
  </r>
  <r>
    <x v="10"/>
    <n v="19.7"/>
  </r>
  <r>
    <x v="6"/>
    <n v="22.8"/>
  </r>
  <r>
    <x v="12"/>
    <n v="25.5"/>
  </r>
  <r>
    <x v="6"/>
    <n v="16.8"/>
  </r>
  <r>
    <x v="19"/>
    <n v="25.3"/>
  </r>
  <r>
    <x v="21"/>
    <n v="26.3"/>
  </r>
  <r>
    <x v="9"/>
    <n v="21.9"/>
  </r>
  <r>
    <x v="9"/>
    <n v="11.2"/>
  </r>
  <r>
    <x v="11"/>
    <n v="10.6"/>
  </r>
  <r>
    <x v="8"/>
    <n v="17.7"/>
  </r>
  <r>
    <x v="3"/>
    <n v="19.899999999999999"/>
  </r>
  <r>
    <x v="6"/>
    <n v="25.1"/>
  </r>
  <r>
    <x v="5"/>
    <n v="18.5"/>
  </r>
  <r>
    <x v="6"/>
    <n v="25.5"/>
  </r>
  <r>
    <x v="6"/>
    <n v="12.8"/>
  </r>
  <r>
    <x v="15"/>
    <n v="23.6"/>
  </r>
  <r>
    <x v="11"/>
    <n v="13.1"/>
  </r>
  <r>
    <x v="19"/>
    <n v="23"/>
  </r>
  <r>
    <x v="9"/>
    <n v="13"/>
  </r>
  <r>
    <x v="5"/>
    <n v="19.5"/>
  </r>
  <r>
    <x v="3"/>
    <n v="19.2"/>
  </r>
  <r>
    <x v="1"/>
    <n v="28.3"/>
  </r>
  <r>
    <x v="6"/>
    <n v="18.100000000000001"/>
  </r>
  <r>
    <x v="15"/>
    <n v="17.5"/>
  </r>
  <r>
    <x v="2"/>
    <n v="26.7"/>
  </r>
  <r>
    <x v="15"/>
    <n v="26.6"/>
  </r>
  <r>
    <x v="18"/>
    <n v="12.2"/>
  </r>
  <r>
    <x v="3"/>
    <n v="27.4"/>
  </r>
  <r>
    <x v="9"/>
    <n v="24.9"/>
  </r>
  <r>
    <x v="23"/>
    <n v="21.4"/>
  </r>
  <r>
    <x v="25"/>
    <n v="14.1"/>
  </r>
  <r>
    <x v="21"/>
    <n v="15.4"/>
  </r>
  <r>
    <x v="9"/>
    <n v="27.7"/>
  </r>
  <r>
    <x v="6"/>
    <n v="15.5"/>
  </r>
  <r>
    <x v="3"/>
    <n v="26.8"/>
  </r>
  <r>
    <x v="9"/>
    <n v="23.1"/>
  </r>
  <r>
    <x v="2"/>
    <n v="22.8"/>
  </r>
  <r>
    <x v="6"/>
    <n v="17.2"/>
  </r>
  <r>
    <x v="6"/>
    <n v="29.3"/>
  </r>
  <r>
    <x v="9"/>
    <n v="19.5"/>
  </r>
  <r>
    <x v="15"/>
    <n v="28.1"/>
  </r>
  <r>
    <x v="7"/>
    <n v="21.1"/>
  </r>
  <r>
    <x v="3"/>
    <n v="23.8"/>
  </r>
  <r>
    <x v="20"/>
    <n v="19.399999999999999"/>
  </r>
  <r>
    <x v="3"/>
    <n v="25.8"/>
  </r>
  <r>
    <x v="3"/>
    <n v="30"/>
  </r>
  <r>
    <x v="6"/>
    <n v="11"/>
  </r>
  <r>
    <x v="15"/>
    <n v="27.2"/>
  </r>
  <r>
    <x v="3"/>
    <n v="18.3"/>
  </r>
  <r>
    <x v="21"/>
    <n v="14"/>
  </r>
  <r>
    <x v="3"/>
    <n v="26.2"/>
  </r>
  <r>
    <x v="11"/>
    <n v="25.5"/>
  </r>
  <r>
    <x v="14"/>
    <n v="23.1"/>
  </r>
  <r>
    <x v="8"/>
    <n v="21.3"/>
  </r>
  <r>
    <x v="8"/>
    <n v="16.3"/>
  </r>
  <r>
    <x v="10"/>
    <n v="23.7"/>
  </r>
  <r>
    <x v="14"/>
    <n v="24.8"/>
  </r>
  <r>
    <x v="29"/>
    <n v="21.7"/>
  </r>
  <r>
    <x v="6"/>
    <n v="16.7"/>
  </r>
  <r>
    <x v="19"/>
    <n v="22.3"/>
  </r>
  <r>
    <x v="22"/>
    <n v="13.6"/>
  </r>
  <r>
    <x v="21"/>
    <n v="11.8"/>
  </r>
  <r>
    <x v="7"/>
    <n v="11.1"/>
  </r>
  <r>
    <x v="9"/>
    <n v="11.2"/>
  </r>
  <r>
    <x v="19"/>
    <n v="19.100000000000001"/>
  </r>
  <r>
    <x v="6"/>
    <n v="11.1"/>
  </r>
  <r>
    <x v="14"/>
    <n v="15.1"/>
  </r>
  <r>
    <x v="11"/>
    <n v="21.7"/>
  </r>
  <r>
    <x v="19"/>
    <n v="19.7"/>
  </r>
  <r>
    <x v="3"/>
    <n v="17.5"/>
  </r>
  <r>
    <x v="2"/>
    <n v="18.8"/>
  </r>
  <r>
    <x v="26"/>
    <n v="19.600000000000001"/>
  </r>
  <r>
    <x v="7"/>
    <n v="24.4"/>
  </r>
  <r>
    <x v="19"/>
    <n v="10.5"/>
  </r>
  <r>
    <x v="5"/>
    <n v="23.5"/>
  </r>
  <r>
    <x v="23"/>
    <n v="19.2"/>
  </r>
  <r>
    <x v="2"/>
    <n v="11"/>
  </r>
  <r>
    <x v="7"/>
    <n v="10.4"/>
  </r>
  <r>
    <x v="3"/>
    <n v="11.9"/>
  </r>
  <r>
    <x v="10"/>
    <n v="23.1"/>
  </r>
  <r>
    <x v="15"/>
    <n v="18.600000000000001"/>
  </r>
  <r>
    <x v="2"/>
    <n v="21.8"/>
  </r>
  <r>
    <x v="10"/>
    <n v="27.7"/>
  </r>
  <r>
    <x v="15"/>
    <n v="23.2"/>
  </r>
  <r>
    <x v="15"/>
    <n v="25.8"/>
  </r>
  <r>
    <x v="1"/>
    <n v="19.8"/>
  </r>
  <r>
    <x v="14"/>
    <n v="11.2"/>
  </r>
  <r>
    <x v="6"/>
    <n v="15.7"/>
  </r>
  <r>
    <x v="26"/>
    <n v="23.6"/>
  </r>
  <r>
    <x v="4"/>
    <n v="27.5"/>
  </r>
  <r>
    <x v="1"/>
    <n v="17.3"/>
  </r>
  <r>
    <x v="15"/>
    <n v="11.2"/>
  </r>
  <r>
    <x v="7"/>
    <n v="17.8"/>
  </r>
  <r>
    <x v="6"/>
    <n v="16.899999999999999"/>
  </r>
  <r>
    <x v="7"/>
    <n v="18.3"/>
  </r>
  <r>
    <x v="13"/>
    <n v="12.2"/>
  </r>
  <r>
    <x v="9"/>
    <n v="21.2"/>
  </r>
  <r>
    <x v="6"/>
    <n v="19.600000000000001"/>
  </r>
  <r>
    <x v="5"/>
    <n v="15.6"/>
  </r>
  <r>
    <x v="22"/>
    <n v="12.5"/>
  </r>
  <r>
    <x v="8"/>
    <n v="29.3"/>
  </r>
  <r>
    <x v="14"/>
    <n v="24.6"/>
  </r>
  <r>
    <x v="5"/>
    <n v="21.2"/>
  </r>
  <r>
    <x v="6"/>
    <n v="12.7"/>
  </r>
  <r>
    <x v="19"/>
    <n v="20.6"/>
  </r>
  <r>
    <x v="8"/>
    <n v="28.3"/>
  </r>
  <r>
    <x v="15"/>
    <n v="15.1"/>
  </r>
  <r>
    <x v="11"/>
    <n v="24.8"/>
  </r>
  <r>
    <x v="17"/>
    <n v="16.899999999999999"/>
  </r>
  <r>
    <x v="17"/>
    <n v="23.4"/>
  </r>
  <r>
    <x v="3"/>
    <n v="10.5"/>
  </r>
  <r>
    <x v="6"/>
    <n v="16.2"/>
  </r>
  <r>
    <x v="12"/>
    <n v="29.7"/>
  </r>
  <r>
    <x v="6"/>
    <n v="12.8"/>
  </r>
  <r>
    <x v="4"/>
    <n v="19.100000000000001"/>
  </r>
  <r>
    <x v="7"/>
    <n v="27.7"/>
  </r>
  <r>
    <x v="10"/>
    <n v="22"/>
  </r>
  <r>
    <x v="2"/>
    <n v="19.600000000000001"/>
  </r>
  <r>
    <x v="4"/>
    <n v="16"/>
  </r>
  <r>
    <x v="1"/>
    <n v="14"/>
  </r>
  <r>
    <x v="11"/>
    <n v="29.5"/>
  </r>
  <r>
    <x v="3"/>
    <n v="12.2"/>
  </r>
  <r>
    <x v="7"/>
    <n v="15"/>
  </r>
  <r>
    <x v="16"/>
    <n v="10.4"/>
  </r>
  <r>
    <x v="15"/>
    <n v="18.600000000000001"/>
  </r>
  <r>
    <x v="14"/>
    <n v="23.7"/>
  </r>
  <r>
    <x v="1"/>
    <n v="27.2"/>
  </r>
  <r>
    <x v="11"/>
    <n v="11.3"/>
  </r>
  <r>
    <x v="3"/>
    <n v="22.1"/>
  </r>
  <r>
    <x v="8"/>
    <n v="11"/>
  </r>
  <r>
    <x v="15"/>
    <n v="14.7"/>
  </r>
  <r>
    <x v="15"/>
    <n v="10.4"/>
  </r>
  <r>
    <x v="20"/>
    <n v="29.6"/>
  </r>
  <r>
    <x v="14"/>
    <n v="11.3"/>
  </r>
  <r>
    <x v="16"/>
    <n v="22.4"/>
  </r>
  <r>
    <x v="15"/>
    <n v="19.600000000000001"/>
  </r>
  <r>
    <x v="2"/>
    <n v="28.5"/>
  </r>
  <r>
    <x v="20"/>
    <n v="10.9"/>
  </r>
  <r>
    <x v="9"/>
    <n v="13.4"/>
  </r>
  <r>
    <x v="15"/>
    <n v="27.3"/>
  </r>
  <r>
    <x v="5"/>
    <n v="23.6"/>
  </r>
  <r>
    <x v="3"/>
    <n v="26.5"/>
  </r>
  <r>
    <x v="5"/>
    <n v="23.6"/>
  </r>
  <r>
    <x v="7"/>
    <n v="22.4"/>
  </r>
  <r>
    <x v="14"/>
    <n v="22"/>
  </r>
  <r>
    <x v="23"/>
    <n v="10.8"/>
  </r>
  <r>
    <x v="11"/>
    <n v="21.6"/>
  </r>
  <r>
    <x v="4"/>
    <n v="10.1"/>
  </r>
  <r>
    <x v="7"/>
    <n v="29"/>
  </r>
  <r>
    <x v="4"/>
    <n v="16.399999999999999"/>
  </r>
  <r>
    <x v="15"/>
    <n v="13.5"/>
  </r>
  <r>
    <x v="10"/>
    <n v="18.100000000000001"/>
  </r>
  <r>
    <x v="3"/>
    <n v="20.399999999999999"/>
  </r>
  <r>
    <x v="11"/>
    <n v="29.6"/>
  </r>
  <r>
    <x v="28"/>
    <n v="11.4"/>
  </r>
  <r>
    <x v="7"/>
    <n v="28.8"/>
  </r>
  <r>
    <x v="6"/>
    <n v="11.8"/>
  </r>
  <r>
    <x v="3"/>
    <n v="11.5"/>
  </r>
  <r>
    <x v="9"/>
    <n v="13.6"/>
  </r>
  <r>
    <x v="27"/>
    <n v="14.1"/>
  </r>
  <r>
    <x v="15"/>
    <n v="19.399999999999999"/>
  </r>
  <r>
    <x v="29"/>
    <n v="28.5"/>
  </r>
  <r>
    <x v="15"/>
    <n v="23.7"/>
  </r>
  <r>
    <x v="16"/>
    <n v="21.7"/>
  </r>
  <r>
    <x v="2"/>
    <n v="13.3"/>
  </r>
  <r>
    <x v="5"/>
    <n v="14.4"/>
  </r>
  <r>
    <x v="7"/>
    <n v="28.5"/>
  </r>
  <r>
    <x v="15"/>
    <n v="20.5"/>
  </r>
  <r>
    <x v="6"/>
    <n v="11.4"/>
  </r>
  <r>
    <x v="5"/>
    <n v="12.5"/>
  </r>
  <r>
    <x v="11"/>
    <n v="16.600000000000001"/>
  </r>
  <r>
    <x v="11"/>
    <n v="10.6"/>
  </r>
  <r>
    <x v="3"/>
    <n v="27.9"/>
  </r>
  <r>
    <x v="6"/>
    <n v="11.1"/>
  </r>
  <r>
    <x v="3"/>
    <n v="21.5"/>
  </r>
  <r>
    <x v="2"/>
    <n v="28.4"/>
  </r>
  <r>
    <x v="18"/>
    <n v="18.100000000000001"/>
  </r>
  <r>
    <x v="16"/>
    <n v="25.3"/>
  </r>
  <r>
    <x v="5"/>
    <n v="15.6"/>
  </r>
  <r>
    <x v="15"/>
    <n v="19.899999999999999"/>
  </r>
  <r>
    <x v="3"/>
    <n v="24.7"/>
  </r>
  <r>
    <x v="19"/>
    <n v="21.9"/>
  </r>
  <r>
    <x v="10"/>
    <n v="18"/>
  </r>
  <r>
    <x v="25"/>
    <n v="24.5"/>
  </r>
  <r>
    <x v="4"/>
    <n v="10.9"/>
  </r>
  <r>
    <x v="22"/>
    <n v="11.3"/>
  </r>
  <r>
    <x v="6"/>
    <n v="13.2"/>
  </r>
  <r>
    <x v="4"/>
    <n v="18.7"/>
  </r>
  <r>
    <x v="4"/>
    <n v="12.1"/>
  </r>
  <r>
    <x v="11"/>
    <n v="11.9"/>
  </r>
  <r>
    <x v="22"/>
    <n v="17.7"/>
  </r>
  <r>
    <x v="17"/>
    <n v="25.9"/>
  </r>
  <r>
    <x v="2"/>
    <n v="27.7"/>
  </r>
  <r>
    <x v="9"/>
    <n v="13.3"/>
  </r>
  <r>
    <x v="15"/>
    <n v="11.7"/>
  </r>
  <r>
    <x v="22"/>
    <n v="26.5"/>
  </r>
  <r>
    <x v="23"/>
    <n v="18.7"/>
  </r>
  <r>
    <x v="18"/>
    <n v="11.7"/>
  </r>
  <r>
    <x v="15"/>
    <n v="27.5"/>
  </r>
  <r>
    <x v="23"/>
    <n v="27.4"/>
  </r>
  <r>
    <x v="7"/>
    <n v="14.8"/>
  </r>
  <r>
    <x v="13"/>
    <n v="26.2"/>
  </r>
  <r>
    <x v="11"/>
    <n v="12.9"/>
  </r>
  <r>
    <x v="21"/>
    <n v="12.5"/>
  </r>
  <r>
    <x v="20"/>
    <n v="12.3"/>
  </r>
  <r>
    <x v="1"/>
    <n v="19.399999999999999"/>
  </r>
  <r>
    <x v="11"/>
    <n v="20.9"/>
  </r>
  <r>
    <x v="5"/>
    <n v="10.4"/>
  </r>
  <r>
    <x v="7"/>
    <n v="22.2"/>
  </r>
  <r>
    <x v="6"/>
    <n v="16.8"/>
  </r>
  <r>
    <x v="15"/>
    <n v="21.7"/>
  </r>
  <r>
    <x v="7"/>
    <n v="10.199999999999999"/>
  </r>
  <r>
    <x v="6"/>
    <n v="16.5"/>
  </r>
  <r>
    <x v="12"/>
    <n v="29.1"/>
  </r>
  <r>
    <x v="7"/>
    <n v="17.8"/>
  </r>
  <r>
    <x v="6"/>
    <n v="10"/>
  </r>
  <r>
    <x v="5"/>
    <n v="15.5"/>
  </r>
  <r>
    <x v="6"/>
    <n v="15.3"/>
  </r>
  <r>
    <x v="8"/>
    <n v="23.7"/>
  </r>
  <r>
    <x v="7"/>
    <n v="26.1"/>
  </r>
  <r>
    <x v="7"/>
    <n v="13.4"/>
  </r>
  <r>
    <x v="1"/>
    <n v="17.8"/>
  </r>
  <r>
    <x v="20"/>
    <n v="13"/>
  </r>
  <r>
    <x v="3"/>
    <n v="28.2"/>
  </r>
  <r>
    <x v="6"/>
    <n v="23"/>
  </r>
  <r>
    <x v="3"/>
    <n v="21.5"/>
  </r>
  <r>
    <x v="14"/>
    <n v="22.3"/>
  </r>
  <r>
    <x v="6"/>
    <n v="28.2"/>
  </r>
  <r>
    <x v="20"/>
    <n v="11.9"/>
  </r>
  <r>
    <x v="14"/>
    <n v="20.9"/>
  </r>
  <r>
    <x v="28"/>
    <n v="18.399999999999999"/>
  </r>
  <r>
    <x v="6"/>
    <n v="27.8"/>
  </r>
  <r>
    <x v="15"/>
    <n v="20.7"/>
  </r>
  <r>
    <x v="1"/>
    <n v="13"/>
  </r>
  <r>
    <x v="15"/>
    <n v="29.4"/>
  </r>
  <r>
    <x v="2"/>
    <n v="19.8"/>
  </r>
  <r>
    <x v="7"/>
    <n v="10.9"/>
  </r>
  <r>
    <x v="6"/>
    <n v="27.3"/>
  </r>
  <r>
    <x v="15"/>
    <n v="16.399999999999999"/>
  </r>
  <r>
    <x v="11"/>
    <n v="28"/>
  </r>
  <r>
    <x v="3"/>
    <n v="17.399999999999999"/>
  </r>
  <r>
    <x v="4"/>
    <n v="25.7"/>
  </r>
  <r>
    <x v="15"/>
    <n v="20.100000000000001"/>
  </r>
  <r>
    <x v="15"/>
    <n v="17.899999999999999"/>
  </r>
  <r>
    <x v="7"/>
    <n v="10.7"/>
  </r>
  <r>
    <x v="5"/>
    <n v="20.399999999999999"/>
  </r>
  <r>
    <x v="8"/>
    <n v="25.4"/>
  </r>
  <r>
    <x v="4"/>
    <n v="10.9"/>
  </r>
  <r>
    <x v="23"/>
    <n v="18.5"/>
  </r>
  <r>
    <x v="6"/>
    <n v="14.8"/>
  </r>
  <r>
    <x v="14"/>
    <n v="28.5"/>
  </r>
  <r>
    <x v="27"/>
    <n v="19.399999999999999"/>
  </r>
  <r>
    <x v="19"/>
    <n v="20.7"/>
  </r>
  <r>
    <x v="22"/>
    <n v="25.7"/>
  </r>
  <r>
    <x v="15"/>
    <n v="21.4"/>
  </r>
  <r>
    <x v="6"/>
    <n v="19.2"/>
  </r>
  <r>
    <x v="14"/>
    <n v="19.399999999999999"/>
  </r>
  <r>
    <x v="15"/>
    <n v="24.2"/>
  </r>
  <r>
    <x v="3"/>
    <n v="27.7"/>
  </r>
  <r>
    <x v="1"/>
    <n v="16.899999999999999"/>
  </r>
  <r>
    <x v="15"/>
    <n v="11.8"/>
  </r>
  <r>
    <x v="8"/>
    <n v="15.7"/>
  </r>
  <r>
    <x v="2"/>
    <n v="14.2"/>
  </r>
  <r>
    <x v="11"/>
    <n v="18.100000000000001"/>
  </r>
  <r>
    <x v="15"/>
    <n v="21.9"/>
  </r>
  <r>
    <x v="6"/>
    <n v="28"/>
  </r>
  <r>
    <x v="9"/>
    <n v="14.2"/>
  </r>
  <r>
    <x v="9"/>
    <n v="11.1"/>
  </r>
  <r>
    <x v="10"/>
    <n v="11.8"/>
  </r>
  <r>
    <x v="29"/>
    <n v="26.8"/>
  </r>
  <r>
    <x v="6"/>
    <n v="27.3"/>
  </r>
  <r>
    <x v="4"/>
    <n v="14.3"/>
  </r>
  <r>
    <x v="1"/>
    <n v="19.399999999999999"/>
  </r>
  <r>
    <x v="15"/>
    <n v="26.5"/>
  </r>
  <r>
    <x v="15"/>
    <n v="28.3"/>
  </r>
  <r>
    <x v="23"/>
    <n v="19.8"/>
  </r>
  <r>
    <x v="6"/>
    <n v="16"/>
  </r>
  <r>
    <x v="15"/>
    <n v="14.5"/>
  </r>
  <r>
    <x v="11"/>
    <n v="14.3"/>
  </r>
  <r>
    <x v="14"/>
    <n v="12.7"/>
  </r>
  <r>
    <x v="18"/>
    <n v="12.6"/>
  </r>
  <r>
    <x v="22"/>
    <n v="19.899999999999999"/>
  </r>
  <r>
    <x v="3"/>
    <n v="27.4"/>
  </r>
  <r>
    <x v="15"/>
    <n v="27.4"/>
  </r>
  <r>
    <x v="24"/>
    <n v="11.2"/>
  </r>
  <r>
    <x v="7"/>
    <n v="19.899999999999999"/>
  </r>
  <r>
    <x v="0"/>
    <n v="13"/>
  </r>
  <r>
    <x v="14"/>
    <n v="25.4"/>
  </r>
  <r>
    <x v="5"/>
    <n v="23.5"/>
  </r>
  <r>
    <x v="18"/>
    <n v="16"/>
  </r>
  <r>
    <x v="2"/>
    <n v="25"/>
  </r>
  <r>
    <x v="27"/>
    <n v="22.2"/>
  </r>
  <r>
    <x v="20"/>
    <n v="29.6"/>
  </r>
  <r>
    <x v="6"/>
    <n v="10.1"/>
  </r>
  <r>
    <x v="5"/>
    <n v="26.3"/>
  </r>
  <r>
    <x v="6"/>
    <n v="27.3"/>
  </r>
  <r>
    <x v="7"/>
    <n v="27.8"/>
  </r>
  <r>
    <x v="2"/>
    <n v="16.7"/>
  </r>
  <r>
    <x v="11"/>
    <n v="15"/>
  </r>
  <r>
    <x v="6"/>
    <n v="10.4"/>
  </r>
  <r>
    <x v="11"/>
    <n v="18.100000000000001"/>
  </r>
  <r>
    <x v="29"/>
    <n v="26.7"/>
  </r>
  <r>
    <x v="9"/>
    <n v="22.9"/>
  </r>
  <r>
    <x v="11"/>
    <n v="29.3"/>
  </r>
  <r>
    <x v="3"/>
    <n v="26.4"/>
  </r>
  <r>
    <x v="14"/>
    <n v="20"/>
  </r>
  <r>
    <x v="7"/>
    <n v="17.100000000000001"/>
  </r>
  <r>
    <x v="1"/>
    <n v="18.8"/>
  </r>
  <r>
    <x v="9"/>
    <n v="12.6"/>
  </r>
  <r>
    <x v="18"/>
    <n v="24"/>
  </r>
  <r>
    <x v="15"/>
    <n v="13.4"/>
  </r>
  <r>
    <x v="6"/>
    <n v="25.7"/>
  </r>
  <r>
    <x v="17"/>
    <n v="24.9"/>
  </r>
  <r>
    <x v="7"/>
    <n v="12.5"/>
  </r>
  <r>
    <x v="6"/>
    <n v="21.8"/>
  </r>
  <r>
    <x v="1"/>
    <n v="15.8"/>
  </r>
  <r>
    <x v="8"/>
    <n v="13.9"/>
  </r>
  <r>
    <x v="16"/>
    <n v="12.2"/>
  </r>
  <r>
    <x v="7"/>
    <n v="12.2"/>
  </r>
  <r>
    <x v="15"/>
    <n v="13.7"/>
  </r>
  <r>
    <x v="13"/>
    <n v="27.9"/>
  </r>
  <r>
    <x v="9"/>
    <n v="25.6"/>
  </r>
  <r>
    <x v="10"/>
    <n v="11.7"/>
  </r>
  <r>
    <x v="4"/>
    <n v="27.3"/>
  </r>
  <r>
    <x v="7"/>
    <n v="25.6"/>
  </r>
  <r>
    <x v="24"/>
    <n v="23.6"/>
  </r>
  <r>
    <x v="6"/>
    <n v="14.6"/>
  </r>
  <r>
    <x v="5"/>
    <n v="17.399999999999999"/>
  </r>
  <r>
    <x v="6"/>
    <n v="27.4"/>
  </r>
  <r>
    <x v="15"/>
    <n v="15.2"/>
  </r>
  <r>
    <x v="25"/>
    <n v="11.6"/>
  </r>
  <r>
    <x v="22"/>
    <n v="10.8"/>
  </r>
  <r>
    <x v="18"/>
    <n v="12"/>
  </r>
  <r>
    <x v="22"/>
    <n v="14"/>
  </r>
  <r>
    <x v="15"/>
    <n v="26.4"/>
  </r>
  <r>
    <x v="11"/>
    <n v="23"/>
  </r>
  <r>
    <x v="4"/>
    <n v="20.5"/>
  </r>
  <r>
    <x v="10"/>
    <n v="15.9"/>
  </r>
  <r>
    <x v="6"/>
    <n v="20.8"/>
  </r>
  <r>
    <x v="17"/>
    <n v="12.9"/>
  </r>
  <r>
    <x v="15"/>
    <n v="11.6"/>
  </r>
  <r>
    <x v="9"/>
    <n v="25.6"/>
  </r>
  <r>
    <x v="3"/>
    <n v="15.7"/>
  </r>
  <r>
    <x v="10"/>
    <n v="25.5"/>
  </r>
  <r>
    <x v="18"/>
    <n v="19.5"/>
  </r>
  <r>
    <x v="21"/>
    <n v="14.1"/>
  </r>
  <r>
    <x v="2"/>
    <n v="26.4"/>
  </r>
  <r>
    <x v="11"/>
    <n v="11.7"/>
  </r>
  <r>
    <x v="21"/>
    <n v="28"/>
  </r>
  <r>
    <x v="13"/>
    <n v="13"/>
  </r>
  <r>
    <x v="7"/>
    <n v="10.8"/>
  </r>
  <r>
    <x v="7"/>
    <n v="26.4"/>
  </r>
  <r>
    <x v="15"/>
    <n v="26.7"/>
  </r>
  <r>
    <x v="7"/>
    <n v="11.7"/>
  </r>
  <r>
    <x v="26"/>
    <n v="12"/>
  </r>
  <r>
    <x v="17"/>
    <n v="24.2"/>
  </r>
  <r>
    <x v="22"/>
    <n v="27.3"/>
  </r>
  <r>
    <x v="9"/>
    <n v="10.7"/>
  </r>
  <r>
    <x v="4"/>
    <n v="11.1"/>
  </r>
  <r>
    <x v="3"/>
    <n v="28.5"/>
  </r>
  <r>
    <x v="15"/>
    <n v="10.1"/>
  </r>
  <r>
    <x v="5"/>
    <n v="20.8"/>
  </r>
  <r>
    <x v="3"/>
    <n v="16.600000000000001"/>
  </r>
  <r>
    <x v="9"/>
    <n v="26.4"/>
  </r>
  <r>
    <x v="18"/>
    <n v="15.1"/>
  </r>
  <r>
    <x v="2"/>
    <n v="20.9"/>
  </r>
  <r>
    <x v="9"/>
    <n v="27.3"/>
  </r>
  <r>
    <x v="2"/>
    <n v="17.600000000000001"/>
  </r>
  <r>
    <x v="15"/>
    <n v="27.8"/>
  </r>
  <r>
    <x v="6"/>
    <n v="25.8"/>
  </r>
  <r>
    <x v="22"/>
    <n v="18.100000000000001"/>
  </r>
  <r>
    <x v="8"/>
    <n v="21.9"/>
  </r>
  <r>
    <x v="23"/>
    <n v="23.2"/>
  </r>
  <r>
    <x v="27"/>
    <n v="26.6"/>
  </r>
  <r>
    <x v="7"/>
    <n v="23.2"/>
  </r>
  <r>
    <x v="6"/>
    <n v="11"/>
  </r>
  <r>
    <x v="19"/>
    <n v="26.8"/>
  </r>
  <r>
    <x v="9"/>
    <n v="22.2"/>
  </r>
  <r>
    <x v="14"/>
    <n v="10.199999999999999"/>
  </r>
  <r>
    <x v="29"/>
    <n v="18.399999999999999"/>
  </r>
  <r>
    <x v="3"/>
    <n v="29.4"/>
  </r>
  <r>
    <x v="19"/>
    <n v="23.4"/>
  </r>
  <r>
    <x v="1"/>
    <n v="13.6"/>
  </r>
  <r>
    <x v="3"/>
    <n v="17.7"/>
  </r>
  <r>
    <x v="19"/>
    <n v="17"/>
  </r>
  <r>
    <x v="2"/>
    <n v="29.6"/>
  </r>
  <r>
    <x v="6"/>
    <n v="23.4"/>
  </r>
  <r>
    <x v="3"/>
    <n v="21.3"/>
  </r>
  <r>
    <x v="15"/>
    <n v="18.600000000000001"/>
  </r>
  <r>
    <x v="9"/>
    <n v="16.8"/>
  </r>
  <r>
    <x v="16"/>
    <n v="13.2"/>
  </r>
  <r>
    <x v="15"/>
    <n v="29.8"/>
  </r>
  <r>
    <x v="6"/>
    <n v="10.6"/>
  </r>
  <r>
    <x v="11"/>
    <n v="11.9"/>
  </r>
  <r>
    <x v="26"/>
    <n v="26.8"/>
  </r>
  <r>
    <x v="18"/>
    <n v="29"/>
  </r>
  <r>
    <x v="16"/>
    <n v="22.9"/>
  </r>
  <r>
    <x v="17"/>
    <n v="27.1"/>
  </r>
  <r>
    <x v="6"/>
    <n v="11.8"/>
  </r>
  <r>
    <x v="2"/>
    <n v="26.6"/>
  </r>
  <r>
    <x v="14"/>
    <n v="21.3"/>
  </r>
  <r>
    <x v="7"/>
    <n v="23.2"/>
  </r>
  <r>
    <x v="6"/>
    <n v="27.3"/>
  </r>
  <r>
    <x v="9"/>
    <n v="21.3"/>
  </r>
  <r>
    <x v="15"/>
    <n v="22.9"/>
  </r>
  <r>
    <x v="24"/>
    <n v="25"/>
  </r>
  <r>
    <x v="20"/>
    <n v="15.9"/>
  </r>
  <r>
    <x v="18"/>
    <n v="19.2"/>
  </r>
  <r>
    <x v="3"/>
    <n v="22.5"/>
  </r>
  <r>
    <x v="9"/>
    <n v="28.7"/>
  </r>
  <r>
    <x v="15"/>
    <n v="14.6"/>
  </r>
  <r>
    <x v="14"/>
    <n v="12.1"/>
  </r>
  <r>
    <x v="15"/>
    <n v="20"/>
  </r>
  <r>
    <x v="23"/>
    <n v="20.8"/>
  </r>
  <r>
    <x v="3"/>
    <n v="26.6"/>
  </r>
  <r>
    <x v="3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73">
  <r>
    <d v="2033-03-03T00:00:00"/>
    <s v="Cebrenia"/>
    <n v="27.8"/>
    <n v="0.2"/>
    <n v="5.5600000000000004E-2"/>
    <x v="0"/>
  </r>
  <r>
    <d v="2033-03-04T00:00:00"/>
    <s v="Amenthes"/>
    <n v="11.8"/>
    <n v="1.7"/>
    <n v="0.20060000000000003"/>
    <x v="0"/>
  </r>
  <r>
    <d v="2033-03-05T00:00:00"/>
    <s v="Noachis"/>
    <n v="21"/>
    <n v="6"/>
    <n v="1.26"/>
    <x v="0"/>
  </r>
  <r>
    <d v="2033-03-06T00:00:00"/>
    <s v="Coprates"/>
    <n v="26.3"/>
    <n v="11.4"/>
    <n v="2.9981999999999998"/>
    <x v="0"/>
  </r>
  <r>
    <d v="2033-03-07T00:00:00"/>
    <s v="Ismenius Lacus"/>
    <n v="28.8"/>
    <n v="0"/>
    <n v="0"/>
    <x v="0"/>
  </r>
  <r>
    <d v="2033-03-08T00:00:00"/>
    <s v="Mare Boreum"/>
    <n v="29.2"/>
    <n v="0"/>
    <n v="0"/>
    <x v="0"/>
  </r>
  <r>
    <d v="2033-03-09T00:00:00"/>
    <s v="Iapygia"/>
    <n v="25.6"/>
    <n v="28.7"/>
    <n v="7.3472"/>
    <x v="0"/>
  </r>
  <r>
    <d v="2033-03-10T00:00:00"/>
    <s v="Amazonis"/>
    <n v="10.1"/>
    <n v="7.7"/>
    <n v="0.77769999999999995"/>
    <x v="1"/>
  </r>
  <r>
    <d v="2033-03-11T00:00:00"/>
    <s v="Sinus Sabaeus"/>
    <n v="14.6"/>
    <n v="0"/>
    <n v="0"/>
    <x v="1"/>
  </r>
  <r>
    <d v="2033-03-12T00:00:00"/>
    <s v="Eridania"/>
    <n v="11.5"/>
    <n v="1.9"/>
    <n v="0.21849999999999997"/>
    <x v="1"/>
  </r>
  <r>
    <d v="2033-03-13T00:00:00"/>
    <s v="Mare Boreum"/>
    <n v="15.2"/>
    <n v="0"/>
    <n v="0"/>
    <x v="1"/>
  </r>
  <r>
    <d v="2033-03-14T00:00:00"/>
    <s v="Iapygia"/>
    <n v="10.199999999999999"/>
    <n v="13.3"/>
    <n v="1.3566"/>
    <x v="1"/>
  </r>
  <r>
    <d v="2033-03-15T00:00:00"/>
    <s v="Arabia"/>
    <n v="20.399999999999999"/>
    <n v="4.5999999999999996"/>
    <n v="0.9383999999999999"/>
    <x v="1"/>
  </r>
  <r>
    <d v="2033-03-16T00:00:00"/>
    <s v="Arabia"/>
    <n v="13.6"/>
    <n v="8"/>
    <n v="1.0880000000000001"/>
    <x v="1"/>
  </r>
  <r>
    <d v="2033-03-17T00:00:00"/>
    <s v="Phoenicis Lacus"/>
    <n v="11"/>
    <n v="11.6"/>
    <n v="1.276"/>
    <x v="2"/>
  </r>
  <r>
    <d v="2033-03-18T00:00:00"/>
    <s v="Oxia Palus"/>
    <n v="14.1"/>
    <n v="0"/>
    <n v="0"/>
    <x v="2"/>
  </r>
  <r>
    <d v="2033-03-19T00:00:00"/>
    <s v="Iapygia"/>
    <n v="19.2"/>
    <n v="0"/>
    <n v="0"/>
    <x v="2"/>
  </r>
  <r>
    <d v="2033-03-20T00:00:00"/>
    <s v="Iapygia"/>
    <n v="20.7"/>
    <n v="0"/>
    <n v="0"/>
    <x v="2"/>
  </r>
  <r>
    <d v="2033-03-21T00:00:00"/>
    <s v="Lunae Palus"/>
    <n v="29.5"/>
    <n v="2.1"/>
    <n v="0.61950000000000005"/>
    <x v="2"/>
  </r>
  <r>
    <d v="2033-03-22T00:00:00"/>
    <s v="Amazonis"/>
    <n v="24.4"/>
    <n v="10.1"/>
    <n v="2.4643999999999995"/>
    <x v="2"/>
  </r>
  <r>
    <d v="2033-03-23T00:00:00"/>
    <s v="Memnonia"/>
    <n v="15.6"/>
    <n v="6.6"/>
    <n v="1.0295999999999998"/>
    <x v="2"/>
  </r>
  <r>
    <d v="2033-03-24T00:00:00"/>
    <s v="Mare Boreum"/>
    <n v="22.7"/>
    <n v="2.9"/>
    <n v="0.6583"/>
    <x v="3"/>
  </r>
  <r>
    <d v="2033-03-25T00:00:00"/>
    <s v="Phoenicis Lacus"/>
    <n v="15.1"/>
    <n v="0"/>
    <n v="0"/>
    <x v="3"/>
  </r>
  <r>
    <d v="2033-03-26T00:00:00"/>
    <s v="Tharsis"/>
    <n v="14.1"/>
    <n v="0.8"/>
    <n v="0.11280000000000001"/>
    <x v="3"/>
  </r>
  <r>
    <d v="2033-03-27T00:00:00"/>
    <s v="Coprates"/>
    <n v="24.9"/>
    <n v="2.2000000000000002"/>
    <n v="0.54780000000000006"/>
    <x v="3"/>
  </r>
  <r>
    <d v="2033-03-28T00:00:00"/>
    <s v="Elysium"/>
    <n v="14.8"/>
    <n v="0"/>
    <n v="0"/>
    <x v="3"/>
  </r>
  <r>
    <d v="2033-03-29T00:00:00"/>
    <s v="Arabia"/>
    <n v="18.8"/>
    <n v="0"/>
    <n v="0"/>
    <x v="3"/>
  </r>
  <r>
    <d v="2033-03-30T00:00:00"/>
    <s v="Phoenicis Lacus"/>
    <n v="29.3"/>
    <n v="8"/>
    <n v="2.3439999999999999"/>
    <x v="3"/>
  </r>
  <r>
    <d v="2033-03-31T00:00:00"/>
    <s v="Margaritifer Sinus"/>
    <n v="29.4"/>
    <n v="2.4"/>
    <n v="0.70559999999999989"/>
    <x v="4"/>
  </r>
  <r>
    <d v="2033-04-01T00:00:00"/>
    <s v="Mare Acidalium"/>
    <n v="16.8"/>
    <n v="2.9"/>
    <n v="0.48719999999999997"/>
    <x v="4"/>
  </r>
  <r>
    <d v="2033-04-02T00:00:00"/>
    <s v="Sinus Sabaeus"/>
    <n v="21.4"/>
    <n v="6.3"/>
    <n v="1.3481999999999998"/>
    <x v="4"/>
  </r>
  <r>
    <d v="2033-04-03T00:00:00"/>
    <s v="Coprates"/>
    <n v="23.9"/>
    <n v="0"/>
    <n v="0"/>
    <x v="4"/>
  </r>
  <r>
    <d v="2033-04-04T00:00:00"/>
    <s v="Sinus Sabaeus"/>
    <n v="26.7"/>
    <n v="0"/>
    <n v="0"/>
    <x v="4"/>
  </r>
  <r>
    <d v="2033-04-05T00:00:00"/>
    <s v="Coprates"/>
    <n v="12.4"/>
    <n v="0"/>
    <n v="0"/>
    <x v="4"/>
  </r>
  <r>
    <d v="2033-04-06T00:00:00"/>
    <s v="Sinus Sabaeus"/>
    <n v="10.4"/>
    <n v="10.7"/>
    <n v="1.1128"/>
    <x v="4"/>
  </r>
  <r>
    <d v="2033-04-07T00:00:00"/>
    <s v="Mare Boreum"/>
    <n v="17.899999999999999"/>
    <n v="0"/>
    <n v="0"/>
    <x v="5"/>
  </r>
  <r>
    <d v="2033-04-08T00:00:00"/>
    <s v="Elysium"/>
    <n v="17.399999999999999"/>
    <n v="1.6"/>
    <n v="0.27839999999999998"/>
    <x v="5"/>
  </r>
  <r>
    <d v="2033-04-09T00:00:00"/>
    <s v="Amazonis"/>
    <n v="29.4"/>
    <n v="21.7"/>
    <n v="6.3797999999999995"/>
    <x v="5"/>
  </r>
  <r>
    <d v="2033-04-10T00:00:00"/>
    <s v="Tharsis"/>
    <n v="22.9"/>
    <n v="26.9"/>
    <n v="6.160099999999999"/>
    <x v="5"/>
  </r>
  <r>
    <d v="2033-04-11T00:00:00"/>
    <s v="Tharsis"/>
    <n v="18.899999999999999"/>
    <n v="11.3"/>
    <n v="2.1356999999999999"/>
    <x v="5"/>
  </r>
  <r>
    <d v="2033-04-12T00:00:00"/>
    <s v="Amenthes"/>
    <n v="23.5"/>
    <n v="0"/>
    <n v="0"/>
    <x v="5"/>
  </r>
  <r>
    <d v="2033-04-13T00:00:00"/>
    <s v="Memnonia"/>
    <n v="13.4"/>
    <n v="14.2"/>
    <n v="1.9028"/>
    <x v="5"/>
  </r>
  <r>
    <d v="2033-04-14T00:00:00"/>
    <s v="Elysium"/>
    <n v="18.899999999999999"/>
    <n v="1.5"/>
    <n v="0.28349999999999997"/>
    <x v="6"/>
  </r>
  <r>
    <d v="2033-04-15T00:00:00"/>
    <s v="Lunae Palus"/>
    <n v="13.5"/>
    <n v="1.4"/>
    <n v="0.18899999999999997"/>
    <x v="6"/>
  </r>
  <r>
    <d v="2033-04-16T00:00:00"/>
    <s v="Amenthes"/>
    <n v="17.7"/>
    <n v="5.9"/>
    <n v="1.0443"/>
    <x v="6"/>
  </r>
  <r>
    <d v="2033-04-17T00:00:00"/>
    <s v="Amazonis"/>
    <n v="24.7"/>
    <n v="0"/>
    <n v="0"/>
    <x v="6"/>
  </r>
  <r>
    <d v="2033-04-18T00:00:00"/>
    <s v="Memnonia"/>
    <n v="25.6"/>
    <n v="1.9"/>
    <n v="0.4864"/>
    <x v="6"/>
  </r>
  <r>
    <d v="2033-04-19T00:00:00"/>
    <s v="Mare Acidalium"/>
    <n v="18.399999999999999"/>
    <n v="0"/>
    <n v="0"/>
    <x v="6"/>
  </r>
  <r>
    <d v="2033-04-20T00:00:00"/>
    <s v="Aeolis"/>
    <n v="27"/>
    <n v="0"/>
    <n v="0"/>
    <x v="6"/>
  </r>
  <r>
    <d v="2033-04-21T00:00:00"/>
    <s v="Iapygia"/>
    <n v="16"/>
    <n v="0"/>
    <n v="0"/>
    <x v="7"/>
  </r>
  <r>
    <d v="2033-04-22T00:00:00"/>
    <s v="Coprates"/>
    <n v="18.600000000000001"/>
    <n v="7.4"/>
    <n v="1.3764000000000001"/>
    <x v="7"/>
  </r>
  <r>
    <d v="2033-04-23T00:00:00"/>
    <s v="Iapygia"/>
    <n v="12.7"/>
    <n v="30.8"/>
    <n v="3.9115999999999995"/>
    <x v="7"/>
  </r>
  <r>
    <d v="2033-04-24T00:00:00"/>
    <s v="Tharsis"/>
    <n v="14.5"/>
    <n v="0"/>
    <n v="0"/>
    <x v="7"/>
  </r>
  <r>
    <d v="2033-04-25T00:00:00"/>
    <s v="Argyre"/>
    <n v="12.2"/>
    <n v="3.5"/>
    <n v="0.42699999999999994"/>
    <x v="7"/>
  </r>
  <r>
    <d v="2033-04-26T00:00:00"/>
    <s v="Syrtis Major"/>
    <n v="19.899999999999999"/>
    <n v="0"/>
    <n v="0"/>
    <x v="7"/>
  </r>
  <r>
    <d v="2033-04-27T00:00:00"/>
    <s v="Arcadia"/>
    <n v="28.1"/>
    <n v="5.3"/>
    <n v="1.4893000000000001"/>
    <x v="7"/>
  </r>
  <r>
    <d v="2033-04-28T00:00:00"/>
    <s v="Iapygia"/>
    <n v="27.7"/>
    <n v="45.3"/>
    <n v="12.5481"/>
    <x v="8"/>
  </r>
  <r>
    <d v="2033-04-29T00:00:00"/>
    <s v="Amenthes"/>
    <n v="14.6"/>
    <n v="5.2"/>
    <n v="0.75919999999999999"/>
    <x v="8"/>
  </r>
  <r>
    <d v="2033-04-30T00:00:00"/>
    <s v="Memnonia"/>
    <n v="10.8"/>
    <n v="0"/>
    <n v="0"/>
    <x v="8"/>
  </r>
  <r>
    <d v="2033-05-01T00:00:00"/>
    <s v="Casius"/>
    <n v="12.4"/>
    <n v="3.2"/>
    <n v="0.39680000000000004"/>
    <x v="8"/>
  </r>
  <r>
    <d v="2033-05-02T00:00:00"/>
    <s v="Iapygia"/>
    <n v="25.2"/>
    <n v="0"/>
    <n v="0"/>
    <x v="8"/>
  </r>
  <r>
    <d v="2033-05-03T00:00:00"/>
    <s v="Iapygia"/>
    <n v="28.9"/>
    <n v="0"/>
    <n v="0"/>
    <x v="8"/>
  </r>
  <r>
    <d v="2033-05-04T00:00:00"/>
    <s v="Tharsis"/>
    <n v="13.2"/>
    <n v="23.3"/>
    <n v="3.0756000000000001"/>
    <x v="8"/>
  </r>
  <r>
    <d v="2033-05-05T00:00:00"/>
    <s v="Iapygia"/>
    <n v="27.9"/>
    <n v="0"/>
    <n v="0"/>
    <x v="9"/>
  </r>
  <r>
    <d v="2033-05-06T00:00:00"/>
    <s v="Coprates"/>
    <n v="10.9"/>
    <n v="3.5"/>
    <n v="0.38150000000000001"/>
    <x v="9"/>
  </r>
  <r>
    <d v="2033-05-07T00:00:00"/>
    <s v="Phoenicis Lacus"/>
    <n v="25.5"/>
    <n v="20"/>
    <n v="5.0999999999999996"/>
    <x v="9"/>
  </r>
  <r>
    <d v="2033-05-08T00:00:00"/>
    <s v="Mare Boreum"/>
    <n v="26"/>
    <n v="0"/>
    <n v="0"/>
    <x v="9"/>
  </r>
  <r>
    <d v="2033-05-09T00:00:00"/>
    <s v="Syrtis Major"/>
    <n v="25.8"/>
    <n v="0.1"/>
    <n v="2.58E-2"/>
    <x v="9"/>
  </r>
  <r>
    <d v="2033-05-10T00:00:00"/>
    <s v="Arabia"/>
    <n v="17.5"/>
    <n v="0.5"/>
    <n v="8.7499999999999994E-2"/>
    <x v="9"/>
  </r>
  <r>
    <d v="2033-05-11T00:00:00"/>
    <s v="Iapygia"/>
    <n v="17.8"/>
    <n v="3.3"/>
    <n v="0.58740000000000003"/>
    <x v="9"/>
  </r>
  <r>
    <d v="2033-05-12T00:00:00"/>
    <s v="Iapygia"/>
    <n v="17.5"/>
    <n v="0"/>
    <n v="0"/>
    <x v="10"/>
  </r>
  <r>
    <d v="2033-05-13T00:00:00"/>
    <s v="Eridania"/>
    <n v="16.100000000000001"/>
    <n v="0"/>
    <n v="0"/>
    <x v="10"/>
  </r>
  <r>
    <d v="2033-05-14T00:00:00"/>
    <s v="Amenthes"/>
    <n v="11.8"/>
    <n v="7"/>
    <n v="0.82600000000000007"/>
    <x v="10"/>
  </r>
  <r>
    <d v="2033-05-15T00:00:00"/>
    <s v="Phoenicis Lacus"/>
    <n v="26.2"/>
    <n v="0"/>
    <n v="0"/>
    <x v="10"/>
  </r>
  <r>
    <d v="2033-05-16T00:00:00"/>
    <s v="Noachis"/>
    <n v="28.8"/>
    <n v="2.9"/>
    <n v="0.83519999999999994"/>
    <x v="10"/>
  </r>
  <r>
    <d v="2033-05-17T00:00:00"/>
    <s v="Iapygia"/>
    <n v="18.7"/>
    <n v="0"/>
    <n v="0"/>
    <x v="10"/>
  </r>
  <r>
    <d v="2033-05-18T00:00:00"/>
    <s v="Memnonia"/>
    <n v="10.3"/>
    <n v="9.1999999999999993"/>
    <n v="0.9476"/>
    <x v="10"/>
  </r>
  <r>
    <d v="2033-05-19T00:00:00"/>
    <s v="Noachis"/>
    <n v="29.8"/>
    <n v="3.4"/>
    <n v="1.0131999999999999"/>
    <x v="11"/>
  </r>
  <r>
    <d v="2033-05-20T00:00:00"/>
    <s v="Iapygia"/>
    <n v="26.2"/>
    <n v="32.299999999999997"/>
    <n v="8.4625999999999983"/>
    <x v="11"/>
  </r>
  <r>
    <d v="2033-05-21T00:00:00"/>
    <s v="Tharsis"/>
    <n v="13.8"/>
    <n v="15.9"/>
    <n v="2.1942000000000004"/>
    <x v="11"/>
  </r>
  <r>
    <d v="2033-05-22T00:00:00"/>
    <s v="Tharsis"/>
    <n v="22.4"/>
    <n v="24.5"/>
    <n v="5.4879999999999995"/>
    <x v="11"/>
  </r>
  <r>
    <d v="2033-05-23T00:00:00"/>
    <s v="Tharsis"/>
    <n v="24.5"/>
    <n v="0.9"/>
    <n v="0.2205"/>
    <x v="11"/>
  </r>
  <r>
    <d v="2033-05-24T00:00:00"/>
    <s v="Thaumasia"/>
    <n v="23.1"/>
    <n v="0.3"/>
    <n v="6.93E-2"/>
    <x v="11"/>
  </r>
  <r>
    <d v="2033-05-25T00:00:00"/>
    <s v="Syrtis Major"/>
    <n v="29.8"/>
    <n v="0"/>
    <n v="0"/>
    <x v="11"/>
  </r>
  <r>
    <d v="2033-05-26T00:00:00"/>
    <s v="Cebrenia"/>
    <n v="11.2"/>
    <n v="0"/>
    <n v="0"/>
    <x v="12"/>
  </r>
  <r>
    <d v="2033-05-27T00:00:00"/>
    <s v="Tharsis"/>
    <n v="18.7"/>
    <n v="0"/>
    <n v="0"/>
    <x v="12"/>
  </r>
  <r>
    <d v="2033-05-28T00:00:00"/>
    <s v="Memnonia"/>
    <n v="11.4"/>
    <n v="8.1"/>
    <n v="0.9234"/>
    <x v="12"/>
  </r>
  <r>
    <d v="2033-05-29T00:00:00"/>
    <s v="Eridania"/>
    <n v="21.3"/>
    <n v="13.4"/>
    <n v="2.8542000000000001"/>
    <x v="12"/>
  </r>
  <r>
    <d v="2033-05-30T00:00:00"/>
    <s v="Amenthes"/>
    <n v="24.5"/>
    <n v="2.6"/>
    <n v="0.63700000000000001"/>
    <x v="12"/>
  </r>
  <r>
    <d v="2033-05-31T00:00:00"/>
    <s v="Tharsis"/>
    <n v="20"/>
    <n v="13.2"/>
    <n v="2.64"/>
    <x v="12"/>
  </r>
  <r>
    <d v="2033-06-01T00:00:00"/>
    <s v="Iapygia"/>
    <n v="28.4"/>
    <n v="12"/>
    <n v="3.4079999999999995"/>
    <x v="12"/>
  </r>
  <r>
    <d v="2033-06-02T00:00:00"/>
    <s v="Amazonis"/>
    <n v="14.8"/>
    <n v="10.1"/>
    <n v="1.4947999999999999"/>
    <x v="13"/>
  </r>
  <r>
    <d v="2033-06-03T00:00:00"/>
    <s v="Mare Australe"/>
    <n v="27.9"/>
    <n v="0.6"/>
    <n v="0.16739999999999999"/>
    <x v="13"/>
  </r>
  <r>
    <d v="2033-06-04T00:00:00"/>
    <s v="Sinus Sabaeus"/>
    <n v="19.899999999999999"/>
    <n v="9.8000000000000007"/>
    <n v="1.9502000000000002"/>
    <x v="13"/>
  </r>
  <r>
    <d v="2033-06-05T00:00:00"/>
    <s v="Tharsis"/>
    <n v="22.5"/>
    <n v="0"/>
    <n v="0"/>
    <x v="13"/>
  </r>
  <r>
    <d v="2033-06-06T00:00:00"/>
    <s v="Ismenius Lacus"/>
    <n v="21.6"/>
    <n v="4.9000000000000004"/>
    <n v="1.0584000000000002"/>
    <x v="13"/>
  </r>
  <r>
    <d v="2033-06-07T00:00:00"/>
    <s v="Iapygia"/>
    <n v="28.1"/>
    <n v="0"/>
    <n v="0"/>
    <x v="13"/>
  </r>
  <r>
    <d v="2033-06-08T00:00:00"/>
    <s v="Sinus Sabaeus"/>
    <n v="21.5"/>
    <n v="8.6"/>
    <n v="1.849"/>
    <x v="13"/>
  </r>
  <r>
    <d v="2033-06-09T00:00:00"/>
    <s v="Arabia"/>
    <n v="22.7"/>
    <n v="0.1"/>
    <n v="2.2700000000000001E-2"/>
    <x v="14"/>
  </r>
  <r>
    <d v="2033-06-10T00:00:00"/>
    <s v="Iapygia"/>
    <n v="27.4"/>
    <n v="21.8"/>
    <n v="5.9731999999999994"/>
    <x v="14"/>
  </r>
  <r>
    <d v="2033-06-11T00:00:00"/>
    <s v="Tharsis"/>
    <n v="18.3"/>
    <n v="17.3"/>
    <n v="3.1659000000000002"/>
    <x v="14"/>
  </r>
  <r>
    <d v="2033-06-12T00:00:00"/>
    <s v="Tharsis"/>
    <n v="29"/>
    <n v="27.3"/>
    <n v="7.9170000000000007"/>
    <x v="14"/>
  </r>
  <r>
    <d v="2033-06-13T00:00:00"/>
    <s v="Memnonia"/>
    <n v="18.100000000000001"/>
    <n v="0"/>
    <n v="0"/>
    <x v="14"/>
  </r>
  <r>
    <d v="2033-06-14T00:00:00"/>
    <s v="Elysium"/>
    <n v="16.399999999999999"/>
    <n v="1.1000000000000001"/>
    <n v="0.1804"/>
    <x v="14"/>
  </r>
  <r>
    <d v="2033-06-15T00:00:00"/>
    <s v="Noachis"/>
    <n v="21.8"/>
    <n v="0"/>
    <n v="0"/>
    <x v="14"/>
  </r>
  <r>
    <d v="2033-06-16T00:00:00"/>
    <s v="Mare Australe"/>
    <n v="27.2"/>
    <n v="0"/>
    <n v="0"/>
    <x v="15"/>
  </r>
  <r>
    <d v="2033-06-17T00:00:00"/>
    <s v="Mare Acidalium"/>
    <n v="21.2"/>
    <n v="0"/>
    <n v="0"/>
    <x v="15"/>
  </r>
  <r>
    <d v="2033-06-18T00:00:00"/>
    <s v="Tharsis"/>
    <n v="17.7"/>
    <n v="13.9"/>
    <n v="2.4603000000000002"/>
    <x v="15"/>
  </r>
  <r>
    <d v="2033-06-19T00:00:00"/>
    <s v="Mare Acidalium"/>
    <n v="10.6"/>
    <n v="6.9"/>
    <n v="0.73140000000000005"/>
    <x v="15"/>
  </r>
  <r>
    <d v="2033-06-20T00:00:00"/>
    <s v="Casius"/>
    <n v="10.4"/>
    <n v="1.1000000000000001"/>
    <n v="0.11440000000000002"/>
    <x v="15"/>
  </r>
  <r>
    <d v="2033-06-21T00:00:00"/>
    <s v="Iapygia"/>
    <n v="15.8"/>
    <n v="7.1"/>
    <n v="1.1217999999999999"/>
    <x v="15"/>
  </r>
  <r>
    <d v="2033-06-22T00:00:00"/>
    <s v="Mare Boreum"/>
    <n v="19.899999999999999"/>
    <n v="10.8"/>
    <n v="2.1492"/>
    <x v="15"/>
  </r>
  <r>
    <d v="2033-06-23T00:00:00"/>
    <s v="Amazonis"/>
    <n v="13"/>
    <n v="0"/>
    <n v="0"/>
    <x v="16"/>
  </r>
  <r>
    <d v="2033-06-24T00:00:00"/>
    <s v="Coprates"/>
    <n v="28.1"/>
    <n v="15"/>
    <n v="4.2149999999999999"/>
    <x v="16"/>
  </r>
  <r>
    <d v="2033-06-25T00:00:00"/>
    <s v="Sinus Sabaeus"/>
    <n v="22.5"/>
    <n v="8.6"/>
    <n v="1.9350000000000001"/>
    <x v="16"/>
  </r>
  <r>
    <d v="2033-06-26T00:00:00"/>
    <s v="Tharsis"/>
    <n v="14"/>
    <n v="36.1"/>
    <n v="5.0540000000000003"/>
    <x v="16"/>
  </r>
  <r>
    <d v="2033-06-27T00:00:00"/>
    <s v="Iapygia"/>
    <n v="10.6"/>
    <n v="18.399999999999999"/>
    <n v="1.9503999999999999"/>
    <x v="16"/>
  </r>
  <r>
    <d v="2033-06-28T00:00:00"/>
    <s v="Aeolis"/>
    <n v="22.3"/>
    <n v="0"/>
    <n v="0"/>
    <x v="16"/>
  </r>
  <r>
    <d v="2033-06-29T00:00:00"/>
    <s v="Tharsis"/>
    <n v="14.5"/>
    <n v="26"/>
    <n v="3.77"/>
    <x v="16"/>
  </r>
  <r>
    <d v="2033-06-30T00:00:00"/>
    <s v="Amenthes"/>
    <n v="21"/>
    <n v="1.7"/>
    <n v="0.35699999999999998"/>
    <x v="17"/>
  </r>
  <r>
    <d v="2033-07-01T00:00:00"/>
    <s v="Cebrenia"/>
    <n v="17.7"/>
    <n v="0.4"/>
    <n v="7.0800000000000002E-2"/>
    <x v="17"/>
  </r>
  <r>
    <d v="2033-07-02T00:00:00"/>
    <s v="Coprates"/>
    <n v="24.3"/>
    <n v="9.6999999999999993"/>
    <n v="2.3571"/>
    <x v="17"/>
  </r>
  <r>
    <d v="2033-07-03T00:00:00"/>
    <s v="Phoenicis Lacus"/>
    <n v="18.8"/>
    <n v="6.4"/>
    <n v="1.2032"/>
    <x v="17"/>
  </r>
  <r>
    <d v="2033-07-04T00:00:00"/>
    <s v="Eridania"/>
    <n v="15.9"/>
    <n v="5.2"/>
    <n v="0.82680000000000009"/>
    <x v="17"/>
  </r>
  <r>
    <d v="2033-07-05T00:00:00"/>
    <s v="Coprates"/>
    <n v="26.1"/>
    <n v="0"/>
    <n v="0"/>
    <x v="17"/>
  </r>
  <r>
    <d v="2033-07-06T00:00:00"/>
    <s v="Tharsis"/>
    <n v="29.4"/>
    <n v="8.8000000000000007"/>
    <n v="2.5872000000000002"/>
    <x v="17"/>
  </r>
  <r>
    <d v="2033-07-07T00:00:00"/>
    <s v="Eridania"/>
    <n v="10.5"/>
    <n v="14.5"/>
    <n v="1.5225"/>
    <x v="18"/>
  </r>
  <r>
    <d v="2033-07-08T00:00:00"/>
    <s v="Diacria"/>
    <n v="18.100000000000001"/>
    <n v="0"/>
    <n v="0"/>
    <x v="18"/>
  </r>
  <r>
    <d v="2033-07-09T00:00:00"/>
    <s v="Phoenicis Lacus"/>
    <n v="20.6"/>
    <n v="0"/>
    <n v="0"/>
    <x v="18"/>
  </r>
  <r>
    <d v="2033-07-10T00:00:00"/>
    <s v="Phoenicis Lacus"/>
    <n v="17.100000000000001"/>
    <n v="0"/>
    <n v="0"/>
    <x v="18"/>
  </r>
  <r>
    <d v="2033-07-11T00:00:00"/>
    <s v="Mare Acidalium"/>
    <n v="17"/>
    <n v="0.3"/>
    <n v="5.0999999999999997E-2"/>
    <x v="18"/>
  </r>
  <r>
    <d v="2033-07-12T00:00:00"/>
    <s v="Aeolis"/>
    <n v="14.7"/>
    <n v="2.2999999999999998"/>
    <n v="0.33809999999999996"/>
    <x v="18"/>
  </r>
  <r>
    <d v="2033-07-13T00:00:00"/>
    <s v="Phoenicis Lacus"/>
    <n v="21.7"/>
    <n v="0"/>
    <n v="0"/>
    <x v="18"/>
  </r>
  <r>
    <d v="2033-07-14T00:00:00"/>
    <s v="Oxia Palus"/>
    <n v="12.5"/>
    <n v="0"/>
    <n v="0"/>
    <x v="19"/>
  </r>
  <r>
    <d v="2033-07-15T00:00:00"/>
    <s v="Ismenius Lacus"/>
    <n v="17.8"/>
    <n v="4.0999999999999996"/>
    <n v="0.72979999999999989"/>
    <x v="19"/>
  </r>
  <r>
    <d v="2033-07-16T00:00:00"/>
    <s v="Iapygia"/>
    <n v="28.9"/>
    <n v="38.700000000000003"/>
    <n v="11.1843"/>
    <x v="19"/>
  </r>
  <r>
    <d v="2033-07-17T00:00:00"/>
    <s v="Amazonis"/>
    <n v="21"/>
    <n v="3.5"/>
    <n v="0.73499999999999999"/>
    <x v="19"/>
  </r>
  <r>
    <d v="2033-07-18T00:00:00"/>
    <s v="Margaritifer Sinus"/>
    <n v="13"/>
    <n v="0.1"/>
    <n v="1.3000000000000001E-2"/>
    <x v="19"/>
  </r>
  <r>
    <d v="2033-07-19T00:00:00"/>
    <s v="Iapygia"/>
    <n v="23.1"/>
    <n v="0"/>
    <n v="0"/>
    <x v="19"/>
  </r>
  <r>
    <d v="2033-07-20T00:00:00"/>
    <s v="Phoenicis Lacus"/>
    <n v="28.5"/>
    <n v="0"/>
    <n v="0"/>
    <x v="19"/>
  </r>
  <r>
    <d v="2033-07-21T00:00:00"/>
    <s v="Phoenicis Lacus"/>
    <n v="12.8"/>
    <n v="0"/>
    <n v="0"/>
    <x v="20"/>
  </r>
  <r>
    <d v="2033-07-22T00:00:00"/>
    <s v="Hellas"/>
    <n v="26.8"/>
    <n v="0"/>
    <n v="0"/>
    <x v="20"/>
  </r>
  <r>
    <d v="2033-07-23T00:00:00"/>
    <s v="Iapygia"/>
    <n v="15.1"/>
    <n v="24.8"/>
    <n v="3.7448000000000001"/>
    <x v="20"/>
  </r>
  <r>
    <d v="2033-07-24T00:00:00"/>
    <s v="Memnonia"/>
    <n v="14.4"/>
    <n v="13.5"/>
    <n v="1.944"/>
    <x v="20"/>
  </r>
  <r>
    <d v="2033-07-25T00:00:00"/>
    <s v="Amazonis"/>
    <n v="29.2"/>
    <n v="15.7"/>
    <n v="4.5843999999999996"/>
    <x v="20"/>
  </r>
  <r>
    <d v="2033-07-26T00:00:00"/>
    <s v="Iapygia"/>
    <n v="28.9"/>
    <n v="47.2"/>
    <n v="13.640799999999999"/>
    <x v="20"/>
  </r>
  <r>
    <d v="2033-07-27T00:00:00"/>
    <s v="Elysium"/>
    <n v="18.399999999999999"/>
    <n v="3.9"/>
    <n v="0.7175999999999999"/>
    <x v="20"/>
  </r>
  <r>
    <d v="2033-07-28T00:00:00"/>
    <s v="Lunae Palus"/>
    <n v="26.2"/>
    <n v="4"/>
    <n v="1.048"/>
    <x v="21"/>
  </r>
  <r>
    <d v="2033-07-29T00:00:00"/>
    <s v="Iapygia"/>
    <n v="14.3"/>
    <n v="45.1"/>
    <n v="6.4493000000000009"/>
    <x v="21"/>
  </r>
  <r>
    <d v="2033-07-30T00:00:00"/>
    <s v="Coprates"/>
    <n v="14.5"/>
    <n v="0"/>
    <n v="0"/>
    <x v="21"/>
  </r>
  <r>
    <d v="2033-07-31T00:00:00"/>
    <s v="Iapygia"/>
    <n v="18.600000000000001"/>
    <n v="5.5"/>
    <n v="1.0230000000000001"/>
    <x v="21"/>
  </r>
  <r>
    <d v="2033-08-01T00:00:00"/>
    <s v="Coprates"/>
    <n v="26.3"/>
    <n v="14.5"/>
    <n v="3.8135000000000003"/>
    <x v="21"/>
  </r>
  <r>
    <d v="2033-08-02T00:00:00"/>
    <s v="Mare Tyrrhenum"/>
    <n v="25.9"/>
    <n v="0.7"/>
    <n v="0.18129999999999999"/>
    <x v="21"/>
  </r>
  <r>
    <d v="2033-08-03T00:00:00"/>
    <s v="Sinus Sabaeus"/>
    <n v="29.8"/>
    <n v="0"/>
    <n v="0"/>
    <x v="21"/>
  </r>
  <r>
    <d v="2033-08-04T00:00:00"/>
    <s v="Iapygia"/>
    <n v="18.3"/>
    <n v="18.7"/>
    <n v="3.4220999999999999"/>
    <x v="22"/>
  </r>
  <r>
    <d v="2033-08-05T00:00:00"/>
    <s v="Sinus Sabaeus"/>
    <n v="24.5"/>
    <n v="6.7"/>
    <n v="1.6415"/>
    <x v="22"/>
  </r>
  <r>
    <d v="2033-08-06T00:00:00"/>
    <s v="Tharsis"/>
    <n v="18.7"/>
    <n v="0"/>
    <n v="0"/>
    <x v="22"/>
  </r>
  <r>
    <d v="2033-08-07T00:00:00"/>
    <s v="Tharsis"/>
    <n v="29.2"/>
    <n v="34.9"/>
    <n v="10.190799999999999"/>
    <x v="22"/>
  </r>
  <r>
    <d v="2033-08-08T00:00:00"/>
    <s v="Mare Boreum"/>
    <n v="21.4"/>
    <n v="10.7"/>
    <n v="2.2897999999999996"/>
    <x v="22"/>
  </r>
  <r>
    <d v="2033-08-09T00:00:00"/>
    <s v="Phoenicis Lacus"/>
    <n v="25.6"/>
    <n v="3.1"/>
    <n v="0.79360000000000008"/>
    <x v="22"/>
  </r>
  <r>
    <d v="2033-08-10T00:00:00"/>
    <s v="Phoenicis Lacus"/>
    <n v="15.7"/>
    <n v="5.0999999999999996"/>
    <n v="0.80069999999999997"/>
    <x v="22"/>
  </r>
  <r>
    <d v="2033-08-11T00:00:00"/>
    <s v="Noachis"/>
    <n v="27.3"/>
    <n v="11"/>
    <n v="3.0030000000000001"/>
    <x v="23"/>
  </r>
  <r>
    <d v="2033-08-12T00:00:00"/>
    <s v="Syrtis Major"/>
    <n v="28.4"/>
    <n v="2.7"/>
    <n v="0.76680000000000004"/>
    <x v="23"/>
  </r>
  <r>
    <d v="2033-08-13T00:00:00"/>
    <s v="Amazonis"/>
    <n v="22"/>
    <n v="3.3"/>
    <n v="0.72599999999999998"/>
    <x v="23"/>
  </r>
  <r>
    <d v="2033-08-14T00:00:00"/>
    <s v="Ismenius Lacus"/>
    <n v="19.399999999999999"/>
    <n v="0"/>
    <n v="0"/>
    <x v="23"/>
  </r>
  <r>
    <d v="2033-08-15T00:00:00"/>
    <s v="Phoenicis Lacus"/>
    <n v="22.7"/>
    <n v="14.8"/>
    <n v="3.3595999999999999"/>
    <x v="23"/>
  </r>
  <r>
    <d v="2033-08-16T00:00:00"/>
    <s v="Coprates"/>
    <n v="22.6"/>
    <n v="16.5"/>
    <n v="3.7290000000000005"/>
    <x v="23"/>
  </r>
  <r>
    <d v="2033-08-17T00:00:00"/>
    <s v="Lunae Palus"/>
    <n v="26.1"/>
    <n v="0"/>
    <n v="0"/>
    <x v="23"/>
  </r>
  <r>
    <d v="2033-08-18T00:00:00"/>
    <s v="Phoenicis Lacus"/>
    <n v="27.6"/>
    <n v="6.7"/>
    <n v="1.8492000000000002"/>
    <x v="24"/>
  </r>
  <r>
    <d v="2033-08-19T00:00:00"/>
    <s v="Sinus Sabaeus"/>
    <n v="13.2"/>
    <n v="0"/>
    <n v="0"/>
    <x v="24"/>
  </r>
  <r>
    <d v="2033-08-20T00:00:00"/>
    <s v="Margaritifer Sinus"/>
    <n v="22"/>
    <n v="0"/>
    <n v="0"/>
    <x v="24"/>
  </r>
  <r>
    <d v="2033-08-21T00:00:00"/>
    <s v="Mare Boreum"/>
    <n v="10.8"/>
    <n v="7.6"/>
    <n v="0.82079999999999997"/>
    <x v="24"/>
  </r>
  <r>
    <d v="2033-08-22T00:00:00"/>
    <s v="Iapygia"/>
    <n v="15.6"/>
    <n v="38.4"/>
    <n v="5.9903999999999993"/>
    <x v="24"/>
  </r>
  <r>
    <d v="2033-08-23T00:00:00"/>
    <s v="Arcadia"/>
    <n v="11.7"/>
    <n v="0.5"/>
    <n v="5.8499999999999996E-2"/>
    <x v="24"/>
  </r>
  <r>
    <d v="2033-08-24T00:00:00"/>
    <s v="Iapygia"/>
    <n v="27.2"/>
    <n v="8.3000000000000007"/>
    <n v="2.2576000000000001"/>
    <x v="24"/>
  </r>
  <r>
    <d v="2033-08-25T00:00:00"/>
    <s v="Iapygia"/>
    <n v="24.7"/>
    <n v="28.9"/>
    <n v="7.1382999999999992"/>
    <x v="25"/>
  </r>
  <r>
    <d v="2033-08-26T00:00:00"/>
    <s v="Amazonis"/>
    <n v="18.2"/>
    <n v="12.5"/>
    <n v="2.2749999999999999"/>
    <x v="25"/>
  </r>
  <r>
    <d v="2033-08-27T00:00:00"/>
    <s v="Amazonis"/>
    <n v="14.6"/>
    <n v="17.899999999999999"/>
    <n v="2.6133999999999999"/>
    <x v="25"/>
  </r>
  <r>
    <d v="2033-08-28T00:00:00"/>
    <s v="Amazonis"/>
    <n v="16.5"/>
    <n v="13.9"/>
    <n v="2.2934999999999999"/>
    <x v="25"/>
  </r>
  <r>
    <d v="2033-08-29T00:00:00"/>
    <s v="Memnonia"/>
    <n v="29.4"/>
    <n v="0"/>
    <n v="0"/>
    <x v="25"/>
  </r>
  <r>
    <d v="2033-08-30T00:00:00"/>
    <s v="Iapygia"/>
    <n v="17.899999999999999"/>
    <n v="0"/>
    <n v="0"/>
    <x v="25"/>
  </r>
  <r>
    <d v="2033-08-31T00:00:00"/>
    <s v="Lunae Palus"/>
    <n v="29.8"/>
    <n v="0"/>
    <n v="0"/>
    <x v="25"/>
  </r>
  <r>
    <d v="2033-09-01T00:00:00"/>
    <s v="Cebrenia"/>
    <n v="18.7"/>
    <n v="0"/>
    <n v="0"/>
    <x v="26"/>
  </r>
  <r>
    <d v="2033-09-02T00:00:00"/>
    <s v="Sinus Sabaeus"/>
    <n v="24.3"/>
    <n v="7.8"/>
    <n v="1.8954"/>
    <x v="26"/>
  </r>
  <r>
    <d v="2033-09-03T00:00:00"/>
    <s v="Eridania"/>
    <n v="29.3"/>
    <n v="4.5999999999999996"/>
    <n v="1.3478000000000001"/>
    <x v="26"/>
  </r>
  <r>
    <d v="2033-09-04T00:00:00"/>
    <s v="Coprates"/>
    <n v="18.399999999999999"/>
    <n v="0"/>
    <n v="0"/>
    <x v="26"/>
  </r>
  <r>
    <d v="2033-09-05T00:00:00"/>
    <s v="Coprates"/>
    <n v="10.3"/>
    <n v="16"/>
    <n v="1.6480000000000001"/>
    <x v="26"/>
  </r>
  <r>
    <d v="2033-09-06T00:00:00"/>
    <s v="Iapygia"/>
    <n v="27.5"/>
    <n v="0"/>
    <n v="0"/>
    <x v="26"/>
  </r>
  <r>
    <d v="2033-09-07T00:00:00"/>
    <s v="Coprates"/>
    <n v="20.6"/>
    <n v="15.7"/>
    <n v="3.2342"/>
    <x v="26"/>
  </r>
  <r>
    <d v="2033-09-08T00:00:00"/>
    <s v="Amazonis"/>
    <n v="21.3"/>
    <n v="0"/>
    <n v="0"/>
    <x v="27"/>
  </r>
  <r>
    <d v="2033-09-09T00:00:00"/>
    <s v="Tharsis"/>
    <n v="26.2"/>
    <n v="0"/>
    <n v="0"/>
    <x v="27"/>
  </r>
  <r>
    <d v="2033-09-10T00:00:00"/>
    <s v="Iapygia"/>
    <n v="23.9"/>
    <n v="0"/>
    <n v="0"/>
    <x v="27"/>
  </r>
  <r>
    <d v="2033-09-11T00:00:00"/>
    <s v="Casius"/>
    <n v="26.6"/>
    <n v="1.6"/>
    <n v="0.42560000000000003"/>
    <x v="27"/>
  </r>
  <r>
    <d v="2033-09-12T00:00:00"/>
    <s v="Iapygia"/>
    <n v="18.600000000000001"/>
    <n v="20.399999999999999"/>
    <n v="3.7944"/>
    <x v="27"/>
  </r>
  <r>
    <d v="2033-09-13T00:00:00"/>
    <s v="Memnonia"/>
    <n v="22.3"/>
    <n v="1.7"/>
    <n v="0.37910000000000005"/>
    <x v="27"/>
  </r>
  <r>
    <d v="2033-09-14T00:00:00"/>
    <s v="Lunae Palus"/>
    <n v="18.399999999999999"/>
    <n v="3.9"/>
    <n v="0.7175999999999999"/>
    <x v="27"/>
  </r>
  <r>
    <d v="2033-09-15T00:00:00"/>
    <s v="Casius"/>
    <n v="28"/>
    <n v="4.4000000000000004"/>
    <n v="1.2320000000000002"/>
    <x v="28"/>
  </r>
  <r>
    <d v="2033-09-16T00:00:00"/>
    <s v="Iapygia"/>
    <n v="10.9"/>
    <n v="32.9"/>
    <n v="3.5861000000000001"/>
    <x v="28"/>
  </r>
  <r>
    <d v="2033-09-17T00:00:00"/>
    <s v="Tharsis"/>
    <n v="25.1"/>
    <n v="33.299999999999997"/>
    <n v="8.3582999999999998"/>
    <x v="28"/>
  </r>
  <r>
    <d v="2033-09-18T00:00:00"/>
    <s v="Thaumasia"/>
    <n v="10.7"/>
    <n v="0.3"/>
    <n v="3.2099999999999997E-2"/>
    <x v="28"/>
  </r>
  <r>
    <d v="2033-09-19T00:00:00"/>
    <s v="Iapygia"/>
    <n v="26.1"/>
    <n v="31"/>
    <n v="8.0910000000000011"/>
    <x v="28"/>
  </r>
  <r>
    <d v="2033-09-20T00:00:00"/>
    <s v="Amazonis"/>
    <n v="15.2"/>
    <n v="12.7"/>
    <n v="1.9303999999999999"/>
    <x v="28"/>
  </r>
  <r>
    <d v="2033-09-21T00:00:00"/>
    <s v="Arabia"/>
    <n v="28.8"/>
    <n v="4.3"/>
    <n v="1.2383999999999999"/>
    <x v="28"/>
  </r>
  <r>
    <d v="2033-09-22T00:00:00"/>
    <s v="Arcadia"/>
    <n v="10.3"/>
    <n v="0"/>
    <n v="0"/>
    <x v="29"/>
  </r>
  <r>
    <d v="2033-09-23T00:00:00"/>
    <s v="Noachis"/>
    <n v="14.9"/>
    <n v="0.1"/>
    <n v="1.4900000000000002E-2"/>
    <x v="29"/>
  </r>
  <r>
    <d v="2033-09-24T00:00:00"/>
    <s v="Iapygia"/>
    <n v="11.3"/>
    <n v="0"/>
    <n v="0"/>
    <x v="29"/>
  </r>
  <r>
    <d v="2033-09-25T00:00:00"/>
    <s v="Iapygia"/>
    <n v="20.8"/>
    <n v="34.9"/>
    <n v="7.2591999999999999"/>
    <x v="29"/>
  </r>
  <r>
    <d v="2033-09-26T00:00:00"/>
    <s v="Tharsis"/>
    <n v="18.2"/>
    <n v="0"/>
    <n v="0"/>
    <x v="29"/>
  </r>
  <r>
    <d v="2033-09-27T00:00:00"/>
    <s v="Lunae Palus"/>
    <n v="12.7"/>
    <n v="5.3"/>
    <n v="0.67309999999999992"/>
    <x v="29"/>
  </r>
  <r>
    <d v="2033-09-28T00:00:00"/>
    <s v="Arabia"/>
    <n v="21.4"/>
    <n v="8.3000000000000007"/>
    <n v="1.7762"/>
    <x v="29"/>
  </r>
  <r>
    <d v="2033-09-29T00:00:00"/>
    <s v="Noachis"/>
    <n v="21.3"/>
    <n v="11.8"/>
    <n v="2.5134000000000003"/>
    <x v="30"/>
  </r>
  <r>
    <d v="2033-09-30T00:00:00"/>
    <s v="Lunae Palus"/>
    <n v="20.7"/>
    <n v="3.9"/>
    <n v="0.80729999999999991"/>
    <x v="30"/>
  </r>
  <r>
    <d v="2033-10-01T00:00:00"/>
    <s v="Elysium"/>
    <n v="19.7"/>
    <n v="0"/>
    <n v="0"/>
    <x v="30"/>
  </r>
  <r>
    <d v="2033-10-02T00:00:00"/>
    <s v="Amazonis"/>
    <n v="27.2"/>
    <n v="17.600000000000001"/>
    <n v="4.7872000000000003"/>
    <x v="30"/>
  </r>
  <r>
    <d v="2033-10-03T00:00:00"/>
    <s v="Syrtis Major"/>
    <n v="16.600000000000001"/>
    <n v="1.7"/>
    <n v="0.28220000000000001"/>
    <x v="30"/>
  </r>
  <r>
    <d v="2033-10-04T00:00:00"/>
    <s v="Amazonis"/>
    <n v="22.3"/>
    <n v="0"/>
    <n v="0"/>
    <x v="30"/>
  </r>
  <r>
    <d v="2033-10-05T00:00:00"/>
    <s v="Iapygia"/>
    <n v="18"/>
    <n v="40.799999999999997"/>
    <n v="7.3439999999999994"/>
    <x v="30"/>
  </r>
  <r>
    <d v="2033-10-06T00:00:00"/>
    <s v="Argyre"/>
    <n v="21.8"/>
    <n v="0"/>
    <n v="0"/>
    <x v="31"/>
  </r>
  <r>
    <d v="2033-10-07T00:00:00"/>
    <s v="Noachis"/>
    <n v="22.2"/>
    <n v="11.2"/>
    <n v="2.4863999999999997"/>
    <x v="31"/>
  </r>
  <r>
    <d v="2033-10-08T00:00:00"/>
    <s v="Noachis"/>
    <n v="20"/>
    <n v="0"/>
    <n v="0"/>
    <x v="31"/>
  </r>
  <r>
    <d v="2033-10-09T00:00:00"/>
    <s v="Mare Tyrrhenum"/>
    <n v="29.4"/>
    <n v="0.7"/>
    <n v="0.20579999999999998"/>
    <x v="31"/>
  </r>
  <r>
    <d v="2033-10-10T00:00:00"/>
    <s v="Iapygia"/>
    <n v="23.6"/>
    <n v="0"/>
    <n v="0"/>
    <x v="31"/>
  </r>
  <r>
    <d v="2033-10-11T00:00:00"/>
    <s v="Coprates"/>
    <n v="16.3"/>
    <n v="22"/>
    <n v="3.5860000000000003"/>
    <x v="31"/>
  </r>
  <r>
    <d v="2033-10-12T00:00:00"/>
    <s v="Phoenicis Lacus"/>
    <n v="15"/>
    <n v="0"/>
    <n v="0"/>
    <x v="31"/>
  </r>
  <r>
    <d v="2033-10-13T00:00:00"/>
    <s v="Arabia"/>
    <n v="10.8"/>
    <n v="0"/>
    <n v="0"/>
    <x v="32"/>
  </r>
  <r>
    <d v="2033-10-14T00:00:00"/>
    <s v="Tharsis"/>
    <n v="10.5"/>
    <n v="0"/>
    <n v="0"/>
    <x v="32"/>
  </r>
  <r>
    <d v="2033-10-15T00:00:00"/>
    <s v="Amenthes"/>
    <n v="20.3"/>
    <n v="0"/>
    <n v="0"/>
    <x v="32"/>
  </r>
  <r>
    <d v="2033-10-16T00:00:00"/>
    <s v="Iapygia"/>
    <n v="13.1"/>
    <n v="50.4"/>
    <n v="6.6024000000000003"/>
    <x v="32"/>
  </r>
  <r>
    <d v="2033-10-17T00:00:00"/>
    <s v="Sinus Sabaeus"/>
    <n v="24.8"/>
    <n v="7.9"/>
    <n v="1.9592000000000001"/>
    <x v="32"/>
  </r>
  <r>
    <d v="2033-10-18T00:00:00"/>
    <s v="Amazonis"/>
    <n v="23.6"/>
    <n v="0.8"/>
    <n v="0.18880000000000002"/>
    <x v="32"/>
  </r>
  <r>
    <d v="2033-10-19T00:00:00"/>
    <s v="Lunae Palus"/>
    <n v="17.899999999999999"/>
    <n v="0"/>
    <n v="0"/>
    <x v="32"/>
  </r>
  <r>
    <d v="2033-10-20T00:00:00"/>
    <s v="Sinus Sabaeus"/>
    <n v="23.2"/>
    <n v="3"/>
    <n v="0.69599999999999995"/>
    <x v="33"/>
  </r>
  <r>
    <d v="2033-10-21T00:00:00"/>
    <s v="Ismenius Lacus"/>
    <n v="21.8"/>
    <n v="2"/>
    <n v="0.436"/>
    <x v="33"/>
  </r>
  <r>
    <d v="2033-10-22T00:00:00"/>
    <s v="Arcadia"/>
    <n v="22.2"/>
    <n v="3.1"/>
    <n v="0.68819999999999992"/>
    <x v="33"/>
  </r>
  <r>
    <d v="2033-10-23T00:00:00"/>
    <s v="Phoenicis Lacus"/>
    <n v="29"/>
    <n v="16.399999999999999"/>
    <n v="4.7559999999999993"/>
    <x v="33"/>
  </r>
  <r>
    <d v="2033-10-24T00:00:00"/>
    <s v="Argyre"/>
    <n v="24.6"/>
    <n v="1.7"/>
    <n v="0.41820000000000002"/>
    <x v="33"/>
  </r>
  <r>
    <d v="2033-10-25T00:00:00"/>
    <s v="Sinus Sabaeus"/>
    <n v="23.4"/>
    <n v="0.6"/>
    <n v="0.1404"/>
    <x v="33"/>
  </r>
  <r>
    <d v="2033-10-26T00:00:00"/>
    <s v="Phoenicis Lacus"/>
    <n v="21"/>
    <n v="0"/>
    <n v="0"/>
    <x v="33"/>
  </r>
  <r>
    <d v="2033-10-27T00:00:00"/>
    <s v="Amenthes"/>
    <n v="22"/>
    <n v="0"/>
    <n v="0"/>
    <x v="34"/>
  </r>
  <r>
    <d v="2033-10-28T00:00:00"/>
    <s v="Mare Boreum"/>
    <n v="29.9"/>
    <n v="8"/>
    <n v="2.3919999999999999"/>
    <x v="34"/>
  </r>
  <r>
    <d v="2033-10-29T00:00:00"/>
    <s v="Coprates"/>
    <n v="27.2"/>
    <n v="19.2"/>
    <n v="5.2224000000000004"/>
    <x v="34"/>
  </r>
  <r>
    <d v="2033-10-30T00:00:00"/>
    <s v="Tharsis"/>
    <n v="10.9"/>
    <n v="9"/>
    <n v="0.98100000000000009"/>
    <x v="34"/>
  </r>
  <r>
    <d v="2033-10-31T00:00:00"/>
    <s v="Mare Boreum"/>
    <n v="22.6"/>
    <n v="5.9"/>
    <n v="1.3334000000000001"/>
    <x v="34"/>
  </r>
  <r>
    <d v="2033-11-01T00:00:00"/>
    <s v="Aeolis"/>
    <n v="12"/>
    <n v="3.9"/>
    <n v="0.46799999999999997"/>
    <x v="34"/>
  </r>
  <r>
    <d v="2033-11-02T00:00:00"/>
    <s v="Phoenicis Lacus"/>
    <n v="19.5"/>
    <n v="14.2"/>
    <n v="2.7689999999999997"/>
    <x v="34"/>
  </r>
  <r>
    <d v="2033-11-03T00:00:00"/>
    <s v="Iapygia"/>
    <n v="27"/>
    <n v="10.9"/>
    <n v="2.9430000000000001"/>
    <x v="35"/>
  </r>
  <r>
    <d v="2033-11-04T00:00:00"/>
    <s v="Mare Acidalium"/>
    <n v="10.7"/>
    <n v="5.6"/>
    <n v="0.59919999999999995"/>
    <x v="35"/>
  </r>
  <r>
    <d v="2033-11-05T00:00:00"/>
    <s v="Tharsis"/>
    <n v="29.1"/>
    <n v="0"/>
    <n v="0"/>
    <x v="35"/>
  </r>
  <r>
    <d v="2033-11-06T00:00:00"/>
    <s v="Casius"/>
    <n v="25.3"/>
    <n v="0"/>
    <n v="0"/>
    <x v="35"/>
  </r>
  <r>
    <d v="2033-11-07T00:00:00"/>
    <s v="Noachis"/>
    <n v="13.3"/>
    <n v="4.4000000000000004"/>
    <n v="0.58520000000000005"/>
    <x v="35"/>
  </r>
  <r>
    <d v="2033-11-08T00:00:00"/>
    <s v="Coprates"/>
    <n v="16.899999999999999"/>
    <n v="0"/>
    <n v="0"/>
    <x v="35"/>
  </r>
  <r>
    <d v="2033-11-09T00:00:00"/>
    <s v="Phoenicis Lacus"/>
    <n v="26.4"/>
    <n v="6.8"/>
    <n v="1.7951999999999999"/>
    <x v="35"/>
  </r>
  <r>
    <d v="2033-11-10T00:00:00"/>
    <s v="Arabia"/>
    <n v="29.7"/>
    <n v="0"/>
    <n v="0"/>
    <x v="36"/>
  </r>
  <r>
    <d v="2033-11-11T00:00:00"/>
    <s v="Coprates"/>
    <n v="17.600000000000001"/>
    <n v="8.6999999999999993"/>
    <n v="1.5312000000000001"/>
    <x v="36"/>
  </r>
  <r>
    <d v="2033-11-12T00:00:00"/>
    <s v="Lunae Palus"/>
    <n v="13.2"/>
    <n v="3.3"/>
    <n v="0.43559999999999993"/>
    <x v="36"/>
  </r>
  <r>
    <d v="2033-11-13T00:00:00"/>
    <s v="Phoenicis Lacus"/>
    <n v="21.2"/>
    <n v="0"/>
    <n v="0"/>
    <x v="36"/>
  </r>
  <r>
    <d v="2033-11-14T00:00:00"/>
    <s v="Phoenicis Lacus"/>
    <n v="23"/>
    <n v="7.7"/>
    <n v="1.7709999999999999"/>
    <x v="36"/>
  </r>
  <r>
    <d v="2033-11-15T00:00:00"/>
    <s v="Amazonis"/>
    <n v="23"/>
    <n v="0"/>
    <n v="0"/>
    <x v="36"/>
  </r>
  <r>
    <d v="2033-11-16T00:00:00"/>
    <s v="Amazonis"/>
    <n v="23.4"/>
    <n v="0"/>
    <n v="0"/>
    <x v="36"/>
  </r>
  <r>
    <d v="2033-11-17T00:00:00"/>
    <s v="Coprates"/>
    <n v="28.7"/>
    <n v="3.3"/>
    <n v="0.94709999999999994"/>
    <x v="37"/>
  </r>
  <r>
    <d v="2033-11-18T00:00:00"/>
    <s v="Arcadia"/>
    <n v="23.6"/>
    <n v="4.3"/>
    <n v="1.0148000000000001"/>
    <x v="37"/>
  </r>
  <r>
    <d v="2033-11-19T00:00:00"/>
    <s v="Noachis"/>
    <n v="10.199999999999999"/>
    <n v="8.6999999999999993"/>
    <n v="0.88739999999999986"/>
    <x v="37"/>
  </r>
  <r>
    <d v="2033-11-20T00:00:00"/>
    <s v="Mare Boreum"/>
    <n v="13.8"/>
    <n v="0"/>
    <n v="0"/>
    <x v="37"/>
  </r>
  <r>
    <d v="2033-11-21T00:00:00"/>
    <s v="Ismenius Lacus"/>
    <n v="27.7"/>
    <n v="0"/>
    <n v="0"/>
    <x v="37"/>
  </r>
  <r>
    <d v="2033-11-22T00:00:00"/>
    <s v="Coprates"/>
    <n v="13.3"/>
    <n v="7.2"/>
    <n v="0.95760000000000001"/>
    <x v="37"/>
  </r>
  <r>
    <d v="2033-11-23T00:00:00"/>
    <s v="Amazonis"/>
    <n v="26"/>
    <n v="0.7"/>
    <n v="0.182"/>
    <x v="37"/>
  </r>
  <r>
    <d v="2033-11-24T00:00:00"/>
    <s v="Noachis"/>
    <n v="16.3"/>
    <n v="11"/>
    <n v="1.7930000000000001"/>
    <x v="38"/>
  </r>
  <r>
    <d v="2033-11-25T00:00:00"/>
    <s v="Phoenicis Lacus"/>
    <n v="23.5"/>
    <n v="15.5"/>
    <n v="3.6425000000000001"/>
    <x v="38"/>
  </r>
  <r>
    <d v="2033-11-26T00:00:00"/>
    <s v="Casius"/>
    <n v="15.7"/>
    <n v="0"/>
    <n v="0"/>
    <x v="38"/>
  </r>
  <r>
    <d v="2033-11-27T00:00:00"/>
    <s v="Arcadia"/>
    <n v="26"/>
    <n v="6.4"/>
    <n v="1.6640000000000001"/>
    <x v="38"/>
  </r>
  <r>
    <d v="2033-11-28T00:00:00"/>
    <s v="Tharsis"/>
    <n v="22.7"/>
    <n v="0"/>
    <n v="0"/>
    <x v="38"/>
  </r>
  <r>
    <d v="2033-11-29T00:00:00"/>
    <s v="Mare Boreum"/>
    <n v="26.2"/>
    <n v="5.7"/>
    <n v="1.4934000000000001"/>
    <x v="38"/>
  </r>
  <r>
    <d v="2033-11-30T00:00:00"/>
    <s v="Mare Acidalium"/>
    <n v="14.1"/>
    <n v="0"/>
    <n v="0"/>
    <x v="38"/>
  </r>
  <r>
    <d v="2033-12-01T00:00:00"/>
    <s v="Amazonis"/>
    <n v="23.6"/>
    <n v="19.7"/>
    <n v="4.6492000000000004"/>
    <x v="39"/>
  </r>
  <r>
    <d v="2033-12-02T00:00:00"/>
    <s v="Tharsis"/>
    <n v="25.2"/>
    <n v="37.200000000000003"/>
    <n v="9.3744000000000014"/>
    <x v="39"/>
  </r>
  <r>
    <d v="2033-12-03T00:00:00"/>
    <s v="Eridania"/>
    <n v="23"/>
    <n v="0"/>
    <n v="0"/>
    <x v="39"/>
  </r>
  <r>
    <d v="2033-12-04T00:00:00"/>
    <s v="Noachis"/>
    <n v="29.7"/>
    <n v="6.8"/>
    <n v="2.0195999999999996"/>
    <x v="39"/>
  </r>
  <r>
    <d v="2033-12-05T00:00:00"/>
    <s v="Mare Boreum"/>
    <n v="17.2"/>
    <n v="3.5"/>
    <n v="0.60199999999999998"/>
    <x v="39"/>
  </r>
  <r>
    <d v="2033-12-06T00:00:00"/>
    <s v="Mare Boreum"/>
    <n v="21.7"/>
    <n v="2.5"/>
    <n v="0.54249999999999998"/>
    <x v="39"/>
  </r>
  <r>
    <d v="2033-12-07T00:00:00"/>
    <s v="Amazonis"/>
    <n v="25.8"/>
    <n v="3.8"/>
    <n v="0.98039999999999994"/>
    <x v="39"/>
  </r>
  <r>
    <d v="2033-12-08T00:00:00"/>
    <s v="Arcadia"/>
    <n v="12.9"/>
    <n v="1.6"/>
    <n v="0.2064"/>
    <x v="40"/>
  </r>
  <r>
    <d v="2033-12-09T00:00:00"/>
    <s v="Oxia Palus"/>
    <n v="18.2"/>
    <n v="0"/>
    <n v="0"/>
    <x v="40"/>
  </r>
  <r>
    <d v="2033-12-10T00:00:00"/>
    <s v="Iapygia"/>
    <n v="20"/>
    <n v="25.7"/>
    <n v="5.14"/>
    <x v="40"/>
  </r>
  <r>
    <d v="2033-12-11T00:00:00"/>
    <s v="Tharsis"/>
    <n v="17.100000000000001"/>
    <n v="33"/>
    <n v="5.6430000000000007"/>
    <x v="40"/>
  </r>
  <r>
    <d v="2033-12-12T00:00:00"/>
    <s v="Amenthes"/>
    <n v="23.2"/>
    <n v="2.2999999999999998"/>
    <n v="0.53359999999999996"/>
    <x v="40"/>
  </r>
  <r>
    <d v="2033-12-13T00:00:00"/>
    <s v="Phoenicis Lacus"/>
    <n v="23.1"/>
    <n v="2.2000000000000002"/>
    <n v="0.5082000000000001"/>
    <x v="40"/>
  </r>
  <r>
    <d v="2033-12-14T00:00:00"/>
    <s v="Iapygia"/>
    <n v="22.4"/>
    <n v="33.5"/>
    <n v="7.5039999999999996"/>
    <x v="40"/>
  </r>
  <r>
    <d v="2033-12-15T00:00:00"/>
    <s v="Phaethontis"/>
    <n v="25.4"/>
    <n v="0.9"/>
    <n v="0.2286"/>
    <x v="41"/>
  </r>
  <r>
    <d v="2033-12-16T00:00:00"/>
    <s v="Iapygia"/>
    <n v="15.4"/>
    <n v="1.6"/>
    <n v="0.24640000000000001"/>
    <x v="41"/>
  </r>
  <r>
    <d v="2033-12-17T00:00:00"/>
    <s v="Syrtis Major"/>
    <n v="23.5"/>
    <n v="0.6"/>
    <n v="0.14099999999999999"/>
    <x v="41"/>
  </r>
  <r>
    <d v="2033-12-18T00:00:00"/>
    <s v="Phoenicis Lacus"/>
    <n v="10.3"/>
    <n v="15.4"/>
    <n v="1.5862000000000001"/>
    <x v="41"/>
  </r>
  <r>
    <d v="2033-12-19T00:00:00"/>
    <s v="Iapygia"/>
    <n v="15.5"/>
    <n v="20.2"/>
    <n v="3.1309999999999998"/>
    <x v="41"/>
  </r>
  <r>
    <d v="2033-12-20T00:00:00"/>
    <s v="Argyre"/>
    <n v="20.7"/>
    <n v="3"/>
    <n v="0.621"/>
    <x v="41"/>
  </r>
  <r>
    <d v="2033-12-21T00:00:00"/>
    <s v="Eridania"/>
    <n v="12.7"/>
    <n v="14.4"/>
    <n v="1.8288"/>
    <x v="41"/>
  </r>
  <r>
    <d v="2033-12-22T00:00:00"/>
    <s v="Aeolis"/>
    <n v="22.8"/>
    <n v="3.3"/>
    <n v="0.75239999999999996"/>
    <x v="42"/>
  </r>
  <r>
    <d v="2033-12-23T00:00:00"/>
    <s v="Diacria"/>
    <n v="20.5"/>
    <n v="0"/>
    <n v="0"/>
    <x v="42"/>
  </r>
  <r>
    <d v="2033-12-24T00:00:00"/>
    <s v="Mare Acidalium"/>
    <n v="13.1"/>
    <n v="5.9"/>
    <n v="0.77290000000000003"/>
    <x v="42"/>
  </r>
  <r>
    <d v="2033-12-25T00:00:00"/>
    <s v="Margaritifer Sinus"/>
    <n v="29"/>
    <n v="1"/>
    <n v="0.28999999999999998"/>
    <x v="42"/>
  </r>
  <r>
    <d v="2033-12-26T00:00:00"/>
    <s v="Tharsis"/>
    <n v="15.4"/>
    <n v="0"/>
    <n v="0"/>
    <x v="42"/>
  </r>
  <r>
    <d v="2033-12-27T00:00:00"/>
    <s v="Iapygia"/>
    <n v="20.3"/>
    <n v="10.7"/>
    <n v="2.1720999999999999"/>
    <x v="42"/>
  </r>
  <r>
    <d v="2033-12-28T00:00:00"/>
    <s v="Iapygia"/>
    <n v="15"/>
    <n v="0"/>
    <n v="0"/>
    <x v="42"/>
  </r>
  <r>
    <d v="2033-12-29T00:00:00"/>
    <s v="Memnonia"/>
    <n v="16.600000000000001"/>
    <n v="0"/>
    <n v="0"/>
    <x v="43"/>
  </r>
  <r>
    <d v="2033-12-30T00:00:00"/>
    <s v="Amazonis"/>
    <n v="28.6"/>
    <n v="0"/>
    <n v="0"/>
    <x v="43"/>
  </r>
  <r>
    <d v="2033-12-31T00:00:00"/>
    <s v="Lunae Palus"/>
    <n v="11.4"/>
    <n v="3.6"/>
    <n v="0.41039999999999999"/>
    <x v="43"/>
  </r>
  <r>
    <d v="2034-01-01T00:00:00"/>
    <s v="Mare Boreum"/>
    <n v="15.5"/>
    <n v="1"/>
    <n v="0.155"/>
    <x v="43"/>
  </r>
  <r>
    <d v="2034-01-02T00:00:00"/>
    <s v="Noachis"/>
    <n v="18.3"/>
    <n v="0.7"/>
    <n v="0.12809999999999999"/>
    <x v="43"/>
  </r>
  <r>
    <d v="2034-01-03T00:00:00"/>
    <s v="Tharsis"/>
    <n v="14.9"/>
    <n v="6.1"/>
    <n v="0.90890000000000004"/>
    <x v="43"/>
  </r>
  <r>
    <d v="2034-01-04T00:00:00"/>
    <s v="Amazonis"/>
    <n v="29.7"/>
    <n v="13.3"/>
    <n v="3.9500999999999999"/>
    <x v="43"/>
  </r>
  <r>
    <d v="2034-01-05T00:00:00"/>
    <s v="Coprates"/>
    <n v="28.9"/>
    <n v="13.8"/>
    <n v="3.9882"/>
    <x v="44"/>
  </r>
  <r>
    <d v="2034-01-06T00:00:00"/>
    <s v="Lunae Palus"/>
    <n v="24.3"/>
    <n v="0"/>
    <n v="0"/>
    <x v="44"/>
  </r>
  <r>
    <d v="2034-01-07T00:00:00"/>
    <s v="Iapygia"/>
    <n v="24"/>
    <n v="19.7"/>
    <n v="4.7279999999999998"/>
    <x v="44"/>
  </r>
  <r>
    <d v="2034-01-08T00:00:00"/>
    <s v="Phoenicis Lacus"/>
    <n v="11.8"/>
    <n v="13.3"/>
    <n v="1.5694000000000004"/>
    <x v="44"/>
  </r>
  <r>
    <d v="2034-01-09T00:00:00"/>
    <s v="Iapygia"/>
    <n v="26.5"/>
    <n v="19.7"/>
    <n v="5.2204999999999995"/>
    <x v="44"/>
  </r>
  <r>
    <d v="2034-01-10T00:00:00"/>
    <s v="Arcadia"/>
    <n v="12.4"/>
    <n v="5.0999999999999996"/>
    <n v="0.63239999999999996"/>
    <x v="44"/>
  </r>
  <r>
    <d v="2034-01-11T00:00:00"/>
    <s v="Iapygia"/>
    <n v="21.9"/>
    <n v="6.6"/>
    <n v="1.4454"/>
    <x v="44"/>
  </r>
  <r>
    <d v="2034-01-12T00:00:00"/>
    <s v="Iapygia"/>
    <n v="20.3"/>
    <n v="0"/>
    <n v="0"/>
    <x v="45"/>
  </r>
  <r>
    <d v="2034-01-13T00:00:00"/>
    <s v="Mare Tyrrhenum"/>
    <n v="27.7"/>
    <n v="0.3"/>
    <n v="8.3099999999999993E-2"/>
    <x v="45"/>
  </r>
  <r>
    <d v="2034-01-14T00:00:00"/>
    <s v="Tharsis"/>
    <n v="28.5"/>
    <n v="30"/>
    <n v="8.5500000000000007"/>
    <x v="45"/>
  </r>
  <r>
    <d v="2034-01-15T00:00:00"/>
    <s v="Margaritifer Sinus"/>
    <n v="28.7"/>
    <n v="1.9"/>
    <n v="0.5452999999999999"/>
    <x v="45"/>
  </r>
  <r>
    <d v="2034-01-16T00:00:00"/>
    <s v="Cebrenia"/>
    <n v="10.9"/>
    <n v="0"/>
    <n v="0"/>
    <x v="45"/>
  </r>
  <r>
    <d v="2034-01-17T00:00:00"/>
    <s v="Mare Boreum"/>
    <n v="13.7"/>
    <n v="0"/>
    <n v="0"/>
    <x v="45"/>
  </r>
  <r>
    <d v="2034-01-18T00:00:00"/>
    <s v="Amazonis"/>
    <n v="28.2"/>
    <n v="0"/>
    <n v="0"/>
    <x v="45"/>
  </r>
  <r>
    <d v="2034-01-19T00:00:00"/>
    <s v="Tharsis"/>
    <n v="20.100000000000001"/>
    <n v="0"/>
    <n v="0"/>
    <x v="46"/>
  </r>
  <r>
    <d v="2034-01-20T00:00:00"/>
    <s v="Amazonis"/>
    <n v="20.6"/>
    <n v="0"/>
    <n v="0"/>
    <x v="46"/>
  </r>
  <r>
    <d v="2034-01-21T00:00:00"/>
    <s v="Eridania"/>
    <n v="15.5"/>
    <n v="16.8"/>
    <n v="2.6040000000000005"/>
    <x v="46"/>
  </r>
  <r>
    <d v="2034-01-22T00:00:00"/>
    <s v="Sinus Sabaeus"/>
    <n v="22.2"/>
    <n v="2.4"/>
    <n v="0.53279999999999994"/>
    <x v="46"/>
  </r>
  <r>
    <d v="2034-01-23T00:00:00"/>
    <s v="Eridania"/>
    <n v="15"/>
    <n v="4.0999999999999996"/>
    <n v="0.61499999999999988"/>
    <x v="46"/>
  </r>
  <r>
    <d v="2034-01-24T00:00:00"/>
    <s v="Tharsis"/>
    <n v="18.399999999999999"/>
    <n v="30.4"/>
    <n v="5.5935999999999986"/>
    <x v="46"/>
  </r>
  <r>
    <d v="2034-01-25T00:00:00"/>
    <s v="Mare Tyrrhenum"/>
    <n v="29.3"/>
    <n v="0.4"/>
    <n v="0.11720000000000001"/>
    <x v="46"/>
  </r>
  <r>
    <d v="2034-01-26T00:00:00"/>
    <s v="Aeolis"/>
    <n v="23.9"/>
    <n v="3.3"/>
    <n v="0.78869999999999996"/>
    <x v="47"/>
  </r>
  <r>
    <d v="2034-01-27T00:00:00"/>
    <s v="Elysium"/>
    <n v="29.8"/>
    <n v="3.3"/>
    <n v="0.98340000000000005"/>
    <x v="47"/>
  </r>
  <r>
    <d v="2034-01-28T00:00:00"/>
    <s v="Iapygia"/>
    <n v="29.1"/>
    <n v="23"/>
    <n v="6.6930000000000005"/>
    <x v="47"/>
  </r>
  <r>
    <d v="2034-01-29T00:00:00"/>
    <s v="Amazonis"/>
    <n v="22.5"/>
    <n v="17.2"/>
    <n v="3.87"/>
    <x v="47"/>
  </r>
  <r>
    <d v="2034-01-30T00:00:00"/>
    <s v="Tharsis"/>
    <n v="15.3"/>
    <n v="21.5"/>
    <n v="3.2894999999999999"/>
    <x v="47"/>
  </r>
  <r>
    <d v="2034-01-31T00:00:00"/>
    <s v="Iapygia"/>
    <n v="13.8"/>
    <n v="40.4"/>
    <n v="5.5751999999999997"/>
    <x v="47"/>
  </r>
  <r>
    <d v="2034-02-01T00:00:00"/>
    <s v="Coprates"/>
    <n v="12.3"/>
    <n v="0"/>
    <n v="0"/>
    <x v="47"/>
  </r>
  <r>
    <d v="2034-02-02T00:00:00"/>
    <s v="Amenthes"/>
    <n v="18.5"/>
    <n v="4.2"/>
    <n v="0.77700000000000002"/>
    <x v="48"/>
  </r>
  <r>
    <d v="2034-02-03T00:00:00"/>
    <s v="Elysium"/>
    <n v="10.3"/>
    <n v="3.2"/>
    <n v="0.3296"/>
    <x v="48"/>
  </r>
  <r>
    <d v="2034-02-04T00:00:00"/>
    <s v="Tharsis"/>
    <n v="24.9"/>
    <n v="12.1"/>
    <n v="3.0128999999999997"/>
    <x v="48"/>
  </r>
  <r>
    <d v="2034-02-05T00:00:00"/>
    <s v="Iapygia"/>
    <n v="26.4"/>
    <n v="0"/>
    <n v="0"/>
    <x v="48"/>
  </r>
  <r>
    <d v="2034-02-06T00:00:00"/>
    <s v="Coprates"/>
    <n v="11.8"/>
    <n v="0"/>
    <n v="0"/>
    <x v="48"/>
  </r>
  <r>
    <d v="2034-02-07T00:00:00"/>
    <s v="Noachis"/>
    <n v="11"/>
    <n v="7.5"/>
    <n v="0.82499999999999996"/>
    <x v="48"/>
  </r>
  <r>
    <d v="2034-02-08T00:00:00"/>
    <s v="Iapygia"/>
    <n v="15.4"/>
    <n v="5.2"/>
    <n v="0.80079999999999996"/>
    <x v="48"/>
  </r>
  <r>
    <d v="2034-02-09T00:00:00"/>
    <s v="Casius"/>
    <n v="25.7"/>
    <n v="5.8"/>
    <n v="1.4905999999999999"/>
    <x v="49"/>
  </r>
  <r>
    <d v="2034-02-10T00:00:00"/>
    <s v="Eridania"/>
    <n v="14.8"/>
    <n v="0"/>
    <n v="0"/>
    <x v="49"/>
  </r>
  <r>
    <d v="2034-02-11T00:00:00"/>
    <s v="Hellas"/>
    <n v="21.5"/>
    <n v="0.8"/>
    <n v="0.17199999999999999"/>
    <x v="49"/>
  </r>
  <r>
    <d v="2034-02-12T00:00:00"/>
    <s v="Tharsis"/>
    <n v="26.2"/>
    <n v="8.9"/>
    <n v="2.3317999999999999"/>
    <x v="49"/>
  </r>
  <r>
    <d v="2034-02-13T00:00:00"/>
    <s v="Cebrenia"/>
    <n v="20.6"/>
    <n v="0.1"/>
    <n v="2.06E-2"/>
    <x v="49"/>
  </r>
  <r>
    <d v="2034-02-14T00:00:00"/>
    <s v="Iapygia"/>
    <n v="14.1"/>
    <n v="20.9"/>
    <n v="2.9468999999999999"/>
    <x v="49"/>
  </r>
  <r>
    <d v="2034-02-15T00:00:00"/>
    <s v="Argyre"/>
    <n v="20.8"/>
    <n v="0.7"/>
    <n v="0.14559999999999998"/>
    <x v="49"/>
  </r>
  <r>
    <d v="2034-02-16T00:00:00"/>
    <s v="Memnonia"/>
    <n v="17.600000000000001"/>
    <n v="10.5"/>
    <n v="1.8480000000000001"/>
    <x v="50"/>
  </r>
  <r>
    <d v="2034-02-17T00:00:00"/>
    <s v="Iapygia"/>
    <n v="16.8"/>
    <n v="38.9"/>
    <n v="6.5351999999999997"/>
    <x v="50"/>
  </r>
  <r>
    <d v="2034-02-18T00:00:00"/>
    <s v="Cebrenia"/>
    <n v="23.1"/>
    <n v="0"/>
    <n v="0"/>
    <x v="50"/>
  </r>
  <r>
    <d v="2034-02-19T00:00:00"/>
    <s v="Casius"/>
    <n v="16.3"/>
    <n v="3.4"/>
    <n v="0.55420000000000003"/>
    <x v="50"/>
  </r>
  <r>
    <d v="2034-02-20T00:00:00"/>
    <s v="Coprates"/>
    <n v="15.7"/>
    <n v="10.9"/>
    <n v="1.7113"/>
    <x v="50"/>
  </r>
  <r>
    <d v="2034-02-21T00:00:00"/>
    <s v="Memnonia"/>
    <n v="29.3"/>
    <n v="2.1"/>
    <n v="0.61529999999999996"/>
    <x v="50"/>
  </r>
  <r>
    <d v="2034-02-22T00:00:00"/>
    <s v="Mare Acidalium"/>
    <n v="24"/>
    <n v="7.3"/>
    <n v="1.7519999999999998"/>
    <x v="50"/>
  </r>
  <r>
    <d v="2034-02-23T00:00:00"/>
    <s v="Noachis"/>
    <n v="27"/>
    <n v="0.6"/>
    <n v="0.16200000000000001"/>
    <x v="51"/>
  </r>
  <r>
    <d v="2034-02-24T00:00:00"/>
    <s v="Iapygia"/>
    <n v="26.3"/>
    <n v="1.2"/>
    <n v="0.31559999999999999"/>
    <x v="51"/>
  </r>
  <r>
    <d v="2034-02-25T00:00:00"/>
    <s v="Phoenicis Lacus"/>
    <n v="26.3"/>
    <n v="8.1999999999999993"/>
    <n v="2.1566000000000001"/>
    <x v="51"/>
  </r>
  <r>
    <d v="2034-02-26T00:00:00"/>
    <s v="Noachis"/>
    <n v="25.2"/>
    <n v="4.7"/>
    <n v="1.1843999999999999"/>
    <x v="51"/>
  </r>
  <r>
    <d v="2034-02-27T00:00:00"/>
    <s v="Iapygia"/>
    <n v="22.1"/>
    <n v="0"/>
    <n v="0"/>
    <x v="51"/>
  </r>
  <r>
    <d v="2034-02-28T00:00:00"/>
    <s v="Iapygia"/>
    <n v="11.9"/>
    <n v="41.6"/>
    <n v="4.9504000000000001"/>
    <x v="51"/>
  </r>
  <r>
    <d v="2034-03-01T00:00:00"/>
    <s v="Eridania"/>
    <n v="19.600000000000001"/>
    <n v="0"/>
    <n v="0"/>
    <x v="51"/>
  </r>
  <r>
    <d v="2034-03-02T00:00:00"/>
    <s v="Casius"/>
    <n v="15.9"/>
    <n v="0"/>
    <n v="0"/>
    <x v="52"/>
  </r>
  <r>
    <d v="2034-03-03T00:00:00"/>
    <s v="Sinus Sabaeus"/>
    <n v="24.3"/>
    <n v="1.7"/>
    <n v="0.41310000000000002"/>
    <x v="52"/>
  </r>
  <r>
    <d v="2034-03-04T00:00:00"/>
    <s v="Arabia"/>
    <n v="20"/>
    <n v="0"/>
    <n v="0"/>
    <x v="52"/>
  </r>
  <r>
    <d v="2034-03-05T00:00:00"/>
    <s v="Iapygia"/>
    <n v="14.2"/>
    <n v="32.200000000000003"/>
    <n v="4.5724"/>
    <x v="52"/>
  </r>
  <r>
    <d v="2034-03-06T00:00:00"/>
    <s v="Coprates"/>
    <n v="20.5"/>
    <n v="18.3"/>
    <n v="3.7515000000000005"/>
    <x v="52"/>
  </r>
  <r>
    <d v="2034-03-07T00:00:00"/>
    <s v="Iapygia"/>
    <n v="22.4"/>
    <n v="0"/>
    <n v="0"/>
    <x v="52"/>
  </r>
  <r>
    <d v="2034-03-08T00:00:00"/>
    <s v="Mare Acidalium"/>
    <n v="19.100000000000001"/>
    <n v="0"/>
    <n v="0"/>
    <x v="52"/>
  </r>
  <r>
    <d v="2034-03-09T00:00:00"/>
    <s v="Phoenicis Lacus"/>
    <n v="20.399999999999999"/>
    <n v="4.3"/>
    <n v="0.87719999999999987"/>
    <x v="53"/>
  </r>
  <r>
    <d v="2034-03-10T00:00:00"/>
    <s v="Tharsis"/>
    <n v="29.8"/>
    <n v="0"/>
    <n v="0"/>
    <x v="53"/>
  </r>
  <r>
    <d v="2034-03-11T00:00:00"/>
    <s v="Phaethontis"/>
    <n v="13.7"/>
    <n v="0.7"/>
    <n v="9.5899999999999985E-2"/>
    <x v="53"/>
  </r>
  <r>
    <d v="2034-03-12T00:00:00"/>
    <s v="Ismenius Lacus"/>
    <n v="20.2"/>
    <n v="3.7"/>
    <n v="0.74739999999999995"/>
    <x v="53"/>
  </r>
  <r>
    <d v="2034-03-13T00:00:00"/>
    <s v="Amazonis"/>
    <n v="18.2"/>
    <n v="1.6"/>
    <n v="0.29120000000000001"/>
    <x v="53"/>
  </r>
  <r>
    <d v="2034-03-14T00:00:00"/>
    <s v="Eridania"/>
    <n v="14.2"/>
    <n v="2"/>
    <n v="0.28399999999999997"/>
    <x v="53"/>
  </r>
  <r>
    <d v="2034-03-15T00:00:00"/>
    <s v="Phoenicis Lacus"/>
    <n v="11.2"/>
    <n v="14.3"/>
    <n v="1.6015999999999999"/>
    <x v="53"/>
  </r>
  <r>
    <d v="2034-03-16T00:00:00"/>
    <s v="Mare Tyrrhenum"/>
    <n v="13.9"/>
    <n v="0.2"/>
    <n v="2.7800000000000002E-2"/>
    <x v="54"/>
  </r>
  <r>
    <d v="2034-03-17T00:00:00"/>
    <s v="Amazonis"/>
    <n v="22.6"/>
    <n v="15.1"/>
    <n v="3.4125999999999999"/>
    <x v="54"/>
  </r>
  <r>
    <d v="2034-03-18T00:00:00"/>
    <s v="Phoenicis Lacus"/>
    <n v="29.8"/>
    <n v="0"/>
    <n v="0"/>
    <x v="54"/>
  </r>
  <r>
    <d v="2034-03-19T00:00:00"/>
    <s v="Elysium"/>
    <n v="12.7"/>
    <n v="2.6"/>
    <n v="0.33019999999999994"/>
    <x v="54"/>
  </r>
  <r>
    <d v="2034-03-20T00:00:00"/>
    <s v="Casius"/>
    <n v="14.4"/>
    <n v="0"/>
    <n v="0"/>
    <x v="54"/>
  </r>
  <r>
    <d v="2034-03-21T00:00:00"/>
    <s v="Phaethontis"/>
    <n v="18.399999999999999"/>
    <n v="0.2"/>
    <n v="3.6799999999999999E-2"/>
    <x v="54"/>
  </r>
  <r>
    <d v="2034-03-22T00:00:00"/>
    <s v="Mare Boreum"/>
    <n v="27.2"/>
    <n v="9.6"/>
    <n v="2.6112000000000002"/>
    <x v="54"/>
  </r>
  <r>
    <d v="2034-03-23T00:00:00"/>
    <s v="Mare Acidalium"/>
    <n v="12.5"/>
    <n v="8.8000000000000007"/>
    <n v="1.1000000000000001"/>
    <x v="55"/>
  </r>
  <r>
    <d v="2034-03-24T00:00:00"/>
    <s v="Arcadia"/>
    <n v="22.6"/>
    <n v="3.5"/>
    <n v="0.79100000000000004"/>
    <x v="55"/>
  </r>
  <r>
    <d v="2034-03-25T00:00:00"/>
    <s v="Coprates"/>
    <n v="21.8"/>
    <n v="6.5"/>
    <n v="1.4170000000000003"/>
    <x v="55"/>
  </r>
  <r>
    <d v="2034-03-26T00:00:00"/>
    <s v="Aeolis"/>
    <n v="17.2"/>
    <n v="0"/>
    <n v="0"/>
    <x v="55"/>
  </r>
  <r>
    <d v="2034-03-27T00:00:00"/>
    <s v="Eridania"/>
    <n v="13.4"/>
    <n v="14.1"/>
    <n v="1.8894"/>
    <x v="55"/>
  </r>
  <r>
    <d v="2034-03-28T00:00:00"/>
    <s v="Mare Boreum"/>
    <n v="13.8"/>
    <n v="9.9"/>
    <n v="1.3662000000000001"/>
    <x v="55"/>
  </r>
  <r>
    <d v="2034-03-29T00:00:00"/>
    <s v="Argyre"/>
    <n v="10.6"/>
    <n v="1.2"/>
    <n v="0.12719999999999998"/>
    <x v="55"/>
  </r>
  <r>
    <d v="2034-03-30T00:00:00"/>
    <s v="Oxia Palus"/>
    <n v="28.8"/>
    <n v="0.1"/>
    <n v="2.8800000000000003E-2"/>
    <x v="56"/>
  </r>
  <r>
    <d v="2034-03-31T00:00:00"/>
    <s v="Thaumasia"/>
    <n v="16.899999999999999"/>
    <n v="0.7"/>
    <n v="0.11829999999999999"/>
    <x v="56"/>
  </r>
  <r>
    <d v="2034-04-01T00:00:00"/>
    <s v="Memnonia"/>
    <n v="11.2"/>
    <n v="4.8"/>
    <n v="0.53759999999999997"/>
    <x v="56"/>
  </r>
  <r>
    <d v="2034-04-02T00:00:00"/>
    <s v="Iapygia"/>
    <n v="13.9"/>
    <n v="23"/>
    <n v="3.1970000000000001"/>
    <x v="56"/>
  </r>
  <r>
    <d v="2034-04-03T00:00:00"/>
    <s v="Amazonis"/>
    <n v="25.3"/>
    <n v="21.9"/>
    <n v="5.5406999999999993"/>
    <x v="56"/>
  </r>
  <r>
    <d v="2034-04-04T00:00:00"/>
    <s v="Iapygia"/>
    <n v="14.7"/>
    <n v="0"/>
    <n v="0"/>
    <x v="56"/>
  </r>
  <r>
    <d v="2034-04-05T00:00:00"/>
    <s v="Sinus Sabaeus"/>
    <n v="20.3"/>
    <n v="5.3"/>
    <n v="1.0759000000000001"/>
    <x v="56"/>
  </r>
  <r>
    <d v="2034-04-06T00:00:00"/>
    <s v="Phoenicis Lacus"/>
    <n v="25"/>
    <n v="3.8"/>
    <n v="0.95"/>
    <x v="57"/>
  </r>
  <r>
    <d v="2034-04-07T00:00:00"/>
    <s v="Memnonia"/>
    <n v="19.600000000000001"/>
    <n v="0.6"/>
    <n v="0.1176"/>
    <x v="57"/>
  </r>
  <r>
    <d v="2034-04-08T00:00:00"/>
    <s v="Sinus Sabaeus"/>
    <n v="10.8"/>
    <n v="0"/>
    <n v="0"/>
    <x v="57"/>
  </r>
  <r>
    <d v="2034-04-09T00:00:00"/>
    <s v="Margaritifer Sinus"/>
    <n v="17.100000000000001"/>
    <n v="0.7"/>
    <n v="0.1197"/>
    <x v="57"/>
  </r>
  <r>
    <d v="2034-04-10T00:00:00"/>
    <s v="Arabia"/>
    <n v="15.1"/>
    <n v="0"/>
    <n v="0"/>
    <x v="57"/>
  </r>
  <r>
    <d v="2034-04-11T00:00:00"/>
    <s v="Memnonia"/>
    <n v="26.4"/>
    <n v="1.9"/>
    <n v="0.50159999999999993"/>
    <x v="57"/>
  </r>
  <r>
    <d v="2034-04-12T00:00:00"/>
    <s v="Iapygia"/>
    <n v="11.6"/>
    <n v="14.4"/>
    <n v="1.6703999999999999"/>
    <x v="57"/>
  </r>
  <r>
    <d v="2034-04-13T00:00:00"/>
    <s v="Iapygia"/>
    <n v="16.600000000000001"/>
    <n v="40.6"/>
    <n v="6.7396000000000003"/>
    <x v="58"/>
  </r>
  <r>
    <d v="2034-04-14T00:00:00"/>
    <s v="Tharsis"/>
    <n v="19.5"/>
    <n v="24.9"/>
    <n v="4.8554999999999993"/>
    <x v="58"/>
  </r>
  <r>
    <d v="2034-04-15T00:00:00"/>
    <s v="Lunae Palus"/>
    <n v="24.9"/>
    <n v="6.5"/>
    <n v="1.6185"/>
    <x v="58"/>
  </r>
  <r>
    <d v="2034-04-16T00:00:00"/>
    <s v="Aeolis"/>
    <n v="19.3"/>
    <n v="0.8"/>
    <n v="0.15440000000000001"/>
    <x v="58"/>
  </r>
  <r>
    <d v="2034-04-17T00:00:00"/>
    <s v="Lunae Palus"/>
    <n v="26.2"/>
    <n v="2.8"/>
    <n v="0.73360000000000003"/>
    <x v="58"/>
  </r>
  <r>
    <d v="2034-04-18T00:00:00"/>
    <s v="Coprates"/>
    <n v="28.1"/>
    <n v="0.6"/>
    <n v="0.1686"/>
    <x v="58"/>
  </r>
  <r>
    <d v="2034-04-19T00:00:00"/>
    <s v="Arabia"/>
    <n v="17"/>
    <n v="4.8"/>
    <n v="0.81599999999999995"/>
    <x v="58"/>
  </r>
  <r>
    <d v="2034-04-20T00:00:00"/>
    <s v="Lunae Palus"/>
    <n v="28.5"/>
    <n v="7.1"/>
    <n v="2.0234999999999999"/>
    <x v="59"/>
  </r>
  <r>
    <d v="2034-04-21T00:00:00"/>
    <s v="Amenthes"/>
    <n v="14.2"/>
    <n v="2.1"/>
    <n v="0.29820000000000002"/>
    <x v="59"/>
  </r>
  <r>
    <d v="2034-04-22T00:00:00"/>
    <s v="Coprates"/>
    <n v="24.9"/>
    <n v="8.3000000000000007"/>
    <n v="2.0667"/>
    <x v="59"/>
  </r>
  <r>
    <d v="2034-04-23T00:00:00"/>
    <s v="Lunae Palus"/>
    <n v="19.100000000000001"/>
    <n v="3.4"/>
    <n v="0.64939999999999998"/>
    <x v="59"/>
  </r>
  <r>
    <d v="2034-04-24T00:00:00"/>
    <s v="Iapygia"/>
    <n v="14.9"/>
    <n v="23.1"/>
    <n v="3.4419000000000004"/>
    <x v="59"/>
  </r>
  <r>
    <d v="2034-04-25T00:00:00"/>
    <s v="Casius"/>
    <n v="16.899999999999999"/>
    <n v="6.8"/>
    <n v="1.1491999999999998"/>
    <x v="59"/>
  </r>
  <r>
    <d v="2034-04-26T00:00:00"/>
    <s v="Sinus Sabaeus"/>
    <n v="15.9"/>
    <n v="6.8"/>
    <n v="1.0811999999999999"/>
    <x v="59"/>
  </r>
  <r>
    <d v="2034-04-27T00:00:00"/>
    <s v="Mare Australe"/>
    <n v="26.3"/>
    <n v="0.7"/>
    <n v="0.18410000000000001"/>
    <x v="60"/>
  </r>
  <r>
    <d v="2034-04-28T00:00:00"/>
    <s v="Iapygia"/>
    <n v="12.2"/>
    <n v="0"/>
    <n v="0"/>
    <x v="60"/>
  </r>
  <r>
    <d v="2034-04-29T00:00:00"/>
    <s v="Coprates"/>
    <n v="27.5"/>
    <n v="0"/>
    <n v="0"/>
    <x v="60"/>
  </r>
  <r>
    <d v="2034-04-30T00:00:00"/>
    <s v="Margaritifer Sinus"/>
    <n v="23"/>
    <n v="0"/>
    <n v="0"/>
    <x v="60"/>
  </r>
  <r>
    <d v="2034-05-01T00:00:00"/>
    <s v="Tharsis"/>
    <n v="17.899999999999999"/>
    <n v="36.799999999999997"/>
    <n v="6.5871999999999993"/>
    <x v="60"/>
  </r>
  <r>
    <d v="2034-05-02T00:00:00"/>
    <s v="Tharsis"/>
    <n v="27.3"/>
    <n v="0"/>
    <n v="0"/>
    <x v="60"/>
  </r>
  <r>
    <d v="2034-05-03T00:00:00"/>
    <s v="Cebrenia"/>
    <n v="19.3"/>
    <n v="0.4"/>
    <n v="7.7200000000000005E-2"/>
    <x v="60"/>
  </r>
  <r>
    <d v="2034-05-04T00:00:00"/>
    <s v="Arabia"/>
    <n v="25.5"/>
    <n v="0"/>
    <n v="0"/>
    <x v="61"/>
  </r>
  <r>
    <d v="2034-05-05T00:00:00"/>
    <s v="Noachis"/>
    <n v="13.7"/>
    <n v="11.7"/>
    <n v="1.6029"/>
    <x v="61"/>
  </r>
  <r>
    <d v="2034-05-06T00:00:00"/>
    <s v="Tharsis"/>
    <n v="18.399999999999999"/>
    <n v="0"/>
    <n v="0"/>
    <x v="61"/>
  </r>
  <r>
    <d v="2034-05-07T00:00:00"/>
    <s v="Memnonia"/>
    <n v="11.1"/>
    <n v="0"/>
    <n v="0"/>
    <x v="61"/>
  </r>
  <r>
    <d v="2034-05-08T00:00:00"/>
    <s v="Sinus Sabaeus"/>
    <n v="28"/>
    <n v="0"/>
    <n v="0"/>
    <x v="61"/>
  </r>
  <r>
    <d v="2034-05-09T00:00:00"/>
    <s v="Noachis"/>
    <n v="16.2"/>
    <n v="13.7"/>
    <n v="2.2193999999999998"/>
    <x v="61"/>
  </r>
  <r>
    <d v="2034-05-10T00:00:00"/>
    <s v="Tharsis"/>
    <n v="12.1"/>
    <n v="37.200000000000003"/>
    <n v="4.5011999999999999"/>
    <x v="61"/>
  </r>
  <r>
    <d v="2034-05-11T00:00:00"/>
    <s v="Elysium"/>
    <n v="21.4"/>
    <n v="3.1"/>
    <n v="0.66339999999999999"/>
    <x v="62"/>
  </r>
  <r>
    <d v="2034-05-12T00:00:00"/>
    <s v="Iapygia"/>
    <n v="11.2"/>
    <n v="0"/>
    <n v="0"/>
    <x v="62"/>
  </r>
  <r>
    <d v="2034-05-13T00:00:00"/>
    <s v="Thaumasia"/>
    <n v="18.399999999999999"/>
    <n v="0.2"/>
    <n v="3.6799999999999999E-2"/>
    <x v="62"/>
  </r>
  <r>
    <d v="2034-05-14T00:00:00"/>
    <s v="Sinus Sabaeus"/>
    <n v="13.7"/>
    <n v="0"/>
    <n v="0"/>
    <x v="62"/>
  </r>
  <r>
    <d v="2034-05-15T00:00:00"/>
    <s v="Tharsis"/>
    <n v="10.4"/>
    <n v="15.6"/>
    <n v="1.6224000000000001"/>
    <x v="62"/>
  </r>
  <r>
    <d v="2034-05-16T00:00:00"/>
    <s v="Hellas"/>
    <n v="21.8"/>
    <n v="0"/>
    <n v="0"/>
    <x v="62"/>
  </r>
  <r>
    <d v="2034-05-17T00:00:00"/>
    <s v="Coprates"/>
    <n v="11"/>
    <n v="0.4"/>
    <n v="4.4000000000000004E-2"/>
    <x v="62"/>
  </r>
  <r>
    <d v="2034-05-18T00:00:00"/>
    <s v="Iapygia"/>
    <n v="19"/>
    <n v="21.9"/>
    <n v="4.1609999999999996"/>
    <x v="63"/>
  </r>
  <r>
    <d v="2034-05-19T00:00:00"/>
    <s v="Iapygia"/>
    <n v="12.5"/>
    <n v="0"/>
    <n v="0"/>
    <x v="63"/>
  </r>
  <r>
    <d v="2034-05-20T00:00:00"/>
    <s v="Phoenicis Lacus"/>
    <n v="13.6"/>
    <n v="12.6"/>
    <n v="1.7135999999999998"/>
    <x v="63"/>
  </r>
  <r>
    <d v="2034-05-21T00:00:00"/>
    <s v="Iapygia"/>
    <n v="20.2"/>
    <n v="17.899999999999999"/>
    <n v="3.6157999999999997"/>
    <x v="63"/>
  </r>
  <r>
    <d v="2034-05-22T00:00:00"/>
    <s v="Iapygia"/>
    <n v="28.7"/>
    <n v="0"/>
    <n v="0"/>
    <x v="63"/>
  </r>
  <r>
    <d v="2034-05-23T00:00:00"/>
    <s v="Elysium"/>
    <n v="13.4"/>
    <n v="4.8"/>
    <n v="0.64319999999999988"/>
    <x v="63"/>
  </r>
  <r>
    <d v="2034-05-24T00:00:00"/>
    <s v="Phoenicis Lacus"/>
    <n v="12"/>
    <n v="8.9"/>
    <n v="1.0680000000000001"/>
    <x v="63"/>
  </r>
  <r>
    <d v="2034-05-25T00:00:00"/>
    <s v="Amazonis"/>
    <n v="28.9"/>
    <n v="13.9"/>
    <n v="4.0171000000000001"/>
    <x v="64"/>
  </r>
  <r>
    <d v="2034-05-26T00:00:00"/>
    <s v="Mare Acidalium"/>
    <n v="25.2"/>
    <n v="0"/>
    <n v="0"/>
    <x v="64"/>
  </r>
  <r>
    <d v="2034-05-27T00:00:00"/>
    <s v="Amazonis"/>
    <n v="18.600000000000001"/>
    <n v="1.8"/>
    <n v="0.33480000000000004"/>
    <x v="64"/>
  </r>
  <r>
    <d v="2034-05-28T00:00:00"/>
    <s v="Arcadia"/>
    <n v="20"/>
    <n v="2.4"/>
    <n v="0.48"/>
    <x v="64"/>
  </r>
  <r>
    <d v="2034-05-29T00:00:00"/>
    <s v="Mare Boreum"/>
    <n v="14.3"/>
    <n v="3.9"/>
    <n v="0.55770000000000008"/>
    <x v="64"/>
  </r>
  <r>
    <d v="2034-05-30T00:00:00"/>
    <s v="Iapygia"/>
    <n v="28.8"/>
    <n v="25.1"/>
    <n v="7.2288000000000014"/>
    <x v="64"/>
  </r>
  <r>
    <d v="2034-05-31T00:00:00"/>
    <s v="Tharsis"/>
    <n v="26.8"/>
    <n v="10.8"/>
    <n v="2.8944000000000005"/>
    <x v="64"/>
  </r>
  <r>
    <d v="2034-06-01T00:00:00"/>
    <s v="Tharsis"/>
    <n v="20.399999999999999"/>
    <n v="0"/>
    <n v="0"/>
    <x v="65"/>
  </r>
  <r>
    <d v="2034-06-02T00:00:00"/>
    <s v="Mare Acidalium"/>
    <n v="14.1"/>
    <n v="4.5"/>
    <n v="0.63449999999999995"/>
    <x v="65"/>
  </r>
  <r>
    <d v="2034-06-03T00:00:00"/>
    <s v="Arabia"/>
    <n v="28.1"/>
    <n v="6.3"/>
    <n v="1.7703"/>
    <x v="65"/>
  </r>
  <r>
    <d v="2034-06-04T00:00:00"/>
    <s v="Eridania"/>
    <n v="15.7"/>
    <n v="11.5"/>
    <n v="1.8054999999999999"/>
    <x v="65"/>
  </r>
  <r>
    <d v="2034-06-05T00:00:00"/>
    <s v="Mare Australe"/>
    <n v="27.7"/>
    <n v="0.6"/>
    <n v="0.16619999999999999"/>
    <x v="65"/>
  </r>
  <r>
    <d v="2034-06-06T00:00:00"/>
    <s v="Coprates"/>
    <n v="22.9"/>
    <n v="22.6"/>
    <n v="5.1753999999999998"/>
    <x v="65"/>
  </r>
  <r>
    <d v="2034-06-07T00:00:00"/>
    <s v="Eridania"/>
    <n v="10.3"/>
    <n v="0"/>
    <n v="0"/>
    <x v="65"/>
  </r>
  <r>
    <d v="2034-06-08T00:00:00"/>
    <s v="Aeolis"/>
    <n v="28.4"/>
    <n v="4"/>
    <n v="1.1359999999999999"/>
    <x v="66"/>
  </r>
  <r>
    <d v="2034-06-09T00:00:00"/>
    <s v="Memnonia"/>
    <n v="18.7"/>
    <n v="15"/>
    <n v="2.8050000000000002"/>
    <x v="66"/>
  </r>
  <r>
    <d v="2034-06-10T00:00:00"/>
    <s v="Tharsis"/>
    <n v="13.7"/>
    <n v="9.4"/>
    <n v="1.2878000000000001"/>
    <x v="66"/>
  </r>
  <r>
    <d v="2034-06-11T00:00:00"/>
    <s v="Arabia"/>
    <n v="16.3"/>
    <n v="3.6"/>
    <n v="0.5868000000000001"/>
    <x v="66"/>
  </r>
  <r>
    <d v="2034-06-12T00:00:00"/>
    <s v="Casius"/>
    <n v="14"/>
    <n v="0"/>
    <n v="0"/>
    <x v="66"/>
  </r>
  <r>
    <d v="2034-06-13T00:00:00"/>
    <s v="Phoenicis Lacus"/>
    <n v="26"/>
    <n v="5.5"/>
    <n v="1.43"/>
    <x v="66"/>
  </r>
  <r>
    <d v="2034-06-14T00:00:00"/>
    <s v="Tharsis"/>
    <n v="27"/>
    <n v="38.6"/>
    <n v="10.422000000000001"/>
    <x v="66"/>
  </r>
  <r>
    <d v="2034-06-15T00:00:00"/>
    <s v="Iapygia"/>
    <n v="26.6"/>
    <n v="49.7"/>
    <n v="13.220200000000002"/>
    <x v="67"/>
  </r>
  <r>
    <d v="2034-06-16T00:00:00"/>
    <s v="Tharsis"/>
    <n v="20.9"/>
    <n v="30"/>
    <n v="6.27"/>
    <x v="67"/>
  </r>
  <r>
    <d v="2034-06-17T00:00:00"/>
    <s v="Mare Acidalium"/>
    <n v="28.5"/>
    <n v="5.3"/>
    <n v="1.5104999999999997"/>
    <x v="67"/>
  </r>
  <r>
    <d v="2034-06-18T00:00:00"/>
    <s v="Amenthes"/>
    <n v="10.4"/>
    <n v="0"/>
    <n v="0"/>
    <x v="67"/>
  </r>
  <r>
    <d v="2034-06-19T00:00:00"/>
    <s v="Memnonia"/>
    <n v="25.9"/>
    <n v="9.1999999999999993"/>
    <n v="2.3827999999999996"/>
    <x v="67"/>
  </r>
  <r>
    <d v="2034-06-20T00:00:00"/>
    <s v="Amazonis"/>
    <n v="24.6"/>
    <n v="11"/>
    <n v="2.7060000000000004"/>
    <x v="67"/>
  </r>
  <r>
    <d v="2034-06-21T00:00:00"/>
    <s v="Oxia Palus"/>
    <n v="22"/>
    <n v="0"/>
    <n v="0"/>
    <x v="67"/>
  </r>
  <r>
    <d v="2034-06-22T00:00:00"/>
    <s v="Ismenius Lacus"/>
    <n v="16.8"/>
    <n v="2.4"/>
    <n v="0.4032"/>
    <x v="68"/>
  </r>
  <r>
    <d v="2034-06-23T00:00:00"/>
    <s v="Iapygia"/>
    <n v="21.7"/>
    <n v="44.1"/>
    <n v="9.569700000000001"/>
    <x v="68"/>
  </r>
  <r>
    <d v="2034-06-24T00:00:00"/>
    <s v="Sinus Sabaeus"/>
    <n v="28.9"/>
    <n v="0"/>
    <n v="0"/>
    <x v="68"/>
  </r>
  <r>
    <d v="2034-06-25T00:00:00"/>
    <s v="Eridania"/>
    <n v="26.6"/>
    <n v="0.4"/>
    <n v="0.10640000000000001"/>
    <x v="68"/>
  </r>
  <r>
    <d v="2034-06-26T00:00:00"/>
    <s v="Phoenicis Lacus"/>
    <n v="28"/>
    <n v="16.7"/>
    <n v="4.6759999999999993"/>
    <x v="68"/>
  </r>
  <r>
    <d v="2034-06-27T00:00:00"/>
    <s v="Lunae Palus"/>
    <n v="27.5"/>
    <n v="0"/>
    <n v="0"/>
    <x v="68"/>
  </r>
  <r>
    <d v="2034-06-28T00:00:00"/>
    <s v="Mare Acidalium"/>
    <n v="18.2"/>
    <n v="0"/>
    <n v="0"/>
    <x v="68"/>
  </r>
  <r>
    <d v="2034-06-29T00:00:00"/>
    <s v="Memnonia"/>
    <n v="25.1"/>
    <n v="0"/>
    <n v="0"/>
    <x v="69"/>
  </r>
  <r>
    <d v="2034-06-30T00:00:00"/>
    <s v="Cebrenia"/>
    <n v="10.1"/>
    <n v="0.2"/>
    <n v="2.0199999999999999E-2"/>
    <x v="69"/>
  </r>
  <r>
    <d v="2034-07-01T00:00:00"/>
    <s v="Phoenicis Lacus"/>
    <n v="13.1"/>
    <n v="7.9"/>
    <n v="1.0348999999999999"/>
    <x v="69"/>
  </r>
  <r>
    <d v="2034-07-02T00:00:00"/>
    <s v="Mare Boreum"/>
    <n v="22.9"/>
    <n v="0"/>
    <n v="0"/>
    <x v="69"/>
  </r>
  <r>
    <d v="2034-07-03T00:00:00"/>
    <s v="Mare Boreum"/>
    <n v="26.3"/>
    <n v="4"/>
    <n v="1.052"/>
    <x v="69"/>
  </r>
  <r>
    <d v="2034-07-04T00:00:00"/>
    <s v="Tharsis"/>
    <n v="11.3"/>
    <n v="19.8"/>
    <n v="2.2374000000000001"/>
    <x v="69"/>
  </r>
  <r>
    <d v="2034-07-05T00:00:00"/>
    <s v="Iapygia"/>
    <n v="30"/>
    <n v="0"/>
    <n v="0"/>
    <x v="69"/>
  </r>
  <r>
    <d v="2034-07-06T00:00:00"/>
    <s v="Mare Acidalium"/>
    <n v="20.399999999999999"/>
    <n v="0"/>
    <n v="0"/>
    <x v="70"/>
  </r>
  <r>
    <d v="2034-07-07T00:00:00"/>
    <s v="Coprates"/>
    <n v="24.5"/>
    <n v="8.6999999999999993"/>
    <n v="2.1315"/>
    <x v="70"/>
  </r>
  <r>
    <d v="2034-07-08T00:00:00"/>
    <s v="Amazonis"/>
    <n v="17"/>
    <n v="2.7"/>
    <n v="0.45900000000000007"/>
    <x v="70"/>
  </r>
  <r>
    <d v="2034-07-09T00:00:00"/>
    <s v="Tharsis"/>
    <n v="21"/>
    <n v="5.6"/>
    <n v="1.1759999999999999"/>
    <x v="70"/>
  </r>
  <r>
    <d v="2034-07-10T00:00:00"/>
    <s v="Tharsis"/>
    <n v="20.7"/>
    <n v="0"/>
    <n v="0"/>
    <x v="70"/>
  </r>
  <r>
    <d v="2034-07-11T00:00:00"/>
    <s v="Sinus Sabaeus"/>
    <n v="26.7"/>
    <n v="9.8000000000000007"/>
    <n v="2.6166"/>
    <x v="70"/>
  </r>
  <r>
    <d v="2034-07-12T00:00:00"/>
    <s v="Diacria"/>
    <n v="10.199999999999999"/>
    <n v="0.1"/>
    <n v="1.0200000000000001E-2"/>
    <x v="70"/>
  </r>
  <r>
    <d v="2034-07-13T00:00:00"/>
    <s v="Iapygia"/>
    <n v="15.7"/>
    <n v="5.8"/>
    <n v="0.91059999999999985"/>
    <x v="71"/>
  </r>
  <r>
    <d v="2034-07-14T00:00:00"/>
    <s v="Phaethontis"/>
    <n v="15.9"/>
    <n v="2.2000000000000002"/>
    <n v="0.34980000000000006"/>
    <x v="71"/>
  </r>
  <r>
    <d v="2034-07-15T00:00:00"/>
    <s v="Tharsis"/>
    <n v="21"/>
    <n v="13.1"/>
    <n v="2.7509999999999994"/>
    <x v="71"/>
  </r>
  <r>
    <d v="2034-07-16T00:00:00"/>
    <s v="Mare Boreum"/>
    <n v="10.9"/>
    <n v="8.1"/>
    <n v="0.88289999999999991"/>
    <x v="71"/>
  </r>
  <r>
    <d v="2034-07-17T00:00:00"/>
    <s v="Mare Acidalium"/>
    <n v="20.9"/>
    <n v="5.9"/>
    <n v="1.2331000000000001"/>
    <x v="71"/>
  </r>
  <r>
    <d v="2034-07-18T00:00:00"/>
    <s v="Tharsis"/>
    <n v="21.8"/>
    <n v="15.9"/>
    <n v="3.4662000000000002"/>
    <x v="71"/>
  </r>
  <r>
    <d v="2034-07-19T00:00:00"/>
    <s v="Phoenicis Lacus"/>
    <n v="11.9"/>
    <n v="18.100000000000001"/>
    <n v="2.1539000000000001"/>
    <x v="71"/>
  </r>
  <r>
    <d v="2034-07-20T00:00:00"/>
    <s v="Eridania"/>
    <n v="12.9"/>
    <n v="0"/>
    <n v="0"/>
    <x v="72"/>
  </r>
  <r>
    <d v="2034-07-21T00:00:00"/>
    <s v="Tharsis"/>
    <n v="14.9"/>
    <n v="4.8"/>
    <n v="0.71519999999999995"/>
    <x v="72"/>
  </r>
  <r>
    <d v="2034-07-22T00:00:00"/>
    <s v="Iapygia"/>
    <n v="29.5"/>
    <n v="0"/>
    <n v="0"/>
    <x v="72"/>
  </r>
  <r>
    <d v="2034-07-23T00:00:00"/>
    <s v="Tharsis"/>
    <n v="18.100000000000001"/>
    <n v="0"/>
    <n v="0"/>
    <x v="72"/>
  </r>
  <r>
    <d v="2034-07-24T00:00:00"/>
    <s v="Noachis"/>
    <n v="10.8"/>
    <n v="11.8"/>
    <n v="1.2744000000000002"/>
    <x v="72"/>
  </r>
  <r>
    <d v="2034-07-25T00:00:00"/>
    <s v="Mare Boreum"/>
    <n v="13.5"/>
    <n v="5.4"/>
    <n v="0.72900000000000009"/>
    <x v="72"/>
  </r>
  <r>
    <d v="2034-07-26T00:00:00"/>
    <s v="Mare Acidalium"/>
    <n v="15.9"/>
    <n v="0"/>
    <n v="0"/>
    <x v="72"/>
  </r>
  <r>
    <d v="2034-07-27T00:00:00"/>
    <s v="Arcadia"/>
    <n v="23.1"/>
    <n v="0"/>
    <n v="0"/>
    <x v="73"/>
  </r>
  <r>
    <d v="2034-07-28T00:00:00"/>
    <s v="Oxia Palus"/>
    <n v="26.7"/>
    <n v="0"/>
    <n v="0"/>
    <x v="73"/>
  </r>
  <r>
    <d v="2034-07-29T00:00:00"/>
    <s v="Iapygia"/>
    <n v="26"/>
    <n v="29.1"/>
    <n v="7.5659999999999998"/>
    <x v="73"/>
  </r>
  <r>
    <d v="2034-07-30T00:00:00"/>
    <s v="Memnonia"/>
    <n v="23.6"/>
    <n v="9.1"/>
    <n v="2.1475999999999997"/>
    <x v="73"/>
  </r>
  <r>
    <d v="2034-07-31T00:00:00"/>
    <s v="Arcadia"/>
    <n v="29.8"/>
    <n v="5.7"/>
    <n v="1.6986000000000001"/>
    <x v="73"/>
  </r>
  <r>
    <d v="2034-08-01T00:00:00"/>
    <s v="Tharsis"/>
    <n v="18.600000000000001"/>
    <n v="0"/>
    <n v="0"/>
    <x v="73"/>
  </r>
  <r>
    <d v="2034-08-02T00:00:00"/>
    <s v="Phoenicis Lacus"/>
    <n v="17.600000000000001"/>
    <n v="2.4"/>
    <n v="0.4224"/>
    <x v="73"/>
  </r>
  <r>
    <d v="2034-08-03T00:00:00"/>
    <s v="Phoenicis Lacus"/>
    <n v="12.6"/>
    <n v="9.1999999999999993"/>
    <n v="1.1591999999999998"/>
    <x v="74"/>
  </r>
  <r>
    <d v="2034-08-04T00:00:00"/>
    <s v="Lunae Palus"/>
    <n v="25.4"/>
    <n v="5.4"/>
    <n v="1.3715999999999999"/>
    <x v="74"/>
  </r>
  <r>
    <d v="2034-08-05T00:00:00"/>
    <s v="Elysium"/>
    <n v="12.8"/>
    <n v="3.6"/>
    <n v="0.46080000000000004"/>
    <x v="74"/>
  </r>
  <r>
    <d v="2034-08-06T00:00:00"/>
    <s v="Amazonis"/>
    <n v="18.7"/>
    <n v="0"/>
    <n v="0"/>
    <x v="74"/>
  </r>
  <r>
    <d v="2034-08-07T00:00:00"/>
    <s v="Phaethontis"/>
    <n v="22.3"/>
    <n v="0"/>
    <n v="0"/>
    <x v="74"/>
  </r>
  <r>
    <d v="2034-08-08T00:00:00"/>
    <s v="Memnonia"/>
    <n v="26.4"/>
    <n v="0.5"/>
    <n v="0.13200000000000001"/>
    <x v="74"/>
  </r>
  <r>
    <d v="2034-08-09T00:00:00"/>
    <s v="Coprates"/>
    <n v="28.5"/>
    <n v="3.2"/>
    <n v="0.91200000000000003"/>
    <x v="74"/>
  </r>
  <r>
    <d v="2034-08-10T00:00:00"/>
    <s v="Lunae Palus"/>
    <n v="16.8"/>
    <n v="5.5"/>
    <n v="0.92400000000000004"/>
    <x v="75"/>
  </r>
  <r>
    <d v="2034-08-11T00:00:00"/>
    <s v="Casius"/>
    <n v="24.7"/>
    <n v="0.8"/>
    <n v="0.19760000000000003"/>
    <x v="75"/>
  </r>
  <r>
    <d v="2034-08-12T00:00:00"/>
    <s v="Mare Boreum"/>
    <n v="29.6"/>
    <n v="0"/>
    <n v="0"/>
    <x v="75"/>
  </r>
  <r>
    <d v="2034-08-13T00:00:00"/>
    <s v="Iapygia"/>
    <n v="23.3"/>
    <n v="29.4"/>
    <n v="6.8502000000000001"/>
    <x v="75"/>
  </r>
  <r>
    <d v="2034-08-14T00:00:00"/>
    <s v="Mare Boreum"/>
    <n v="28.8"/>
    <n v="11.5"/>
    <n v="3.3119999999999998"/>
    <x v="75"/>
  </r>
  <r>
    <d v="2034-08-15T00:00:00"/>
    <s v="Mare Boreum"/>
    <n v="26.5"/>
    <n v="0"/>
    <n v="0"/>
    <x v="75"/>
  </r>
  <r>
    <d v="2034-08-16T00:00:00"/>
    <s v="Aeolis"/>
    <n v="17.100000000000001"/>
    <n v="3.6"/>
    <n v="0.61560000000000015"/>
    <x v="75"/>
  </r>
  <r>
    <d v="2034-08-17T00:00:00"/>
    <s v="Mare Boreum"/>
    <n v="17.8"/>
    <n v="7"/>
    <n v="1.246"/>
    <x v="76"/>
  </r>
  <r>
    <d v="2034-08-18T00:00:00"/>
    <s v="Casius"/>
    <n v="24.7"/>
    <n v="1.5"/>
    <n v="0.3705"/>
    <x v="76"/>
  </r>
  <r>
    <d v="2034-08-19T00:00:00"/>
    <s v="Tharsis"/>
    <n v="25.1"/>
    <n v="0"/>
    <n v="0"/>
    <x v="76"/>
  </r>
  <r>
    <d v="2034-08-20T00:00:00"/>
    <s v="Mare Tyrrhenum"/>
    <n v="27"/>
    <n v="0"/>
    <n v="0"/>
    <x v="76"/>
  </r>
  <r>
    <d v="2034-08-21T00:00:00"/>
    <s v="Memnonia"/>
    <n v="18.2"/>
    <n v="13.9"/>
    <n v="2.5297999999999998"/>
    <x v="76"/>
  </r>
  <r>
    <d v="2034-08-22T00:00:00"/>
    <s v="Phoenicis Lacus"/>
    <n v="10.8"/>
    <n v="7.9"/>
    <n v="0.85320000000000007"/>
    <x v="76"/>
  </r>
  <r>
    <d v="2034-08-23T00:00:00"/>
    <s v="Coprates"/>
    <n v="27.9"/>
    <n v="9.9"/>
    <n v="2.7620999999999998"/>
    <x v="76"/>
  </r>
  <r>
    <d v="2034-08-24T00:00:00"/>
    <s v="Argyre"/>
    <n v="14.1"/>
    <n v="0.7"/>
    <n v="9.8699999999999996E-2"/>
    <x v="77"/>
  </r>
  <r>
    <d v="2034-08-25T00:00:00"/>
    <s v="Memnonia"/>
    <n v="17.5"/>
    <n v="3.2"/>
    <n v="0.56000000000000005"/>
    <x v="77"/>
  </r>
  <r>
    <d v="2034-08-26T00:00:00"/>
    <s v="Iapygia"/>
    <n v="14.3"/>
    <n v="0"/>
    <n v="0"/>
    <x v="77"/>
  </r>
  <r>
    <d v="2034-08-27T00:00:00"/>
    <s v="Elysium"/>
    <n v="15.4"/>
    <n v="0"/>
    <n v="0"/>
    <x v="77"/>
  </r>
  <r>
    <d v="2034-08-28T00:00:00"/>
    <s v="Tharsis"/>
    <n v="17.5"/>
    <n v="0"/>
    <n v="0"/>
    <x v="77"/>
  </r>
  <r>
    <d v="2034-08-29T00:00:00"/>
    <s v="Eridania"/>
    <n v="11.6"/>
    <n v="4.0999999999999996"/>
    <n v="0.47559999999999997"/>
    <x v="77"/>
  </r>
  <r>
    <d v="2034-08-30T00:00:00"/>
    <s v="Mare Boreum"/>
    <n v="27.9"/>
    <n v="10.3"/>
    <n v="2.8736999999999999"/>
    <x v="77"/>
  </r>
  <r>
    <d v="2034-08-31T00:00:00"/>
    <s v="Tharsis"/>
    <n v="11.8"/>
    <n v="20.2"/>
    <n v="2.3835999999999999"/>
    <x v="78"/>
  </r>
  <r>
    <d v="2034-09-01T00:00:00"/>
    <s v="Coprates"/>
    <n v="12"/>
    <n v="8.5"/>
    <n v="1.02"/>
    <x v="78"/>
  </r>
  <r>
    <d v="2034-09-02T00:00:00"/>
    <s v="Iapygia"/>
    <n v="11.8"/>
    <n v="7.8"/>
    <n v="0.92040000000000011"/>
    <x v="78"/>
  </r>
  <r>
    <d v="2034-09-03T00:00:00"/>
    <s v="Lunae Palus"/>
    <n v="22.2"/>
    <n v="0"/>
    <n v="0"/>
    <x v="78"/>
  </r>
  <r>
    <d v="2034-09-04T00:00:00"/>
    <s v="Coprates"/>
    <n v="13.3"/>
    <n v="3.8"/>
    <n v="0.50539999999999996"/>
    <x v="78"/>
  </r>
  <r>
    <d v="2034-09-05T00:00:00"/>
    <s v="Eridania"/>
    <n v="24.6"/>
    <n v="2.1"/>
    <n v="0.51660000000000006"/>
    <x v="78"/>
  </r>
  <r>
    <d v="2034-09-06T00:00:00"/>
    <s v="Tharsis"/>
    <n v="15.7"/>
    <n v="0"/>
    <n v="0"/>
    <x v="78"/>
  </r>
  <r>
    <d v="2034-09-07T00:00:00"/>
    <s v="Memnonia"/>
    <n v="26.7"/>
    <n v="16.2"/>
    <n v="4.3253999999999992"/>
    <x v="79"/>
  </r>
  <r>
    <d v="2034-09-08T00:00:00"/>
    <s v="Phoenicis Lacus"/>
    <n v="28.1"/>
    <n v="1.1000000000000001"/>
    <n v="0.30910000000000004"/>
    <x v="79"/>
  </r>
  <r>
    <d v="2034-09-09T00:00:00"/>
    <s v="Iapygia"/>
    <n v="29.1"/>
    <n v="3"/>
    <n v="0.87300000000000011"/>
    <x v="79"/>
  </r>
  <r>
    <d v="2034-09-10T00:00:00"/>
    <s v="Coprates"/>
    <n v="26.2"/>
    <n v="0"/>
    <n v="0"/>
    <x v="79"/>
  </r>
  <r>
    <d v="2034-09-11T00:00:00"/>
    <s v="Hellas"/>
    <n v="23.3"/>
    <n v="0"/>
    <n v="0"/>
    <x v="79"/>
  </r>
  <r>
    <d v="2034-09-12T00:00:00"/>
    <s v="Tharsis"/>
    <n v="21.7"/>
    <n v="10.4"/>
    <n v="2.2568000000000001"/>
    <x v="79"/>
  </r>
  <r>
    <d v="2034-09-13T00:00:00"/>
    <s v="Memnonia"/>
    <n v="18.8"/>
    <n v="15.6"/>
    <n v="2.9328000000000003"/>
    <x v="79"/>
  </r>
  <r>
    <d v="2034-09-14T00:00:00"/>
    <s v="Phoenicis Lacus"/>
    <n v="25.4"/>
    <n v="7.4"/>
    <n v="1.8796000000000002"/>
    <x v="80"/>
  </r>
  <r>
    <d v="2034-09-15T00:00:00"/>
    <s v="Amazonis"/>
    <n v="21.1"/>
    <n v="1"/>
    <n v="0.21100000000000002"/>
    <x v="80"/>
  </r>
  <r>
    <d v="2034-09-16T00:00:00"/>
    <s v="Amazonis"/>
    <n v="25.1"/>
    <n v="20"/>
    <n v="5.0199999999999996"/>
    <x v="80"/>
  </r>
  <r>
    <d v="2034-09-17T00:00:00"/>
    <s v="Coprates"/>
    <n v="17.600000000000001"/>
    <n v="0"/>
    <n v="0"/>
    <x v="80"/>
  </r>
  <r>
    <d v="2034-09-18T00:00:00"/>
    <s v="Phoenicis Lacus"/>
    <n v="21.2"/>
    <n v="3.4"/>
    <n v="0.7208"/>
    <x v="80"/>
  </r>
  <r>
    <d v="2034-09-19T00:00:00"/>
    <s v="Coprates"/>
    <n v="26.4"/>
    <n v="14.7"/>
    <n v="3.8807999999999998"/>
    <x v="80"/>
  </r>
  <r>
    <d v="2034-09-20T00:00:00"/>
    <s v="Amenthes"/>
    <n v="13.5"/>
    <n v="0"/>
    <n v="0"/>
    <x v="80"/>
  </r>
  <r>
    <d v="2034-09-21T00:00:00"/>
    <s v="Mare Acidalium"/>
    <n v="25.1"/>
    <n v="0"/>
    <n v="0"/>
    <x v="81"/>
  </r>
  <r>
    <d v="2034-09-22T00:00:00"/>
    <s v="Amazonis"/>
    <n v="10.4"/>
    <n v="11"/>
    <n v="1.1440000000000001"/>
    <x v="81"/>
  </r>
  <r>
    <d v="2034-09-23T00:00:00"/>
    <s v="Phoenicis Lacus"/>
    <n v="24.3"/>
    <n v="4.9000000000000004"/>
    <n v="1.1907000000000001"/>
    <x v="81"/>
  </r>
  <r>
    <d v="2034-09-24T00:00:00"/>
    <s v="Sinus Sabaeus"/>
    <n v="18.7"/>
    <n v="6.2"/>
    <n v="1.1594"/>
    <x v="81"/>
  </r>
  <r>
    <d v="2034-09-25T00:00:00"/>
    <s v="Phaethontis"/>
    <n v="14.1"/>
    <n v="0"/>
    <n v="0"/>
    <x v="81"/>
  </r>
  <r>
    <d v="2034-09-26T00:00:00"/>
    <s v="Aeolis"/>
    <n v="24.2"/>
    <n v="0"/>
    <n v="0"/>
    <x v="81"/>
  </r>
  <r>
    <d v="2034-09-27T00:00:00"/>
    <s v="Mare Acidalium"/>
    <n v="26.4"/>
    <n v="0"/>
    <n v="0"/>
    <x v="81"/>
  </r>
  <r>
    <d v="2034-09-28T00:00:00"/>
    <s v="Iapygia"/>
    <n v="24.5"/>
    <n v="4"/>
    <n v="0.98"/>
    <x v="82"/>
  </r>
  <r>
    <d v="2034-09-29T00:00:00"/>
    <s v="Arabia"/>
    <n v="25.5"/>
    <n v="2.9"/>
    <n v="0.73950000000000005"/>
    <x v="82"/>
  </r>
  <r>
    <d v="2034-09-30T00:00:00"/>
    <s v="Amazonis"/>
    <n v="11.8"/>
    <n v="13.5"/>
    <n v="1.5930000000000002"/>
    <x v="82"/>
  </r>
  <r>
    <d v="2034-10-01T00:00:00"/>
    <s v="Mare Acidalium"/>
    <n v="14.3"/>
    <n v="5.4"/>
    <n v="0.77220000000000011"/>
    <x v="82"/>
  </r>
  <r>
    <d v="2034-10-02T00:00:00"/>
    <s v="Mare Boreum"/>
    <n v="12.4"/>
    <n v="1.2"/>
    <n v="0.14879999999999999"/>
    <x v="82"/>
  </r>
  <r>
    <d v="2034-10-03T00:00:00"/>
    <s v="Tharsis"/>
    <n v="29.3"/>
    <n v="19.8"/>
    <n v="5.8014000000000001"/>
    <x v="82"/>
  </r>
  <r>
    <d v="2034-10-04T00:00:00"/>
    <s v="Coprates"/>
    <n v="29.4"/>
    <n v="0"/>
    <n v="0"/>
    <x v="82"/>
  </r>
  <r>
    <d v="2034-10-05T00:00:00"/>
    <s v="Eridania"/>
    <n v="29.8"/>
    <n v="16"/>
    <n v="4.7679999999999998"/>
    <x v="83"/>
  </r>
  <r>
    <d v="2034-10-06T00:00:00"/>
    <s v="Tharsis"/>
    <n v="29.9"/>
    <n v="13.3"/>
    <n v="3.9767000000000001"/>
    <x v="83"/>
  </r>
  <r>
    <d v="2034-10-07T00:00:00"/>
    <s v="Mare Boreum"/>
    <n v="11.6"/>
    <n v="9.6999999999999993"/>
    <n v="1.1251999999999998"/>
    <x v="83"/>
  </r>
  <r>
    <d v="2034-10-08T00:00:00"/>
    <s v="Amazonis"/>
    <n v="10.199999999999999"/>
    <n v="0"/>
    <n v="0"/>
    <x v="83"/>
  </r>
  <r>
    <d v="2034-10-09T00:00:00"/>
    <s v="Mare Boreum"/>
    <n v="10.7"/>
    <n v="11.9"/>
    <n v="1.2732999999999999"/>
    <x v="83"/>
  </r>
  <r>
    <d v="2034-10-10T00:00:00"/>
    <s v="Diacria"/>
    <n v="11.7"/>
    <n v="0.1"/>
    <n v="1.1699999999999999E-2"/>
    <x v="83"/>
  </r>
  <r>
    <d v="2034-10-11T00:00:00"/>
    <s v="Memnonia"/>
    <n v="29.4"/>
    <n v="9.6"/>
    <n v="2.8223999999999996"/>
    <x v="83"/>
  </r>
  <r>
    <d v="2034-10-12T00:00:00"/>
    <s v="Elysium"/>
    <n v="29.1"/>
    <n v="2.6"/>
    <n v="0.75660000000000016"/>
    <x v="84"/>
  </r>
  <r>
    <d v="2034-10-13T00:00:00"/>
    <s v="Iapygia"/>
    <n v="20.5"/>
    <n v="30.1"/>
    <n v="6.1705000000000005"/>
    <x v="84"/>
  </r>
  <r>
    <d v="2034-10-14T00:00:00"/>
    <s v="Coprates"/>
    <n v="26.2"/>
    <n v="19"/>
    <n v="4.9779999999999998"/>
    <x v="84"/>
  </r>
  <r>
    <d v="2034-10-15T00:00:00"/>
    <s v="Phoenicis Lacus"/>
    <n v="22.6"/>
    <n v="0"/>
    <n v="0"/>
    <x v="84"/>
  </r>
  <r>
    <d v="2034-10-16T00:00:00"/>
    <s v="Arabia"/>
    <n v="17.7"/>
    <n v="0"/>
    <n v="0"/>
    <x v="84"/>
  </r>
  <r>
    <d v="2034-10-17T00:00:00"/>
    <s v="Tharsis"/>
    <n v="21.2"/>
    <n v="0"/>
    <n v="0"/>
    <x v="84"/>
  </r>
  <r>
    <d v="2034-10-18T00:00:00"/>
    <s v="Phaethontis"/>
    <n v="10.3"/>
    <n v="0.2"/>
    <n v="2.06E-2"/>
    <x v="84"/>
  </r>
  <r>
    <d v="2034-10-19T00:00:00"/>
    <s v="Syrtis Major"/>
    <n v="10.1"/>
    <n v="2.1"/>
    <n v="0.21210000000000001"/>
    <x v="85"/>
  </r>
  <r>
    <d v="2034-10-20T00:00:00"/>
    <s v="Ismenius Lacus"/>
    <n v="23.4"/>
    <n v="3.9"/>
    <n v="0.91259999999999986"/>
    <x v="85"/>
  </r>
  <r>
    <d v="2034-10-21T00:00:00"/>
    <s v="Hellas"/>
    <n v="11.7"/>
    <n v="0"/>
    <n v="0"/>
    <x v="85"/>
  </r>
  <r>
    <d v="2034-10-22T00:00:00"/>
    <s v="Amenthes"/>
    <n v="26"/>
    <n v="2.1"/>
    <n v="0.54600000000000004"/>
    <x v="85"/>
  </r>
  <r>
    <d v="2034-10-23T00:00:00"/>
    <s v="Diacria"/>
    <n v="29.5"/>
    <n v="0.4"/>
    <n v="0.11800000000000001"/>
    <x v="85"/>
  </r>
  <r>
    <d v="2034-10-24T00:00:00"/>
    <s v="Arabia"/>
    <n v="13"/>
    <n v="4.4000000000000004"/>
    <n v="0.57200000000000006"/>
    <x v="85"/>
  </r>
  <r>
    <d v="2034-10-25T00:00:00"/>
    <s v="Mare Boreum"/>
    <n v="17.100000000000001"/>
    <n v="3.8"/>
    <n v="0.64980000000000004"/>
    <x v="85"/>
  </r>
  <r>
    <d v="2034-10-26T00:00:00"/>
    <s v="Casius"/>
    <n v="12.6"/>
    <n v="0.2"/>
    <n v="2.52E-2"/>
    <x v="86"/>
  </r>
  <r>
    <d v="2034-10-27T00:00:00"/>
    <s v="Iapygia"/>
    <n v="23.6"/>
    <n v="24.1"/>
    <n v="5.6876000000000007"/>
    <x v="86"/>
  </r>
  <r>
    <d v="2034-10-28T00:00:00"/>
    <s v="Amazonis"/>
    <n v="14.9"/>
    <n v="14.2"/>
    <n v="2.1157999999999997"/>
    <x v="86"/>
  </r>
  <r>
    <d v="2034-10-29T00:00:00"/>
    <s v="Sinus Sabaeus"/>
    <n v="17"/>
    <n v="0"/>
    <n v="0"/>
    <x v="86"/>
  </r>
  <r>
    <d v="2034-10-30T00:00:00"/>
    <s v="Amazonis"/>
    <n v="12.8"/>
    <n v="0"/>
    <n v="0"/>
    <x v="86"/>
  </r>
  <r>
    <d v="2034-10-31T00:00:00"/>
    <s v="Eridania"/>
    <n v="17.5"/>
    <n v="0"/>
    <n v="0"/>
    <x v="86"/>
  </r>
  <r>
    <d v="2034-11-01T00:00:00"/>
    <s v="Iapygia"/>
    <n v="13.9"/>
    <n v="15.3"/>
    <n v="2.1267"/>
    <x v="86"/>
  </r>
  <r>
    <d v="2034-11-02T00:00:00"/>
    <s v="Tharsis"/>
    <n v="25.9"/>
    <n v="14.5"/>
    <n v="3.7554999999999996"/>
    <x v="87"/>
  </r>
  <r>
    <d v="2034-11-03T00:00:00"/>
    <s v="Lunae Palus"/>
    <n v="12.1"/>
    <n v="0"/>
    <n v="0"/>
    <x v="87"/>
  </r>
  <r>
    <d v="2034-11-04T00:00:00"/>
    <s v="Coprates"/>
    <n v="25.8"/>
    <n v="12.3"/>
    <n v="3.1734000000000004"/>
    <x v="87"/>
  </r>
  <r>
    <d v="2034-11-05T00:00:00"/>
    <s v="Mare Boreum"/>
    <n v="29.1"/>
    <n v="0"/>
    <n v="0"/>
    <x v="87"/>
  </r>
  <r>
    <d v="2034-11-06T00:00:00"/>
    <s v="Iapygia"/>
    <n v="13.2"/>
    <n v="0"/>
    <n v="0"/>
    <x v="87"/>
  </r>
  <r>
    <d v="2034-11-07T00:00:00"/>
    <s v="Coprates"/>
    <n v="29.4"/>
    <n v="12.8"/>
    <n v="3.7631999999999999"/>
    <x v="87"/>
  </r>
  <r>
    <d v="2034-11-08T00:00:00"/>
    <s v="Phoenicis Lacus"/>
    <n v="21"/>
    <n v="0"/>
    <n v="0"/>
    <x v="87"/>
  </r>
  <r>
    <d v="2034-11-09T00:00:00"/>
    <s v="Noachis"/>
    <n v="22.7"/>
    <n v="12.4"/>
    <n v="2.8148"/>
    <x v="88"/>
  </r>
  <r>
    <d v="2034-11-10T00:00:00"/>
    <s v="Iapygia"/>
    <n v="25.1"/>
    <n v="43.4"/>
    <n v="10.8934"/>
    <x v="88"/>
  </r>
  <r>
    <d v="2034-11-11T00:00:00"/>
    <s v="Iapygia"/>
    <n v="26.8"/>
    <n v="26.9"/>
    <n v="7.2091999999999992"/>
    <x v="88"/>
  </r>
  <r>
    <d v="2034-11-12T00:00:00"/>
    <s v="Mare Australe"/>
    <n v="15.9"/>
    <n v="0.5"/>
    <n v="7.9500000000000001E-2"/>
    <x v="88"/>
  </r>
  <r>
    <d v="2034-11-13T00:00:00"/>
    <s v="Memnonia"/>
    <n v="27.6"/>
    <n v="0"/>
    <n v="0"/>
    <x v="88"/>
  </r>
  <r>
    <d v="2034-11-14T00:00:00"/>
    <s v="Syrtis Major"/>
    <n v="20.8"/>
    <n v="0"/>
    <n v="0"/>
    <x v="88"/>
  </r>
  <r>
    <d v="2034-11-15T00:00:00"/>
    <s v="Noachis"/>
    <n v="23.9"/>
    <n v="9.9"/>
    <n v="2.3660999999999999"/>
    <x v="88"/>
  </r>
  <r>
    <d v="2034-11-16T00:00:00"/>
    <s v="Casius"/>
    <n v="24.8"/>
    <n v="4.7"/>
    <n v="1.1656"/>
    <x v="89"/>
  </r>
  <r>
    <d v="2034-11-17T00:00:00"/>
    <s v="Tharsis"/>
    <n v="16.3"/>
    <n v="0"/>
    <n v="0"/>
    <x v="89"/>
  </r>
  <r>
    <d v="2034-11-18T00:00:00"/>
    <s v="Memnonia"/>
    <n v="20.100000000000001"/>
    <n v="0"/>
    <n v="0"/>
    <x v="89"/>
  </r>
  <r>
    <d v="2034-11-19T00:00:00"/>
    <s v="Mare Acidalium"/>
    <n v="25.9"/>
    <n v="8.9"/>
    <n v="2.3050999999999999"/>
    <x v="89"/>
  </r>
  <r>
    <d v="2034-11-20T00:00:00"/>
    <s v="Tharsis"/>
    <n v="27.3"/>
    <n v="15.8"/>
    <n v="4.3134000000000006"/>
    <x v="89"/>
  </r>
  <r>
    <d v="2034-11-21T00:00:00"/>
    <s v="Noachis"/>
    <n v="19.100000000000001"/>
    <n v="6.3"/>
    <n v="1.2033"/>
    <x v="89"/>
  </r>
  <r>
    <d v="2034-11-22T00:00:00"/>
    <s v="Iapygia"/>
    <n v="16.899999999999999"/>
    <n v="0"/>
    <n v="0"/>
    <x v="89"/>
  </r>
  <r>
    <d v="2034-11-23T00:00:00"/>
    <s v="Coprates"/>
    <n v="13.4"/>
    <n v="20.100000000000001"/>
    <n v="2.6934000000000005"/>
    <x v="90"/>
  </r>
  <r>
    <d v="2034-11-24T00:00:00"/>
    <s v="Argyre"/>
    <n v="24.8"/>
    <n v="0.4"/>
    <n v="9.920000000000001E-2"/>
    <x v="90"/>
  </r>
  <r>
    <d v="2034-11-25T00:00:00"/>
    <s v="Lunae Palus"/>
    <n v="28.4"/>
    <n v="1.6"/>
    <n v="0.45439999999999997"/>
    <x v="90"/>
  </r>
  <r>
    <d v="2034-11-26T00:00:00"/>
    <s v="Aeolis"/>
    <n v="25.3"/>
    <n v="1.8"/>
    <n v="0.45539999999999997"/>
    <x v="90"/>
  </r>
  <r>
    <d v="2034-11-27T00:00:00"/>
    <s v="Memnonia"/>
    <n v="25.9"/>
    <n v="1.6"/>
    <n v="0.41439999999999999"/>
    <x v="90"/>
  </r>
  <r>
    <d v="2034-11-28T00:00:00"/>
    <s v="Noachis"/>
    <n v="12.2"/>
    <n v="0.8"/>
    <n v="9.7599999999999992E-2"/>
    <x v="90"/>
  </r>
  <r>
    <d v="2034-11-29T00:00:00"/>
    <s v="Phaethontis"/>
    <n v="22.8"/>
    <n v="2.2999999999999998"/>
    <n v="0.52439999999999998"/>
    <x v="90"/>
  </r>
  <r>
    <d v="2034-11-30T00:00:00"/>
    <s v="Tharsis"/>
    <n v="12.7"/>
    <n v="0"/>
    <n v="0"/>
    <x v="91"/>
  </r>
  <r>
    <d v="2034-12-01T00:00:00"/>
    <s v="Arcadia"/>
    <n v="13"/>
    <n v="5.0999999999999996"/>
    <n v="0.66299999999999992"/>
    <x v="91"/>
  </r>
  <r>
    <d v="2034-12-02T00:00:00"/>
    <s v="Iapygia"/>
    <n v="13.5"/>
    <n v="4.9000000000000004"/>
    <n v="0.66150000000000009"/>
    <x v="91"/>
  </r>
  <r>
    <d v="2034-12-03T00:00:00"/>
    <s v="Eridania"/>
    <n v="17.8"/>
    <n v="5"/>
    <n v="0.89"/>
    <x v="91"/>
  </r>
  <r>
    <d v="2034-12-04T00:00:00"/>
    <s v="Iapygia"/>
    <n v="21.5"/>
    <n v="47.1"/>
    <n v="10.1265"/>
    <x v="91"/>
  </r>
  <r>
    <d v="2034-12-05T00:00:00"/>
    <s v="Ismenius Lacus"/>
    <n v="20.5"/>
    <n v="0.1"/>
    <n v="2.0500000000000004E-2"/>
    <x v="91"/>
  </r>
  <r>
    <d v="2034-12-06T00:00:00"/>
    <s v="Eridania"/>
    <n v="14.4"/>
    <n v="0"/>
    <n v="0"/>
    <x v="91"/>
  </r>
  <r>
    <d v="2034-12-07T00:00:00"/>
    <s v="Phoenicis Lacus"/>
    <n v="12.3"/>
    <n v="0"/>
    <n v="0"/>
    <x v="92"/>
  </r>
  <r>
    <d v="2034-12-08T00:00:00"/>
    <s v="Eridania"/>
    <n v="26.5"/>
    <n v="14"/>
    <n v="3.71"/>
    <x v="92"/>
  </r>
  <r>
    <d v="2034-12-09T00:00:00"/>
    <s v="Eridania"/>
    <n v="17.7"/>
    <n v="0"/>
    <n v="0"/>
    <x v="92"/>
  </r>
  <r>
    <d v="2034-12-10T00:00:00"/>
    <s v="Arcadia"/>
    <n v="15.7"/>
    <n v="1"/>
    <n v="0.157"/>
    <x v="92"/>
  </r>
  <r>
    <d v="2034-12-11T00:00:00"/>
    <s v="Elysium"/>
    <n v="16.2"/>
    <n v="0"/>
    <n v="0"/>
    <x v="92"/>
  </r>
  <r>
    <d v="2034-12-12T00:00:00"/>
    <s v="Margaritifer Sinus"/>
    <n v="18.600000000000001"/>
    <n v="1.4"/>
    <n v="0.26039999999999996"/>
    <x v="92"/>
  </r>
  <r>
    <d v="2034-12-13T00:00:00"/>
    <s v="Memnonia"/>
    <n v="23.9"/>
    <n v="4"/>
    <n v="0.95599999999999996"/>
    <x v="92"/>
  </r>
  <r>
    <d v="2034-12-14T00:00:00"/>
    <s v="Iapygia"/>
    <n v="15.8"/>
    <n v="50.3"/>
    <n v="7.9474"/>
    <x v="93"/>
  </r>
  <r>
    <d v="2034-12-15T00:00:00"/>
    <s v="Sinus Sabaeus"/>
    <n v="26.2"/>
    <n v="8.5"/>
    <n v="2.2269999999999999"/>
    <x v="93"/>
  </r>
  <r>
    <d v="2034-12-16T00:00:00"/>
    <s v="Iapygia"/>
    <n v="23.1"/>
    <n v="0"/>
    <n v="0"/>
    <x v="93"/>
  </r>
  <r>
    <d v="2034-12-17T00:00:00"/>
    <s v="Margaritifer Sinus"/>
    <n v="10.8"/>
    <n v="0"/>
    <n v="0"/>
    <x v="93"/>
  </r>
  <r>
    <d v="2034-12-18T00:00:00"/>
    <s v="Memnonia"/>
    <n v="21.2"/>
    <n v="16.100000000000001"/>
    <n v="3.4131999999999998"/>
    <x v="93"/>
  </r>
  <r>
    <d v="2034-12-19T00:00:00"/>
    <s v="Coprates"/>
    <n v="26.3"/>
    <n v="21.1"/>
    <n v="5.5493000000000006"/>
    <x v="93"/>
  </r>
  <r>
    <d v="2034-12-20T00:00:00"/>
    <s v="Coprates"/>
    <n v="22.8"/>
    <n v="22.7"/>
    <n v="5.1755999999999993"/>
    <x v="93"/>
  </r>
  <r>
    <d v="2034-12-21T00:00:00"/>
    <s v="Memnonia"/>
    <n v="24"/>
    <n v="11.5"/>
    <n v="2.76"/>
    <x v="94"/>
  </r>
  <r>
    <d v="2034-12-22T00:00:00"/>
    <s v="Arabia"/>
    <n v="16.8"/>
    <n v="2"/>
    <n v="0.33600000000000002"/>
    <x v="94"/>
  </r>
  <r>
    <d v="2034-12-23T00:00:00"/>
    <s v="Eridania"/>
    <n v="12.5"/>
    <n v="4.7"/>
    <n v="0.58750000000000002"/>
    <x v="94"/>
  </r>
  <r>
    <d v="2034-12-24T00:00:00"/>
    <s v="Iapygia"/>
    <n v="15"/>
    <n v="1.7"/>
    <n v="0.255"/>
    <x v="94"/>
  </r>
  <r>
    <d v="2034-12-25T00:00:00"/>
    <s v="Memnonia"/>
    <n v="16.2"/>
    <n v="0"/>
    <n v="0"/>
    <x v="94"/>
  </r>
  <r>
    <d v="2034-12-26T00:00:00"/>
    <s v="Coprates"/>
    <n v="29.3"/>
    <n v="0"/>
    <n v="0"/>
    <x v="94"/>
  </r>
  <r>
    <d v="2034-12-27T00:00:00"/>
    <s v="Mare Tyrrhenum"/>
    <n v="26.4"/>
    <n v="0.2"/>
    <n v="5.28E-2"/>
    <x v="94"/>
  </r>
  <r>
    <d v="2034-12-28T00:00:00"/>
    <s v="Memnonia"/>
    <n v="23"/>
    <n v="0"/>
    <n v="0"/>
    <x v="95"/>
  </r>
  <r>
    <d v="2034-12-29T00:00:00"/>
    <s v="Amazonis"/>
    <n v="25.4"/>
    <n v="1.2"/>
    <n v="0.30479999999999996"/>
    <x v="95"/>
  </r>
  <r>
    <d v="2034-12-30T00:00:00"/>
    <s v="Iapygia"/>
    <n v="24.5"/>
    <n v="22.5"/>
    <n v="5.5125000000000002"/>
    <x v="95"/>
  </r>
  <r>
    <d v="2034-12-31T00:00:00"/>
    <s v="Tharsis"/>
    <n v="19"/>
    <n v="18.899999999999999"/>
    <n v="3.5909999999999997"/>
    <x v="95"/>
  </r>
  <r>
    <d v="2035-01-01T00:00:00"/>
    <s v="Tharsis"/>
    <n v="10"/>
    <n v="7.6"/>
    <n v="0.76"/>
    <x v="95"/>
  </r>
  <r>
    <d v="2035-01-02T00:00:00"/>
    <s v="Iapygia"/>
    <n v="10.4"/>
    <n v="20.6"/>
    <n v="2.1424000000000003"/>
    <x v="95"/>
  </r>
  <r>
    <d v="2035-01-03T00:00:00"/>
    <s v="Margaritifer Sinus"/>
    <n v="10.5"/>
    <n v="0"/>
    <n v="0"/>
    <x v="95"/>
  </r>
  <r>
    <d v="2035-01-04T00:00:00"/>
    <s v="Noachis"/>
    <n v="12.1"/>
    <n v="8.8000000000000007"/>
    <n v="1.0648"/>
    <x v="96"/>
  </r>
  <r>
    <d v="2035-01-05T00:00:00"/>
    <s v="Iapygia"/>
    <n v="20.5"/>
    <n v="0"/>
    <n v="0"/>
    <x v="96"/>
  </r>
  <r>
    <d v="2035-01-06T00:00:00"/>
    <s v="Eridania"/>
    <n v="13.1"/>
    <n v="0"/>
    <n v="0"/>
    <x v="96"/>
  </r>
  <r>
    <d v="2035-01-07T00:00:00"/>
    <s v="Arcadia"/>
    <n v="29.8"/>
    <n v="1.1000000000000001"/>
    <n v="0.32780000000000004"/>
    <x v="96"/>
  </r>
  <r>
    <d v="2035-01-08T00:00:00"/>
    <s v="Phoenicis Lacus"/>
    <n v="17.100000000000001"/>
    <n v="5.5"/>
    <n v="0.94050000000000011"/>
    <x v="96"/>
  </r>
  <r>
    <d v="2035-01-09T00:00:00"/>
    <s v="Arabia"/>
    <n v="29.1"/>
    <n v="0.4"/>
    <n v="0.1164"/>
    <x v="96"/>
  </r>
  <r>
    <d v="2035-01-10T00:00:00"/>
    <s v="Memnonia"/>
    <n v="10.9"/>
    <n v="0"/>
    <n v="0"/>
    <x v="96"/>
  </r>
  <r>
    <d v="2035-01-11T00:00:00"/>
    <s v="Mare Tyrrhenum"/>
    <n v="27.4"/>
    <n v="0.3"/>
    <n v="8.2199999999999995E-2"/>
    <x v="97"/>
  </r>
  <r>
    <d v="2035-01-12T00:00:00"/>
    <s v="Tharsis"/>
    <n v="16.3"/>
    <n v="9.8000000000000007"/>
    <n v="1.5974000000000002"/>
    <x v="97"/>
  </r>
  <r>
    <d v="2035-01-13T00:00:00"/>
    <s v="Coprates"/>
    <n v="14.7"/>
    <n v="0"/>
    <n v="0"/>
    <x v="97"/>
  </r>
  <r>
    <d v="2035-01-14T00:00:00"/>
    <s v="Sinus Sabaeus"/>
    <n v="17.2"/>
    <n v="2"/>
    <n v="0.34399999999999997"/>
    <x v="97"/>
  </r>
  <r>
    <d v="2035-01-15T00:00:00"/>
    <s v="Phoenicis Lacus"/>
    <n v="24.2"/>
    <n v="9.9"/>
    <n v="2.3957999999999999"/>
    <x v="97"/>
  </r>
  <r>
    <d v="2035-01-16T00:00:00"/>
    <s v="Eridania"/>
    <n v="22.3"/>
    <n v="0"/>
    <n v="0"/>
    <x v="97"/>
  </r>
  <r>
    <d v="2035-01-17T00:00:00"/>
    <s v="Mare Australe"/>
    <n v="26.7"/>
    <n v="0.6"/>
    <n v="0.16020000000000001"/>
    <x v="97"/>
  </r>
  <r>
    <d v="2035-01-18T00:00:00"/>
    <s v="Sinus Sabaeus"/>
    <n v="10.9"/>
    <n v="3.8"/>
    <n v="0.41420000000000001"/>
    <x v="98"/>
  </r>
  <r>
    <d v="2035-01-19T00:00:00"/>
    <s v="Margaritifer Sinus"/>
    <n v="23.7"/>
    <n v="0"/>
    <n v="0"/>
    <x v="98"/>
  </r>
  <r>
    <d v="2035-01-20T00:00:00"/>
    <s v="Iapygia"/>
    <n v="16"/>
    <n v="22.3"/>
    <n v="3.5680000000000001"/>
    <x v="98"/>
  </r>
  <r>
    <d v="2035-01-21T00:00:00"/>
    <s v="Iapygia"/>
    <n v="19.399999999999999"/>
    <n v="41.6"/>
    <n v="8.0703999999999994"/>
    <x v="98"/>
  </r>
  <r>
    <d v="2035-01-22T00:00:00"/>
    <s v="Amazonis"/>
    <n v="26.7"/>
    <n v="10"/>
    <n v="2.67"/>
    <x v="98"/>
  </r>
  <r>
    <d v="2035-01-23T00:00:00"/>
    <s v="Tharsis"/>
    <n v="20.8"/>
    <n v="0"/>
    <n v="0"/>
    <x v="98"/>
  </r>
  <r>
    <d v="2035-01-24T00:00:00"/>
    <s v="Iapygia"/>
    <n v="25.6"/>
    <n v="0"/>
    <n v="0"/>
    <x v="98"/>
  </r>
  <r>
    <d v="2035-01-25T00:00:00"/>
    <s v="Memnonia"/>
    <n v="18.3"/>
    <n v="0.5"/>
    <n v="9.1499999999999998E-2"/>
    <x v="99"/>
  </r>
  <r>
    <d v="2035-01-26T00:00:00"/>
    <s v="Mare Boreum"/>
    <n v="27.4"/>
    <n v="4.2"/>
    <n v="1.1508"/>
    <x v="99"/>
  </r>
  <r>
    <d v="2035-01-27T00:00:00"/>
    <s v="Aeolis"/>
    <n v="16.100000000000001"/>
    <n v="3.4"/>
    <n v="0.5474"/>
    <x v="99"/>
  </r>
  <r>
    <d v="2035-01-28T00:00:00"/>
    <s v="Arabia"/>
    <n v="27.5"/>
    <n v="8"/>
    <n v="2.2000000000000002"/>
    <x v="99"/>
  </r>
  <r>
    <d v="2035-01-29T00:00:00"/>
    <s v="Mare Boreum"/>
    <n v="28.4"/>
    <n v="10.199999999999999"/>
    <n v="2.8967999999999994"/>
    <x v="99"/>
  </r>
  <r>
    <d v="2035-01-30T00:00:00"/>
    <s v="Eridania"/>
    <n v="16.100000000000001"/>
    <n v="4"/>
    <n v="0.64400000000000002"/>
    <x v="99"/>
  </r>
  <r>
    <d v="2035-01-31T00:00:00"/>
    <s v="Aeolis"/>
    <n v="28.4"/>
    <n v="2.6"/>
    <n v="0.73840000000000006"/>
    <x v="99"/>
  </r>
  <r>
    <d v="2035-02-01T00:00:00"/>
    <s v="Arabia"/>
    <n v="29.3"/>
    <n v="0"/>
    <n v="0"/>
    <x v="100"/>
  </r>
  <r>
    <d v="2035-02-02T00:00:00"/>
    <s v="Eridania"/>
    <n v="19.7"/>
    <n v="16.2"/>
    <n v="3.1913999999999998"/>
    <x v="100"/>
  </r>
  <r>
    <d v="2035-02-03T00:00:00"/>
    <s v="Hellas"/>
    <n v="11.5"/>
    <n v="0.3"/>
    <n v="3.4499999999999996E-2"/>
    <x v="100"/>
  </r>
  <r>
    <d v="2035-02-04T00:00:00"/>
    <s v="Tharsis"/>
    <n v="19.5"/>
    <n v="0"/>
    <n v="0"/>
    <x v="100"/>
  </r>
  <r>
    <d v="2035-02-05T00:00:00"/>
    <s v="Elysium"/>
    <n v="22.7"/>
    <n v="0.7"/>
    <n v="0.15889999999999999"/>
    <x v="100"/>
  </r>
  <r>
    <d v="2035-02-06T00:00:00"/>
    <s v="Coprates"/>
    <n v="19.7"/>
    <n v="7.3"/>
    <n v="1.4380999999999999"/>
    <x v="100"/>
  </r>
  <r>
    <d v="2035-02-07T00:00:00"/>
    <s v="Arcadia"/>
    <n v="19.399999999999999"/>
    <n v="0.4"/>
    <n v="7.7600000000000002E-2"/>
    <x v="100"/>
  </r>
  <r>
    <d v="2035-02-08T00:00:00"/>
    <s v="Aeolis"/>
    <n v="13.8"/>
    <n v="1.1000000000000001"/>
    <n v="0.15180000000000002"/>
    <x v="101"/>
  </r>
  <r>
    <d v="2035-02-09T00:00:00"/>
    <s v="Eridania"/>
    <n v="19.600000000000001"/>
    <n v="2.2999999999999998"/>
    <n v="0.45079999999999998"/>
    <x v="101"/>
  </r>
  <r>
    <d v="2035-02-10T00:00:00"/>
    <s v="Tharsis"/>
    <n v="22.6"/>
    <n v="13.3"/>
    <n v="3.0058000000000002"/>
    <x v="101"/>
  </r>
  <r>
    <d v="2035-02-11T00:00:00"/>
    <s v="Noachis"/>
    <n v="18.2"/>
    <n v="7.6"/>
    <n v="1.3832"/>
    <x v="101"/>
  </r>
  <r>
    <d v="2035-02-12T00:00:00"/>
    <s v="Tharsis"/>
    <n v="27.3"/>
    <n v="38.4"/>
    <n v="10.4832"/>
    <x v="101"/>
  </r>
  <r>
    <d v="2035-02-13T00:00:00"/>
    <s v="Tharsis"/>
    <n v="14.7"/>
    <n v="31.8"/>
    <n v="4.6745999999999999"/>
    <x v="101"/>
  </r>
  <r>
    <d v="2035-02-14T00:00:00"/>
    <s v="Mare Acidalium"/>
    <n v="20.6"/>
    <n v="5.9"/>
    <n v="1.2154000000000003"/>
    <x v="101"/>
  </r>
  <r>
    <d v="2035-02-15T00:00:00"/>
    <s v="Iapygia"/>
    <n v="12.6"/>
    <n v="14.4"/>
    <n v="1.8144"/>
    <x v="102"/>
  </r>
  <r>
    <d v="2035-02-16T00:00:00"/>
    <s v="Amazonis"/>
    <n v="14.5"/>
    <n v="0"/>
    <n v="0"/>
    <x v="102"/>
  </r>
  <r>
    <d v="2035-02-17T00:00:00"/>
    <s v="Iapygia"/>
    <n v="24.7"/>
    <n v="36"/>
    <n v="8.8919999999999995"/>
    <x v="102"/>
  </r>
  <r>
    <d v="2035-02-18T00:00:00"/>
    <s v="Tharsis"/>
    <n v="17.899999999999999"/>
    <n v="24.9"/>
    <n v="4.4570999999999996"/>
    <x v="102"/>
  </r>
  <r>
    <d v="2035-02-19T00:00:00"/>
    <s v="Arabia"/>
    <n v="20.2"/>
    <n v="2.9"/>
    <n v="0.58579999999999999"/>
    <x v="102"/>
  </r>
  <r>
    <d v="2035-02-20T00:00:00"/>
    <s v="Ismenius Lacus"/>
    <n v="13.4"/>
    <n v="1.7"/>
    <n v="0.2278"/>
    <x v="102"/>
  </r>
  <r>
    <d v="2035-02-21T00:00:00"/>
    <s v="Lunae Palus"/>
    <n v="12.2"/>
    <n v="6"/>
    <n v="0.73199999999999987"/>
    <x v="102"/>
  </r>
  <r>
    <d v="2035-02-22T00:00:00"/>
    <s v="Diacria"/>
    <n v="29.8"/>
    <n v="0.4"/>
    <n v="0.11920000000000001"/>
    <x v="103"/>
  </r>
  <r>
    <d v="2035-02-23T00:00:00"/>
    <s v="Tharsis"/>
    <n v="16.100000000000001"/>
    <n v="28.7"/>
    <n v="4.6207000000000003"/>
    <x v="103"/>
  </r>
  <r>
    <d v="2035-02-24T00:00:00"/>
    <s v="Iapygia"/>
    <n v="18.8"/>
    <n v="0"/>
    <n v="0"/>
    <x v="103"/>
  </r>
  <r>
    <d v="2035-02-25T00:00:00"/>
    <s v="Phoenicis Lacus"/>
    <n v="17.100000000000001"/>
    <n v="0"/>
    <n v="0"/>
    <x v="103"/>
  </r>
  <r>
    <d v="2035-02-26T00:00:00"/>
    <s v="Mare Boreum"/>
    <n v="11.7"/>
    <n v="7.7"/>
    <n v="0.90090000000000003"/>
    <x v="103"/>
  </r>
  <r>
    <d v="2035-02-27T00:00:00"/>
    <s v="Memnonia"/>
    <n v="25.4"/>
    <n v="14.2"/>
    <n v="3.6067999999999993"/>
    <x v="103"/>
  </r>
  <r>
    <d v="2035-02-28T00:00:00"/>
    <s v="Mare Acidalium"/>
    <n v="12.6"/>
    <n v="9"/>
    <n v="1.1339999999999999"/>
    <x v="103"/>
  </r>
  <r>
    <d v="2035-03-01T00:00:00"/>
    <s v="Iapygia"/>
    <n v="15.8"/>
    <n v="0"/>
    <n v="0"/>
    <x v="104"/>
  </r>
  <r>
    <d v="2035-03-02T00:00:00"/>
    <s v="Memnonia"/>
    <n v="24.7"/>
    <n v="13.9"/>
    <n v="3.4333"/>
    <x v="104"/>
  </r>
  <r>
    <d v="2035-03-03T00:00:00"/>
    <s v="Casius"/>
    <n v="26.7"/>
    <n v="0"/>
    <n v="0"/>
    <x v="104"/>
  </r>
  <r>
    <d v="2035-03-04T00:00:00"/>
    <s v="Tharsis"/>
    <n v="21.2"/>
    <n v="5.3"/>
    <n v="1.1235999999999999"/>
    <x v="104"/>
  </r>
  <r>
    <d v="2035-03-05T00:00:00"/>
    <s v="Noachis"/>
    <n v="10.4"/>
    <n v="8.6"/>
    <n v="0.89439999999999997"/>
    <x v="104"/>
  </r>
  <r>
    <d v="2035-03-06T00:00:00"/>
    <s v="Arcadia"/>
    <n v="25.1"/>
    <n v="3.3"/>
    <n v="0.82830000000000004"/>
    <x v="104"/>
  </r>
  <r>
    <d v="2035-03-07T00:00:00"/>
    <s v="Tharsis"/>
    <n v="27.8"/>
    <n v="20.9"/>
    <n v="5.8102"/>
    <x v="104"/>
  </r>
  <r>
    <d v="2035-03-08T00:00:00"/>
    <s v="Amazonis"/>
    <n v="26.1"/>
    <n v="0"/>
    <n v="0"/>
    <x v="105"/>
  </r>
  <r>
    <d v="2035-03-09T00:00:00"/>
    <s v="Eridania"/>
    <n v="18.3"/>
    <n v="7.8"/>
    <n v="1.4274"/>
    <x v="105"/>
  </r>
  <r>
    <d v="2035-03-10T00:00:00"/>
    <s v="Amazonis"/>
    <n v="16.3"/>
    <n v="0"/>
    <n v="0"/>
    <x v="105"/>
  </r>
  <r>
    <d v="2035-03-11T00:00:00"/>
    <s v="Amazonis"/>
    <n v="17.2"/>
    <n v="12.5"/>
    <n v="2.15"/>
    <x v="105"/>
  </r>
  <r>
    <d v="2035-03-12T00:00:00"/>
    <s v="Argyre"/>
    <n v="22.1"/>
    <n v="3.7"/>
    <n v="0.81770000000000009"/>
    <x v="105"/>
  </r>
  <r>
    <d v="2035-03-13T00:00:00"/>
    <s v="Aeolis"/>
    <n v="18.8"/>
    <n v="0"/>
    <n v="0"/>
    <x v="105"/>
  </r>
  <r>
    <d v="2035-03-14T00:00:00"/>
    <s v="Memnonia"/>
    <n v="12.3"/>
    <n v="7.1"/>
    <n v="0.87329999999999997"/>
    <x v="105"/>
  </r>
  <r>
    <d v="2035-03-15T00:00:00"/>
    <s v="Iapygia"/>
    <n v="27.5"/>
    <n v="34.299999999999997"/>
    <n v="9.4324999999999992"/>
    <x v="106"/>
  </r>
  <r>
    <d v="2035-03-16T00:00:00"/>
    <s v="Memnonia"/>
    <n v="23.1"/>
    <n v="0"/>
    <n v="0"/>
    <x v="106"/>
  </r>
  <r>
    <d v="2035-03-17T00:00:00"/>
    <s v="Amazonis"/>
    <n v="21.3"/>
    <n v="0"/>
    <n v="0"/>
    <x v="106"/>
  </r>
  <r>
    <d v="2035-03-18T00:00:00"/>
    <s v="Arcadia"/>
    <n v="13.8"/>
    <n v="5.9"/>
    <n v="0.81420000000000015"/>
    <x v="106"/>
  </r>
  <r>
    <d v="2035-03-19T00:00:00"/>
    <s v="Eridania"/>
    <n v="20"/>
    <n v="16"/>
    <n v="3.2"/>
    <x v="106"/>
  </r>
  <r>
    <d v="2035-03-20T00:00:00"/>
    <s v="Sinus Sabaeus"/>
    <n v="23.9"/>
    <n v="0"/>
    <n v="0"/>
    <x v="106"/>
  </r>
  <r>
    <d v="2035-03-21T00:00:00"/>
    <s v="Mare Australe"/>
    <n v="15.3"/>
    <n v="0.1"/>
    <n v="1.5300000000000003E-2"/>
    <x v="106"/>
  </r>
  <r>
    <d v="2035-03-22T00:00:00"/>
    <s v="Arabia"/>
    <n v="16.600000000000001"/>
    <n v="0"/>
    <n v="0"/>
    <x v="107"/>
  </r>
  <r>
    <d v="2035-03-23T00:00:00"/>
    <s v="Casius"/>
    <n v="20.8"/>
    <n v="2"/>
    <n v="0.41600000000000004"/>
    <x v="107"/>
  </r>
  <r>
    <d v="2035-03-24T00:00:00"/>
    <s v="Amazonis"/>
    <n v="10.8"/>
    <n v="12.3"/>
    <n v="1.3284"/>
    <x v="107"/>
  </r>
  <r>
    <d v="2035-03-25T00:00:00"/>
    <s v="Amazonis"/>
    <n v="12.5"/>
    <n v="18.399999999999999"/>
    <n v="2.2999999999999998"/>
    <x v="107"/>
  </r>
  <r>
    <d v="2035-03-26T00:00:00"/>
    <s v="Mare Boreum"/>
    <n v="24"/>
    <n v="4.9000000000000004"/>
    <n v="1.1760000000000002"/>
    <x v="107"/>
  </r>
  <r>
    <d v="2035-03-27T00:00:00"/>
    <s v="Iapygia"/>
    <n v="21.4"/>
    <n v="11.1"/>
    <n v="2.3753999999999995"/>
    <x v="107"/>
  </r>
  <r>
    <d v="2035-03-28T00:00:00"/>
    <s v="Mare Acidalium"/>
    <n v="18.3"/>
    <n v="0"/>
    <n v="0"/>
    <x v="107"/>
  </r>
  <r>
    <d v="2035-03-29T00:00:00"/>
    <s v="Phoenicis Lacus"/>
    <n v="10.5"/>
    <n v="3.9"/>
    <n v="0.40949999999999998"/>
    <x v="108"/>
  </r>
  <r>
    <d v="2035-03-30T00:00:00"/>
    <s v="Iapygia"/>
    <n v="11.7"/>
    <n v="0"/>
    <n v="0"/>
    <x v="108"/>
  </r>
  <r>
    <d v="2035-03-31T00:00:00"/>
    <s v="Coprates"/>
    <n v="26.8"/>
    <n v="0"/>
    <n v="0"/>
    <x v="108"/>
  </r>
  <r>
    <d v="2035-04-01T00:00:00"/>
    <s v="Iapygia"/>
    <n v="22.1"/>
    <n v="33.799999999999997"/>
    <n v="7.4698000000000002"/>
    <x v="108"/>
  </r>
  <r>
    <d v="2035-04-02T00:00:00"/>
    <s v="Mare Tyrrhenum"/>
    <n v="17.100000000000001"/>
    <n v="0"/>
    <n v="0"/>
    <x v="108"/>
  </r>
  <r>
    <d v="2035-04-03T00:00:00"/>
    <s v="Eridania"/>
    <n v="12.1"/>
    <n v="14.4"/>
    <n v="1.7424000000000002"/>
    <x v="108"/>
  </r>
  <r>
    <d v="2035-04-04T00:00:00"/>
    <s v="Tharsis"/>
    <n v="28.6"/>
    <n v="23.2"/>
    <n v="6.6352000000000002"/>
    <x v="108"/>
  </r>
  <r>
    <d v="2035-04-05T00:00:00"/>
    <s v="Noachis"/>
    <n v="21.2"/>
    <n v="1.5"/>
    <n v="0.31799999999999995"/>
    <x v="109"/>
  </r>
  <r>
    <d v="2035-04-06T00:00:00"/>
    <s v="Mare Boreum"/>
    <n v="17.2"/>
    <n v="2.4"/>
    <n v="0.41279999999999994"/>
    <x v="109"/>
  </r>
  <r>
    <d v="2035-04-07T00:00:00"/>
    <s v="Iapygia"/>
    <n v="22.3"/>
    <n v="0"/>
    <n v="0"/>
    <x v="109"/>
  </r>
  <r>
    <d v="2035-04-08T00:00:00"/>
    <s v="Phoenicis Lacus"/>
    <n v="13.2"/>
    <n v="3.6"/>
    <n v="0.47519999999999996"/>
    <x v="109"/>
  </r>
  <r>
    <d v="2035-04-09T00:00:00"/>
    <s v="Memnonia"/>
    <n v="13.6"/>
    <n v="13.4"/>
    <n v="1.8224"/>
    <x v="109"/>
  </r>
  <r>
    <d v="2035-04-10T00:00:00"/>
    <s v="Sinus Sabaeus"/>
    <n v="15.7"/>
    <n v="0"/>
    <n v="0"/>
    <x v="109"/>
  </r>
  <r>
    <d v="2035-04-11T00:00:00"/>
    <s v="Mare Boreum"/>
    <n v="24.8"/>
    <n v="0"/>
    <n v="0"/>
    <x v="109"/>
  </r>
  <r>
    <d v="2035-04-12T00:00:00"/>
    <s v="Iapygia"/>
    <n v="25.1"/>
    <n v="5.0999999999999996"/>
    <n v="1.2801"/>
    <x v="110"/>
  </r>
  <r>
    <d v="2035-04-13T00:00:00"/>
    <s v="Tharsis"/>
    <n v="14.2"/>
    <n v="23.5"/>
    <n v="3.3369999999999997"/>
    <x v="110"/>
  </r>
  <r>
    <d v="2035-04-14T00:00:00"/>
    <s v="Arabia"/>
    <n v="21.1"/>
    <n v="1.4"/>
    <n v="0.2954"/>
    <x v="110"/>
  </r>
  <r>
    <d v="2035-04-15T00:00:00"/>
    <s v="Iapygia"/>
    <n v="25.4"/>
    <n v="28"/>
    <n v="7.1119999999999992"/>
    <x v="110"/>
  </r>
  <r>
    <d v="2035-04-16T00:00:00"/>
    <s v="Iapygia"/>
    <n v="24.7"/>
    <n v="5.7"/>
    <n v="1.4078999999999999"/>
    <x v="110"/>
  </r>
  <r>
    <d v="2035-04-17T00:00:00"/>
    <s v="Eridania"/>
    <n v="19.8"/>
    <n v="0"/>
    <n v="0"/>
    <x v="110"/>
  </r>
  <r>
    <d v="2035-04-18T00:00:00"/>
    <s v="Casius"/>
    <n v="28.4"/>
    <n v="2.9"/>
    <n v="0.8236"/>
    <x v="110"/>
  </r>
  <r>
    <d v="2035-04-19T00:00:00"/>
    <s v="Amazonis"/>
    <n v="26.5"/>
    <n v="0"/>
    <n v="0"/>
    <x v="111"/>
  </r>
  <r>
    <d v="2035-04-20T00:00:00"/>
    <s v="Iapygia"/>
    <n v="14.1"/>
    <n v="13.1"/>
    <n v="1.8470999999999997"/>
    <x v="111"/>
  </r>
  <r>
    <d v="2035-04-21T00:00:00"/>
    <s v="Thaumasia"/>
    <n v="15.9"/>
    <n v="0.5"/>
    <n v="7.9500000000000001E-2"/>
    <x v="111"/>
  </r>
  <r>
    <d v="2035-04-22T00:00:00"/>
    <s v="Tharsis"/>
    <n v="28.2"/>
    <n v="26.9"/>
    <n v="7.585799999999999"/>
    <x v="111"/>
  </r>
  <r>
    <d v="2035-04-23T00:00:00"/>
    <s v="Thaumasia"/>
    <n v="17.100000000000001"/>
    <n v="0.5"/>
    <n v="8.5500000000000007E-2"/>
    <x v="111"/>
  </r>
  <r>
    <d v="2035-04-24T00:00:00"/>
    <s v="Tharsis"/>
    <n v="27"/>
    <n v="0"/>
    <n v="0"/>
    <x v="111"/>
  </r>
  <r>
    <d v="2035-04-25T00:00:00"/>
    <s v="Memnonia"/>
    <n v="24.1"/>
    <n v="0"/>
    <n v="0"/>
    <x v="111"/>
  </r>
  <r>
    <d v="2035-04-26T00:00:00"/>
    <s v="Sinus Sabaeus"/>
    <n v="10.4"/>
    <n v="7.2"/>
    <n v="0.74880000000000013"/>
    <x v="112"/>
  </r>
  <r>
    <d v="2035-04-27T00:00:00"/>
    <s v="Eridania"/>
    <n v="27.2"/>
    <n v="15.1"/>
    <n v="4.1071999999999997"/>
    <x v="112"/>
  </r>
  <r>
    <d v="2035-04-28T00:00:00"/>
    <s v="Mare Acidalium"/>
    <n v="22.1"/>
    <n v="0"/>
    <n v="0"/>
    <x v="112"/>
  </r>
  <r>
    <d v="2035-04-29T00:00:00"/>
    <s v="Arabia"/>
    <n v="13.3"/>
    <n v="8.5"/>
    <n v="1.1305000000000001"/>
    <x v="112"/>
  </r>
  <r>
    <d v="2035-04-30T00:00:00"/>
    <s v="Sinus Sabaeus"/>
    <n v="26.4"/>
    <n v="0"/>
    <n v="0"/>
    <x v="112"/>
  </r>
  <r>
    <d v="2035-05-01T00:00:00"/>
    <s v="Syrtis Major"/>
    <n v="25.8"/>
    <n v="2.9"/>
    <n v="0.74819999999999998"/>
    <x v="112"/>
  </r>
  <r>
    <d v="2035-05-02T00:00:00"/>
    <s v="Phoenicis Lacus"/>
    <n v="23"/>
    <n v="3.8"/>
    <n v="0.87399999999999989"/>
    <x v="112"/>
  </r>
  <r>
    <d v="2035-05-03T00:00:00"/>
    <s v="Eridania"/>
    <n v="22.7"/>
    <n v="0"/>
    <n v="0"/>
    <x v="113"/>
  </r>
  <r>
    <d v="2035-05-04T00:00:00"/>
    <s v="Arcadia"/>
    <n v="26.2"/>
    <n v="5.0999999999999996"/>
    <n v="1.3361999999999998"/>
    <x v="113"/>
  </r>
  <r>
    <d v="2035-05-05T00:00:00"/>
    <s v="Arabia"/>
    <n v="16.600000000000001"/>
    <n v="0"/>
    <n v="0"/>
    <x v="113"/>
  </r>
  <r>
    <d v="2035-05-06T00:00:00"/>
    <s v="Aeolis"/>
    <n v="23.9"/>
    <n v="0"/>
    <n v="0"/>
    <x v="113"/>
  </r>
  <r>
    <d v="2035-05-07T00:00:00"/>
    <s v="Coprates"/>
    <n v="10.6"/>
    <n v="21.3"/>
    <n v="2.2578"/>
    <x v="113"/>
  </r>
  <r>
    <d v="2035-05-08T00:00:00"/>
    <s v="Iapygia"/>
    <n v="22.8"/>
    <n v="24.6"/>
    <n v="5.6087999999999996"/>
    <x v="113"/>
  </r>
  <r>
    <d v="2035-05-09T00:00:00"/>
    <s v="Amenthes"/>
    <n v="26.8"/>
    <n v="7.5"/>
    <n v="2.0099999999999998"/>
    <x v="113"/>
  </r>
  <r>
    <d v="2035-05-10T00:00:00"/>
    <s v="Tharsis"/>
    <n v="21.3"/>
    <n v="37.700000000000003"/>
    <n v="8.0301000000000009"/>
    <x v="114"/>
  </r>
  <r>
    <d v="2035-05-11T00:00:00"/>
    <s v="Sinus Sabaeus"/>
    <n v="20.3"/>
    <n v="11"/>
    <n v="2.2330000000000001"/>
    <x v="114"/>
  </r>
  <r>
    <d v="2035-05-12T00:00:00"/>
    <s v="Tharsis"/>
    <n v="25.6"/>
    <n v="20.100000000000001"/>
    <n v="5.1456000000000008"/>
    <x v="114"/>
  </r>
  <r>
    <d v="2035-05-13T00:00:00"/>
    <s v="Eridania"/>
    <n v="25.1"/>
    <n v="14.7"/>
    <n v="3.6897000000000002"/>
    <x v="114"/>
  </r>
  <r>
    <d v="2035-05-14T00:00:00"/>
    <s v="Coprates"/>
    <n v="24.3"/>
    <n v="24.3"/>
    <n v="5.9049000000000005"/>
    <x v="114"/>
  </r>
  <r>
    <d v="2035-05-15T00:00:00"/>
    <s v="Arabia"/>
    <n v="12.9"/>
    <n v="2.7"/>
    <n v="0.34830000000000005"/>
    <x v="114"/>
  </r>
  <r>
    <d v="2035-05-16T00:00:00"/>
    <s v="Tharsis"/>
    <n v="16.7"/>
    <n v="27.7"/>
    <n v="4.6258999999999997"/>
    <x v="114"/>
  </r>
  <r>
    <d v="2035-05-17T00:00:00"/>
    <s v="Iapygia"/>
    <n v="16.2"/>
    <n v="20.5"/>
    <n v="3.3209999999999997"/>
    <x v="115"/>
  </r>
  <r>
    <d v="2035-05-18T00:00:00"/>
    <s v="Sinus Sabaeus"/>
    <n v="19.5"/>
    <n v="5.0999999999999996"/>
    <n v="0.99449999999999994"/>
    <x v="115"/>
  </r>
  <r>
    <d v="2035-05-19T00:00:00"/>
    <s v="Iapygia"/>
    <n v="22.9"/>
    <n v="6.6"/>
    <n v="1.5113999999999999"/>
    <x v="115"/>
  </r>
  <r>
    <d v="2035-05-20T00:00:00"/>
    <s v="Tharsis"/>
    <n v="25.9"/>
    <n v="4.4000000000000004"/>
    <n v="1.1396000000000002"/>
    <x v="115"/>
  </r>
  <r>
    <d v="2035-05-21T00:00:00"/>
    <s v="Memnonia"/>
    <n v="20.3"/>
    <n v="4.5999999999999996"/>
    <n v="0.93379999999999996"/>
    <x v="115"/>
  </r>
  <r>
    <d v="2035-05-22T00:00:00"/>
    <s v="Thaumasia"/>
    <n v="11.3"/>
    <n v="0.3"/>
    <n v="3.39E-2"/>
    <x v="115"/>
  </r>
  <r>
    <d v="2035-05-23T00:00:00"/>
    <s v="Iapygia"/>
    <n v="27.4"/>
    <n v="29.9"/>
    <n v="8.1925999999999988"/>
    <x v="115"/>
  </r>
  <r>
    <d v="2035-05-24T00:00:00"/>
    <s v="Tharsis"/>
    <n v="29.2"/>
    <n v="0"/>
    <n v="0"/>
    <x v="116"/>
  </r>
  <r>
    <d v="2035-05-25T00:00:00"/>
    <s v="Cebrenia"/>
    <n v="27.4"/>
    <n v="0"/>
    <n v="0"/>
    <x v="116"/>
  </r>
  <r>
    <d v="2035-05-26T00:00:00"/>
    <s v="Tharsis"/>
    <n v="10.1"/>
    <n v="8.1"/>
    <n v="0.81809999999999983"/>
    <x v="116"/>
  </r>
  <r>
    <d v="2035-05-27T00:00:00"/>
    <s v="Amenthes"/>
    <n v="12.9"/>
    <n v="5.9"/>
    <n v="0.76110000000000011"/>
    <x v="116"/>
  </r>
  <r>
    <d v="2035-05-28T00:00:00"/>
    <s v="Arabia"/>
    <n v="18.7"/>
    <n v="0"/>
    <n v="0"/>
    <x v="116"/>
  </r>
  <r>
    <d v="2035-05-29T00:00:00"/>
    <s v="Mare Tyrrhenum"/>
    <n v="17.8"/>
    <n v="0.3"/>
    <n v="5.3399999999999996E-2"/>
    <x v="116"/>
  </r>
  <r>
    <d v="2035-05-30T00:00:00"/>
    <s v="Iapygia"/>
    <n v="24.7"/>
    <n v="42.9"/>
    <n v="10.596299999999999"/>
    <x v="116"/>
  </r>
  <r>
    <d v="2035-05-31T00:00:00"/>
    <s v="Iapygia"/>
    <n v="28.7"/>
    <n v="33.799999999999997"/>
    <n v="9.7005999999999997"/>
    <x v="117"/>
  </r>
  <r>
    <d v="2035-06-01T00:00:00"/>
    <s v="Memnonia"/>
    <n v="12.3"/>
    <n v="1.7"/>
    <n v="0.20910000000000001"/>
    <x v="117"/>
  </r>
  <r>
    <d v="2035-06-02T00:00:00"/>
    <s v="Tharsis"/>
    <n v="22.9"/>
    <n v="0"/>
    <n v="0"/>
    <x v="117"/>
  </r>
  <r>
    <d v="2035-06-03T00:00:00"/>
    <s v="Lunae Palus"/>
    <n v="20"/>
    <n v="3"/>
    <n v="0.6"/>
    <x v="117"/>
  </r>
  <r>
    <d v="2035-06-04T00:00:00"/>
    <s v="Iapygia"/>
    <n v="27.3"/>
    <n v="0"/>
    <n v="0"/>
    <x v="117"/>
  </r>
  <r>
    <d v="2035-06-05T00:00:00"/>
    <s v="Eridania"/>
    <n v="29.9"/>
    <n v="7.7"/>
    <n v="2.3022999999999998"/>
    <x v="117"/>
  </r>
  <r>
    <d v="2035-06-06T00:00:00"/>
    <s v="Sinus Sabaeus"/>
    <n v="27.5"/>
    <n v="2.7"/>
    <n v="0.74250000000000005"/>
    <x v="117"/>
  </r>
  <r>
    <d v="2035-06-07T00:00:00"/>
    <s v="Memnonia"/>
    <n v="16.5"/>
    <n v="13.3"/>
    <n v="2.1945000000000001"/>
    <x v="118"/>
  </r>
  <r>
    <d v="2035-06-08T00:00:00"/>
    <s v="Amenthes"/>
    <n v="23.5"/>
    <n v="5.9"/>
    <n v="1.3865000000000001"/>
    <x v="118"/>
  </r>
  <r>
    <d v="2035-06-09T00:00:00"/>
    <s v="Amenthes"/>
    <n v="21.5"/>
    <n v="4.0999999999999996"/>
    <n v="0.88149999999999995"/>
    <x v="118"/>
  </r>
  <r>
    <d v="2035-06-10T00:00:00"/>
    <s v="Phoenicis Lacus"/>
    <n v="10.3"/>
    <n v="15.6"/>
    <n v="1.6068"/>
    <x v="118"/>
  </r>
  <r>
    <d v="2035-06-11T00:00:00"/>
    <s v="Iapygia"/>
    <n v="15"/>
    <n v="0"/>
    <n v="0"/>
    <x v="118"/>
  </r>
  <r>
    <d v="2035-06-12T00:00:00"/>
    <s v="Noachis"/>
    <n v="23.3"/>
    <n v="5.3"/>
    <n v="1.2348999999999999"/>
    <x v="118"/>
  </r>
  <r>
    <d v="2035-06-13T00:00:00"/>
    <s v="Phoenicis Lacus"/>
    <n v="10.5"/>
    <n v="14.4"/>
    <n v="1.5120000000000002"/>
    <x v="118"/>
  </r>
  <r>
    <d v="2035-06-14T00:00:00"/>
    <s v="Iapygia"/>
    <n v="18.5"/>
    <n v="0"/>
    <n v="0"/>
    <x v="119"/>
  </r>
  <r>
    <d v="2035-06-15T00:00:00"/>
    <s v="Arabia"/>
    <n v="20.2"/>
    <n v="5.4"/>
    <n v="1.0908"/>
    <x v="119"/>
  </r>
  <r>
    <d v="2035-06-16T00:00:00"/>
    <s v="Aeolis"/>
    <n v="29"/>
    <n v="4.2"/>
    <n v="1.2180000000000002"/>
    <x v="119"/>
  </r>
  <r>
    <d v="2035-06-17T00:00:00"/>
    <s v="Phoenicis Lacus"/>
    <n v="12.1"/>
    <n v="18.100000000000001"/>
    <n v="2.1901000000000002"/>
    <x v="119"/>
  </r>
  <r>
    <d v="2035-06-18T00:00:00"/>
    <s v="Eridania"/>
    <n v="14.1"/>
    <n v="5.6"/>
    <n v="0.78959999999999997"/>
    <x v="119"/>
  </r>
  <r>
    <d v="2035-06-19T00:00:00"/>
    <s v="Iapygia"/>
    <n v="19.5"/>
    <n v="2.7"/>
    <n v="0.52650000000000008"/>
    <x v="119"/>
  </r>
  <r>
    <d v="2035-06-20T00:00:00"/>
    <s v="Casius"/>
    <n v="28.7"/>
    <n v="0.3"/>
    <n v="8.6099999999999996E-2"/>
    <x v="119"/>
  </r>
  <r>
    <d v="2035-06-21T00:00:00"/>
    <s v="Tharsis"/>
    <n v="20.3"/>
    <n v="15"/>
    <n v="3.0449999999999999"/>
    <x v="120"/>
  </r>
  <r>
    <d v="2035-06-22T00:00:00"/>
    <s v="Coprates"/>
    <n v="25.9"/>
    <n v="4.7"/>
    <n v="1.2173"/>
    <x v="120"/>
  </r>
  <r>
    <d v="2035-06-23T00:00:00"/>
    <s v="Coprates"/>
    <n v="25.3"/>
    <n v="0"/>
    <n v="0"/>
    <x v="120"/>
  </r>
  <r>
    <d v="2035-06-24T00:00:00"/>
    <s v="Elysium"/>
    <n v="22.8"/>
    <n v="0.6"/>
    <n v="0.1368"/>
    <x v="120"/>
  </r>
  <r>
    <d v="2035-06-25T00:00:00"/>
    <s v="Mare Acidalium"/>
    <n v="28.4"/>
    <n v="2.2999999999999998"/>
    <n v="0.65319999999999989"/>
    <x v="120"/>
  </r>
  <r>
    <d v="2035-06-26T00:00:00"/>
    <s v="Mare Acidalium"/>
    <n v="29.7"/>
    <n v="0"/>
    <n v="0"/>
    <x v="120"/>
  </r>
  <r>
    <d v="2035-06-27T00:00:00"/>
    <s v="Phoenicis Lacus"/>
    <n v="11.7"/>
    <n v="6.4"/>
    <n v="0.74879999999999991"/>
    <x v="120"/>
  </r>
  <r>
    <d v="2035-06-28T00:00:00"/>
    <s v="Mare Acidalium"/>
    <n v="12.8"/>
    <n v="6.9"/>
    <n v="0.8832000000000001"/>
    <x v="121"/>
  </r>
  <r>
    <d v="2035-06-29T00:00:00"/>
    <s v="Iapygia"/>
    <n v="11"/>
    <n v="0"/>
    <n v="0"/>
    <x v="121"/>
  </r>
  <r>
    <d v="2035-06-30T00:00:00"/>
    <s v="Phaethontis"/>
    <n v="14.7"/>
    <n v="0.5"/>
    <n v="7.3499999999999996E-2"/>
    <x v="121"/>
  </r>
  <r>
    <d v="2035-07-01T00:00:00"/>
    <s v="Arcadia"/>
    <n v="13.2"/>
    <n v="2.5"/>
    <n v="0.33"/>
    <x v="121"/>
  </r>
  <r>
    <d v="2035-07-02T00:00:00"/>
    <s v="Arcadia"/>
    <n v="28"/>
    <n v="3.8"/>
    <n v="1.0639999999999998"/>
    <x v="121"/>
  </r>
  <r>
    <d v="2035-07-03T00:00:00"/>
    <s v="Amazonis"/>
    <n v="27.5"/>
    <n v="10.3"/>
    <n v="2.8325"/>
    <x v="121"/>
  </r>
  <r>
    <d v="2035-07-04T00:00:00"/>
    <s v="Arcadia"/>
    <n v="12.1"/>
    <n v="4.7"/>
    <n v="0.56869999999999998"/>
    <x v="121"/>
  </r>
  <r>
    <d v="2035-07-05T00:00:00"/>
    <s v="Phoenicis Lacus"/>
    <n v="24.7"/>
    <n v="7.2"/>
    <n v="1.7784"/>
    <x v="122"/>
  </r>
  <r>
    <d v="2035-07-06T00:00:00"/>
    <s v="Syrtis Major"/>
    <n v="27.1"/>
    <n v="2.6"/>
    <n v="0.70460000000000012"/>
    <x v="122"/>
  </r>
  <r>
    <d v="2035-07-07T00:00:00"/>
    <s v="Coprates"/>
    <n v="28.7"/>
    <n v="3"/>
    <n v="0.86099999999999999"/>
    <x v="122"/>
  </r>
  <r>
    <d v="2035-07-08T00:00:00"/>
    <s v="Iapygia"/>
    <n v="15"/>
    <n v="21.4"/>
    <n v="3.21"/>
    <x v="122"/>
  </r>
  <r>
    <d v="2035-07-09T00:00:00"/>
    <s v="Amazonis"/>
    <n v="11.6"/>
    <n v="3.7"/>
    <n v="0.42920000000000003"/>
    <x v="122"/>
  </r>
  <r>
    <d v="2035-07-10T00:00:00"/>
    <s v="Iapygia"/>
    <n v="13.1"/>
    <n v="0"/>
    <n v="0"/>
    <x v="122"/>
  </r>
  <r>
    <d v="2035-07-11T00:00:00"/>
    <s v="Arcadia"/>
    <n v="25.5"/>
    <n v="0"/>
    <n v="0"/>
    <x v="122"/>
  </r>
  <r>
    <d v="2035-07-12T00:00:00"/>
    <s v="Thaumasia"/>
    <n v="19.399999999999999"/>
    <n v="0.7"/>
    <n v="0.13579999999999998"/>
    <x v="123"/>
  </r>
  <r>
    <d v="2035-07-13T00:00:00"/>
    <s v="Coprates"/>
    <n v="27.3"/>
    <n v="2.6"/>
    <n v="0.70979999999999999"/>
    <x v="123"/>
  </r>
  <r>
    <d v="2035-07-14T00:00:00"/>
    <s v="Iapygia"/>
    <n v="21"/>
    <n v="27.8"/>
    <n v="5.838000000000001"/>
    <x v="123"/>
  </r>
  <r>
    <d v="2035-07-15T00:00:00"/>
    <s v="Arabia"/>
    <n v="11.5"/>
    <n v="0"/>
    <n v="0"/>
    <x v="123"/>
  </r>
  <r>
    <d v="2035-07-16T00:00:00"/>
    <s v="Margaritifer Sinus"/>
    <n v="13.6"/>
    <n v="2.7"/>
    <n v="0.36719999999999997"/>
    <x v="123"/>
  </r>
  <r>
    <d v="2035-07-17T00:00:00"/>
    <s v="Ismenius Lacus"/>
    <n v="17.8"/>
    <n v="0.3"/>
    <n v="5.3399999999999996E-2"/>
    <x v="123"/>
  </r>
  <r>
    <d v="2035-07-18T00:00:00"/>
    <s v="Ismenius Lacus"/>
    <n v="10.8"/>
    <n v="0"/>
    <n v="0"/>
    <x v="123"/>
  </r>
  <r>
    <d v="2035-07-19T00:00:00"/>
    <s v="Iapygia"/>
    <n v="23"/>
    <n v="3.3"/>
    <n v="0.7589999999999999"/>
    <x v="124"/>
  </r>
  <r>
    <d v="2035-07-20T00:00:00"/>
    <s v="Amazonis"/>
    <n v="14"/>
    <n v="18.100000000000001"/>
    <n v="2.5340000000000003"/>
    <x v="124"/>
  </r>
  <r>
    <d v="2035-07-21T00:00:00"/>
    <s v="Arcadia"/>
    <n v="10.7"/>
    <n v="0.4"/>
    <n v="4.2800000000000005E-2"/>
    <x v="124"/>
  </r>
  <r>
    <d v="2035-07-22T00:00:00"/>
    <s v="Eridania"/>
    <n v="24.7"/>
    <n v="9.1"/>
    <n v="2.2477"/>
    <x v="124"/>
  </r>
  <r>
    <d v="2035-07-23T00:00:00"/>
    <s v="Tharsis"/>
    <n v="12.2"/>
    <n v="18.600000000000001"/>
    <n v="2.2692000000000001"/>
    <x v="124"/>
  </r>
  <r>
    <d v="2035-07-24T00:00:00"/>
    <s v="Noachis"/>
    <n v="23.8"/>
    <n v="7.7"/>
    <n v="1.8326000000000002"/>
    <x v="124"/>
  </r>
  <r>
    <d v="2035-07-25T00:00:00"/>
    <s v="Sinus Sabaeus"/>
    <n v="18.5"/>
    <n v="0"/>
    <n v="0"/>
    <x v="124"/>
  </r>
  <r>
    <d v="2035-07-26T00:00:00"/>
    <s v="Lunae Palus"/>
    <n v="24.6"/>
    <n v="0.4"/>
    <n v="9.8400000000000015E-2"/>
    <x v="125"/>
  </r>
  <r>
    <d v="2035-07-27T00:00:00"/>
    <s v="Tharsis"/>
    <n v="24.6"/>
    <n v="10.4"/>
    <n v="2.5584000000000002"/>
    <x v="125"/>
  </r>
  <r>
    <d v="2035-07-28T00:00:00"/>
    <s v="Sinus Sabaeus"/>
    <n v="25.4"/>
    <n v="11.2"/>
    <n v="2.8447999999999998"/>
    <x v="125"/>
  </r>
  <r>
    <d v="2035-07-29T00:00:00"/>
    <s v="Amazonis"/>
    <n v="13.1"/>
    <n v="22.2"/>
    <n v="2.9081999999999999"/>
    <x v="125"/>
  </r>
  <r>
    <d v="2035-07-30T00:00:00"/>
    <s v="Iapygia"/>
    <n v="10.1"/>
    <n v="11.6"/>
    <n v="1.1716"/>
    <x v="125"/>
  </r>
  <r>
    <d v="2035-07-31T00:00:00"/>
    <s v="Phoenicis Lacus"/>
    <n v="25"/>
    <n v="0"/>
    <n v="0"/>
    <x v="125"/>
  </r>
  <r>
    <d v="2035-08-01T00:00:00"/>
    <s v="Memnonia"/>
    <n v="20.9"/>
    <n v="11.4"/>
    <n v="2.3826000000000001"/>
    <x v="125"/>
  </r>
  <r>
    <d v="2035-08-02T00:00:00"/>
    <s v="Arabia"/>
    <n v="27.6"/>
    <n v="2.5"/>
    <n v="0.69"/>
    <x v="126"/>
  </r>
  <r>
    <d v="2035-08-03T00:00:00"/>
    <s v="Iapygia"/>
    <n v="22.8"/>
    <n v="0"/>
    <n v="0"/>
    <x v="126"/>
  </r>
  <r>
    <d v="2035-08-04T00:00:00"/>
    <s v="Mare Boreum"/>
    <n v="12"/>
    <n v="0"/>
    <n v="0"/>
    <x v="126"/>
  </r>
  <r>
    <d v="2035-08-05T00:00:00"/>
    <s v="Aeolis"/>
    <n v="16.8"/>
    <n v="4.9000000000000004"/>
    <n v="0.82320000000000004"/>
    <x v="126"/>
  </r>
  <r>
    <d v="2035-08-06T00:00:00"/>
    <s v="Elysium"/>
    <n v="12.9"/>
    <n v="3"/>
    <n v="0.38700000000000001"/>
    <x v="126"/>
  </r>
  <r>
    <d v="2035-08-07T00:00:00"/>
    <s v="Iapygia"/>
    <n v="18"/>
    <n v="13.6"/>
    <n v="2.448"/>
    <x v="126"/>
  </r>
  <r>
    <d v="2035-08-08T00:00:00"/>
    <s v="Tharsis"/>
    <n v="26"/>
    <n v="30.4"/>
    <n v="7.9039999999999999"/>
    <x v="126"/>
  </r>
  <r>
    <d v="2035-08-09T00:00:00"/>
    <s v="Phoenicis Lacus"/>
    <n v="21.3"/>
    <n v="0"/>
    <n v="0"/>
    <x v="127"/>
  </r>
  <r>
    <d v="2035-08-10T00:00:00"/>
    <s v="Amazonis"/>
    <n v="15.7"/>
    <n v="5.9"/>
    <n v="0.9262999999999999"/>
    <x v="127"/>
  </r>
  <r>
    <d v="2035-08-11T00:00:00"/>
    <s v="Iapygia"/>
    <n v="19.100000000000001"/>
    <n v="0"/>
    <n v="0"/>
    <x v="127"/>
  </r>
  <r>
    <d v="2035-08-12T00:00:00"/>
    <s v="Tharsis"/>
    <n v="24.6"/>
    <n v="12.3"/>
    <n v="3.0258000000000003"/>
    <x v="127"/>
  </r>
  <r>
    <d v="2035-08-13T00:00:00"/>
    <s v="Iapygia"/>
    <n v="18.7"/>
    <n v="17.8"/>
    <n v="3.3286000000000002"/>
    <x v="127"/>
  </r>
  <r>
    <d v="2035-08-14T00:00:00"/>
    <s v="Mare Boreum"/>
    <n v="13.2"/>
    <n v="3.2"/>
    <n v="0.4224"/>
    <x v="127"/>
  </r>
  <r>
    <d v="2035-08-15T00:00:00"/>
    <s v="Sinus Sabaeus"/>
    <n v="24.8"/>
    <n v="2.2999999999999998"/>
    <n v="0.57040000000000002"/>
    <x v="127"/>
  </r>
  <r>
    <d v="2035-08-16T00:00:00"/>
    <s v="Phoenicis Lacus"/>
    <n v="19.3"/>
    <n v="1.8"/>
    <n v="0.34740000000000004"/>
    <x v="128"/>
  </r>
  <r>
    <d v="2035-08-17T00:00:00"/>
    <s v="Memnonia"/>
    <n v="22.7"/>
    <n v="0"/>
    <n v="0"/>
    <x v="128"/>
  </r>
  <r>
    <d v="2035-08-18T00:00:00"/>
    <s v="Amazonis"/>
    <n v="15.2"/>
    <n v="0"/>
    <n v="0"/>
    <x v="128"/>
  </r>
  <r>
    <d v="2035-08-19T00:00:00"/>
    <s v="Aeolis"/>
    <n v="28.6"/>
    <n v="0.2"/>
    <n v="5.7200000000000008E-2"/>
    <x v="128"/>
  </r>
  <r>
    <d v="2035-08-20T00:00:00"/>
    <s v="Coprates"/>
    <n v="17.899999999999999"/>
    <n v="18.600000000000001"/>
    <n v="3.3294000000000001"/>
    <x v="128"/>
  </r>
  <r>
    <d v="2035-08-21T00:00:00"/>
    <s v="Hellas"/>
    <n v="11.6"/>
    <n v="0"/>
    <n v="0"/>
    <x v="128"/>
  </r>
  <r>
    <d v="2035-08-22T00:00:00"/>
    <s v="Margaritifer Sinus"/>
    <n v="19"/>
    <n v="2.2000000000000002"/>
    <n v="0.41800000000000004"/>
    <x v="128"/>
  </r>
  <r>
    <d v="2035-08-23T00:00:00"/>
    <s v="Sinus Sabaeus"/>
    <n v="17.600000000000001"/>
    <n v="7.2"/>
    <n v="1.2672000000000001"/>
    <x v="129"/>
  </r>
  <r>
    <d v="2035-08-24T00:00:00"/>
    <s v="Coprates"/>
    <n v="12.1"/>
    <n v="7.2"/>
    <n v="0.87120000000000009"/>
    <x v="129"/>
  </r>
  <r>
    <d v="2035-08-25T00:00:00"/>
    <s v="Eridania"/>
    <n v="28.3"/>
    <n v="1.8"/>
    <n v="0.50940000000000007"/>
    <x v="129"/>
  </r>
  <r>
    <d v="2035-08-26T00:00:00"/>
    <s v="Memnonia"/>
    <n v="13.3"/>
    <n v="0"/>
    <n v="0"/>
    <x v="129"/>
  </r>
  <r>
    <d v="2035-08-27T00:00:00"/>
    <s v="Amazonis"/>
    <n v="21"/>
    <n v="4.2"/>
    <n v="0.88200000000000001"/>
    <x v="129"/>
  </r>
  <r>
    <d v="2035-08-28T00:00:00"/>
    <s v="Iapygia"/>
    <n v="12"/>
    <n v="2.2000000000000002"/>
    <n v="0.26400000000000001"/>
    <x v="129"/>
  </r>
  <r>
    <d v="2035-08-29T00:00:00"/>
    <s v="Tharsis"/>
    <n v="12.1"/>
    <n v="0"/>
    <n v="0"/>
    <x v="129"/>
  </r>
  <r>
    <d v="2035-08-30T00:00:00"/>
    <s v="Amazonis"/>
    <n v="15.8"/>
    <n v="17.2"/>
    <n v="2.7176"/>
    <x v="130"/>
  </r>
  <r>
    <d v="2035-08-31T00:00:00"/>
    <s v="Sinus Sabaeus"/>
    <n v="25.7"/>
    <n v="5.9"/>
    <n v="1.5163"/>
    <x v="130"/>
  </r>
  <r>
    <d v="2035-09-01T00:00:00"/>
    <s v="Iapygia"/>
    <n v="20.5"/>
    <n v="26"/>
    <n v="5.33"/>
    <x v="130"/>
  </r>
  <r>
    <d v="2035-09-02T00:00:00"/>
    <s v="Eridania"/>
    <n v="23.5"/>
    <n v="15.3"/>
    <n v="3.5954999999999999"/>
    <x v="130"/>
  </r>
  <r>
    <d v="2035-09-03T00:00:00"/>
    <s v="Sinus Sabaeus"/>
    <n v="21.7"/>
    <n v="1.2"/>
    <n v="0.26039999999999996"/>
    <x v="130"/>
  </r>
  <r>
    <d v="2035-09-04T00:00:00"/>
    <s v="Iapygia"/>
    <n v="29.8"/>
    <n v="0"/>
    <n v="0"/>
    <x v="130"/>
  </r>
  <r>
    <d v="2035-09-05T00:00:00"/>
    <s v="Coprates"/>
    <n v="27.1"/>
    <n v="0"/>
    <n v="0"/>
    <x v="130"/>
  </r>
  <r>
    <d v="2035-09-06T00:00:00"/>
    <s v="Sinus Sabaeus"/>
    <n v="27.3"/>
    <n v="0"/>
    <n v="0"/>
    <x v="131"/>
  </r>
  <r>
    <d v="2035-09-07T00:00:00"/>
    <s v="Tharsis"/>
    <n v="15.5"/>
    <n v="27.6"/>
    <n v="4.2780000000000005"/>
    <x v="131"/>
  </r>
  <r>
    <d v="2035-09-08T00:00:00"/>
    <s v="Eridania"/>
    <n v="27.9"/>
    <n v="5.0999999999999996"/>
    <n v="1.4228999999999998"/>
    <x v="131"/>
  </r>
  <r>
    <d v="2035-09-09T00:00:00"/>
    <s v="Iapygia"/>
    <n v="19.7"/>
    <n v="21.4"/>
    <n v="4.2157999999999998"/>
    <x v="131"/>
  </r>
  <r>
    <d v="2035-09-10T00:00:00"/>
    <s v="Iapygia"/>
    <n v="27.8"/>
    <n v="27.6"/>
    <n v="7.6728000000000005"/>
    <x v="131"/>
  </r>
  <r>
    <d v="2035-09-11T00:00:00"/>
    <s v="Mare Acidalium"/>
    <n v="12.3"/>
    <n v="2.9"/>
    <n v="0.35670000000000002"/>
    <x v="131"/>
  </r>
  <r>
    <d v="2035-09-12T00:00:00"/>
    <s v="Memnonia"/>
    <n v="12.8"/>
    <n v="8.8000000000000007"/>
    <n v="1.1264000000000001"/>
    <x v="131"/>
  </r>
  <r>
    <d v="2035-09-13T00:00:00"/>
    <s v="Iapygia"/>
    <n v="15"/>
    <n v="0"/>
    <n v="0"/>
    <x v="132"/>
  </r>
  <r>
    <d v="2035-09-14T00:00:00"/>
    <s v="Aeolis"/>
    <n v="27.6"/>
    <n v="4.7"/>
    <n v="1.2971999999999999"/>
    <x v="132"/>
  </r>
  <r>
    <d v="2035-09-15T00:00:00"/>
    <s v="Iapygia"/>
    <n v="19.600000000000001"/>
    <n v="0"/>
    <n v="0"/>
    <x v="132"/>
  </r>
  <r>
    <d v="2035-09-16T00:00:00"/>
    <s v="Diacria"/>
    <n v="16"/>
    <n v="0.4"/>
    <n v="6.4000000000000001E-2"/>
    <x v="132"/>
  </r>
  <r>
    <d v="2035-09-17T00:00:00"/>
    <s v="Iapygia"/>
    <n v="10.3"/>
    <n v="0"/>
    <n v="0"/>
    <x v="132"/>
  </r>
  <r>
    <d v="2035-09-18T00:00:00"/>
    <s v="Memnonia"/>
    <n v="20.2"/>
    <n v="13.9"/>
    <n v="2.8077999999999999"/>
    <x v="132"/>
  </r>
  <r>
    <d v="2035-09-19T00:00:00"/>
    <s v="Arcadia"/>
    <n v="26.4"/>
    <n v="6.8"/>
    <n v="1.7951999999999999"/>
    <x v="132"/>
  </r>
  <r>
    <d v="2035-09-20T00:00:00"/>
    <s v="Lunae Palus"/>
    <n v="20.6"/>
    <n v="0"/>
    <n v="0"/>
    <x v="133"/>
  </r>
  <r>
    <d v="2035-09-21T00:00:00"/>
    <s v="Tharsis"/>
    <n v="12.3"/>
    <n v="0.2"/>
    <n v="2.4600000000000004E-2"/>
    <x v="133"/>
  </r>
  <r>
    <d v="2035-09-22T00:00:00"/>
    <s v="Tharsis"/>
    <n v="11.2"/>
    <n v="36.200000000000003"/>
    <n v="4.0544000000000002"/>
    <x v="133"/>
  </r>
  <r>
    <d v="2035-09-23T00:00:00"/>
    <s v="Ismenius Lacus"/>
    <n v="22.6"/>
    <n v="2.4"/>
    <n v="0.54239999999999999"/>
    <x v="133"/>
  </r>
  <r>
    <d v="2035-09-24T00:00:00"/>
    <s v="Syrtis Major"/>
    <n v="16.399999999999999"/>
    <n v="0.1"/>
    <n v="1.6399999999999998E-2"/>
    <x v="133"/>
  </r>
  <r>
    <d v="2035-09-25T00:00:00"/>
    <s v="Casius"/>
    <n v="23.4"/>
    <n v="0"/>
    <n v="0"/>
    <x v="133"/>
  </r>
  <r>
    <d v="2035-09-26T00:00:00"/>
    <s v="Aeolis"/>
    <n v="20.2"/>
    <n v="0.3"/>
    <n v="6.0599999999999994E-2"/>
    <x v="133"/>
  </r>
  <r>
    <d v="2035-09-27T00:00:00"/>
    <s v="Amazonis"/>
    <n v="17.600000000000001"/>
    <n v="15"/>
    <n v="2.64"/>
    <x v="134"/>
  </r>
  <r>
    <d v="2035-09-28T00:00:00"/>
    <s v="Iapygia"/>
    <n v="21.7"/>
    <n v="33.299999999999997"/>
    <n v="7.2260999999999989"/>
    <x v="134"/>
  </r>
  <r>
    <d v="2035-09-29T00:00:00"/>
    <s v="Iapygia"/>
    <n v="18.399999999999999"/>
    <n v="19.3"/>
    <n v="3.5512000000000001"/>
    <x v="134"/>
  </r>
  <r>
    <d v="2035-09-30T00:00:00"/>
    <s v="Coprates"/>
    <n v="20.100000000000001"/>
    <n v="15.4"/>
    <n v="3.0954000000000002"/>
    <x v="134"/>
  </r>
  <r>
    <d v="2035-10-01T00:00:00"/>
    <s v="Memnonia"/>
    <n v="16.5"/>
    <n v="14.7"/>
    <n v="2.4255"/>
    <x v="134"/>
  </r>
  <r>
    <d v="2035-10-02T00:00:00"/>
    <s v="Iapygia"/>
    <n v="12.3"/>
    <n v="30.2"/>
    <n v="3.7146000000000003"/>
    <x v="134"/>
  </r>
  <r>
    <d v="2035-10-03T00:00:00"/>
    <s v="Iapygia"/>
    <n v="29.6"/>
    <n v="42.8"/>
    <n v="12.668799999999999"/>
    <x v="134"/>
  </r>
  <r>
    <d v="2035-10-04T00:00:00"/>
    <s v="Sinus Sabaeus"/>
    <n v="26.6"/>
    <n v="9.1999999999999993"/>
    <n v="2.4472"/>
    <x v="135"/>
  </r>
  <r>
    <d v="2035-10-05T00:00:00"/>
    <s v="Memnonia"/>
    <n v="26.7"/>
    <n v="4"/>
    <n v="1.0680000000000001"/>
    <x v="135"/>
  </r>
  <r>
    <d v="2035-10-06T00:00:00"/>
    <s v="Phoenicis Lacus"/>
    <n v="23.6"/>
    <n v="0"/>
    <n v="0"/>
    <x v="135"/>
  </r>
  <r>
    <d v="2035-10-07T00:00:00"/>
    <s v="Syrtis Major"/>
    <n v="13.6"/>
    <n v="2.8"/>
    <n v="0.38079999999999997"/>
    <x v="135"/>
  </r>
  <r>
    <d v="2035-10-08T00:00:00"/>
    <s v="Amenthes"/>
    <n v="13.8"/>
    <n v="6.5"/>
    <n v="0.89700000000000002"/>
    <x v="135"/>
  </r>
  <r>
    <d v="2035-10-09T00:00:00"/>
    <s v="Noachis"/>
    <n v="12.3"/>
    <n v="0"/>
    <n v="0"/>
    <x v="135"/>
  </r>
  <r>
    <d v="2035-10-10T00:00:00"/>
    <s v="Coprates"/>
    <n v="12.3"/>
    <n v="0"/>
    <n v="0"/>
    <x v="135"/>
  </r>
  <r>
    <d v="2035-10-11T00:00:00"/>
    <s v="Memnonia"/>
    <n v="22.7"/>
    <n v="10.3"/>
    <n v="2.3380999999999998"/>
    <x v="136"/>
  </r>
  <r>
    <d v="2035-10-12T00:00:00"/>
    <s v="Iapygia"/>
    <n v="19"/>
    <n v="0"/>
    <n v="0"/>
    <x v="136"/>
  </r>
  <r>
    <d v="2035-10-13T00:00:00"/>
    <s v="Ismenius Lacus"/>
    <n v="23.4"/>
    <n v="0"/>
    <n v="0"/>
    <x v="136"/>
  </r>
  <r>
    <d v="2035-10-14T00:00:00"/>
    <s v="Phoenicis Lacus"/>
    <n v="28.2"/>
    <n v="0"/>
    <n v="0"/>
    <x v="136"/>
  </r>
  <r>
    <d v="2035-10-15T00:00:00"/>
    <s v="Phoenicis Lacus"/>
    <n v="20.100000000000001"/>
    <n v="9.6999999999999993"/>
    <n v="1.9497"/>
    <x v="136"/>
  </r>
  <r>
    <d v="2035-10-16T00:00:00"/>
    <s v="Lunae Palus"/>
    <n v="29.6"/>
    <n v="0"/>
    <n v="0"/>
    <x v="136"/>
  </r>
  <r>
    <d v="2035-10-17T00:00:00"/>
    <s v="Coprates"/>
    <n v="25.8"/>
    <n v="0"/>
    <n v="0"/>
    <x v="136"/>
  </r>
  <r>
    <d v="2035-10-18T00:00:00"/>
    <s v="Iapygia"/>
    <n v="19.600000000000001"/>
    <n v="18.5"/>
    <n v="3.6260000000000003"/>
    <x v="137"/>
  </r>
  <r>
    <d v="2035-10-19T00:00:00"/>
    <s v="Tharsis"/>
    <n v="21.5"/>
    <n v="3"/>
    <n v="0.64500000000000002"/>
    <x v="137"/>
  </r>
  <r>
    <d v="2035-10-20T00:00:00"/>
    <s v="Phoenicis Lacus"/>
    <n v="24.2"/>
    <n v="17.399999999999999"/>
    <n v="4.210799999999999"/>
    <x v="137"/>
  </r>
  <r>
    <d v="2035-10-21T00:00:00"/>
    <s v="Casius"/>
    <n v="12"/>
    <n v="0"/>
    <n v="0"/>
    <x v="137"/>
  </r>
  <r>
    <d v="2035-10-22T00:00:00"/>
    <s v="Phaethontis"/>
    <n v="23"/>
    <n v="0"/>
    <n v="0"/>
    <x v="137"/>
  </r>
  <r>
    <d v="2035-10-23T00:00:00"/>
    <s v="Tharsis"/>
    <n v="19.8"/>
    <n v="29.2"/>
    <n v="5.7816000000000001"/>
    <x v="137"/>
  </r>
  <r>
    <d v="2035-10-24T00:00:00"/>
    <s v="Amenthes"/>
    <n v="14.9"/>
    <n v="0.8"/>
    <n v="0.11920000000000001"/>
    <x v="137"/>
  </r>
  <r>
    <d v="2035-10-25T00:00:00"/>
    <s v="Phoenicis Lacus"/>
    <n v="17.899999999999999"/>
    <n v="10.3"/>
    <n v="1.8437000000000001"/>
    <x v="138"/>
  </r>
  <r>
    <d v="2035-10-26T00:00:00"/>
    <s v="Coprates"/>
    <n v="26"/>
    <n v="0"/>
    <n v="0"/>
    <x v="138"/>
  </r>
  <r>
    <d v="2035-10-27T00:00:00"/>
    <s v="Sinus Sabaeus"/>
    <n v="21.5"/>
    <n v="9.3000000000000007"/>
    <n v="1.9995000000000003"/>
    <x v="138"/>
  </r>
  <r>
    <d v="2035-10-28T00:00:00"/>
    <s v="Tharsis"/>
    <n v="29.9"/>
    <n v="2.4"/>
    <n v="0.7175999999999999"/>
    <x v="138"/>
  </r>
  <r>
    <d v="2035-10-29T00:00:00"/>
    <s v="Iapygia"/>
    <n v="12.3"/>
    <n v="35.1"/>
    <n v="4.3173000000000004"/>
    <x v="138"/>
  </r>
  <r>
    <d v="2035-10-30T00:00:00"/>
    <s v="Lunae Palus"/>
    <n v="21.7"/>
    <n v="3.9"/>
    <n v="0.84629999999999994"/>
    <x v="138"/>
  </r>
  <r>
    <d v="2035-10-31T00:00:00"/>
    <s v="Iapygia"/>
    <n v="10.7"/>
    <n v="0"/>
    <n v="0"/>
    <x v="138"/>
  </r>
  <r>
    <d v="2035-11-01T00:00:00"/>
    <s v="Amenthes"/>
    <n v="21.5"/>
    <n v="0"/>
    <n v="0"/>
    <x v="139"/>
  </r>
  <r>
    <d v="2035-11-02T00:00:00"/>
    <s v="Iapygia"/>
    <n v="26"/>
    <n v="33.799999999999997"/>
    <n v="8.7880000000000003"/>
    <x v="139"/>
  </r>
  <r>
    <d v="2035-11-03T00:00:00"/>
    <s v="Phoenicis Lacus"/>
    <n v="24.4"/>
    <n v="15.4"/>
    <n v="3.7576000000000001"/>
    <x v="139"/>
  </r>
  <r>
    <d v="2035-11-04T00:00:00"/>
    <s v="Amenthes"/>
    <n v="20.8"/>
    <n v="0"/>
    <n v="0"/>
    <x v="139"/>
  </r>
  <r>
    <d v="2035-11-05T00:00:00"/>
    <s v="Eridania"/>
    <n v="18.2"/>
    <n v="15.7"/>
    <n v="2.8573999999999997"/>
    <x v="139"/>
  </r>
  <r>
    <d v="2035-11-06T00:00:00"/>
    <s v="Lunae Palus"/>
    <n v="25.6"/>
    <n v="7"/>
    <n v="1.7920000000000003"/>
    <x v="139"/>
  </r>
  <r>
    <d v="2035-11-07T00:00:00"/>
    <s v="Amazonis"/>
    <n v="25.2"/>
    <n v="0"/>
    <n v="0"/>
    <x v="139"/>
  </r>
  <r>
    <d v="2035-11-08T00:00:00"/>
    <s v="Sinus Sabaeus"/>
    <n v="19.5"/>
    <n v="5.3"/>
    <n v="1.0334999999999999"/>
    <x v="140"/>
  </r>
  <r>
    <d v="2035-11-09T00:00:00"/>
    <s v="Argyre"/>
    <n v="15.2"/>
    <n v="2.1"/>
    <n v="0.31919999999999998"/>
    <x v="140"/>
  </r>
  <r>
    <d v="2035-11-10T00:00:00"/>
    <s v="Phoenicis Lacus"/>
    <n v="21.3"/>
    <n v="11.4"/>
    <n v="2.4282000000000004"/>
    <x v="140"/>
  </r>
  <r>
    <d v="2035-11-11T00:00:00"/>
    <s v="Phoenicis Lacus"/>
    <n v="21.8"/>
    <n v="17.399999999999999"/>
    <n v="3.7932000000000001"/>
    <x v="140"/>
  </r>
  <r>
    <d v="2035-11-12T00:00:00"/>
    <s v="Oxia Palus"/>
    <n v="27.7"/>
    <n v="0.5"/>
    <n v="0.13849999999999998"/>
    <x v="140"/>
  </r>
  <r>
    <d v="2035-11-13T00:00:00"/>
    <s v="Iapygia"/>
    <n v="28.5"/>
    <n v="46"/>
    <n v="13.11"/>
    <x v="140"/>
  </r>
  <r>
    <d v="2035-11-14T00:00:00"/>
    <s v="Casius"/>
    <n v="25.7"/>
    <n v="0"/>
    <n v="0"/>
    <x v="140"/>
  </r>
  <r>
    <d v="2035-11-15T00:00:00"/>
    <s v="Iapygia"/>
    <n v="18"/>
    <n v="0.5"/>
    <n v="0.09"/>
    <x v="141"/>
  </r>
  <r>
    <d v="2035-11-16T00:00:00"/>
    <s v="Noachis"/>
    <n v="29.5"/>
    <n v="0"/>
    <n v="0"/>
    <x v="141"/>
  </r>
  <r>
    <d v="2035-11-17T00:00:00"/>
    <s v="Memnonia"/>
    <n v="21"/>
    <n v="10.3"/>
    <n v="2.1630000000000003"/>
    <x v="141"/>
  </r>
  <r>
    <d v="2035-11-18T00:00:00"/>
    <s v="Elysium"/>
    <n v="11.4"/>
    <n v="3.2"/>
    <n v="0.36480000000000001"/>
    <x v="141"/>
  </r>
  <r>
    <d v="2035-11-19T00:00:00"/>
    <s v="Iapygia"/>
    <n v="12.7"/>
    <n v="0"/>
    <n v="0"/>
    <x v="141"/>
  </r>
  <r>
    <d v="2035-11-20T00:00:00"/>
    <s v="Amenthes"/>
    <n v="14.1"/>
    <n v="6.2"/>
    <n v="0.87419999999999998"/>
    <x v="141"/>
  </r>
  <r>
    <d v="2035-11-21T00:00:00"/>
    <s v="Iapygia"/>
    <n v="29.5"/>
    <n v="29.9"/>
    <n v="8.8204999999999991"/>
    <x v="141"/>
  </r>
  <r>
    <d v="2035-11-22T00:00:00"/>
    <s v="Mare Acidalium"/>
    <n v="18.399999999999999"/>
    <n v="0"/>
    <n v="0"/>
    <x v="142"/>
  </r>
  <r>
    <d v="2035-11-23T00:00:00"/>
    <s v="Iapygia"/>
    <n v="29.6"/>
    <n v="43.9"/>
    <n v="12.994400000000001"/>
    <x v="142"/>
  </r>
  <r>
    <d v="2035-11-24T00:00:00"/>
    <s v="Phoenicis Lacus"/>
    <n v="22.6"/>
    <n v="14.6"/>
    <n v="3.2996000000000003"/>
    <x v="142"/>
  </r>
  <r>
    <d v="2035-11-25T00:00:00"/>
    <s v="Arabia"/>
    <n v="13.2"/>
    <n v="6.7"/>
    <n v="0.88439999999999996"/>
    <x v="142"/>
  </r>
  <r>
    <d v="2035-11-26T00:00:00"/>
    <s v="Noachis"/>
    <n v="10.4"/>
    <n v="8.5"/>
    <n v="0.88400000000000001"/>
    <x v="142"/>
  </r>
  <r>
    <d v="2035-11-27T00:00:00"/>
    <s v="Eridania"/>
    <n v="16.899999999999999"/>
    <n v="16.399999999999999"/>
    <n v="2.7715999999999998"/>
    <x v="142"/>
  </r>
  <r>
    <d v="2035-11-28T00:00:00"/>
    <s v="Phoenicis Lacus"/>
    <n v="19.399999999999999"/>
    <n v="0"/>
    <n v="0"/>
    <x v="142"/>
  </r>
  <r>
    <d v="2035-11-29T00:00:00"/>
    <s v="Argyre"/>
    <n v="16.899999999999999"/>
    <n v="1"/>
    <n v="0.16899999999999998"/>
    <x v="143"/>
  </r>
  <r>
    <d v="2035-11-30T00:00:00"/>
    <s v="Iapygia"/>
    <n v="18.399999999999999"/>
    <n v="0"/>
    <n v="0"/>
    <x v="143"/>
  </r>
  <r>
    <d v="2035-12-01T00:00:00"/>
    <s v="Phoenicis Lacus"/>
    <n v="13.4"/>
    <n v="12.8"/>
    <n v="1.7152000000000001"/>
    <x v="143"/>
  </r>
  <r>
    <d v="2035-12-02T00:00:00"/>
    <s v="Coprates"/>
    <n v="28.8"/>
    <n v="0"/>
    <n v="0"/>
    <x v="143"/>
  </r>
  <r>
    <d v="2035-12-03T00:00:00"/>
    <s v="Eridania"/>
    <n v="19.5"/>
    <n v="1.3"/>
    <n v="0.2535"/>
    <x v="143"/>
  </r>
  <r>
    <d v="2035-12-04T00:00:00"/>
    <s v="Amazonis"/>
    <n v="29"/>
    <n v="14"/>
    <n v="4.0599999999999996"/>
    <x v="143"/>
  </r>
  <r>
    <d v="2035-12-05T00:00:00"/>
    <s v="Iapygia"/>
    <n v="29.6"/>
    <n v="28.7"/>
    <n v="8.4952000000000005"/>
    <x v="143"/>
  </r>
  <r>
    <d v="2035-12-06T00:00:00"/>
    <s v="Noachis"/>
    <n v="26.5"/>
    <n v="0"/>
    <n v="0"/>
    <x v="144"/>
  </r>
  <r>
    <d v="2035-12-07T00:00:00"/>
    <s v="Memnonia"/>
    <n v="24.8"/>
    <n v="12.1"/>
    <n v="3.0007999999999999"/>
    <x v="144"/>
  </r>
  <r>
    <d v="2035-12-08T00:00:00"/>
    <s v="Iapygia"/>
    <n v="20"/>
    <n v="14.7"/>
    <n v="2.94"/>
    <x v="144"/>
  </r>
  <r>
    <d v="2035-12-09T00:00:00"/>
    <s v="Tharsis"/>
    <n v="16.899999999999999"/>
    <n v="38.299999999999997"/>
    <n v="6.4726999999999988"/>
    <x v="144"/>
  </r>
  <r>
    <d v="2035-12-10T00:00:00"/>
    <s v="Iapygia"/>
    <n v="11.5"/>
    <n v="24.7"/>
    <n v="2.8405"/>
    <x v="144"/>
  </r>
  <r>
    <d v="2035-12-11T00:00:00"/>
    <s v="Eridania"/>
    <n v="11.4"/>
    <n v="0"/>
    <n v="0"/>
    <x v="144"/>
  </r>
  <r>
    <d v="2035-12-12T00:00:00"/>
    <s v="Noachis"/>
    <n v="28.5"/>
    <n v="0"/>
    <n v="0"/>
    <x v="144"/>
  </r>
  <r>
    <d v="2035-12-13T00:00:00"/>
    <s v="Mare Acidalium"/>
    <n v="27.9"/>
    <n v="0.7"/>
    <n v="0.19529999999999997"/>
    <x v="145"/>
  </r>
  <r>
    <d v="2035-12-14T00:00:00"/>
    <s v="Coprates"/>
    <n v="26.7"/>
    <n v="15.5"/>
    <n v="4.1384999999999996"/>
    <x v="145"/>
  </r>
  <r>
    <d v="2035-12-15T00:00:00"/>
    <s v="Memnonia"/>
    <n v="28.3"/>
    <n v="6.8"/>
    <n v="1.9243999999999999"/>
    <x v="145"/>
  </r>
  <r>
    <d v="2035-12-16T00:00:00"/>
    <s v="Iapygia"/>
    <n v="28.9"/>
    <n v="0"/>
    <n v="0"/>
    <x v="145"/>
  </r>
  <r>
    <d v="2035-12-17T00:00:00"/>
    <s v="Elysium"/>
    <n v="21.6"/>
    <n v="4"/>
    <n v="0.8640000000000001"/>
    <x v="145"/>
  </r>
  <r>
    <d v="2035-12-18T00:00:00"/>
    <s v="Aeolis"/>
    <n v="16.5"/>
    <n v="4.2"/>
    <n v="0.69299999999999995"/>
    <x v="145"/>
  </r>
  <r>
    <d v="2035-12-19T00:00:00"/>
    <s v="Eridania"/>
    <n v="24.6"/>
    <n v="10.6"/>
    <n v="2.6075999999999997"/>
    <x v="145"/>
  </r>
  <r>
    <d v="2035-12-20T00:00:00"/>
    <s v="Iapygia"/>
    <n v="28.9"/>
    <n v="40.799999999999997"/>
    <n v="11.791199999999998"/>
    <x v="146"/>
  </r>
  <r>
    <d v="2035-12-21T00:00:00"/>
    <s v="Iapygia"/>
    <n v="22.1"/>
    <n v="10"/>
    <n v="2.21"/>
    <x v="146"/>
  </r>
  <r>
    <d v="2035-12-22T00:00:00"/>
    <s v="Margaritifer Sinus"/>
    <n v="29.3"/>
    <n v="0"/>
    <n v="0"/>
    <x v="146"/>
  </r>
  <r>
    <d v="2035-12-23T00:00:00"/>
    <s v="Memnonia"/>
    <n v="18.8"/>
    <n v="4.7"/>
    <n v="0.88360000000000016"/>
    <x v="146"/>
  </r>
  <r>
    <d v="2035-12-24T00:00:00"/>
    <s v="Tharsis"/>
    <n v="26.5"/>
    <n v="7.3"/>
    <n v="1.9344999999999999"/>
    <x v="146"/>
  </r>
  <r>
    <d v="2035-12-25T00:00:00"/>
    <s v="Amazonis"/>
    <n v="24"/>
    <n v="0"/>
    <n v="0"/>
    <x v="146"/>
  </r>
  <r>
    <d v="2035-12-26T00:00:00"/>
    <s v="Tharsis"/>
    <n v="21"/>
    <n v="12.2"/>
    <n v="2.5619999999999998"/>
    <x v="146"/>
  </r>
  <r>
    <d v="2035-12-27T00:00:00"/>
    <s v="Lunae Palus"/>
    <n v="28.1"/>
    <n v="6.7"/>
    <n v="1.8827"/>
    <x v="147"/>
  </r>
  <r>
    <d v="2035-12-28T00:00:00"/>
    <s v="Arabia"/>
    <n v="23.3"/>
    <n v="4.8"/>
    <n v="1.1184000000000001"/>
    <x v="147"/>
  </r>
  <r>
    <d v="2035-12-29T00:00:00"/>
    <s v="Lunae Palus"/>
    <n v="14.3"/>
    <n v="1.5"/>
    <n v="0.21450000000000002"/>
    <x v="147"/>
  </r>
  <r>
    <d v="2035-12-30T00:00:00"/>
    <s v="Syrtis Major"/>
    <n v="12.6"/>
    <n v="1.1000000000000001"/>
    <n v="0.1386"/>
    <x v="147"/>
  </r>
  <r>
    <d v="2035-12-31T00:00:00"/>
    <s v="Tharsis"/>
    <n v="18.100000000000001"/>
    <n v="0"/>
    <n v="0"/>
    <x v="147"/>
  </r>
  <r>
    <d v="2036-01-01T00:00:00"/>
    <s v="Phoenicis Lacus"/>
    <n v="19"/>
    <n v="11"/>
    <n v="2.09"/>
    <x v="147"/>
  </r>
  <r>
    <d v="2036-01-02T00:00:00"/>
    <s v="Arabia"/>
    <n v="13.1"/>
    <n v="0"/>
    <n v="0"/>
    <x v="147"/>
  </r>
  <r>
    <d v="2036-01-03T00:00:00"/>
    <s v="Eridania"/>
    <n v="17.3"/>
    <n v="1.1000000000000001"/>
    <n v="0.19030000000000002"/>
    <x v="148"/>
  </r>
  <r>
    <d v="2036-01-04T00:00:00"/>
    <s v="Lunae Palus"/>
    <n v="23.7"/>
    <n v="5.9"/>
    <n v="1.3983000000000001"/>
    <x v="148"/>
  </r>
  <r>
    <d v="2036-01-05T00:00:00"/>
    <s v="Phaethontis"/>
    <n v="26.3"/>
    <n v="0"/>
    <n v="0"/>
    <x v="148"/>
  </r>
  <r>
    <d v="2036-01-06T00:00:00"/>
    <s v="Phoenicis Lacus"/>
    <n v="16.399999999999999"/>
    <n v="0"/>
    <n v="0"/>
    <x v="148"/>
  </r>
  <r>
    <d v="2036-01-07T00:00:00"/>
    <s v="Mare Boreum"/>
    <n v="13"/>
    <n v="0"/>
    <n v="0"/>
    <x v="148"/>
  </r>
  <r>
    <d v="2036-01-08T00:00:00"/>
    <s v="Amazonis"/>
    <n v="28.6"/>
    <n v="1"/>
    <n v="0.28600000000000003"/>
    <x v="148"/>
  </r>
  <r>
    <d v="2036-01-09T00:00:00"/>
    <s v="Iapygia"/>
    <n v="11.1"/>
    <n v="2.4"/>
    <n v="0.26639999999999997"/>
    <x v="148"/>
  </r>
  <r>
    <d v="2036-01-10T00:00:00"/>
    <s v="Argyre"/>
    <n v="12.9"/>
    <n v="2.9"/>
    <n v="0.37409999999999999"/>
    <x v="149"/>
  </r>
  <r>
    <d v="2036-01-11T00:00:00"/>
    <s v="Diacria"/>
    <n v="28.4"/>
    <n v="0.9"/>
    <n v="0.25559999999999999"/>
    <x v="149"/>
  </r>
  <r>
    <d v="2036-01-12T00:00:00"/>
    <s v="Tharsis"/>
    <n v="21.8"/>
    <n v="3.4"/>
    <n v="0.74120000000000008"/>
    <x v="149"/>
  </r>
  <r>
    <d v="2036-01-13T00:00:00"/>
    <s v="Noachis"/>
    <n v="20.8"/>
    <n v="11.8"/>
    <n v="2.4544000000000001"/>
    <x v="149"/>
  </r>
  <r>
    <d v="2036-01-14T00:00:00"/>
    <s v="Eridania"/>
    <n v="17.399999999999999"/>
    <n v="0"/>
    <n v="0"/>
    <x v="149"/>
  </r>
  <r>
    <d v="2036-01-15T00:00:00"/>
    <s v="Noachis"/>
    <n v="24.8"/>
    <n v="0"/>
    <n v="0"/>
    <x v="149"/>
  </r>
  <r>
    <d v="2036-01-16T00:00:00"/>
    <s v="Mare Boreum"/>
    <n v="12.9"/>
    <n v="0"/>
    <n v="0"/>
    <x v="149"/>
  </r>
  <r>
    <d v="2036-01-17T00:00:00"/>
    <s v="Lunae Palus"/>
    <n v="25.9"/>
    <n v="0"/>
    <n v="0"/>
    <x v="150"/>
  </r>
  <r>
    <d v="2036-01-18T00:00:00"/>
    <s v="Iapygia"/>
    <n v="11.5"/>
    <n v="23.2"/>
    <n v="2.6680000000000001"/>
    <x v="150"/>
  </r>
  <r>
    <d v="2036-01-19T00:00:00"/>
    <s v="Elysium"/>
    <n v="25.5"/>
    <n v="0"/>
    <n v="0"/>
    <x v="150"/>
  </r>
  <r>
    <d v="2036-01-20T00:00:00"/>
    <s v="Phaethontis"/>
    <n v="22.6"/>
    <n v="2.2000000000000002"/>
    <n v="0.49720000000000009"/>
    <x v="150"/>
  </r>
  <r>
    <d v="2036-01-21T00:00:00"/>
    <s v="Iapygia"/>
    <n v="14.2"/>
    <n v="0"/>
    <n v="0"/>
    <x v="150"/>
  </r>
  <r>
    <d v="2036-01-22T00:00:00"/>
    <s v="Eridania"/>
    <n v="26.9"/>
    <n v="9.1999999999999993"/>
    <n v="2.4747999999999997"/>
    <x v="150"/>
  </r>
  <r>
    <d v="2036-01-23T00:00:00"/>
    <s v="Tharsis"/>
    <n v="30"/>
    <n v="32.299999999999997"/>
    <n v="9.69"/>
    <x v="150"/>
  </r>
  <r>
    <d v="2036-01-24T00:00:00"/>
    <s v="Casius"/>
    <n v="16.2"/>
    <n v="5.2"/>
    <n v="0.84239999999999993"/>
    <x v="151"/>
  </r>
  <r>
    <d v="2036-01-25T00:00:00"/>
    <s v="Amazonis"/>
    <n v="12.2"/>
    <n v="0"/>
    <n v="0"/>
    <x v="151"/>
  </r>
  <r>
    <d v="2036-01-26T00:00:00"/>
    <s v="Phoenicis Lacus"/>
    <n v="28.7"/>
    <n v="0.5"/>
    <n v="0.14349999999999999"/>
    <x v="151"/>
  </r>
  <r>
    <d v="2036-01-27T00:00:00"/>
    <s v="Noachis"/>
    <n v="23.3"/>
    <n v="11.1"/>
    <n v="2.5863"/>
    <x v="151"/>
  </r>
  <r>
    <d v="2036-01-28T00:00:00"/>
    <s v="Phoenicis Lacus"/>
    <n v="30"/>
    <n v="16.100000000000001"/>
    <n v="4.830000000000001"/>
    <x v="151"/>
  </r>
  <r>
    <d v="2036-01-29T00:00:00"/>
    <s v="Memnonia"/>
    <n v="16"/>
    <n v="9.8000000000000007"/>
    <n v="1.5680000000000001"/>
    <x v="151"/>
  </r>
  <r>
    <d v="2036-01-30T00:00:00"/>
    <s v="Elysium"/>
    <n v="21.6"/>
    <n v="3.4"/>
    <n v="0.73439999999999994"/>
    <x v="151"/>
  </r>
  <r>
    <d v="2036-01-31T00:00:00"/>
    <s v="Tharsis"/>
    <n v="27.9"/>
    <n v="4.8"/>
    <n v="1.3391999999999999"/>
    <x v="152"/>
  </r>
  <r>
    <d v="2036-02-01T00:00:00"/>
    <s v="Eridania"/>
    <n v="17.5"/>
    <n v="14.7"/>
    <n v="2.5724999999999998"/>
    <x v="152"/>
  </r>
  <r>
    <d v="2036-02-02T00:00:00"/>
    <s v="Coprates"/>
    <n v="20.7"/>
    <n v="0"/>
    <n v="0"/>
    <x v="152"/>
  </r>
  <r>
    <d v="2036-02-03T00:00:00"/>
    <s v="Iapygia"/>
    <n v="10.8"/>
    <n v="36.4"/>
    <n v="3.9312"/>
    <x v="152"/>
  </r>
  <r>
    <d v="2036-02-04T00:00:00"/>
    <s v="Tharsis"/>
    <n v="27.6"/>
    <n v="32.799999999999997"/>
    <n v="9.0527999999999995"/>
    <x v="152"/>
  </r>
  <r>
    <d v="2036-02-05T00:00:00"/>
    <s v="Amazonis"/>
    <n v="10.8"/>
    <n v="11.6"/>
    <n v="1.2527999999999999"/>
    <x v="152"/>
  </r>
  <r>
    <d v="2036-02-06T00:00:00"/>
    <s v="Lunae Palus"/>
    <n v="13.7"/>
    <n v="0"/>
    <n v="0"/>
    <x v="152"/>
  </r>
  <r>
    <d v="2036-02-07T00:00:00"/>
    <s v="Memnonia"/>
    <n v="19.5"/>
    <n v="0"/>
    <n v="0"/>
    <x v="153"/>
  </r>
  <r>
    <d v="2036-02-08T00:00:00"/>
    <s v="Mare Boreum"/>
    <n v="21.6"/>
    <n v="11.6"/>
    <n v="2.5055999999999998"/>
    <x v="153"/>
  </r>
  <r>
    <d v="2036-02-09T00:00:00"/>
    <s v="Lunae Palus"/>
    <n v="21.6"/>
    <n v="2.7"/>
    <n v="0.58320000000000005"/>
    <x v="153"/>
  </r>
  <r>
    <d v="2036-02-10T00:00:00"/>
    <s v="Argyre"/>
    <n v="16.100000000000001"/>
    <n v="0"/>
    <n v="0"/>
    <x v="153"/>
  </r>
  <r>
    <d v="2036-02-11T00:00:00"/>
    <s v="Noachis"/>
    <n v="29.4"/>
    <n v="12.5"/>
    <n v="3.6749999999999998"/>
    <x v="153"/>
  </r>
  <r>
    <d v="2036-02-12T00:00:00"/>
    <s v="Arcadia"/>
    <n v="17.8"/>
    <n v="5.9"/>
    <n v="1.0502"/>
    <x v="153"/>
  </r>
  <r>
    <d v="2036-02-13T00:00:00"/>
    <s v="Tharsis"/>
    <n v="26.1"/>
    <n v="14.8"/>
    <n v="3.8628000000000005"/>
    <x v="153"/>
  </r>
  <r>
    <d v="2036-02-14T00:00:00"/>
    <s v="Iapygia"/>
    <n v="13.8"/>
    <n v="0"/>
    <n v="0"/>
    <x v="154"/>
  </r>
  <r>
    <d v="2036-02-15T00:00:00"/>
    <s v="Sinus Sabaeus"/>
    <n v="16.100000000000001"/>
    <n v="6.2"/>
    <n v="0.99820000000000009"/>
    <x v="154"/>
  </r>
  <r>
    <d v="2036-02-16T00:00:00"/>
    <s v="Iapygia"/>
    <n v="23.2"/>
    <n v="45.8"/>
    <n v="10.625599999999999"/>
    <x v="154"/>
  </r>
  <r>
    <d v="2036-02-17T00:00:00"/>
    <s v="Sinus Sabaeus"/>
    <n v="18.899999999999999"/>
    <n v="0"/>
    <n v="0"/>
    <x v="154"/>
  </r>
  <r>
    <d v="2036-02-18T00:00:00"/>
    <s v="Tharsis"/>
    <n v="28.9"/>
    <n v="34.1"/>
    <n v="9.8549000000000007"/>
    <x v="154"/>
  </r>
  <r>
    <d v="2036-02-19T00:00:00"/>
    <s v="Iapygia"/>
    <n v="19.3"/>
    <n v="49.6"/>
    <n v="9.5728000000000009"/>
    <x v="154"/>
  </r>
  <r>
    <d v="2036-02-20T00:00:00"/>
    <s v="Memnonia"/>
    <n v="23.9"/>
    <n v="11.7"/>
    <n v="2.7962999999999996"/>
    <x v="154"/>
  </r>
  <r>
    <d v="2036-02-21T00:00:00"/>
    <s v="Eridania"/>
    <n v="28.6"/>
    <n v="11.5"/>
    <n v="3.2890000000000001"/>
    <x v="155"/>
  </r>
  <r>
    <d v="2036-02-22T00:00:00"/>
    <s v="Arcadia"/>
    <n v="14.5"/>
    <n v="0.3"/>
    <n v="4.3499999999999997E-2"/>
    <x v="155"/>
  </r>
  <r>
    <d v="2036-02-23T00:00:00"/>
    <s v="Iapygia"/>
    <n v="13"/>
    <n v="0"/>
    <n v="0"/>
    <x v="155"/>
  </r>
  <r>
    <d v="2036-02-24T00:00:00"/>
    <s v="Tharsis"/>
    <n v="16.2"/>
    <n v="9.1999999999999993"/>
    <n v="1.4903999999999999"/>
    <x v="155"/>
  </r>
  <r>
    <d v="2036-02-25T00:00:00"/>
    <s v="Phoenicis Lacus"/>
    <n v="27.1"/>
    <n v="6.3"/>
    <n v="1.7073000000000003"/>
    <x v="155"/>
  </r>
  <r>
    <d v="2036-02-26T00:00:00"/>
    <s v="Iapygia"/>
    <n v="15.6"/>
    <n v="28"/>
    <n v="4.3680000000000003"/>
    <x v="155"/>
  </r>
  <r>
    <d v="2036-02-27T00:00:00"/>
    <s v="Arcadia"/>
    <n v="28.9"/>
    <n v="6.8"/>
    <n v="1.9651999999999998"/>
    <x v="155"/>
  </r>
  <r>
    <d v="2036-02-28T00:00:00"/>
    <s v="Noachis"/>
    <n v="13.8"/>
    <n v="11.9"/>
    <n v="1.6422000000000003"/>
    <x v="156"/>
  </r>
  <r>
    <d v="2036-02-29T00:00:00"/>
    <s v="Noachis"/>
    <n v="17.8"/>
    <n v="1.5"/>
    <n v="0.26700000000000002"/>
    <x v="156"/>
  </r>
  <r>
    <d v="2036-03-01T00:00:00"/>
    <s v="Mare Acidalium"/>
    <n v="25.1"/>
    <n v="0"/>
    <n v="0"/>
    <x v="156"/>
  </r>
  <r>
    <d v="2036-03-02T00:00:00"/>
    <s v="Mare Acidalium"/>
    <n v="29.5"/>
    <n v="0"/>
    <n v="0"/>
    <x v="156"/>
  </r>
  <r>
    <d v="2036-03-03T00:00:00"/>
    <s v="Arcadia"/>
    <n v="16.100000000000001"/>
    <n v="7.1"/>
    <n v="1.1431"/>
    <x v="156"/>
  </r>
  <r>
    <d v="2036-03-04T00:00:00"/>
    <s v="Mare Boreum"/>
    <n v="18"/>
    <n v="12"/>
    <n v="2.16"/>
    <x v="156"/>
  </r>
  <r>
    <d v="2036-03-05T00:00:00"/>
    <s v="Iapygia"/>
    <n v="12.2"/>
    <n v="26.8"/>
    <n v="3.2695999999999996"/>
    <x v="156"/>
  </r>
  <r>
    <d v="2036-03-06T00:00:00"/>
    <s v="Arabia"/>
    <n v="20.7"/>
    <n v="4.7"/>
    <n v="0.9729000000000001"/>
    <x v="157"/>
  </r>
  <r>
    <d v="2036-03-07T00:00:00"/>
    <s v="Iapygia"/>
    <n v="20.100000000000001"/>
    <n v="47.4"/>
    <n v="9.5274000000000001"/>
    <x v="157"/>
  </r>
  <r>
    <d v="2036-03-08T00:00:00"/>
    <s v="Iapygia"/>
    <n v="14.9"/>
    <n v="43.8"/>
    <n v="6.5262000000000002"/>
    <x v="157"/>
  </r>
  <r>
    <d v="2036-03-09T00:00:00"/>
    <s v="Iapygia"/>
    <n v="19"/>
    <n v="0"/>
    <n v="0"/>
    <x v="157"/>
  </r>
  <r>
    <d v="2036-03-10T00:00:00"/>
    <s v="Noachis"/>
    <n v="12.5"/>
    <n v="0"/>
    <n v="0"/>
    <x v="157"/>
  </r>
  <r>
    <d v="2036-03-11T00:00:00"/>
    <s v="Eridania"/>
    <n v="15.2"/>
    <n v="13.9"/>
    <n v="2.1128"/>
    <x v="157"/>
  </r>
  <r>
    <d v="2036-03-12T00:00:00"/>
    <s v="Tharsis"/>
    <n v="29.2"/>
    <n v="26.8"/>
    <n v="7.8255999999999997"/>
    <x v="157"/>
  </r>
  <r>
    <d v="2036-03-13T00:00:00"/>
    <s v="Noachis"/>
    <n v="13.9"/>
    <n v="1.1000000000000001"/>
    <n v="0.15290000000000001"/>
    <x v="158"/>
  </r>
  <r>
    <d v="2036-03-14T00:00:00"/>
    <s v="Phoenicis Lacus"/>
    <n v="11.4"/>
    <n v="0"/>
    <n v="0"/>
    <x v="158"/>
  </r>
  <r>
    <d v="2036-03-15T00:00:00"/>
    <s v="Mare Boreum"/>
    <n v="15.8"/>
    <n v="7"/>
    <n v="1.1060000000000001"/>
    <x v="158"/>
  </r>
  <r>
    <d v="2036-03-16T00:00:00"/>
    <s v="Iapygia"/>
    <n v="10.199999999999999"/>
    <n v="43.3"/>
    <n v="4.4165999999999999"/>
    <x v="158"/>
  </r>
  <r>
    <d v="2036-03-17T00:00:00"/>
    <s v="Eridania"/>
    <n v="19.600000000000001"/>
    <n v="8.9"/>
    <n v="1.7444000000000002"/>
    <x v="158"/>
  </r>
  <r>
    <d v="2036-03-18T00:00:00"/>
    <s v="Noachis"/>
    <n v="15.5"/>
    <n v="10.1"/>
    <n v="1.5654999999999999"/>
    <x v="158"/>
  </r>
  <r>
    <d v="2036-03-19T00:00:00"/>
    <s v="Phoenicis Lacus"/>
    <n v="19.899999999999999"/>
    <n v="16.2"/>
    <n v="3.2237999999999993"/>
    <x v="158"/>
  </r>
  <r>
    <d v="2036-03-20T00:00:00"/>
    <s v="Memnonia"/>
    <n v="10.7"/>
    <n v="2.8"/>
    <n v="0.29959999999999998"/>
    <x v="159"/>
  </r>
  <r>
    <d v="2036-03-21T00:00:00"/>
    <s v="Arcadia"/>
    <n v="11.5"/>
    <n v="5.9"/>
    <n v="0.6785000000000001"/>
    <x v="159"/>
  </r>
  <r>
    <d v="2036-03-22T00:00:00"/>
    <s v="Arabia"/>
    <n v="28.4"/>
    <n v="1"/>
    <n v="0.28399999999999997"/>
    <x v="159"/>
  </r>
  <r>
    <d v="2036-03-23T00:00:00"/>
    <s v="Tharsis"/>
    <n v="22.3"/>
    <n v="5.0999999999999996"/>
    <n v="1.1373"/>
    <x v="159"/>
  </r>
  <r>
    <d v="2036-03-24T00:00:00"/>
    <s v="Eridania"/>
    <n v="28.7"/>
    <n v="11.5"/>
    <n v="3.3005"/>
    <x v="159"/>
  </r>
  <r>
    <d v="2036-03-25T00:00:00"/>
    <s v="Noachis"/>
    <n v="19.100000000000001"/>
    <n v="0"/>
    <n v="0"/>
    <x v="159"/>
  </r>
  <r>
    <d v="2036-03-26T00:00:00"/>
    <s v="Iapygia"/>
    <n v="10.199999999999999"/>
    <n v="7.6"/>
    <n v="0.7752"/>
    <x v="159"/>
  </r>
  <r>
    <d v="2036-03-27T00:00:00"/>
    <s v="Iapygia"/>
    <n v="18.399999999999999"/>
    <n v="0"/>
    <n v="0"/>
    <x v="160"/>
  </r>
  <r>
    <d v="2036-03-28T00:00:00"/>
    <s v="Tharsis"/>
    <n v="29.3"/>
    <n v="0"/>
    <n v="0"/>
    <x v="160"/>
  </r>
  <r>
    <d v="2036-03-29T00:00:00"/>
    <s v="Lunae Palus"/>
    <n v="26.7"/>
    <n v="5.7"/>
    <n v="1.5219"/>
    <x v="160"/>
  </r>
  <r>
    <d v="2036-03-30T00:00:00"/>
    <s v="Ismenius Lacus"/>
    <n v="22.2"/>
    <n v="0.9"/>
    <n v="0.19980000000000001"/>
    <x v="160"/>
  </r>
  <r>
    <d v="2036-03-31T00:00:00"/>
    <s v="Eridania"/>
    <n v="25.5"/>
    <n v="5.8"/>
    <n v="1.4790000000000001"/>
    <x v="160"/>
  </r>
  <r>
    <d v="2036-04-01T00:00:00"/>
    <s v="Tharsis"/>
    <n v="23.5"/>
    <n v="32"/>
    <n v="7.52"/>
    <x v="160"/>
  </r>
  <r>
    <d v="2036-04-02T00:00:00"/>
    <s v="Amenthes"/>
    <n v="28.4"/>
    <n v="5.7"/>
    <n v="1.6188"/>
    <x v="160"/>
  </r>
  <r>
    <d v="2036-04-03T00:00:00"/>
    <s v="Mare Acidalium"/>
    <n v="13.7"/>
    <n v="6"/>
    <n v="0.82199999999999984"/>
    <x v="161"/>
  </r>
  <r>
    <d v="2036-04-04T00:00:00"/>
    <s v="Mare Boreum"/>
    <n v="22.1"/>
    <n v="11.7"/>
    <n v="2.5857000000000001"/>
    <x v="161"/>
  </r>
  <r>
    <d v="2036-04-05T00:00:00"/>
    <s v="Amazonis"/>
    <n v="16.899999999999999"/>
    <n v="18.2"/>
    <n v="3.0757999999999996"/>
    <x v="161"/>
  </r>
  <r>
    <d v="2036-04-06T00:00:00"/>
    <s v="Mare Acidalium"/>
    <n v="28"/>
    <n v="0"/>
    <n v="0"/>
    <x v="161"/>
  </r>
  <r>
    <d v="2036-04-07T00:00:00"/>
    <s v="Iapygia"/>
    <n v="13.5"/>
    <n v="3.7"/>
    <n v="0.49950000000000006"/>
    <x v="161"/>
  </r>
  <r>
    <d v="2036-04-08T00:00:00"/>
    <s v="Tharsis"/>
    <n v="13.4"/>
    <n v="22.5"/>
    <n v="3.0150000000000001"/>
    <x v="161"/>
  </r>
  <r>
    <d v="2036-04-09T00:00:00"/>
    <s v="Noachis"/>
    <n v="19.899999999999999"/>
    <n v="11.6"/>
    <n v="2.3083999999999998"/>
    <x v="161"/>
  </r>
  <r>
    <d v="2036-04-10T00:00:00"/>
    <s v="Coprates"/>
    <n v="24.2"/>
    <n v="11"/>
    <n v="2.6619999999999999"/>
    <x v="162"/>
  </r>
  <r>
    <d v="2036-04-11T00:00:00"/>
    <s v="Casius"/>
    <n v="20.399999999999999"/>
    <n v="0"/>
    <n v="0"/>
    <x v="162"/>
  </r>
  <r>
    <d v="2036-04-12T00:00:00"/>
    <s v="Casius"/>
    <n v="16.600000000000001"/>
    <n v="3.9"/>
    <n v="0.64740000000000009"/>
    <x v="162"/>
  </r>
  <r>
    <d v="2036-04-13T00:00:00"/>
    <s v="Phaethontis"/>
    <n v="14.3"/>
    <n v="0"/>
    <n v="0"/>
    <x v="162"/>
  </r>
  <r>
    <d v="2036-04-14T00:00:00"/>
    <s v="Arcadia"/>
    <n v="24.4"/>
    <n v="4.4000000000000004"/>
    <n v="1.0735999999999999"/>
    <x v="162"/>
  </r>
  <r>
    <d v="2036-04-15T00:00:00"/>
    <s v="Iapygia"/>
    <n v="26.7"/>
    <n v="30.4"/>
    <n v="8.1167999999999996"/>
    <x v="162"/>
  </r>
  <r>
    <d v="2036-04-16T00:00:00"/>
    <s v="Eridania"/>
    <n v="20.100000000000001"/>
    <n v="3.1"/>
    <n v="0.6231000000000001"/>
    <x v="162"/>
  </r>
  <r>
    <d v="2036-04-17T00:00:00"/>
    <s v="Noachis"/>
    <n v="13.5"/>
    <n v="6.9"/>
    <n v="0.93150000000000011"/>
    <x v="163"/>
  </r>
  <r>
    <d v="2036-04-18T00:00:00"/>
    <s v="Coprates"/>
    <n v="18.8"/>
    <n v="21.5"/>
    <n v="4.0419999999999998"/>
    <x v="163"/>
  </r>
  <r>
    <d v="2036-04-19T00:00:00"/>
    <s v="Tharsis"/>
    <n v="18"/>
    <n v="13.9"/>
    <n v="2.5020000000000002"/>
    <x v="163"/>
  </r>
  <r>
    <d v="2036-04-20T00:00:00"/>
    <s v="Casius"/>
    <n v="16.899999999999999"/>
    <n v="1.8"/>
    <n v="0.30419999999999997"/>
    <x v="163"/>
  </r>
  <r>
    <d v="2036-04-21T00:00:00"/>
    <s v="Noachis"/>
    <n v="23.7"/>
    <n v="13"/>
    <n v="3.0809999999999995"/>
    <x v="163"/>
  </r>
  <r>
    <d v="2036-04-22T00:00:00"/>
    <s v="Mare Tyrrhenum"/>
    <n v="17.600000000000001"/>
    <n v="0.6"/>
    <n v="0.1056"/>
    <x v="163"/>
  </r>
  <r>
    <d v="2036-04-23T00:00:00"/>
    <s v="Coprates"/>
    <n v="29.1"/>
    <n v="8.3000000000000007"/>
    <n v="2.4153000000000002"/>
    <x v="163"/>
  </r>
  <r>
    <d v="2036-04-24T00:00:00"/>
    <s v="Mare Boreum"/>
    <n v="26.8"/>
    <n v="11.2"/>
    <n v="3.0015999999999998"/>
    <x v="164"/>
  </r>
  <r>
    <d v="2036-04-25T00:00:00"/>
    <s v="Memnonia"/>
    <n v="10.5"/>
    <n v="0"/>
    <n v="0"/>
    <x v="164"/>
  </r>
  <r>
    <d v="2036-04-26T00:00:00"/>
    <s v="Amazonis"/>
    <n v="13.5"/>
    <n v="0"/>
    <n v="0"/>
    <x v="164"/>
  </r>
  <r>
    <d v="2036-04-27T00:00:00"/>
    <s v="Iapygia"/>
    <n v="14"/>
    <n v="22"/>
    <n v="3.08"/>
    <x v="164"/>
  </r>
  <r>
    <d v="2036-04-28T00:00:00"/>
    <s v="Amazonis"/>
    <n v="26.7"/>
    <n v="8"/>
    <n v="2.1360000000000001"/>
    <x v="164"/>
  </r>
  <r>
    <d v="2036-04-29T00:00:00"/>
    <s v="Arcadia"/>
    <n v="11.2"/>
    <n v="6.1"/>
    <n v="0.68319999999999992"/>
    <x v="164"/>
  </r>
  <r>
    <d v="2036-04-30T00:00:00"/>
    <s v="Casius"/>
    <n v="24.7"/>
    <n v="0"/>
    <n v="0"/>
    <x v="164"/>
  </r>
  <r>
    <d v="2036-05-01T00:00:00"/>
    <s v="Mare Australe"/>
    <n v="27.2"/>
    <n v="0.3"/>
    <n v="8.1600000000000006E-2"/>
    <x v="165"/>
  </r>
  <r>
    <d v="2036-05-02T00:00:00"/>
    <s v="Diacria"/>
    <n v="11"/>
    <n v="0"/>
    <n v="0"/>
    <x v="165"/>
  </r>
  <r>
    <d v="2036-05-03T00:00:00"/>
    <s v="Sinus Sabaeus"/>
    <n v="10.9"/>
    <n v="4.4000000000000004"/>
    <n v="0.47960000000000008"/>
    <x v="165"/>
  </r>
  <r>
    <d v="2036-05-04T00:00:00"/>
    <s v="Coprates"/>
    <n v="27.4"/>
    <n v="6"/>
    <n v="1.6439999999999997"/>
    <x v="165"/>
  </r>
  <r>
    <d v="2036-05-05T00:00:00"/>
    <s v="Noachis"/>
    <n v="20"/>
    <n v="7.6"/>
    <n v="1.52"/>
    <x v="165"/>
  </r>
  <r>
    <d v="2036-05-06T00:00:00"/>
    <s v="Memnonia"/>
    <n v="23.5"/>
    <n v="2.5"/>
    <n v="0.58750000000000002"/>
    <x v="165"/>
  </r>
  <r>
    <d v="2036-05-07T00:00:00"/>
    <s v="Amazonis"/>
    <n v="28.5"/>
    <n v="0"/>
    <n v="0"/>
    <x v="165"/>
  </r>
  <r>
    <d v="2036-05-08T00:00:00"/>
    <s v="Casius"/>
    <n v="10.8"/>
    <n v="5.8"/>
    <n v="0.62639999999999996"/>
    <x v="166"/>
  </r>
  <r>
    <d v="2036-05-09T00:00:00"/>
    <s v="Phoenicis Lacus"/>
    <n v="18.899999999999999"/>
    <n v="9.5"/>
    <n v="1.7954999999999999"/>
    <x v="166"/>
  </r>
  <r>
    <d v="2036-05-10T00:00:00"/>
    <s v="Eridania"/>
    <n v="24"/>
    <n v="4"/>
    <n v="0.96"/>
    <x v="166"/>
  </r>
  <r>
    <d v="2036-05-11T00:00:00"/>
    <s v="Sinus Sabaeus"/>
    <n v="12.7"/>
    <n v="3"/>
    <n v="0.38099999999999995"/>
    <x v="166"/>
  </r>
  <r>
    <d v="2036-05-12T00:00:00"/>
    <s v="Coprates"/>
    <n v="13.4"/>
    <n v="6.2"/>
    <n v="0.83079999999999998"/>
    <x v="166"/>
  </r>
  <r>
    <d v="2036-05-13T00:00:00"/>
    <s v="Iapygia"/>
    <n v="15.9"/>
    <n v="0"/>
    <n v="0"/>
    <x v="166"/>
  </r>
  <r>
    <d v="2036-05-14T00:00:00"/>
    <s v="Amazonis"/>
    <n v="19.399999999999999"/>
    <n v="21.2"/>
    <n v="4.1128"/>
    <x v="166"/>
  </r>
  <r>
    <d v="2036-05-15T00:00:00"/>
    <s v="Phoenicis Lacus"/>
    <n v="16.3"/>
    <n v="17.600000000000001"/>
    <n v="2.8688000000000007"/>
    <x v="167"/>
  </r>
  <r>
    <d v="2036-05-16T00:00:00"/>
    <s v="Amazonis"/>
    <n v="28"/>
    <n v="20.399999999999999"/>
    <n v="5.7119999999999997"/>
    <x v="167"/>
  </r>
  <r>
    <d v="2036-05-17T00:00:00"/>
    <s v="Sinus Sabaeus"/>
    <n v="19"/>
    <n v="5.2"/>
    <n v="0.98799999999999999"/>
    <x v="167"/>
  </r>
  <r>
    <d v="2036-05-18T00:00:00"/>
    <s v="Casius"/>
    <n v="24.1"/>
    <n v="4.8"/>
    <n v="1.1568000000000001"/>
    <x v="167"/>
  </r>
  <r>
    <d v="2036-05-19T00:00:00"/>
    <s v="Iapygia"/>
    <n v="15.2"/>
    <n v="25.7"/>
    <n v="3.9063999999999997"/>
    <x v="167"/>
  </r>
  <r>
    <d v="2036-05-20T00:00:00"/>
    <s v="Amazonis"/>
    <n v="16.3"/>
    <n v="21"/>
    <n v="3.423"/>
    <x v="167"/>
  </r>
  <r>
    <d v="2036-05-21T00:00:00"/>
    <s v="Coprates"/>
    <n v="26.9"/>
    <n v="0"/>
    <n v="0"/>
    <x v="167"/>
  </r>
  <r>
    <d v="2036-05-22T00:00:00"/>
    <s v="Mare Boreum"/>
    <n v="25"/>
    <n v="0.5"/>
    <n v="0.125"/>
    <x v="168"/>
  </r>
  <r>
    <d v="2036-05-23T00:00:00"/>
    <s v="Lunae Palus"/>
    <n v="25.1"/>
    <n v="5.2"/>
    <n v="1.3052000000000001"/>
    <x v="168"/>
  </r>
  <r>
    <d v="2036-05-24T00:00:00"/>
    <s v="Sinus Sabaeus"/>
    <n v="29.2"/>
    <n v="7.1"/>
    <n v="2.0731999999999999"/>
    <x v="168"/>
  </r>
  <r>
    <d v="2036-05-25T00:00:00"/>
    <s v="Eridania"/>
    <n v="18.100000000000001"/>
    <n v="5.0999999999999996"/>
    <n v="0.92310000000000003"/>
    <x v="168"/>
  </r>
  <r>
    <d v="2036-05-26T00:00:00"/>
    <s v="Amazonis"/>
    <n v="12.5"/>
    <n v="0"/>
    <n v="0"/>
    <x v="168"/>
  </r>
  <r>
    <d v="2036-05-27T00:00:00"/>
    <s v="Amazonis"/>
    <n v="19.100000000000001"/>
    <n v="0.3"/>
    <n v="5.7300000000000004E-2"/>
    <x v="168"/>
  </r>
  <r>
    <d v="2036-05-28T00:00:00"/>
    <s v="Tharsis"/>
    <n v="27.4"/>
    <n v="0"/>
    <n v="0"/>
    <x v="168"/>
  </r>
  <r>
    <d v="2036-05-29T00:00:00"/>
    <s v="Coprates"/>
    <n v="21.1"/>
    <n v="10.4"/>
    <n v="2.1944000000000004"/>
    <x v="169"/>
  </r>
  <r>
    <d v="2036-05-30T00:00:00"/>
    <s v="Casius"/>
    <n v="13.4"/>
    <n v="0"/>
    <n v="0"/>
    <x v="169"/>
  </r>
  <r>
    <d v="2036-05-31T00:00:00"/>
    <s v="Amenthes"/>
    <n v="11.9"/>
    <n v="7.3"/>
    <n v="0.86870000000000003"/>
    <x v="169"/>
  </r>
  <r>
    <d v="2036-06-01T00:00:00"/>
    <s v="Eridania"/>
    <n v="20.399999999999999"/>
    <n v="4.3"/>
    <n v="0.87719999999999987"/>
    <x v="169"/>
  </r>
  <r>
    <d v="2036-06-02T00:00:00"/>
    <s v="Coprates"/>
    <n v="29.5"/>
    <n v="18.600000000000001"/>
    <n v="5.4870000000000001"/>
    <x v="169"/>
  </r>
  <r>
    <d v="2036-06-03T00:00:00"/>
    <s v="Sinus Sabaeus"/>
    <n v="24.1"/>
    <n v="5"/>
    <n v="1.2050000000000001"/>
    <x v="169"/>
  </r>
  <r>
    <d v="2036-06-04T00:00:00"/>
    <s v="Arabia"/>
    <n v="11.5"/>
    <n v="3.6"/>
    <n v="0.41399999999999998"/>
    <x v="169"/>
  </r>
  <r>
    <d v="2036-06-05T00:00:00"/>
    <s v="Syrtis Major"/>
    <n v="21.2"/>
    <n v="1.8"/>
    <n v="0.38159999999999994"/>
    <x v="170"/>
  </r>
  <r>
    <d v="2036-06-06T00:00:00"/>
    <s v="Iapygia"/>
    <n v="22.2"/>
    <n v="40.299999999999997"/>
    <n v="8.9465999999999983"/>
    <x v="170"/>
  </r>
  <r>
    <d v="2036-06-07T00:00:00"/>
    <s v="Iapygia"/>
    <n v="14.6"/>
    <n v="2.6"/>
    <n v="0.37959999999999999"/>
    <x v="170"/>
  </r>
  <r>
    <d v="2036-06-08T00:00:00"/>
    <s v="Eridania"/>
    <n v="23.3"/>
    <n v="8.1"/>
    <n v="1.8873"/>
    <x v="170"/>
  </r>
  <r>
    <d v="2036-06-09T00:00:00"/>
    <s v="Eridania"/>
    <n v="16.2"/>
    <n v="10.4"/>
    <n v="1.6847999999999999"/>
    <x v="170"/>
  </r>
  <r>
    <d v="2036-06-10T00:00:00"/>
    <s v="Iapygia"/>
    <n v="25.9"/>
    <n v="0"/>
    <n v="0"/>
    <x v="170"/>
  </r>
  <r>
    <d v="2036-06-11T00:00:00"/>
    <s v="Amenthes"/>
    <n v="14.6"/>
    <n v="7"/>
    <n v="1.022"/>
    <x v="170"/>
  </r>
  <r>
    <d v="2036-06-12T00:00:00"/>
    <s v="Memnonia"/>
    <n v="15.1"/>
    <n v="11.7"/>
    <n v="1.7666999999999999"/>
    <x v="171"/>
  </r>
  <r>
    <d v="2036-06-13T00:00:00"/>
    <s v="Tharsis"/>
    <n v="14.1"/>
    <n v="6.5"/>
    <n v="0.91649999999999987"/>
    <x v="171"/>
  </r>
  <r>
    <d v="2036-06-14T00:00:00"/>
    <s v="Casius"/>
    <n v="22.1"/>
    <n v="1.8"/>
    <n v="0.39779999999999999"/>
    <x v="171"/>
  </r>
  <r>
    <d v="2036-06-15T00:00:00"/>
    <s v="Amazonis"/>
    <n v="27.2"/>
    <n v="21.9"/>
    <n v="5.9567999999999994"/>
    <x v="171"/>
  </r>
  <r>
    <d v="2036-06-16T00:00:00"/>
    <s v="Noachis"/>
    <n v="10.8"/>
    <n v="0"/>
    <n v="0"/>
    <x v="171"/>
  </r>
  <r>
    <d v="2036-06-17T00:00:00"/>
    <s v="Coprates"/>
    <n v="24.6"/>
    <n v="0"/>
    <n v="0"/>
    <x v="171"/>
  </r>
  <r>
    <d v="2036-06-18T00:00:00"/>
    <s v="Iapygia"/>
    <n v="27.8"/>
    <n v="26.3"/>
    <n v="7.3113999999999999"/>
    <x v="171"/>
  </r>
  <r>
    <d v="2036-06-19T00:00:00"/>
    <s v="Arabia"/>
    <n v="12.9"/>
    <n v="2.8"/>
    <n v="0.36119999999999997"/>
    <x v="172"/>
  </r>
  <r>
    <d v="2036-06-20T00:00:00"/>
    <s v="Eridania"/>
    <n v="13.9"/>
    <n v="0.6"/>
    <n v="8.3400000000000002E-2"/>
    <x v="172"/>
  </r>
  <r>
    <d v="2036-06-21T00:00:00"/>
    <s v="Mare Australe"/>
    <n v="27.6"/>
    <n v="0.6"/>
    <n v="0.1656"/>
    <x v="172"/>
  </r>
  <r>
    <d v="2036-06-22T00:00:00"/>
    <s v="Amazonis"/>
    <n v="18.600000000000001"/>
    <n v="21.5"/>
    <n v="3.9990000000000006"/>
    <x v="172"/>
  </r>
  <r>
    <d v="2036-06-23T00:00:00"/>
    <s v="Noachis"/>
    <n v="17.8"/>
    <n v="0"/>
    <n v="0"/>
    <x v="172"/>
  </r>
  <r>
    <d v="2036-06-24T00:00:00"/>
    <s v="Phoenicis Lacus"/>
    <n v="20.8"/>
    <n v="8.5"/>
    <n v="1.768"/>
    <x v="172"/>
  </r>
  <r>
    <d v="2036-06-25T00:00:00"/>
    <s v="Mare Acidalium"/>
    <n v="16.399999999999999"/>
    <n v="6.8"/>
    <n v="1.1151999999999997"/>
    <x v="172"/>
  </r>
  <r>
    <d v="2036-06-26T00:00:00"/>
    <s v="Casius"/>
    <n v="14.6"/>
    <n v="0"/>
    <n v="0"/>
    <x v="173"/>
  </r>
  <r>
    <d v="2036-06-27T00:00:00"/>
    <s v="Mare Boreum"/>
    <n v="27.1"/>
    <n v="1.2"/>
    <n v="0.32520000000000004"/>
    <x v="173"/>
  </r>
  <r>
    <d v="2036-06-28T00:00:00"/>
    <s v="Iapygia"/>
    <n v="18.3"/>
    <n v="3.7"/>
    <n v="0.67710000000000004"/>
    <x v="173"/>
  </r>
  <r>
    <d v="2036-06-29T00:00:00"/>
    <s v="Mare Australe"/>
    <n v="27.1"/>
    <n v="0.2"/>
    <n v="5.4200000000000005E-2"/>
    <x v="173"/>
  </r>
  <r>
    <d v="2036-06-30T00:00:00"/>
    <s v="Phoenicis Lacus"/>
    <n v="12.9"/>
    <n v="10.199999999999999"/>
    <n v="1.3157999999999999"/>
    <x v="173"/>
  </r>
  <r>
    <d v="2036-07-01T00:00:00"/>
    <s v="Tharsis"/>
    <n v="19.100000000000001"/>
    <n v="19.600000000000001"/>
    <n v="3.7436000000000007"/>
    <x v="173"/>
  </r>
  <r>
    <d v="2036-07-02T00:00:00"/>
    <s v="Noachis"/>
    <n v="19.2"/>
    <n v="3.6"/>
    <n v="0.69120000000000004"/>
    <x v="173"/>
  </r>
  <r>
    <d v="2036-07-03T00:00:00"/>
    <s v="Mare Boreum"/>
    <n v="25.2"/>
    <n v="0"/>
    <n v="0"/>
    <x v="174"/>
  </r>
  <r>
    <d v="2036-07-04T00:00:00"/>
    <s v="Phoenicis Lacus"/>
    <n v="13.5"/>
    <n v="6.3"/>
    <n v="0.85049999999999992"/>
    <x v="174"/>
  </r>
  <r>
    <d v="2036-07-05T00:00:00"/>
    <s v="Sinus Sabaeus"/>
    <n v="19.2"/>
    <n v="7.7"/>
    <n v="1.4783999999999999"/>
    <x v="174"/>
  </r>
  <r>
    <d v="2036-07-06T00:00:00"/>
    <s v="Arabia"/>
    <n v="24.1"/>
    <n v="7.8"/>
    <n v="1.8798000000000001"/>
    <x v="174"/>
  </r>
  <r>
    <d v="2036-07-07T00:00:00"/>
    <s v="Iapygia"/>
    <n v="17.8"/>
    <n v="13.4"/>
    <n v="2.3852000000000002"/>
    <x v="174"/>
  </r>
  <r>
    <d v="2036-07-08T00:00:00"/>
    <s v="Coprates"/>
    <n v="24.7"/>
    <n v="21.1"/>
    <n v="5.2117000000000004"/>
    <x v="174"/>
  </r>
  <r>
    <d v="2036-07-09T00:00:00"/>
    <s v="Elysium"/>
    <n v="16.8"/>
    <n v="0"/>
    <n v="0"/>
    <x v="174"/>
  </r>
  <r>
    <d v="2036-07-10T00:00:00"/>
    <s v="Amenthes"/>
    <n v="10.7"/>
    <n v="3"/>
    <n v="0.32099999999999995"/>
    <x v="175"/>
  </r>
  <r>
    <d v="2036-07-11T00:00:00"/>
    <s v="Noachis"/>
    <n v="29.3"/>
    <n v="8.3000000000000007"/>
    <n v="2.4319000000000002"/>
    <x v="175"/>
  </r>
  <r>
    <d v="2036-07-12T00:00:00"/>
    <s v="Syrtis Major"/>
    <n v="28.2"/>
    <n v="0"/>
    <n v="0"/>
    <x v="175"/>
  </r>
  <r>
    <d v="2036-07-13T00:00:00"/>
    <s v="Iapygia"/>
    <n v="17.3"/>
    <n v="33.6"/>
    <n v="5.8128000000000011"/>
    <x v="175"/>
  </r>
  <r>
    <d v="2036-07-14T00:00:00"/>
    <s v="Noachis"/>
    <n v="24.6"/>
    <n v="0"/>
    <n v="0"/>
    <x v="175"/>
  </r>
  <r>
    <d v="2036-07-15T00:00:00"/>
    <s v="Sinus Sabaeus"/>
    <n v="12.6"/>
    <n v="0.6"/>
    <n v="7.5600000000000001E-2"/>
    <x v="175"/>
  </r>
  <r>
    <d v="2036-07-16T00:00:00"/>
    <s v="Tharsis"/>
    <n v="27.3"/>
    <n v="0"/>
    <n v="0"/>
    <x v="175"/>
  </r>
  <r>
    <d v="2036-07-17T00:00:00"/>
    <s v="Ismenius Lacus"/>
    <n v="14.4"/>
    <n v="2"/>
    <n v="0.28800000000000003"/>
    <x v="176"/>
  </r>
  <r>
    <d v="2036-07-18T00:00:00"/>
    <s v="Iapygia"/>
    <n v="11.2"/>
    <n v="32.6"/>
    <n v="3.6512000000000002"/>
    <x v="176"/>
  </r>
  <r>
    <d v="2036-07-19T00:00:00"/>
    <s v="Tharsis"/>
    <n v="11.4"/>
    <n v="5.5"/>
    <n v="0.627"/>
    <x v="176"/>
  </r>
  <r>
    <d v="2036-07-20T00:00:00"/>
    <s v="Arabia"/>
    <n v="22.9"/>
    <n v="0"/>
    <n v="0"/>
    <x v="176"/>
  </r>
  <r>
    <d v="2036-07-21T00:00:00"/>
    <s v="Coprates"/>
    <n v="14.3"/>
    <n v="13.2"/>
    <n v="1.8875999999999999"/>
    <x v="176"/>
  </r>
  <r>
    <d v="2036-07-22T00:00:00"/>
    <s v="Iapygia"/>
    <n v="22.9"/>
    <n v="22.9"/>
    <n v="5.2440999999999995"/>
    <x v="176"/>
  </r>
  <r>
    <d v="2036-07-23T00:00:00"/>
    <s v="Amazonis"/>
    <n v="11.8"/>
    <n v="0"/>
    <n v="0"/>
    <x v="176"/>
  </r>
  <r>
    <d v="2036-07-24T00:00:00"/>
    <s v="Memnonia"/>
    <n v="24.5"/>
    <n v="0"/>
    <n v="0"/>
    <x v="177"/>
  </r>
  <r>
    <d v="2036-07-25T00:00:00"/>
    <s v="Phoenicis Lacus"/>
    <n v="25.5"/>
    <n v="19.3"/>
    <n v="4.9215"/>
    <x v="177"/>
  </r>
  <r>
    <d v="2036-07-26T00:00:00"/>
    <s v="Tharsis"/>
    <n v="14.7"/>
    <n v="18.3"/>
    <n v="2.6900999999999997"/>
    <x v="177"/>
  </r>
  <r>
    <d v="2036-07-27T00:00:00"/>
    <s v="Phoenicis Lacus"/>
    <n v="28.7"/>
    <n v="0"/>
    <n v="0"/>
    <x v="177"/>
  </r>
  <r>
    <d v="2036-07-28T00:00:00"/>
    <s v="Iapygia"/>
    <n v="16.7"/>
    <n v="0"/>
    <n v="0"/>
    <x v="177"/>
  </r>
  <r>
    <d v="2036-07-29T00:00:00"/>
    <s v="Phoenicis Lacus"/>
    <n v="17.399999999999999"/>
    <n v="13.7"/>
    <n v="2.3837999999999995"/>
    <x v="177"/>
  </r>
  <r>
    <d v="2036-07-30T00:00:00"/>
    <s v="Iapygia"/>
    <n v="15.6"/>
    <n v="0"/>
    <n v="0"/>
    <x v="177"/>
  </r>
  <r>
    <d v="2036-07-31T00:00:00"/>
    <s v="Tharsis"/>
    <n v="21.7"/>
    <n v="0"/>
    <n v="0"/>
    <x v="178"/>
  </r>
  <r>
    <d v="2036-08-01T00:00:00"/>
    <s v="Coprates"/>
    <n v="26"/>
    <n v="0"/>
    <n v="0"/>
    <x v="178"/>
  </r>
  <r>
    <d v="2036-08-02T00:00:00"/>
    <s v="Mare Acidalium"/>
    <n v="24.5"/>
    <n v="9"/>
    <n v="2.2050000000000001"/>
    <x v="178"/>
  </r>
  <r>
    <d v="2036-08-03T00:00:00"/>
    <s v="Lunae Palus"/>
    <n v="23.2"/>
    <n v="0"/>
    <n v="0"/>
    <x v="178"/>
  </r>
  <r>
    <d v="2036-08-04T00:00:00"/>
    <s v="Argyre"/>
    <n v="17.600000000000001"/>
    <n v="0.8"/>
    <n v="0.14080000000000001"/>
    <x v="178"/>
  </r>
  <r>
    <d v="2036-08-05T00:00:00"/>
    <s v="Coprates"/>
    <n v="13.9"/>
    <n v="8.8000000000000007"/>
    <n v="1.2232000000000001"/>
    <x v="178"/>
  </r>
  <r>
    <d v="2036-08-06T00:00:00"/>
    <s v="Casius"/>
    <n v="20.7"/>
    <n v="4.3"/>
    <n v="0.89009999999999989"/>
    <x v="178"/>
  </r>
  <r>
    <d v="2036-08-07T00:00:00"/>
    <s v="Amenthes"/>
    <n v="10.1"/>
    <n v="1.7"/>
    <n v="0.17169999999999999"/>
    <x v="179"/>
  </r>
  <r>
    <d v="2036-08-08T00:00:00"/>
    <s v="Coprates"/>
    <n v="26.2"/>
    <n v="22.7"/>
    <n v="5.9474"/>
    <x v="179"/>
  </r>
  <r>
    <d v="2036-08-09T00:00:00"/>
    <s v="Tharsis"/>
    <n v="27.6"/>
    <n v="13.8"/>
    <n v="3.8088000000000006"/>
    <x v="179"/>
  </r>
  <r>
    <d v="2036-08-10T00:00:00"/>
    <s v="Noachis"/>
    <n v="20.6"/>
    <n v="4.7"/>
    <n v="0.96820000000000006"/>
    <x v="179"/>
  </r>
  <r>
    <d v="2036-08-11T00:00:00"/>
    <s v="Mare Boreum"/>
    <n v="21.4"/>
    <n v="5"/>
    <n v="1.07"/>
    <x v="179"/>
  </r>
  <r>
    <d v="2036-08-12T00:00:00"/>
    <s v="Noachis"/>
    <n v="17.100000000000001"/>
    <n v="0"/>
    <n v="0"/>
    <x v="179"/>
  </r>
  <r>
    <d v="2036-08-13T00:00:00"/>
    <s v="Iapygia"/>
    <n v="19.5"/>
    <n v="20.5"/>
    <n v="3.9975000000000001"/>
    <x v="179"/>
  </r>
  <r>
    <d v="2036-08-14T00:00:00"/>
    <s v="Eridania"/>
    <n v="15.9"/>
    <n v="0"/>
    <n v="0"/>
    <x v="180"/>
  </r>
  <r>
    <d v="2036-08-15T00:00:00"/>
    <s v="Iapygia"/>
    <n v="21.1"/>
    <n v="46.8"/>
    <n v="9.8748000000000005"/>
    <x v="180"/>
  </r>
  <r>
    <d v="2036-08-16T00:00:00"/>
    <s v="Tharsis"/>
    <n v="20.2"/>
    <n v="36.6"/>
    <n v="7.3932000000000002"/>
    <x v="180"/>
  </r>
  <r>
    <d v="2036-08-17T00:00:00"/>
    <s v="Sinus Sabaeus"/>
    <n v="25"/>
    <n v="7.8"/>
    <n v="1.95"/>
    <x v="180"/>
  </r>
  <r>
    <d v="2036-08-18T00:00:00"/>
    <s v="Iapygia"/>
    <n v="22.1"/>
    <n v="8.8000000000000007"/>
    <n v="1.9448000000000001"/>
    <x v="180"/>
  </r>
  <r>
    <d v="2036-08-19T00:00:00"/>
    <s v="Phaethontis"/>
    <n v="28.9"/>
    <n v="0.5"/>
    <n v="0.14449999999999999"/>
    <x v="180"/>
  </r>
  <r>
    <d v="2036-08-20T00:00:00"/>
    <s v="Amazonis"/>
    <n v="19.600000000000001"/>
    <n v="0"/>
    <n v="0"/>
    <x v="180"/>
  </r>
  <r>
    <d v="2036-08-21T00:00:00"/>
    <s v="Coprates"/>
    <n v="18"/>
    <n v="13.2"/>
    <n v="2.3759999999999999"/>
    <x v="181"/>
  </r>
  <r>
    <d v="2036-08-22T00:00:00"/>
    <s v="Sinus Sabaeus"/>
    <n v="28.3"/>
    <n v="0"/>
    <n v="0"/>
    <x v="181"/>
  </r>
  <r>
    <d v="2036-08-23T00:00:00"/>
    <s v="Noachis"/>
    <n v="25.2"/>
    <n v="0"/>
    <n v="0"/>
    <x v="181"/>
  </r>
  <r>
    <d v="2036-08-24T00:00:00"/>
    <s v="Iapygia"/>
    <n v="22.5"/>
    <n v="0"/>
    <n v="0"/>
    <x v="181"/>
  </r>
  <r>
    <d v="2036-08-25T00:00:00"/>
    <s v="Eridania"/>
    <n v="19.899999999999999"/>
    <n v="6.7"/>
    <n v="1.3332999999999999"/>
    <x v="181"/>
  </r>
  <r>
    <d v="2036-08-26T00:00:00"/>
    <s v="Amazonis"/>
    <n v="10.8"/>
    <n v="19.600000000000001"/>
    <n v="2.1168000000000005"/>
    <x v="181"/>
  </r>
  <r>
    <d v="2036-08-27T00:00:00"/>
    <s v="Tharsis"/>
    <n v="18.399999999999999"/>
    <n v="0.6"/>
    <n v="0.1104"/>
    <x v="181"/>
  </r>
  <r>
    <d v="2036-08-28T00:00:00"/>
    <s v="Arcadia"/>
    <n v="27.6"/>
    <n v="3.7"/>
    <n v="1.0212000000000001"/>
    <x v="182"/>
  </r>
  <r>
    <d v="2036-08-29T00:00:00"/>
    <s v="Arcadia"/>
    <n v="11.3"/>
    <n v="1.9"/>
    <n v="0.2147"/>
    <x v="182"/>
  </r>
  <r>
    <d v="2036-08-30T00:00:00"/>
    <s v="Arcadia"/>
    <n v="28.7"/>
    <n v="0"/>
    <n v="0"/>
    <x v="182"/>
  </r>
  <r>
    <d v="2036-08-31T00:00:00"/>
    <s v="Margaritifer Sinus"/>
    <n v="15"/>
    <n v="1.7"/>
    <n v="0.255"/>
    <x v="182"/>
  </r>
  <r>
    <d v="2036-09-01T00:00:00"/>
    <s v="Coprates"/>
    <n v="15.1"/>
    <n v="13.5"/>
    <n v="2.0385"/>
    <x v="182"/>
  </r>
  <r>
    <d v="2036-09-02T00:00:00"/>
    <s v="Tharsis"/>
    <n v="19.399999999999999"/>
    <n v="29.6"/>
    <n v="5.7423999999999999"/>
    <x v="182"/>
  </r>
  <r>
    <d v="2036-09-03T00:00:00"/>
    <s v="Coprates"/>
    <n v="21.9"/>
    <n v="1.6"/>
    <n v="0.35039999999999999"/>
    <x v="182"/>
  </r>
  <r>
    <d v="2036-09-04T00:00:00"/>
    <s v="Memnonia"/>
    <n v="19.399999999999999"/>
    <n v="9.8000000000000007"/>
    <n v="1.9012"/>
    <x v="183"/>
  </r>
  <r>
    <d v="2036-09-05T00:00:00"/>
    <s v="Coprates"/>
    <n v="21.8"/>
    <n v="18.5"/>
    <n v="4.0330000000000004"/>
    <x v="183"/>
  </r>
  <r>
    <d v="2036-09-06T00:00:00"/>
    <s v="Lunae Palus"/>
    <n v="29.3"/>
    <n v="2.8"/>
    <n v="0.82039999999999991"/>
    <x v="183"/>
  </r>
  <r>
    <d v="2036-09-07T00:00:00"/>
    <s v="Tharsis"/>
    <n v="14.4"/>
    <n v="0"/>
    <n v="0"/>
    <x v="183"/>
  </r>
  <r>
    <d v="2036-09-08T00:00:00"/>
    <s v="Iapygia"/>
    <n v="14.5"/>
    <n v="0"/>
    <n v="0"/>
    <x v="183"/>
  </r>
  <r>
    <d v="2036-09-09T00:00:00"/>
    <s v="Phoenicis Lacus"/>
    <n v="18.399999999999999"/>
    <n v="10.1"/>
    <n v="1.8583999999999998"/>
    <x v="183"/>
  </r>
  <r>
    <d v="2036-09-10T00:00:00"/>
    <s v="Memnonia"/>
    <n v="29.8"/>
    <n v="0"/>
    <n v="0"/>
    <x v="183"/>
  </r>
  <r>
    <d v="2036-09-11T00:00:00"/>
    <s v="Coprates"/>
    <n v="27.3"/>
    <n v="18.600000000000001"/>
    <n v="5.0777999999999999"/>
    <x v="184"/>
  </r>
  <r>
    <d v="2036-09-12T00:00:00"/>
    <s v="Mare Boreum"/>
    <n v="22.7"/>
    <n v="0"/>
    <n v="0"/>
    <x v="184"/>
  </r>
  <r>
    <d v="2036-09-13T00:00:00"/>
    <s v="Iapygia"/>
    <n v="27.3"/>
    <n v="18.399999999999999"/>
    <n v="5.0232000000000001"/>
    <x v="184"/>
  </r>
  <r>
    <d v="2036-09-14T00:00:00"/>
    <s v="Memnonia"/>
    <n v="12.9"/>
    <n v="0"/>
    <n v="0"/>
    <x v="184"/>
  </r>
  <r>
    <d v="2036-09-15T00:00:00"/>
    <s v="Tharsis"/>
    <n v="24.3"/>
    <n v="1.9"/>
    <n v="0.4617"/>
    <x v="184"/>
  </r>
  <r>
    <d v="2036-09-16T00:00:00"/>
    <s v="Memnonia"/>
    <n v="20.6"/>
    <n v="14.6"/>
    <n v="3.0076000000000001"/>
    <x v="184"/>
  </r>
  <r>
    <d v="2036-09-17T00:00:00"/>
    <s v="Amenthes"/>
    <n v="24.2"/>
    <n v="0"/>
    <n v="0"/>
    <x v="184"/>
  </r>
  <r>
    <d v="2036-09-18T00:00:00"/>
    <s v="Iapygia"/>
    <n v="15.2"/>
    <n v="0"/>
    <n v="0"/>
    <x v="185"/>
  </r>
  <r>
    <d v="2036-09-19T00:00:00"/>
    <s v="Syrtis Major"/>
    <n v="27.3"/>
    <n v="2.5"/>
    <n v="0.6825"/>
    <x v="185"/>
  </r>
  <r>
    <d v="2036-09-20T00:00:00"/>
    <s v="Syrtis Major"/>
    <n v="28"/>
    <n v="0"/>
    <n v="0"/>
    <x v="185"/>
  </r>
  <r>
    <d v="2036-09-21T00:00:00"/>
    <s v="Hellas"/>
    <n v="16.100000000000001"/>
    <n v="0"/>
    <n v="0"/>
    <x v="185"/>
  </r>
  <r>
    <d v="2036-09-22T00:00:00"/>
    <s v="Tharsis"/>
    <n v="18.8"/>
    <n v="16.899999999999999"/>
    <n v="3.1771999999999996"/>
    <x v="185"/>
  </r>
  <r>
    <d v="2036-09-23T00:00:00"/>
    <s v="Iapygia"/>
    <n v="13.2"/>
    <n v="10.4"/>
    <n v="1.3728"/>
    <x v="185"/>
  </r>
  <r>
    <d v="2036-09-24T00:00:00"/>
    <s v="Amenthes"/>
    <n v="17.899999999999999"/>
    <n v="3.5"/>
    <n v="0.62649999999999995"/>
    <x v="185"/>
  </r>
  <r>
    <d v="2036-09-25T00:00:00"/>
    <s v="Coprates"/>
    <n v="18.3"/>
    <n v="16.7"/>
    <n v="3.0561000000000003"/>
    <x v="186"/>
  </r>
  <r>
    <d v="2036-09-26T00:00:00"/>
    <s v="Lunae Palus"/>
    <n v="25.7"/>
    <n v="2"/>
    <n v="0.51400000000000001"/>
    <x v="186"/>
  </r>
  <r>
    <d v="2036-09-27T00:00:00"/>
    <s v="Iapygia"/>
    <n v="29.2"/>
    <n v="31.5"/>
    <n v="9.1980000000000004"/>
    <x v="186"/>
  </r>
  <r>
    <d v="2036-09-28T00:00:00"/>
    <s v="Coprates"/>
    <n v="21.5"/>
    <n v="0"/>
    <n v="0"/>
    <x v="186"/>
  </r>
  <r>
    <d v="2036-09-29T00:00:00"/>
    <s v="Amazonis"/>
    <n v="29.5"/>
    <n v="12.2"/>
    <n v="3.5989999999999998"/>
    <x v="186"/>
  </r>
  <r>
    <d v="2036-09-30T00:00:00"/>
    <s v="Coprates"/>
    <n v="17.7"/>
    <n v="10.1"/>
    <n v="1.7876999999999998"/>
    <x v="186"/>
  </r>
  <r>
    <d v="2036-10-01T00:00:00"/>
    <s v="Tharsis"/>
    <n v="26.7"/>
    <n v="1.2"/>
    <n v="0.32040000000000002"/>
    <x v="186"/>
  </r>
  <r>
    <d v="2036-10-02T00:00:00"/>
    <s v="Iapygia"/>
    <n v="13.3"/>
    <n v="0.5"/>
    <n v="6.6500000000000004E-2"/>
    <x v="187"/>
  </r>
  <r>
    <d v="2036-10-03T00:00:00"/>
    <s v="Coprates"/>
    <n v="13.4"/>
    <n v="23.4"/>
    <n v="3.1356000000000002"/>
    <x v="187"/>
  </r>
  <r>
    <d v="2036-10-04T00:00:00"/>
    <s v="Amazonis"/>
    <n v="22.1"/>
    <n v="17.7"/>
    <n v="3.9117000000000002"/>
    <x v="187"/>
  </r>
  <r>
    <d v="2036-10-05T00:00:00"/>
    <s v="Mare Acidalium"/>
    <n v="11.4"/>
    <n v="0"/>
    <n v="0"/>
    <x v="187"/>
  </r>
  <r>
    <d v="2036-10-06T00:00:00"/>
    <s v="Phoenicis Lacus"/>
    <n v="26"/>
    <n v="4.9000000000000004"/>
    <n v="1.274"/>
    <x v="187"/>
  </r>
  <r>
    <d v="2036-10-07T00:00:00"/>
    <s v="Phoenicis Lacus"/>
    <n v="27.8"/>
    <n v="6.7"/>
    <n v="1.8626000000000003"/>
    <x v="187"/>
  </r>
  <r>
    <d v="2036-10-08T00:00:00"/>
    <s v="Coprates"/>
    <n v="29.3"/>
    <n v="1.7"/>
    <n v="0.49810000000000004"/>
    <x v="187"/>
  </r>
  <r>
    <d v="2036-10-09T00:00:00"/>
    <s v="Aeolis"/>
    <n v="24.7"/>
    <n v="2.5"/>
    <n v="0.61750000000000005"/>
    <x v="188"/>
  </r>
  <r>
    <d v="2036-10-10T00:00:00"/>
    <s v="Cebrenia"/>
    <n v="16.600000000000001"/>
    <n v="0.1"/>
    <n v="1.66E-2"/>
    <x v="188"/>
  </r>
  <r>
    <d v="2036-10-11T00:00:00"/>
    <s v="Memnonia"/>
    <n v="27.5"/>
    <n v="0"/>
    <n v="0"/>
    <x v="188"/>
  </r>
  <r>
    <d v="2036-10-12T00:00:00"/>
    <s v="Phoenicis Lacus"/>
    <n v="22.7"/>
    <n v="0"/>
    <n v="0"/>
    <x v="188"/>
  </r>
  <r>
    <d v="2036-10-13T00:00:00"/>
    <s v="Sinus Sabaeus"/>
    <n v="20.100000000000001"/>
    <n v="10.5"/>
    <n v="2.1105"/>
    <x v="188"/>
  </r>
  <r>
    <d v="2036-10-14T00:00:00"/>
    <s v="Coprates"/>
    <n v="16.100000000000001"/>
    <n v="8.1"/>
    <n v="1.3041"/>
    <x v="188"/>
  </r>
  <r>
    <d v="2036-10-15T00:00:00"/>
    <s v="Coprates"/>
    <n v="13.9"/>
    <n v="0"/>
    <n v="0"/>
    <x v="188"/>
  </r>
  <r>
    <d v="2036-10-16T00:00:00"/>
    <s v="Sinus Sabaeus"/>
    <n v="22.3"/>
    <n v="0"/>
    <n v="0"/>
    <x v="189"/>
  </r>
  <r>
    <d v="2036-10-17T00:00:00"/>
    <s v="Arcadia"/>
    <n v="13"/>
    <n v="0"/>
    <n v="0"/>
    <x v="189"/>
  </r>
  <r>
    <d v="2036-10-18T00:00:00"/>
    <s v="Amazonis"/>
    <n v="16.2"/>
    <n v="0"/>
    <n v="0"/>
    <x v="189"/>
  </r>
  <r>
    <d v="2036-10-19T00:00:00"/>
    <s v="Arabia"/>
    <n v="24.8"/>
    <n v="0"/>
    <n v="0"/>
    <x v="189"/>
  </r>
  <r>
    <d v="2036-10-20T00:00:00"/>
    <s v="Eridania"/>
    <n v="29.7"/>
    <n v="0"/>
    <n v="0"/>
    <x v="189"/>
  </r>
  <r>
    <d v="2036-10-21T00:00:00"/>
    <s v="Iapygia"/>
    <n v="17.600000000000001"/>
    <n v="14.7"/>
    <n v="2.5872000000000002"/>
    <x v="189"/>
  </r>
  <r>
    <d v="2036-10-22T00:00:00"/>
    <s v="Iapygia"/>
    <n v="10.4"/>
    <n v="27.7"/>
    <n v="2.8807999999999998"/>
    <x v="189"/>
  </r>
  <r>
    <d v="2036-10-23T00:00:00"/>
    <s v="Phoenicis Lacus"/>
    <n v="17"/>
    <n v="1.1000000000000001"/>
    <n v="0.18700000000000003"/>
    <x v="190"/>
  </r>
  <r>
    <d v="2036-10-24T00:00:00"/>
    <s v="Memnonia"/>
    <n v="15.7"/>
    <n v="5.9"/>
    <n v="0.9262999999999999"/>
    <x v="190"/>
  </r>
  <r>
    <d v="2036-10-25T00:00:00"/>
    <s v="Tharsis"/>
    <n v="23.8"/>
    <n v="4.3"/>
    <n v="1.0234000000000001"/>
    <x v="190"/>
  </r>
  <r>
    <d v="2036-10-26T00:00:00"/>
    <s v="Amazonis"/>
    <n v="16.2"/>
    <n v="8.6999999999999993"/>
    <n v="1.4093999999999998"/>
    <x v="190"/>
  </r>
  <r>
    <d v="2036-10-27T00:00:00"/>
    <s v="Amenthes"/>
    <n v="23.3"/>
    <n v="5.8"/>
    <n v="1.3513999999999999"/>
    <x v="190"/>
  </r>
  <r>
    <d v="2036-10-28T00:00:00"/>
    <s v="Coprates"/>
    <n v="18.7"/>
    <n v="1.1000000000000001"/>
    <n v="0.20569999999999999"/>
    <x v="190"/>
  </r>
  <r>
    <d v="2036-10-29T00:00:00"/>
    <s v="Lunae Palus"/>
    <n v="27.9"/>
    <n v="2.6"/>
    <n v="0.72539999999999993"/>
    <x v="190"/>
  </r>
  <r>
    <d v="2036-10-30T00:00:00"/>
    <s v="Memnonia"/>
    <n v="19.8"/>
    <n v="0"/>
    <n v="0"/>
    <x v="191"/>
  </r>
  <r>
    <d v="2036-10-31T00:00:00"/>
    <s v="Amazonis"/>
    <n v="16.7"/>
    <n v="3.5"/>
    <n v="0.58449999999999991"/>
    <x v="191"/>
  </r>
  <r>
    <d v="2036-11-01T00:00:00"/>
    <s v="Aeolis"/>
    <n v="28.6"/>
    <n v="0"/>
    <n v="0"/>
    <x v="191"/>
  </r>
  <r>
    <d v="2036-11-02T00:00:00"/>
    <s v="Iapygia"/>
    <n v="10.8"/>
    <n v="32.9"/>
    <n v="3.5531999999999999"/>
    <x v="191"/>
  </r>
  <r>
    <d v="2036-11-03T00:00:00"/>
    <s v="Memnonia"/>
    <n v="12.8"/>
    <n v="0"/>
    <n v="0"/>
    <x v="191"/>
  </r>
  <r>
    <d v="2036-11-04T00:00:00"/>
    <s v="Arcadia"/>
    <n v="17.600000000000001"/>
    <n v="0"/>
    <n v="0"/>
    <x v="191"/>
  </r>
  <r>
    <d v="2036-11-05T00:00:00"/>
    <s v="Mare Acidalium"/>
    <n v="24.1"/>
    <n v="0"/>
    <n v="0"/>
    <x v="191"/>
  </r>
  <r>
    <d v="2036-11-06T00:00:00"/>
    <s v="Amazonis"/>
    <n v="11.4"/>
    <n v="18.2"/>
    <n v="2.0747999999999998"/>
    <x v="192"/>
  </r>
  <r>
    <d v="2036-11-07T00:00:00"/>
    <s v="Mare Boreum"/>
    <n v="21.9"/>
    <n v="5.4"/>
    <n v="1.1826000000000001"/>
    <x v="192"/>
  </r>
  <r>
    <d v="2036-11-08T00:00:00"/>
    <s v="Arcadia"/>
    <n v="16.8"/>
    <n v="1.6"/>
    <n v="0.26880000000000004"/>
    <x v="192"/>
  </r>
  <r>
    <d v="2036-11-09T00:00:00"/>
    <s v="Noachis"/>
    <n v="26"/>
    <n v="0"/>
    <n v="0"/>
    <x v="192"/>
  </r>
  <r>
    <d v="2036-11-10T00:00:00"/>
    <s v="Amazonis"/>
    <n v="20.2"/>
    <n v="10"/>
    <n v="2.02"/>
    <x v="192"/>
  </r>
  <r>
    <d v="2036-11-11T00:00:00"/>
    <s v="Tharsis"/>
    <n v="20.3"/>
    <n v="37.799999999999997"/>
    <n v="7.6733999999999991"/>
    <x v="192"/>
  </r>
  <r>
    <d v="2036-11-12T00:00:00"/>
    <s v="Coprates"/>
    <n v="27.5"/>
    <n v="20.8"/>
    <n v="5.72"/>
    <x v="192"/>
  </r>
  <r>
    <d v="2036-11-13T00:00:00"/>
    <s v="Tharsis"/>
    <n v="24.2"/>
    <n v="2.9"/>
    <n v="0.70179999999999998"/>
    <x v="193"/>
  </r>
  <r>
    <d v="2036-11-14T00:00:00"/>
    <s v="Amazonis"/>
    <n v="10.7"/>
    <n v="14.3"/>
    <n v="1.5301"/>
    <x v="193"/>
  </r>
  <r>
    <d v="2036-11-15T00:00:00"/>
    <s v="Tharsis"/>
    <n v="17.3"/>
    <n v="0"/>
    <n v="0"/>
    <x v="193"/>
  </r>
  <r>
    <d v="2036-11-16T00:00:00"/>
    <s v="Amazonis"/>
    <n v="13.5"/>
    <n v="21.1"/>
    <n v="2.8485"/>
    <x v="193"/>
  </r>
  <r>
    <d v="2036-11-17T00:00:00"/>
    <s v="Noachis"/>
    <n v="13.6"/>
    <n v="6"/>
    <n v="0.81599999999999995"/>
    <x v="193"/>
  </r>
  <r>
    <d v="2036-11-18T00:00:00"/>
    <s v="Amenthes"/>
    <n v="19.899999999999999"/>
    <n v="0"/>
    <n v="0"/>
    <x v="193"/>
  </r>
  <r>
    <d v="2036-11-19T00:00:00"/>
    <s v="Memnonia"/>
    <n v="13.1"/>
    <n v="10.199999999999999"/>
    <n v="1.3361999999999998"/>
    <x v="193"/>
  </r>
  <r>
    <d v="2036-11-20T00:00:00"/>
    <s v="Margaritifer Sinus"/>
    <n v="29.8"/>
    <n v="1.9"/>
    <n v="0.56619999999999993"/>
    <x v="194"/>
  </r>
  <r>
    <d v="2036-11-21T00:00:00"/>
    <s v="Thaumasia"/>
    <n v="23.7"/>
    <n v="0.3"/>
    <n v="7.1099999999999997E-2"/>
    <x v="194"/>
  </r>
  <r>
    <d v="2036-11-22T00:00:00"/>
    <s v="Tharsis"/>
    <n v="14"/>
    <n v="0"/>
    <n v="0"/>
    <x v="194"/>
  </r>
  <r>
    <d v="2036-11-23T00:00:00"/>
    <s v="Diacria"/>
    <n v="19"/>
    <n v="0.5"/>
    <n v="9.5000000000000001E-2"/>
    <x v="194"/>
  </r>
  <r>
    <d v="2036-11-24T00:00:00"/>
    <s v="Mare Tyrrhenum"/>
    <n v="23.9"/>
    <n v="0.5"/>
    <n v="0.1195"/>
    <x v="194"/>
  </r>
  <r>
    <d v="2036-11-25T00:00:00"/>
    <s v="Tharsis"/>
    <n v="12.8"/>
    <n v="26.7"/>
    <n v="3.4175999999999997"/>
    <x v="194"/>
  </r>
  <r>
    <d v="2036-11-26T00:00:00"/>
    <s v="Coprates"/>
    <n v="26.9"/>
    <n v="4.5"/>
    <n v="1.2104999999999999"/>
    <x v="194"/>
  </r>
  <r>
    <d v="2036-11-27T00:00:00"/>
    <s v="Arcadia"/>
    <n v="10.6"/>
    <n v="0"/>
    <n v="0"/>
    <x v="195"/>
  </r>
  <r>
    <d v="2036-11-28T00:00:00"/>
    <s v="Amazonis"/>
    <n v="21.1"/>
    <n v="10.6"/>
    <n v="2.2366000000000001"/>
    <x v="195"/>
  </r>
  <r>
    <d v="2036-11-29T00:00:00"/>
    <s v="Noachis"/>
    <n v="11.7"/>
    <n v="9.9"/>
    <n v="1.1582999999999999"/>
    <x v="195"/>
  </r>
  <r>
    <d v="2036-11-30T00:00:00"/>
    <s v="Ismenius Lacus"/>
    <n v="20.5"/>
    <n v="3.7"/>
    <n v="0.75850000000000006"/>
    <x v="195"/>
  </r>
  <r>
    <d v="2036-12-01T00:00:00"/>
    <s v="Tharsis"/>
    <n v="27.4"/>
    <n v="10.4"/>
    <n v="2.8495999999999997"/>
    <x v="195"/>
  </r>
  <r>
    <d v="2036-12-02T00:00:00"/>
    <s v="Iapygia"/>
    <n v="15.8"/>
    <n v="10.199999999999999"/>
    <n v="1.6115999999999999"/>
    <x v="195"/>
  </r>
  <r>
    <d v="2036-12-03T00:00:00"/>
    <s v="Tharsis"/>
    <n v="19.600000000000001"/>
    <n v="0"/>
    <n v="0"/>
    <x v="195"/>
  </r>
  <r>
    <d v="2036-12-04T00:00:00"/>
    <s v="Iapygia"/>
    <n v="16.899999999999999"/>
    <n v="48.4"/>
    <n v="8.1795999999999989"/>
    <x v="196"/>
  </r>
  <r>
    <d v="2036-12-05T00:00:00"/>
    <s v="Tharsis"/>
    <n v="12.2"/>
    <n v="0"/>
    <n v="0"/>
    <x v="196"/>
  </r>
  <r>
    <d v="2036-12-06T00:00:00"/>
    <s v="Iapygia"/>
    <n v="16.600000000000001"/>
    <n v="14.1"/>
    <n v="2.3406000000000002"/>
    <x v="196"/>
  </r>
  <r>
    <d v="2036-12-07T00:00:00"/>
    <s v="Amazonis"/>
    <n v="27.6"/>
    <n v="0"/>
    <n v="0"/>
    <x v="196"/>
  </r>
  <r>
    <d v="2036-12-08T00:00:00"/>
    <s v="Phoenicis Lacus"/>
    <n v="24.8"/>
    <n v="0"/>
    <n v="0"/>
    <x v="196"/>
  </r>
  <r>
    <d v="2036-12-09T00:00:00"/>
    <s v="Iapygia"/>
    <n v="23.1"/>
    <n v="29.8"/>
    <n v="6.8838000000000008"/>
    <x v="196"/>
  </r>
  <r>
    <d v="2036-12-10T00:00:00"/>
    <s v="Casius"/>
    <n v="12.4"/>
    <n v="6.1"/>
    <n v="0.75639999999999996"/>
    <x v="196"/>
  </r>
  <r>
    <d v="2036-12-11T00:00:00"/>
    <s v="Tharsis"/>
    <n v="13.9"/>
    <n v="21.5"/>
    <n v="2.9885000000000002"/>
    <x v="197"/>
  </r>
  <r>
    <d v="2036-12-12T00:00:00"/>
    <s v="Elysium"/>
    <n v="16.600000000000001"/>
    <n v="4.7"/>
    <n v="0.78020000000000012"/>
    <x v="197"/>
  </r>
  <r>
    <d v="2036-12-13T00:00:00"/>
    <s v="Eridania"/>
    <n v="17.7"/>
    <n v="14"/>
    <n v="2.4779999999999998"/>
    <x v="197"/>
  </r>
  <r>
    <d v="2036-12-14T00:00:00"/>
    <s v="Amazonis"/>
    <n v="19"/>
    <n v="1.7"/>
    <n v="0.32299999999999995"/>
    <x v="197"/>
  </r>
  <r>
    <d v="2036-12-15T00:00:00"/>
    <s v="Coprates"/>
    <n v="29.9"/>
    <n v="0"/>
    <n v="0"/>
    <x v="197"/>
  </r>
  <r>
    <d v="2036-12-16T00:00:00"/>
    <s v="Tharsis"/>
    <n v="23.7"/>
    <n v="31.4"/>
    <n v="7.4417999999999997"/>
    <x v="197"/>
  </r>
  <r>
    <d v="2036-12-17T00:00:00"/>
    <s v="Iapygia"/>
    <n v="25.4"/>
    <n v="0"/>
    <n v="0"/>
    <x v="197"/>
  </r>
  <r>
    <d v="2036-12-18T00:00:00"/>
    <s v="Memnonia"/>
    <n v="24.3"/>
    <n v="15.8"/>
    <n v="3.8394000000000004"/>
    <x v="198"/>
  </r>
  <r>
    <d v="2036-12-19T00:00:00"/>
    <s v="Coprates"/>
    <n v="10.8"/>
    <n v="0"/>
    <n v="0"/>
    <x v="198"/>
  </r>
  <r>
    <d v="2036-12-20T00:00:00"/>
    <s v="Iapygia"/>
    <n v="19"/>
    <n v="9.1"/>
    <n v="1.7290000000000001"/>
    <x v="198"/>
  </r>
  <r>
    <d v="2036-12-21T00:00:00"/>
    <s v="Phoenicis Lacus"/>
    <n v="27.8"/>
    <n v="15.2"/>
    <n v="4.2256"/>
    <x v="198"/>
  </r>
  <r>
    <d v="2036-12-22T00:00:00"/>
    <s v="Coprates"/>
    <n v="28.8"/>
    <n v="0"/>
    <n v="0"/>
    <x v="198"/>
  </r>
  <r>
    <d v="2036-12-23T00:00:00"/>
    <s v="Amenthes"/>
    <n v="12.6"/>
    <n v="0.8"/>
    <n v="0.1008"/>
    <x v="198"/>
  </r>
  <r>
    <d v="2036-12-24T00:00:00"/>
    <s v="Amenthes"/>
    <n v="20.7"/>
    <n v="0"/>
    <n v="0"/>
    <x v="198"/>
  </r>
  <r>
    <d v="2036-12-25T00:00:00"/>
    <s v="Tharsis"/>
    <n v="19.399999999999999"/>
    <n v="19.3"/>
    <n v="3.7441999999999998"/>
    <x v="199"/>
  </r>
  <r>
    <d v="2036-12-26T00:00:00"/>
    <s v="Iapygia"/>
    <n v="24.3"/>
    <n v="8.8000000000000007"/>
    <n v="2.1384000000000003"/>
    <x v="199"/>
  </r>
  <r>
    <d v="2036-12-27T00:00:00"/>
    <s v="Tharsis"/>
    <n v="21.2"/>
    <n v="36"/>
    <n v="7.6319999999999997"/>
    <x v="199"/>
  </r>
  <r>
    <d v="2036-12-28T00:00:00"/>
    <s v="Amenthes"/>
    <n v="28.4"/>
    <n v="0"/>
    <n v="0"/>
    <x v="199"/>
  </r>
  <r>
    <d v="2036-12-29T00:00:00"/>
    <s v="Casius"/>
    <n v="17.100000000000001"/>
    <n v="5.4"/>
    <n v="0.92340000000000022"/>
    <x v="199"/>
  </r>
  <r>
    <d v="2036-12-30T00:00:00"/>
    <s v="Iapygia"/>
    <n v="24.4"/>
    <n v="23.8"/>
    <n v="5.8071999999999999"/>
    <x v="199"/>
  </r>
  <r>
    <d v="2036-12-31T00:00:00"/>
    <s v="Memnonia"/>
    <n v="18.5"/>
    <n v="6"/>
    <n v="1.1100000000000001"/>
    <x v="199"/>
  </r>
  <r>
    <d v="2037-01-01T00:00:00"/>
    <s v="Tharsis"/>
    <n v="24.1"/>
    <n v="21.5"/>
    <n v="5.1814999999999998"/>
    <x v="200"/>
  </r>
  <r>
    <d v="2037-01-02T00:00:00"/>
    <s v="Mare Acidalium"/>
    <n v="17.899999999999999"/>
    <n v="5.4"/>
    <n v="0.96660000000000001"/>
    <x v="200"/>
  </r>
  <r>
    <d v="2037-01-03T00:00:00"/>
    <s v="Mare Acidalium"/>
    <n v="15.8"/>
    <n v="7.4"/>
    <n v="1.1692000000000002"/>
    <x v="200"/>
  </r>
  <r>
    <d v="2037-01-04T00:00:00"/>
    <s v="Diacria"/>
    <n v="19.600000000000001"/>
    <n v="0.3"/>
    <n v="5.8799999999999998E-2"/>
    <x v="200"/>
  </r>
  <r>
    <d v="2037-01-05T00:00:00"/>
    <s v="Tharsis"/>
    <n v="17.7"/>
    <n v="0"/>
    <n v="0"/>
    <x v="200"/>
  </r>
  <r>
    <d v="2037-01-06T00:00:00"/>
    <s v="Casius"/>
    <n v="19.899999999999999"/>
    <n v="4.7"/>
    <n v="0.93530000000000002"/>
    <x v="200"/>
  </r>
  <r>
    <d v="2037-01-07T00:00:00"/>
    <s v="Amenthes"/>
    <n v="10.6"/>
    <n v="4.8"/>
    <n v="0.50879999999999992"/>
    <x v="200"/>
  </r>
  <r>
    <d v="2037-01-08T00:00:00"/>
    <s v="Tharsis"/>
    <n v="25.6"/>
    <n v="17.399999999999999"/>
    <n v="4.4543999999999997"/>
    <x v="201"/>
  </r>
  <r>
    <d v="2037-01-09T00:00:00"/>
    <s v="Mare Boreum"/>
    <n v="22.4"/>
    <n v="7.7"/>
    <n v="1.7247999999999999"/>
    <x v="201"/>
  </r>
  <r>
    <d v="2037-01-10T00:00:00"/>
    <s v="Ismenius Lacus"/>
    <n v="14.5"/>
    <n v="3.8"/>
    <n v="0.55099999999999993"/>
    <x v="201"/>
  </r>
  <r>
    <d v="2037-01-11T00:00:00"/>
    <s v="Mare Boreum"/>
    <n v="15"/>
    <n v="4.2"/>
    <n v="0.63"/>
    <x v="201"/>
  </r>
  <r>
    <d v="2037-01-12T00:00:00"/>
    <s v="Eridania"/>
    <n v="24"/>
    <n v="11.5"/>
    <n v="2.76"/>
    <x v="201"/>
  </r>
  <r>
    <d v="2037-01-13T00:00:00"/>
    <s v="Aeolis"/>
    <n v="20.7"/>
    <n v="2.9"/>
    <n v="0.60029999999999994"/>
    <x v="201"/>
  </r>
  <r>
    <d v="2037-01-14T00:00:00"/>
    <s v="Thaumasia"/>
    <n v="13.5"/>
    <n v="0.7"/>
    <n v="9.4499999999999987E-2"/>
    <x v="201"/>
  </r>
  <r>
    <d v="2037-01-15T00:00:00"/>
    <s v="Tharsis"/>
    <n v="23.7"/>
    <n v="13.1"/>
    <n v="3.1046999999999998"/>
    <x v="202"/>
  </r>
  <r>
    <d v="2037-01-16T00:00:00"/>
    <s v="Iapygia"/>
    <n v="12.1"/>
    <n v="36"/>
    <n v="4.3559999999999999"/>
    <x v="202"/>
  </r>
  <r>
    <d v="2037-01-17T00:00:00"/>
    <s v="Eridania"/>
    <n v="21.8"/>
    <n v="10.9"/>
    <n v="2.3761999999999999"/>
    <x v="202"/>
  </r>
  <r>
    <d v="2037-01-18T00:00:00"/>
    <s v="Mare Acidalium"/>
    <n v="17.399999999999999"/>
    <n v="0"/>
    <n v="0"/>
    <x v="202"/>
  </r>
  <r>
    <d v="2037-01-19T00:00:00"/>
    <s v="Noachis"/>
    <n v="15.6"/>
    <n v="0"/>
    <n v="0"/>
    <x v="202"/>
  </r>
  <r>
    <d v="2037-01-20T00:00:00"/>
    <s v="Eridania"/>
    <n v="13.7"/>
    <n v="0"/>
    <n v="0"/>
    <x v="202"/>
  </r>
  <r>
    <d v="2037-01-21T00:00:00"/>
    <s v="Iapygia"/>
    <n v="24.7"/>
    <n v="16.2"/>
    <n v="4.0014000000000003"/>
    <x v="202"/>
  </r>
  <r>
    <d v="2037-01-22T00:00:00"/>
    <s v="Phoenicis Lacus"/>
    <n v="25.3"/>
    <n v="14.2"/>
    <n v="3.5926"/>
    <x v="203"/>
  </r>
  <r>
    <d v="2037-01-23T00:00:00"/>
    <s v="Phoenicis Lacus"/>
    <n v="18.399999999999999"/>
    <n v="0"/>
    <n v="0"/>
    <x v="203"/>
  </r>
  <r>
    <d v="2037-01-24T00:00:00"/>
    <s v="Arabia"/>
    <n v="10.199999999999999"/>
    <n v="0"/>
    <n v="0"/>
    <x v="203"/>
  </r>
  <r>
    <d v="2037-01-25T00:00:00"/>
    <s v="Phaethontis"/>
    <n v="26.9"/>
    <n v="0"/>
    <n v="0"/>
    <x v="203"/>
  </r>
  <r>
    <d v="2037-01-26T00:00:00"/>
    <s v="Ismenius Lacus"/>
    <n v="28.2"/>
    <n v="0"/>
    <n v="0"/>
    <x v="203"/>
  </r>
  <r>
    <d v="2037-01-27T00:00:00"/>
    <s v="Coprates"/>
    <n v="15.9"/>
    <n v="0"/>
    <n v="0"/>
    <x v="203"/>
  </r>
  <r>
    <d v="2037-01-28T00:00:00"/>
    <s v="Iapygia"/>
    <n v="19.7"/>
    <n v="0"/>
    <n v="0"/>
    <x v="203"/>
  </r>
  <r>
    <d v="2037-01-29T00:00:00"/>
    <s v="Coprates"/>
    <n v="16"/>
    <n v="0"/>
    <n v="0"/>
    <x v="204"/>
  </r>
  <r>
    <d v="2037-01-30T00:00:00"/>
    <s v="Noachis"/>
    <n v="20.8"/>
    <n v="0"/>
    <n v="0"/>
    <x v="204"/>
  </r>
  <r>
    <d v="2037-01-31T00:00:00"/>
    <s v="Aeolis"/>
    <n v="12.5"/>
    <n v="0"/>
    <n v="0"/>
    <x v="204"/>
  </r>
  <r>
    <d v="2037-02-01T00:00:00"/>
    <s v="Phoenicis Lacus"/>
    <n v="12.7"/>
    <n v="2.4"/>
    <n v="0.30479999999999996"/>
    <x v="204"/>
  </r>
  <r>
    <d v="2037-02-02T00:00:00"/>
    <s v="Memnonia"/>
    <n v="23.5"/>
    <n v="11.5"/>
    <n v="2.7025000000000001"/>
    <x v="204"/>
  </r>
  <r>
    <d v="2037-02-03T00:00:00"/>
    <s v="Arabia"/>
    <n v="17.8"/>
    <n v="1.8"/>
    <n v="0.32040000000000002"/>
    <x v="204"/>
  </r>
  <r>
    <d v="2037-02-04T00:00:00"/>
    <s v="Amazonis"/>
    <n v="11"/>
    <n v="0"/>
    <n v="0"/>
    <x v="204"/>
  </r>
  <r>
    <d v="2037-02-05T00:00:00"/>
    <s v="Sinus Sabaeus"/>
    <n v="21.3"/>
    <n v="5.2"/>
    <n v="1.1076000000000001"/>
    <x v="205"/>
  </r>
  <r>
    <d v="2037-02-06T00:00:00"/>
    <s v="Coprates"/>
    <n v="19.600000000000001"/>
    <n v="8.1"/>
    <n v="1.5875999999999999"/>
    <x v="205"/>
  </r>
  <r>
    <d v="2037-02-07T00:00:00"/>
    <s v="Amazonis"/>
    <n v="25.7"/>
    <n v="4.2"/>
    <n v="1.0793999999999999"/>
    <x v="205"/>
  </r>
  <r>
    <d v="2037-02-08T00:00:00"/>
    <s v="Iapygia"/>
    <n v="20.9"/>
    <n v="28.6"/>
    <n v="5.9774000000000003"/>
    <x v="205"/>
  </r>
  <r>
    <d v="2037-02-09T00:00:00"/>
    <s v="Tharsis"/>
    <n v="26.4"/>
    <n v="3.2"/>
    <n v="0.8448"/>
    <x v="205"/>
  </r>
  <r>
    <d v="2037-02-10T00:00:00"/>
    <s v="Tharsis"/>
    <n v="26.5"/>
    <n v="13.1"/>
    <n v="3.4714999999999998"/>
    <x v="205"/>
  </r>
  <r>
    <d v="2037-02-11T00:00:00"/>
    <s v="Ismenius Lacus"/>
    <n v="11.7"/>
    <n v="0"/>
    <n v="0"/>
    <x v="205"/>
  </r>
  <r>
    <d v="2037-02-12T00:00:00"/>
    <s v="Sinus Sabaeus"/>
    <n v="24.7"/>
    <n v="0.3"/>
    <n v="7.4099999999999999E-2"/>
    <x v="206"/>
  </r>
  <r>
    <d v="2037-02-13T00:00:00"/>
    <s v="Mare Boreum"/>
    <n v="24.4"/>
    <n v="9.6"/>
    <n v="2.3423999999999996"/>
    <x v="206"/>
  </r>
  <r>
    <d v="2037-02-14T00:00:00"/>
    <s v="Tharsis"/>
    <n v="19"/>
    <n v="28.8"/>
    <n v="5.4720000000000004"/>
    <x v="206"/>
  </r>
  <r>
    <d v="2037-02-15T00:00:00"/>
    <s v="Iapygia"/>
    <n v="13.7"/>
    <n v="19.3"/>
    <n v="2.6440999999999999"/>
    <x v="206"/>
  </r>
  <r>
    <d v="2037-02-16T00:00:00"/>
    <s v="Iapygia"/>
    <n v="28.9"/>
    <n v="20.399999999999999"/>
    <n v="5.8955999999999991"/>
    <x v="206"/>
  </r>
  <r>
    <d v="2037-02-17T00:00:00"/>
    <s v="Elysium"/>
    <n v="25.2"/>
    <n v="0"/>
    <n v="0"/>
    <x v="206"/>
  </r>
  <r>
    <d v="2037-02-18T00:00:00"/>
    <s v="Amazonis"/>
    <n v="15.4"/>
    <n v="9"/>
    <n v="1.3859999999999999"/>
    <x v="206"/>
  </r>
  <r>
    <d v="2037-02-19T00:00:00"/>
    <s v="Oxia Palus"/>
    <n v="24.1"/>
    <n v="0.3"/>
    <n v="7.2300000000000003E-2"/>
    <x v="207"/>
  </r>
  <r>
    <d v="2037-02-20T00:00:00"/>
    <s v="Mare Acidalium"/>
    <n v="27.7"/>
    <n v="0"/>
    <n v="0"/>
    <x v="207"/>
  </r>
  <r>
    <d v="2037-02-21T00:00:00"/>
    <s v="Amazonis"/>
    <n v="19.600000000000001"/>
    <n v="21.1"/>
    <n v="4.1356000000000002"/>
    <x v="207"/>
  </r>
  <r>
    <d v="2037-02-22T00:00:00"/>
    <s v="Aeolis"/>
    <n v="29"/>
    <n v="3.2"/>
    <n v="0.92800000000000016"/>
    <x v="207"/>
  </r>
  <r>
    <d v="2037-02-23T00:00:00"/>
    <s v="Hellas"/>
    <n v="10.3"/>
    <n v="0.7"/>
    <n v="7.2099999999999997E-2"/>
    <x v="207"/>
  </r>
  <r>
    <d v="2037-02-24T00:00:00"/>
    <s v="Iapygia"/>
    <n v="11"/>
    <n v="40.200000000000003"/>
    <n v="4.4220000000000006"/>
    <x v="207"/>
  </r>
  <r>
    <d v="2037-02-25T00:00:00"/>
    <s v="Amazonis"/>
    <n v="28.6"/>
    <n v="0.6"/>
    <n v="0.1716"/>
    <x v="207"/>
  </r>
  <r>
    <d v="2037-02-26T00:00:00"/>
    <s v="Lunae Palus"/>
    <n v="22.5"/>
    <n v="1"/>
    <n v="0.22500000000000001"/>
    <x v="208"/>
  </r>
  <r>
    <d v="2037-02-27T00:00:00"/>
    <s v="Sinus Sabaeus"/>
    <n v="19.600000000000001"/>
    <n v="0"/>
    <n v="0"/>
    <x v="208"/>
  </r>
  <r>
    <d v="2037-02-28T00:00:00"/>
    <s v="Thaumasia"/>
    <n v="19.899999999999999"/>
    <n v="0"/>
    <n v="0"/>
    <x v="208"/>
  </r>
  <r>
    <d v="2037-03-01T00:00:00"/>
    <s v="Noachis"/>
    <n v="21.7"/>
    <n v="9.4"/>
    <n v="2.0398000000000001"/>
    <x v="208"/>
  </r>
  <r>
    <d v="2037-03-02T00:00:00"/>
    <s v="Sinus Sabaeus"/>
    <n v="15.3"/>
    <n v="0"/>
    <n v="0"/>
    <x v="208"/>
  </r>
  <r>
    <d v="2037-03-03T00:00:00"/>
    <s v="Phoenicis Lacus"/>
    <n v="20.9"/>
    <n v="12.4"/>
    <n v="2.5915999999999997"/>
    <x v="208"/>
  </r>
  <r>
    <d v="2037-03-04T00:00:00"/>
    <s v="Amenthes"/>
    <n v="17"/>
    <n v="0"/>
    <n v="0"/>
    <x v="208"/>
  </r>
  <r>
    <d v="2037-03-05T00:00:00"/>
    <s v="Noachis"/>
    <n v="25.8"/>
    <n v="1.4"/>
    <n v="0.36119999999999997"/>
    <x v="209"/>
  </r>
  <r>
    <d v="2037-03-06T00:00:00"/>
    <s v="Casius"/>
    <n v="19.100000000000001"/>
    <n v="2.5"/>
    <n v="0.47749999999999998"/>
    <x v="209"/>
  </r>
  <r>
    <d v="2037-03-07T00:00:00"/>
    <s v="Eridania"/>
    <n v="24.6"/>
    <n v="12.5"/>
    <n v="3.0750000000000002"/>
    <x v="209"/>
  </r>
  <r>
    <d v="2037-03-08T00:00:00"/>
    <s v="Phoenicis Lacus"/>
    <n v="22.6"/>
    <n v="15.4"/>
    <n v="3.4804000000000004"/>
    <x v="209"/>
  </r>
  <r>
    <d v="2037-03-09T00:00:00"/>
    <s v="Mare Boreum"/>
    <n v="18.3"/>
    <n v="4.7"/>
    <n v="0.86010000000000009"/>
    <x v="209"/>
  </r>
  <r>
    <d v="2037-03-10T00:00:00"/>
    <s v="Coprates"/>
    <n v="25.5"/>
    <n v="0"/>
    <n v="0"/>
    <x v="209"/>
  </r>
  <r>
    <d v="2037-03-11T00:00:00"/>
    <s v="Memnonia"/>
    <n v="26.6"/>
    <n v="0"/>
    <n v="0"/>
    <x v="209"/>
  </r>
  <r>
    <d v="2037-03-12T00:00:00"/>
    <s v="Coprates"/>
    <n v="19.8"/>
    <n v="14.9"/>
    <n v="2.9502000000000006"/>
    <x v="210"/>
  </r>
  <r>
    <d v="2037-03-13T00:00:00"/>
    <s v="Arcadia"/>
    <n v="23.7"/>
    <n v="0.9"/>
    <n v="0.21329999999999999"/>
    <x v="210"/>
  </r>
  <r>
    <d v="2037-03-14T00:00:00"/>
    <s v="Argyre"/>
    <n v="23.5"/>
    <n v="1"/>
    <n v="0.23499999999999999"/>
    <x v="210"/>
  </r>
  <r>
    <d v="2037-03-15T00:00:00"/>
    <s v="Amenthes"/>
    <n v="18.8"/>
    <n v="7.8"/>
    <n v="1.4664000000000001"/>
    <x v="210"/>
  </r>
  <r>
    <d v="2037-03-16T00:00:00"/>
    <s v="Noachis"/>
    <n v="18.7"/>
    <n v="10"/>
    <n v="1.87"/>
    <x v="210"/>
  </r>
  <r>
    <d v="2037-03-17T00:00:00"/>
    <s v="Tharsis"/>
    <n v="28.3"/>
    <n v="21.8"/>
    <n v="6.1694000000000004"/>
    <x v="210"/>
  </r>
  <r>
    <d v="2037-03-18T00:00:00"/>
    <s v="Mare Acidalium"/>
    <n v="10.6"/>
    <n v="6.4"/>
    <n v="0.6784"/>
    <x v="210"/>
  </r>
  <r>
    <d v="2037-03-19T00:00:00"/>
    <s v="Iapygia"/>
    <n v="26.2"/>
    <n v="19.2"/>
    <n v="5.0303999999999993"/>
    <x v="211"/>
  </r>
  <r>
    <d v="2037-03-20T00:00:00"/>
    <s v="Eridania"/>
    <n v="25.3"/>
    <n v="8.6999999999999993"/>
    <n v="2.2010999999999998"/>
    <x v="211"/>
  </r>
  <r>
    <d v="2037-03-21T00:00:00"/>
    <s v="Mare Acidalium"/>
    <n v="21.6"/>
    <n v="1"/>
    <n v="0.21600000000000003"/>
    <x v="211"/>
  </r>
  <r>
    <d v="2037-03-22T00:00:00"/>
    <s v="Tharsis"/>
    <n v="24.9"/>
    <n v="23.5"/>
    <n v="5.8514999999999997"/>
    <x v="211"/>
  </r>
  <r>
    <d v="2037-03-23T00:00:00"/>
    <s v="Phoenicis Lacus"/>
    <n v="27.7"/>
    <n v="11.5"/>
    <n v="3.1855000000000002"/>
    <x v="211"/>
  </r>
  <r>
    <d v="2037-03-24T00:00:00"/>
    <s v="Tharsis"/>
    <n v="12.3"/>
    <n v="0"/>
    <n v="0"/>
    <x v="211"/>
  </r>
  <r>
    <d v="2037-03-25T00:00:00"/>
    <s v="Elysium"/>
    <n v="10.199999999999999"/>
    <n v="0.8"/>
    <n v="8.1600000000000006E-2"/>
    <x v="211"/>
  </r>
  <r>
    <d v="2037-03-26T00:00:00"/>
    <s v="Iapygia"/>
    <n v="23.1"/>
    <n v="0"/>
    <n v="0"/>
    <x v="212"/>
  </r>
  <r>
    <d v="2037-03-27T00:00:00"/>
    <s v="Memnonia"/>
    <n v="11.3"/>
    <n v="0"/>
    <n v="0"/>
    <x v="212"/>
  </r>
  <r>
    <d v="2037-03-28T00:00:00"/>
    <s v="Tharsis"/>
    <n v="29.5"/>
    <n v="10.4"/>
    <n v="3.0680000000000001"/>
    <x v="212"/>
  </r>
  <r>
    <d v="2037-03-29T00:00:00"/>
    <s v="Phoenicis Lacus"/>
    <n v="19.7"/>
    <n v="0"/>
    <n v="0"/>
    <x v="212"/>
  </r>
  <r>
    <d v="2037-03-30T00:00:00"/>
    <s v="Amenthes"/>
    <n v="27.9"/>
    <n v="3.4"/>
    <n v="0.9486"/>
    <x v="212"/>
  </r>
  <r>
    <d v="2037-03-31T00:00:00"/>
    <s v="Iapygia"/>
    <n v="17.399999999999999"/>
    <n v="34.200000000000003"/>
    <n v="5.9508000000000001"/>
    <x v="212"/>
  </r>
  <r>
    <d v="2037-04-01T00:00:00"/>
    <s v="Lunae Palus"/>
    <n v="23"/>
    <n v="0"/>
    <n v="0"/>
    <x v="212"/>
  </r>
  <r>
    <d v="2037-04-02T00:00:00"/>
    <s v="Margaritifer Sinus"/>
    <n v="27.6"/>
    <n v="0"/>
    <n v="0"/>
    <x v="213"/>
  </r>
  <r>
    <d v="2037-04-03T00:00:00"/>
    <s v="Mare Acidalium"/>
    <n v="11.6"/>
    <n v="0"/>
    <n v="0"/>
    <x v="213"/>
  </r>
  <r>
    <d v="2037-04-04T00:00:00"/>
    <s v="Elysium"/>
    <n v="24.2"/>
    <n v="5"/>
    <n v="1.21"/>
    <x v="213"/>
  </r>
  <r>
    <d v="2037-04-05T00:00:00"/>
    <s v="Noachis"/>
    <n v="13.2"/>
    <n v="2.2999999999999998"/>
    <n v="0.30359999999999998"/>
    <x v="213"/>
  </r>
  <r>
    <d v="2037-04-06T00:00:00"/>
    <s v="Coprates"/>
    <n v="27"/>
    <n v="0.7"/>
    <n v="0.18899999999999997"/>
    <x v="213"/>
  </r>
  <r>
    <d v="2037-04-07T00:00:00"/>
    <s v="Noachis"/>
    <n v="23.9"/>
    <n v="6.2"/>
    <n v="1.4818"/>
    <x v="213"/>
  </r>
  <r>
    <d v="2037-04-08T00:00:00"/>
    <s v="Tharsis"/>
    <n v="16.8"/>
    <n v="17.600000000000001"/>
    <n v="2.9568000000000008"/>
    <x v="213"/>
  </r>
  <r>
    <d v="2037-04-09T00:00:00"/>
    <s v="Tharsis"/>
    <n v="28.5"/>
    <n v="15.2"/>
    <n v="4.3319999999999999"/>
    <x v="214"/>
  </r>
  <r>
    <d v="2037-04-10T00:00:00"/>
    <s v="Phaethontis"/>
    <n v="25.2"/>
    <n v="1.9"/>
    <n v="0.47879999999999995"/>
    <x v="214"/>
  </r>
  <r>
    <d v="2037-04-11T00:00:00"/>
    <s v="Iapygia"/>
    <n v="24.9"/>
    <n v="6.8"/>
    <n v="1.6932"/>
    <x v="214"/>
  </r>
  <r>
    <d v="2037-04-12T00:00:00"/>
    <s v="Sinus Sabaeus"/>
    <n v="14.7"/>
    <n v="5.7"/>
    <n v="0.83789999999999987"/>
    <x v="214"/>
  </r>
  <r>
    <d v="2037-04-13T00:00:00"/>
    <s v="Iapygia"/>
    <n v="12.2"/>
    <n v="14.1"/>
    <n v="1.7201999999999997"/>
    <x v="214"/>
  </r>
  <r>
    <d v="2037-04-14T00:00:00"/>
    <s v="Mare Boreum"/>
    <n v="24.2"/>
    <n v="8"/>
    <n v="1.9359999999999999"/>
    <x v="214"/>
  </r>
  <r>
    <d v="2037-04-15T00:00:00"/>
    <s v="Mare Acidalium"/>
    <n v="28.7"/>
    <n v="0"/>
    <n v="0"/>
    <x v="214"/>
  </r>
  <r>
    <d v="2037-04-16T00:00:00"/>
    <s v="Iapygia"/>
    <n v="28.5"/>
    <n v="0"/>
    <n v="0"/>
    <x v="215"/>
  </r>
  <r>
    <d v="2037-04-17T00:00:00"/>
    <s v="Coprates"/>
    <n v="29.3"/>
    <n v="23.3"/>
    <n v="6.8269000000000002"/>
    <x v="215"/>
  </r>
  <r>
    <d v="2037-04-18T00:00:00"/>
    <s v="Iapygia"/>
    <n v="13.3"/>
    <n v="4.9000000000000004"/>
    <n v="0.65170000000000006"/>
    <x v="215"/>
  </r>
  <r>
    <d v="2037-04-19T00:00:00"/>
    <s v="Iapygia"/>
    <n v="22.6"/>
    <n v="0.7"/>
    <n v="0.15820000000000001"/>
    <x v="215"/>
  </r>
  <r>
    <d v="2037-04-20T00:00:00"/>
    <s v="Elysium"/>
    <n v="19.3"/>
    <n v="3"/>
    <n v="0.57900000000000007"/>
    <x v="215"/>
  </r>
  <r>
    <d v="2037-04-21T00:00:00"/>
    <s v="Ismenius Lacus"/>
    <n v="17.899999999999999"/>
    <n v="5.0999999999999996"/>
    <n v="0.91289999999999993"/>
    <x v="215"/>
  </r>
  <r>
    <d v="2037-04-22T00:00:00"/>
    <s v="Elysium"/>
    <n v="16.7"/>
    <n v="0.3"/>
    <n v="5.0099999999999999E-2"/>
    <x v="215"/>
  </r>
  <r>
    <d v="2037-04-23T00:00:00"/>
    <s v="Elysium"/>
    <n v="22"/>
    <n v="0"/>
    <n v="0"/>
    <x v="216"/>
  </r>
  <r>
    <d v="2037-04-24T00:00:00"/>
    <s v="Mare Boreum"/>
    <n v="21.2"/>
    <n v="5.9"/>
    <n v="1.2507999999999999"/>
    <x v="216"/>
  </r>
  <r>
    <d v="2037-04-25T00:00:00"/>
    <s v="Amazonis"/>
    <n v="20.6"/>
    <n v="4.5999999999999996"/>
    <n v="0.9476"/>
    <x v="216"/>
  </r>
  <r>
    <d v="2037-04-26T00:00:00"/>
    <s v="Tharsis"/>
    <n v="29.4"/>
    <n v="9.1999999999999993"/>
    <n v="2.7047999999999996"/>
    <x v="216"/>
  </r>
  <r>
    <d v="2037-04-27T00:00:00"/>
    <s v="Coprates"/>
    <n v="21.3"/>
    <n v="0"/>
    <n v="0"/>
    <x v="216"/>
  </r>
  <r>
    <d v="2037-04-28T00:00:00"/>
    <s v="Mare Boreum"/>
    <n v="20.100000000000001"/>
    <n v="2.2000000000000002"/>
    <n v="0.44220000000000004"/>
    <x v="216"/>
  </r>
  <r>
    <d v="2037-04-29T00:00:00"/>
    <s v="Iapygia"/>
    <n v="12.7"/>
    <n v="5.6"/>
    <n v="0.71119999999999994"/>
    <x v="216"/>
  </r>
  <r>
    <d v="2037-04-30T00:00:00"/>
    <s v="Amazonis"/>
    <n v="28.9"/>
    <n v="0"/>
    <n v="0"/>
    <x v="217"/>
  </r>
  <r>
    <d v="2037-05-01T00:00:00"/>
    <s v="Tharsis"/>
    <n v="24.4"/>
    <n v="28.7"/>
    <n v="7.0027999999999997"/>
    <x v="217"/>
  </r>
  <r>
    <d v="2037-05-02T00:00:00"/>
    <s v="Iapygia"/>
    <n v="10.8"/>
    <n v="0"/>
    <n v="0"/>
    <x v="217"/>
  </r>
  <r>
    <d v="2037-05-03T00:00:00"/>
    <s v="Iapygia"/>
    <n v="18.399999999999999"/>
    <n v="0"/>
    <n v="0"/>
    <x v="217"/>
  </r>
  <r>
    <d v="2037-05-04T00:00:00"/>
    <s v="Tharsis"/>
    <n v="23.3"/>
    <n v="10.7"/>
    <n v="2.4931000000000001"/>
    <x v="217"/>
  </r>
  <r>
    <d v="2037-05-05T00:00:00"/>
    <s v="Phoenicis Lacus"/>
    <n v="27.9"/>
    <n v="14.8"/>
    <n v="4.1292"/>
    <x v="217"/>
  </r>
  <r>
    <d v="2037-05-06T00:00:00"/>
    <s v="Sinus Sabaeus"/>
    <n v="24.7"/>
    <n v="9"/>
    <n v="2.2229999999999999"/>
    <x v="217"/>
  </r>
  <r>
    <d v="2037-05-07T00:00:00"/>
    <s v="Tharsis"/>
    <n v="14.3"/>
    <n v="22"/>
    <n v="3.1460000000000004"/>
    <x v="218"/>
  </r>
  <r>
    <d v="2037-05-08T00:00:00"/>
    <s v="Phaethontis"/>
    <n v="26.2"/>
    <n v="2"/>
    <n v="0.52400000000000002"/>
    <x v="218"/>
  </r>
  <r>
    <d v="2037-05-09T00:00:00"/>
    <s v="Oxia Palus"/>
    <n v="21.5"/>
    <n v="0.4"/>
    <n v="8.5999999999999993E-2"/>
    <x v="218"/>
  </r>
  <r>
    <d v="2037-05-10T00:00:00"/>
    <s v="Iapygia"/>
    <n v="12.8"/>
    <n v="0"/>
    <n v="0"/>
    <x v="218"/>
  </r>
  <r>
    <d v="2037-05-11T00:00:00"/>
    <s v="Mare Boreum"/>
    <n v="24.6"/>
    <n v="3"/>
    <n v="0.7380000000000001"/>
    <x v="218"/>
  </r>
  <r>
    <d v="2037-05-12T00:00:00"/>
    <s v="Casius"/>
    <n v="22.6"/>
    <n v="1.6"/>
    <n v="0.36160000000000003"/>
    <x v="218"/>
  </r>
  <r>
    <d v="2037-05-13T00:00:00"/>
    <s v="Eridania"/>
    <n v="27.3"/>
    <n v="9.3000000000000007"/>
    <n v="2.5388999999999999"/>
    <x v="218"/>
  </r>
  <r>
    <d v="2037-05-14T00:00:00"/>
    <s v="Tharsis"/>
    <n v="10.8"/>
    <n v="22.2"/>
    <n v="2.3976000000000002"/>
    <x v="219"/>
  </r>
  <r>
    <d v="2037-05-15T00:00:00"/>
    <s v="Lunae Palus"/>
    <n v="12"/>
    <n v="5.3"/>
    <n v="0.6359999999999999"/>
    <x v="219"/>
  </r>
  <r>
    <d v="2037-05-16T00:00:00"/>
    <s v="Coprates"/>
    <n v="28.1"/>
    <n v="0"/>
    <n v="0"/>
    <x v="219"/>
  </r>
  <r>
    <d v="2037-05-17T00:00:00"/>
    <s v="Amazonis"/>
    <n v="16.100000000000001"/>
    <n v="9"/>
    <n v="1.4490000000000001"/>
    <x v="219"/>
  </r>
  <r>
    <d v="2037-05-18T00:00:00"/>
    <s v="Memnonia"/>
    <n v="29"/>
    <n v="1.6"/>
    <n v="0.46400000000000008"/>
    <x v="219"/>
  </r>
  <r>
    <d v="2037-05-19T00:00:00"/>
    <s v="Amazonis"/>
    <n v="23.6"/>
    <n v="16"/>
    <n v="3.7760000000000002"/>
    <x v="219"/>
  </r>
  <r>
    <d v="2037-05-20T00:00:00"/>
    <s v="Tharsis"/>
    <n v="11.6"/>
    <n v="32"/>
    <n v="3.7119999999999997"/>
    <x v="219"/>
  </r>
  <r>
    <d v="2037-05-21T00:00:00"/>
    <s v="Phoenicis Lacus"/>
    <n v="15.9"/>
    <n v="5.5"/>
    <n v="0.87450000000000006"/>
    <x v="220"/>
  </r>
  <r>
    <d v="2037-05-22T00:00:00"/>
    <s v="Arcadia"/>
    <n v="28.3"/>
    <n v="6"/>
    <n v="1.6980000000000002"/>
    <x v="220"/>
  </r>
  <r>
    <d v="2037-05-23T00:00:00"/>
    <s v="Sinus Sabaeus"/>
    <n v="16.600000000000001"/>
    <n v="11.3"/>
    <n v="1.8758000000000004"/>
    <x v="220"/>
  </r>
  <r>
    <d v="2037-05-24T00:00:00"/>
    <s v="Mare Acidalium"/>
    <n v="25.2"/>
    <n v="6.4"/>
    <n v="1.6128"/>
    <x v="220"/>
  </r>
  <r>
    <d v="2037-05-25T00:00:00"/>
    <s v="Iapygia"/>
    <n v="29.5"/>
    <n v="26.1"/>
    <n v="7.6995000000000005"/>
    <x v="220"/>
  </r>
  <r>
    <d v="2037-05-26T00:00:00"/>
    <s v="Memnonia"/>
    <n v="13.3"/>
    <n v="7.3"/>
    <n v="0.97089999999999999"/>
    <x v="220"/>
  </r>
  <r>
    <d v="2037-05-27T00:00:00"/>
    <s v="Lunae Palus"/>
    <n v="19.5"/>
    <n v="3.4"/>
    <n v="0.66299999999999992"/>
    <x v="220"/>
  </r>
  <r>
    <d v="2037-05-28T00:00:00"/>
    <s v="Syrtis Major"/>
    <n v="11.9"/>
    <n v="1.7"/>
    <n v="0.20230000000000001"/>
    <x v="221"/>
  </r>
  <r>
    <d v="2037-05-29T00:00:00"/>
    <s v="Arabia"/>
    <n v="29.5"/>
    <n v="5.0999999999999996"/>
    <n v="1.5044999999999999"/>
    <x v="221"/>
  </r>
  <r>
    <d v="2037-05-30T00:00:00"/>
    <s v="Tharsis"/>
    <n v="25.1"/>
    <n v="0"/>
    <n v="0"/>
    <x v="221"/>
  </r>
  <r>
    <d v="2037-05-31T00:00:00"/>
    <s v="Mare Acidalium"/>
    <n v="15.1"/>
    <n v="0"/>
    <n v="0"/>
    <x v="221"/>
  </r>
  <r>
    <d v="2037-06-01T00:00:00"/>
    <s v="Phaethontis"/>
    <n v="19.7"/>
    <n v="1.7"/>
    <n v="0.33489999999999998"/>
    <x v="221"/>
  </r>
  <r>
    <d v="2037-06-02T00:00:00"/>
    <s v="Tharsis"/>
    <n v="25.6"/>
    <n v="0"/>
    <n v="0"/>
    <x v="221"/>
  </r>
  <r>
    <d v="2037-06-03T00:00:00"/>
    <s v="Amazonis"/>
    <n v="25"/>
    <n v="18.8"/>
    <n v="4.7"/>
    <x v="221"/>
  </r>
  <r>
    <d v="2037-06-04T00:00:00"/>
    <s v="Aeolis"/>
    <n v="11.5"/>
    <n v="0"/>
    <n v="0"/>
    <x v="222"/>
  </r>
  <r>
    <d v="2037-06-05T00:00:00"/>
    <s v="Iapygia"/>
    <n v="23.8"/>
    <n v="7.3"/>
    <n v="1.7374000000000001"/>
    <x v="222"/>
  </r>
  <r>
    <d v="2037-06-06T00:00:00"/>
    <s v="Tharsis"/>
    <n v="25.3"/>
    <n v="14.7"/>
    <n v="3.7190999999999996"/>
    <x v="222"/>
  </r>
  <r>
    <d v="2037-06-07T00:00:00"/>
    <s v="Iapygia"/>
    <n v="22.6"/>
    <n v="42.2"/>
    <n v="9.5372000000000021"/>
    <x v="222"/>
  </r>
  <r>
    <d v="2037-06-08T00:00:00"/>
    <s v="Arabia"/>
    <n v="18.100000000000001"/>
    <n v="3.3"/>
    <n v="0.59730000000000005"/>
    <x v="222"/>
  </r>
  <r>
    <d v="2037-06-09T00:00:00"/>
    <s v="Tharsis"/>
    <n v="17.8"/>
    <n v="0"/>
    <n v="0"/>
    <x v="222"/>
  </r>
  <r>
    <d v="2037-06-10T00:00:00"/>
    <s v="Iapygia"/>
    <n v="25.1"/>
    <n v="25.5"/>
    <n v="6.400500000000001"/>
    <x v="222"/>
  </r>
  <r>
    <d v="2037-06-11T00:00:00"/>
    <s v="Memnonia"/>
    <n v="12"/>
    <n v="0"/>
    <n v="0"/>
    <x v="223"/>
  </r>
  <r>
    <d v="2037-06-12T00:00:00"/>
    <s v="Iapygia"/>
    <n v="23.2"/>
    <n v="0"/>
    <n v="0"/>
    <x v="223"/>
  </r>
  <r>
    <d v="2037-06-13T00:00:00"/>
    <s v="Noachis"/>
    <n v="16"/>
    <n v="7.9"/>
    <n v="1.264"/>
    <x v="223"/>
  </r>
  <r>
    <d v="2037-06-14T00:00:00"/>
    <s v="Phoenicis Lacus"/>
    <n v="26.5"/>
    <n v="20.2"/>
    <n v="5.3529999999999998"/>
    <x v="223"/>
  </r>
  <r>
    <d v="2037-06-15T00:00:00"/>
    <s v="Mare Australe"/>
    <n v="28.9"/>
    <n v="0.3"/>
    <n v="8.6699999999999999E-2"/>
    <x v="223"/>
  </r>
  <r>
    <d v="2037-06-16T00:00:00"/>
    <s v="Iapygia"/>
    <n v="26.6"/>
    <n v="0"/>
    <n v="0"/>
    <x v="223"/>
  </r>
  <r>
    <d v="2037-06-17T00:00:00"/>
    <s v="Coprates"/>
    <n v="13.1"/>
    <n v="19.899999999999999"/>
    <n v="2.6069"/>
    <x v="223"/>
  </r>
  <r>
    <d v="2037-06-18T00:00:00"/>
    <s v="Iapygia"/>
    <n v="21.5"/>
    <n v="33.4"/>
    <n v="7.181"/>
    <x v="224"/>
  </r>
  <r>
    <d v="2037-06-19T00:00:00"/>
    <s v="Hellas"/>
    <n v="25.7"/>
    <n v="0"/>
    <n v="0"/>
    <x v="224"/>
  </r>
  <r>
    <d v="2037-06-20T00:00:00"/>
    <s v="Tharsis"/>
    <n v="11.8"/>
    <n v="23"/>
    <n v="2.7140000000000004"/>
    <x v="224"/>
  </r>
  <r>
    <d v="2037-06-21T00:00:00"/>
    <s v="Syrtis Major"/>
    <n v="12.6"/>
    <n v="0.7"/>
    <n v="8.8199999999999987E-2"/>
    <x v="224"/>
  </r>
  <r>
    <d v="2037-06-22T00:00:00"/>
    <s v="Casius"/>
    <n v="26.2"/>
    <n v="0.3"/>
    <n v="7.8599999999999989E-2"/>
    <x v="224"/>
  </r>
  <r>
    <d v="2037-06-23T00:00:00"/>
    <s v="Ismenius Lacus"/>
    <n v="29.1"/>
    <n v="5"/>
    <n v="1.4550000000000001"/>
    <x v="224"/>
  </r>
  <r>
    <d v="2037-06-24T00:00:00"/>
    <s v="Mare Acidalium"/>
    <n v="18.899999999999999"/>
    <n v="7.5"/>
    <n v="1.4175"/>
    <x v="224"/>
  </r>
  <r>
    <d v="2037-06-25T00:00:00"/>
    <s v="Amazonis"/>
    <n v="10.5"/>
    <n v="7.3"/>
    <n v="0.76649999999999996"/>
    <x v="225"/>
  </r>
  <r>
    <d v="2037-06-26T00:00:00"/>
    <s v="Aeolis"/>
    <n v="15.1"/>
    <n v="6"/>
    <n v="0.90599999999999992"/>
    <x v="225"/>
  </r>
  <r>
    <d v="2037-06-27T00:00:00"/>
    <s v="Coprates"/>
    <n v="27.8"/>
    <n v="8.3000000000000007"/>
    <n v="2.3074000000000003"/>
    <x v="225"/>
  </r>
  <r>
    <d v="2037-06-28T00:00:00"/>
    <s v="Oxia Palus"/>
    <n v="11.7"/>
    <n v="0.4"/>
    <n v="4.6799999999999994E-2"/>
    <x v="225"/>
  </r>
  <r>
    <d v="2037-06-29T00:00:00"/>
    <s v="Iapygia"/>
    <n v="10.5"/>
    <n v="36.9"/>
    <n v="3.8744999999999998"/>
    <x v="225"/>
  </r>
  <r>
    <d v="2037-06-30T00:00:00"/>
    <s v="Amenthes"/>
    <n v="21"/>
    <n v="7.1"/>
    <n v="1.4909999999999999"/>
    <x v="225"/>
  </r>
  <r>
    <d v="2037-07-01T00:00:00"/>
    <s v="Argyre"/>
    <n v="17.399999999999999"/>
    <n v="3.7"/>
    <n v="0.64379999999999993"/>
    <x v="225"/>
  </r>
  <r>
    <d v="2037-07-02T00:00:00"/>
    <s v="Memnonia"/>
    <n v="21.9"/>
    <n v="7.6"/>
    <n v="1.6643999999999997"/>
    <x v="226"/>
  </r>
  <r>
    <d v="2037-07-03T00:00:00"/>
    <s v="Memnonia"/>
    <n v="26"/>
    <n v="4.5999999999999996"/>
    <n v="1.196"/>
    <x v="226"/>
  </r>
  <r>
    <d v="2037-07-04T00:00:00"/>
    <s v="Tharsis"/>
    <n v="12.2"/>
    <n v="19.3"/>
    <n v="2.3546"/>
    <x v="226"/>
  </r>
  <r>
    <d v="2037-07-05T00:00:00"/>
    <s v="Ismenius Lacus"/>
    <n v="22.4"/>
    <n v="0.3"/>
    <n v="6.7199999999999996E-2"/>
    <x v="226"/>
  </r>
  <r>
    <d v="2037-07-06T00:00:00"/>
    <s v="Mare Acidalium"/>
    <n v="18.600000000000001"/>
    <n v="7.2"/>
    <n v="1.3392000000000002"/>
    <x v="226"/>
  </r>
  <r>
    <d v="2037-07-07T00:00:00"/>
    <s v="Iapygia"/>
    <n v="17.100000000000001"/>
    <n v="0"/>
    <n v="0"/>
    <x v="226"/>
  </r>
  <r>
    <d v="2037-07-08T00:00:00"/>
    <s v="Tharsis"/>
    <n v="25.1"/>
    <n v="24.3"/>
    <n v="6.0993000000000004"/>
    <x v="226"/>
  </r>
  <r>
    <d v="2037-07-09T00:00:00"/>
    <s v="Amazonis"/>
    <n v="10.4"/>
    <n v="22.2"/>
    <n v="2.3087999999999997"/>
    <x v="227"/>
  </r>
  <r>
    <d v="2037-07-10T00:00:00"/>
    <s v="Memnonia"/>
    <n v="28.9"/>
    <n v="0"/>
    <n v="0"/>
    <x v="227"/>
  </r>
  <r>
    <d v="2037-07-11T00:00:00"/>
    <s v="Hellas"/>
    <n v="24.1"/>
    <n v="0"/>
    <n v="0"/>
    <x v="227"/>
  </r>
  <r>
    <d v="2037-07-12T00:00:00"/>
    <s v="Tharsis"/>
    <n v="23.2"/>
    <n v="22.1"/>
    <n v="5.1272000000000002"/>
    <x v="227"/>
  </r>
  <r>
    <d v="2037-07-13T00:00:00"/>
    <s v="Eridania"/>
    <n v="24.1"/>
    <n v="9.3000000000000007"/>
    <n v="2.2413000000000003"/>
    <x v="227"/>
  </r>
  <r>
    <d v="2037-07-14T00:00:00"/>
    <s v="Iapygia"/>
    <n v="14.6"/>
    <n v="0"/>
    <n v="0"/>
    <x v="227"/>
  </r>
  <r>
    <d v="2037-07-15T00:00:00"/>
    <s v="Elysium"/>
    <n v="17.7"/>
    <n v="0"/>
    <n v="0"/>
    <x v="227"/>
  </r>
  <r>
    <d v="2037-07-16T00:00:00"/>
    <s v="Noachis"/>
    <n v="20.100000000000001"/>
    <n v="11.5"/>
    <n v="2.3115000000000001"/>
    <x v="228"/>
  </r>
  <r>
    <d v="2037-07-17T00:00:00"/>
    <s v="Ismenius Lacus"/>
    <n v="27.5"/>
    <n v="0"/>
    <n v="0"/>
    <x v="228"/>
  </r>
  <r>
    <d v="2037-07-18T00:00:00"/>
    <s v="Coprates"/>
    <n v="10.9"/>
    <n v="9"/>
    <n v="0.98100000000000009"/>
    <x v="228"/>
  </r>
  <r>
    <d v="2037-07-19T00:00:00"/>
    <s v="Argyre"/>
    <n v="27.6"/>
    <n v="3.2"/>
    <n v="0.8832000000000001"/>
    <x v="228"/>
  </r>
  <r>
    <d v="2037-07-20T00:00:00"/>
    <s v="Tharsis"/>
    <n v="24.5"/>
    <n v="15.3"/>
    <n v="3.7485000000000004"/>
    <x v="228"/>
  </r>
  <r>
    <d v="2037-07-21T00:00:00"/>
    <s v="Lunae Palus"/>
    <n v="10.8"/>
    <n v="0"/>
    <n v="0"/>
    <x v="228"/>
  </r>
  <r>
    <d v="2037-07-22T00:00:00"/>
    <s v="Tharsis"/>
    <n v="28.7"/>
    <n v="27.2"/>
    <n v="7.8064"/>
    <x v="228"/>
  </r>
  <r>
    <d v="2037-07-23T00:00:00"/>
    <s v="Mare Boreum"/>
    <n v="21.5"/>
    <n v="0.6"/>
    <n v="0.129"/>
    <x v="229"/>
  </r>
  <r>
    <d v="2037-07-24T00:00:00"/>
    <s v="Argyre"/>
    <n v="20.100000000000001"/>
    <n v="0.8"/>
    <n v="0.16080000000000003"/>
    <x v="229"/>
  </r>
  <r>
    <d v="2037-07-25T00:00:00"/>
    <s v="Tharsis"/>
    <n v="21.3"/>
    <n v="14.6"/>
    <n v="3.1098000000000003"/>
    <x v="229"/>
  </r>
  <r>
    <d v="2037-07-26T00:00:00"/>
    <s v="Casius"/>
    <n v="20.2"/>
    <n v="6.9"/>
    <n v="1.3937999999999999"/>
    <x v="229"/>
  </r>
  <r>
    <d v="2037-07-27T00:00:00"/>
    <s v="Eridania"/>
    <n v="16.8"/>
    <n v="7.6"/>
    <n v="1.2767999999999999"/>
    <x v="229"/>
  </r>
  <r>
    <d v="2037-07-28T00:00:00"/>
    <s v="Noachis"/>
    <n v="26.5"/>
    <n v="2.5"/>
    <n v="0.66249999999999998"/>
    <x v="229"/>
  </r>
  <r>
    <d v="2037-07-29T00:00:00"/>
    <s v="Coprates"/>
    <n v="18.899999999999999"/>
    <n v="0"/>
    <n v="0"/>
    <x v="229"/>
  </r>
  <r>
    <d v="2037-07-30T00:00:00"/>
    <s v="Elysium"/>
    <n v="22.9"/>
    <n v="1.2"/>
    <n v="0.27479999999999999"/>
    <x v="230"/>
  </r>
  <r>
    <d v="2037-07-31T00:00:00"/>
    <s v="Tharsis"/>
    <n v="11.3"/>
    <n v="32.700000000000003"/>
    <n v="3.6951000000000005"/>
    <x v="230"/>
  </r>
  <r>
    <d v="2037-08-01T00:00:00"/>
    <s v="Eridania"/>
    <n v="13"/>
    <n v="1.7"/>
    <n v="0.22099999999999997"/>
    <x v="230"/>
  </r>
  <r>
    <d v="2037-08-02T00:00:00"/>
    <s v="Ismenius Lacus"/>
    <n v="18.3"/>
    <n v="2.5"/>
    <n v="0.45750000000000002"/>
    <x v="230"/>
  </r>
  <r>
    <d v="2037-08-03T00:00:00"/>
    <s v="Coprates"/>
    <n v="10.199999999999999"/>
    <n v="14.3"/>
    <n v="1.4585999999999999"/>
    <x v="230"/>
  </r>
  <r>
    <d v="2037-08-04T00:00:00"/>
    <s v="Amazonis"/>
    <n v="14.5"/>
    <n v="10.5"/>
    <n v="1.5225"/>
    <x v="230"/>
  </r>
  <r>
    <d v="2037-08-05T00:00:00"/>
    <s v="Arabia"/>
    <n v="12.3"/>
    <n v="7.4"/>
    <n v="0.91020000000000012"/>
    <x v="230"/>
  </r>
  <r>
    <d v="2037-08-06T00:00:00"/>
    <s v="Eridania"/>
    <n v="17"/>
    <n v="16.899999999999999"/>
    <n v="2.8729999999999993"/>
    <x v="231"/>
  </r>
  <r>
    <d v="2037-08-07T00:00:00"/>
    <s v="Amenthes"/>
    <n v="17.5"/>
    <n v="0"/>
    <n v="0"/>
    <x v="231"/>
  </r>
  <r>
    <d v="2037-08-08T00:00:00"/>
    <s v="Cebrenia"/>
    <n v="28.4"/>
    <n v="0"/>
    <n v="0"/>
    <x v="231"/>
  </r>
  <r>
    <d v="2037-08-09T00:00:00"/>
    <s v="Tharsis"/>
    <n v="13.1"/>
    <n v="36.6"/>
    <n v="4.7946"/>
    <x v="231"/>
  </r>
  <r>
    <d v="2037-08-10T00:00:00"/>
    <s v="Coprates"/>
    <n v="16.600000000000001"/>
    <n v="6.6"/>
    <n v="1.0956000000000001"/>
    <x v="231"/>
  </r>
  <r>
    <d v="2037-08-11T00:00:00"/>
    <s v="Tharsis"/>
    <n v="20.2"/>
    <n v="0"/>
    <n v="0"/>
    <x v="231"/>
  </r>
  <r>
    <d v="2037-08-12T00:00:00"/>
    <s v="Coprates"/>
    <n v="26.4"/>
    <n v="11.9"/>
    <n v="3.1415999999999995"/>
    <x v="231"/>
  </r>
  <r>
    <d v="2037-08-13T00:00:00"/>
    <s v="Iapygia"/>
    <n v="11.8"/>
    <n v="0"/>
    <n v="0"/>
    <x v="232"/>
  </r>
  <r>
    <d v="2037-08-14T00:00:00"/>
    <s v="Lunae Palus"/>
    <n v="19.5"/>
    <n v="6.4"/>
    <n v="1.2480000000000002"/>
    <x v="232"/>
  </r>
  <r>
    <d v="2037-08-15T00:00:00"/>
    <s v="Tharsis"/>
    <n v="12"/>
    <n v="13.3"/>
    <n v="1.5960000000000003"/>
    <x v="232"/>
  </r>
  <r>
    <d v="2037-08-16T00:00:00"/>
    <s v="Mare Acidalium"/>
    <n v="16.3"/>
    <n v="7.5"/>
    <n v="1.2224999999999999"/>
    <x v="232"/>
  </r>
  <r>
    <d v="2037-08-17T00:00:00"/>
    <s v="Lunae Palus"/>
    <n v="22.8"/>
    <n v="2.7"/>
    <n v="0.61560000000000015"/>
    <x v="232"/>
  </r>
  <r>
    <d v="2037-08-18T00:00:00"/>
    <s v="Iapygia"/>
    <n v="16.2"/>
    <n v="43.3"/>
    <n v="7.0145999999999988"/>
    <x v="232"/>
  </r>
  <r>
    <d v="2037-08-19T00:00:00"/>
    <s v="Argyre"/>
    <n v="11.5"/>
    <n v="3.1"/>
    <n v="0.35649999999999998"/>
    <x v="232"/>
  </r>
  <r>
    <d v="2037-08-20T00:00:00"/>
    <s v="Eridania"/>
    <n v="13.5"/>
    <n v="0"/>
    <n v="0"/>
    <x v="233"/>
  </r>
  <r>
    <d v="2037-08-21T00:00:00"/>
    <s v="Lunae Palus"/>
    <n v="16.2"/>
    <n v="6.4"/>
    <n v="1.0368000000000002"/>
    <x v="233"/>
  </r>
  <r>
    <d v="2037-08-22T00:00:00"/>
    <s v="Iapygia"/>
    <n v="18.5"/>
    <n v="24.9"/>
    <n v="4.6064999999999996"/>
    <x v="233"/>
  </r>
  <r>
    <d v="2037-08-23T00:00:00"/>
    <s v="Tharsis"/>
    <n v="10.9"/>
    <n v="0"/>
    <n v="0"/>
    <x v="233"/>
  </r>
  <r>
    <d v="2037-08-24T00:00:00"/>
    <s v="Lunae Palus"/>
    <n v="23.9"/>
    <n v="4.5"/>
    <n v="1.0754999999999999"/>
    <x v="233"/>
  </r>
  <r>
    <d v="2037-08-25T00:00:00"/>
    <s v="Amazonis"/>
    <n v="20.2"/>
    <n v="0"/>
    <n v="0"/>
    <x v="233"/>
  </r>
  <r>
    <d v="2037-08-26T00:00:00"/>
    <s v="Coprates"/>
    <n v="23.3"/>
    <n v="0"/>
    <n v="0"/>
    <x v="233"/>
  </r>
  <r>
    <d v="2037-08-27T00:00:00"/>
    <s v="Eridania"/>
    <n v="26.3"/>
    <n v="2.2000000000000002"/>
    <n v="0.57860000000000011"/>
    <x v="234"/>
  </r>
  <r>
    <d v="2037-08-28T00:00:00"/>
    <s v="Eridania"/>
    <n v="20.3"/>
    <n v="16.600000000000001"/>
    <n v="3.3698000000000001"/>
    <x v="234"/>
  </r>
  <r>
    <d v="2037-08-29T00:00:00"/>
    <s v="Iapygia"/>
    <n v="11.1"/>
    <n v="38"/>
    <n v="4.218"/>
    <x v="234"/>
  </r>
  <r>
    <d v="2037-08-30T00:00:00"/>
    <s v="Amenthes"/>
    <n v="10.7"/>
    <n v="1.2"/>
    <n v="0.12839999999999999"/>
    <x v="234"/>
  </r>
  <r>
    <d v="2037-08-31T00:00:00"/>
    <s v="Margaritifer Sinus"/>
    <n v="21.8"/>
    <n v="0"/>
    <n v="0"/>
    <x v="234"/>
  </r>
  <r>
    <d v="2037-09-01T00:00:00"/>
    <s v="Coprates"/>
    <n v="29.7"/>
    <n v="2.5"/>
    <n v="0.74250000000000005"/>
    <x v="234"/>
  </r>
  <r>
    <d v="2037-09-02T00:00:00"/>
    <s v="Iapygia"/>
    <n v="21.7"/>
    <n v="16.100000000000001"/>
    <n v="3.4937"/>
    <x v="234"/>
  </r>
  <r>
    <d v="2037-09-03T00:00:00"/>
    <s v="Iapygia"/>
    <n v="26"/>
    <n v="47.6"/>
    <n v="12.376000000000001"/>
    <x v="235"/>
  </r>
  <r>
    <d v="2037-09-04T00:00:00"/>
    <s v="Coprates"/>
    <n v="18"/>
    <n v="5.3"/>
    <n v="0.95399999999999996"/>
    <x v="235"/>
  </r>
  <r>
    <d v="2037-09-05T00:00:00"/>
    <s v="Argyre"/>
    <n v="15.8"/>
    <n v="3.6"/>
    <n v="0.56879999999999997"/>
    <x v="235"/>
  </r>
  <r>
    <d v="2037-09-06T00:00:00"/>
    <s v="Arcadia"/>
    <n v="14.1"/>
    <n v="6.8"/>
    <n v="0.95879999999999999"/>
    <x v="235"/>
  </r>
  <r>
    <d v="2037-09-07T00:00:00"/>
    <s v="Argyre"/>
    <n v="22.3"/>
    <n v="1.8"/>
    <n v="0.40139999999999998"/>
    <x v="235"/>
  </r>
  <r>
    <d v="2037-09-08T00:00:00"/>
    <s v="Tharsis"/>
    <n v="22.2"/>
    <n v="0"/>
    <n v="0"/>
    <x v="235"/>
  </r>
  <r>
    <d v="2037-09-09T00:00:00"/>
    <s v="Noachis"/>
    <n v="23.8"/>
    <n v="0"/>
    <n v="0"/>
    <x v="235"/>
  </r>
  <r>
    <d v="2037-09-10T00:00:00"/>
    <s v="Arabia"/>
    <n v="10"/>
    <n v="8.1"/>
    <n v="0.81"/>
    <x v="236"/>
  </r>
  <r>
    <d v="2037-09-11T00:00:00"/>
    <s v="Argyre"/>
    <n v="23.8"/>
    <n v="0"/>
    <n v="0"/>
    <x v="236"/>
  </r>
  <r>
    <d v="2037-09-12T00:00:00"/>
    <s v="Aeolis"/>
    <n v="13.4"/>
    <n v="2.6"/>
    <n v="0.34840000000000004"/>
    <x v="236"/>
  </r>
  <r>
    <d v="2037-09-13T00:00:00"/>
    <s v="Argyre"/>
    <n v="17"/>
    <n v="1.5"/>
    <n v="0.255"/>
    <x v="236"/>
  </r>
  <r>
    <d v="2037-09-14T00:00:00"/>
    <s v="Noachis"/>
    <n v="25.5"/>
    <n v="0"/>
    <n v="0"/>
    <x v="236"/>
  </r>
  <r>
    <d v="2037-09-15T00:00:00"/>
    <s v="Arabia"/>
    <n v="19.7"/>
    <n v="0"/>
    <n v="0"/>
    <x v="236"/>
  </r>
  <r>
    <d v="2037-09-16T00:00:00"/>
    <s v="Iapygia"/>
    <n v="22.8"/>
    <n v="10.7"/>
    <n v="2.4396"/>
    <x v="236"/>
  </r>
  <r>
    <d v="2037-09-17T00:00:00"/>
    <s v="Oxia Palus"/>
    <n v="25.5"/>
    <n v="0"/>
    <n v="0"/>
    <x v="237"/>
  </r>
  <r>
    <d v="2037-09-18T00:00:00"/>
    <s v="Iapygia"/>
    <n v="16.8"/>
    <n v="2.2000000000000002"/>
    <n v="0.3696000000000001"/>
    <x v="237"/>
  </r>
  <r>
    <d v="2037-09-19T00:00:00"/>
    <s v="Aeolis"/>
    <n v="25.3"/>
    <n v="2.5"/>
    <n v="0.63249999999999995"/>
    <x v="237"/>
  </r>
  <r>
    <d v="2037-09-20T00:00:00"/>
    <s v="Syrtis Major"/>
    <n v="26.3"/>
    <n v="0.4"/>
    <n v="0.10520000000000002"/>
    <x v="237"/>
  </r>
  <r>
    <d v="2037-09-21T00:00:00"/>
    <s v="Eridania"/>
    <n v="21.9"/>
    <n v="7"/>
    <n v="1.5329999999999999"/>
    <x v="237"/>
  </r>
  <r>
    <d v="2037-09-22T00:00:00"/>
    <s v="Eridania"/>
    <n v="11.2"/>
    <n v="0"/>
    <n v="0"/>
    <x v="237"/>
  </r>
  <r>
    <d v="2037-09-23T00:00:00"/>
    <s v="Phoenicis Lacus"/>
    <n v="10.6"/>
    <n v="5.2"/>
    <n v="0.55120000000000002"/>
    <x v="237"/>
  </r>
  <r>
    <d v="2037-09-24T00:00:00"/>
    <s v="Sinus Sabaeus"/>
    <n v="17.7"/>
    <n v="1"/>
    <n v="0.17699999999999999"/>
    <x v="238"/>
  </r>
  <r>
    <d v="2037-09-25T00:00:00"/>
    <s v="Coprates"/>
    <n v="19.899999999999999"/>
    <n v="0"/>
    <n v="0"/>
    <x v="238"/>
  </r>
  <r>
    <d v="2037-09-26T00:00:00"/>
    <s v="Iapygia"/>
    <n v="25.1"/>
    <n v="42.1"/>
    <n v="10.5671"/>
    <x v="238"/>
  </r>
  <r>
    <d v="2037-09-27T00:00:00"/>
    <s v="Mare Boreum"/>
    <n v="18.5"/>
    <n v="0.3"/>
    <n v="5.5500000000000001E-2"/>
    <x v="238"/>
  </r>
  <r>
    <d v="2037-09-28T00:00:00"/>
    <s v="Iapygia"/>
    <n v="25.5"/>
    <n v="25.3"/>
    <n v="6.4514999999999993"/>
    <x v="238"/>
  </r>
  <r>
    <d v="2037-09-29T00:00:00"/>
    <s v="Iapygia"/>
    <n v="12.8"/>
    <n v="0"/>
    <n v="0"/>
    <x v="238"/>
  </r>
  <r>
    <d v="2037-09-30T00:00:00"/>
    <s v="Tharsis"/>
    <n v="23.6"/>
    <n v="34.299999999999997"/>
    <n v="8.0947999999999993"/>
    <x v="238"/>
  </r>
  <r>
    <d v="2037-10-01T00:00:00"/>
    <s v="Phoenicis Lacus"/>
    <n v="13.1"/>
    <n v="2"/>
    <n v="0.26200000000000001"/>
    <x v="239"/>
  </r>
  <r>
    <d v="2037-10-02T00:00:00"/>
    <s v="Aeolis"/>
    <n v="23"/>
    <n v="0"/>
    <n v="0"/>
    <x v="239"/>
  </r>
  <r>
    <d v="2037-10-03T00:00:00"/>
    <s v="Eridania"/>
    <n v="13"/>
    <n v="15.8"/>
    <n v="2.0540000000000003"/>
    <x v="239"/>
  </r>
  <r>
    <d v="2037-10-04T00:00:00"/>
    <s v="Mare Boreum"/>
    <n v="19.5"/>
    <n v="8"/>
    <n v="1.56"/>
    <x v="239"/>
  </r>
  <r>
    <d v="2037-10-05T00:00:00"/>
    <s v="Coprates"/>
    <n v="19.2"/>
    <n v="0"/>
    <n v="0"/>
    <x v="239"/>
  </r>
  <r>
    <d v="2037-10-06T00:00:00"/>
    <s v="Amenthes"/>
    <n v="28.3"/>
    <n v="1.1000000000000001"/>
    <n v="0.31130000000000002"/>
    <x v="239"/>
  </r>
  <r>
    <d v="2037-10-07T00:00:00"/>
    <s v="Iapygia"/>
    <n v="18.100000000000001"/>
    <n v="0"/>
    <n v="0"/>
    <x v="239"/>
  </r>
  <r>
    <d v="2037-10-08T00:00:00"/>
    <s v="Tharsis"/>
    <n v="17.5"/>
    <n v="13.3"/>
    <n v="2.3275000000000001"/>
    <x v="240"/>
  </r>
  <r>
    <d v="2037-10-09T00:00:00"/>
    <s v="Noachis"/>
    <n v="26.7"/>
    <n v="12.9"/>
    <n v="3.4443000000000001"/>
    <x v="240"/>
  </r>
  <r>
    <d v="2037-10-10T00:00:00"/>
    <s v="Tharsis"/>
    <n v="26.6"/>
    <n v="0"/>
    <n v="0"/>
    <x v="240"/>
  </r>
  <r>
    <d v="2037-10-11T00:00:00"/>
    <s v="Mare Acidalium"/>
    <n v="12.2"/>
    <n v="1.8"/>
    <n v="0.21960000000000002"/>
    <x v="240"/>
  </r>
  <r>
    <d v="2037-10-12T00:00:00"/>
    <s v="Coprates"/>
    <n v="27.4"/>
    <n v="4.8"/>
    <n v="1.3151999999999999"/>
    <x v="240"/>
  </r>
  <r>
    <d v="2037-10-13T00:00:00"/>
    <s v="Eridania"/>
    <n v="24.9"/>
    <n v="1.6"/>
    <n v="0.39840000000000003"/>
    <x v="240"/>
  </r>
  <r>
    <d v="2037-10-14T00:00:00"/>
    <s v="Casius"/>
    <n v="21.4"/>
    <n v="5.5"/>
    <n v="1.1769999999999998"/>
    <x v="240"/>
  </r>
  <r>
    <d v="2037-10-15T00:00:00"/>
    <s v="Mare Australe"/>
    <n v="14.1"/>
    <n v="0"/>
    <n v="0"/>
    <x v="241"/>
  </r>
  <r>
    <d v="2037-10-16T00:00:00"/>
    <s v="Syrtis Major"/>
    <n v="15.4"/>
    <n v="2.1"/>
    <n v="0.32340000000000002"/>
    <x v="241"/>
  </r>
  <r>
    <d v="2037-10-17T00:00:00"/>
    <s v="Eridania"/>
    <n v="27.7"/>
    <n v="0"/>
    <n v="0"/>
    <x v="241"/>
  </r>
  <r>
    <d v="2037-10-18T00:00:00"/>
    <s v="Iapygia"/>
    <n v="15.5"/>
    <n v="43.4"/>
    <n v="6.7269999999999994"/>
    <x v="241"/>
  </r>
  <r>
    <d v="2037-10-19T00:00:00"/>
    <s v="Coprates"/>
    <n v="26.8"/>
    <n v="0"/>
    <n v="0"/>
    <x v="241"/>
  </r>
  <r>
    <d v="2037-10-20T00:00:00"/>
    <s v="Eridania"/>
    <n v="23.1"/>
    <n v="9.1"/>
    <n v="2.1021000000000001"/>
    <x v="241"/>
  </r>
  <r>
    <d v="2037-10-21T00:00:00"/>
    <s v="Noachis"/>
    <n v="22.8"/>
    <n v="12.9"/>
    <n v="2.9412000000000003"/>
    <x v="241"/>
  </r>
  <r>
    <d v="2037-10-22T00:00:00"/>
    <s v="Iapygia"/>
    <n v="17.2"/>
    <n v="0"/>
    <n v="0"/>
    <x v="242"/>
  </r>
  <r>
    <d v="2037-10-23T00:00:00"/>
    <s v="Iapygia"/>
    <n v="29.3"/>
    <n v="6.1"/>
    <n v="1.7872999999999999"/>
    <x v="242"/>
  </r>
  <r>
    <d v="2037-10-24T00:00:00"/>
    <s v="Eridania"/>
    <n v="19.5"/>
    <n v="14.2"/>
    <n v="2.7689999999999997"/>
    <x v="242"/>
  </r>
  <r>
    <d v="2037-10-25T00:00:00"/>
    <s v="Tharsis"/>
    <n v="28.1"/>
    <n v="9.4"/>
    <n v="2.6414000000000004"/>
    <x v="242"/>
  </r>
  <r>
    <d v="2037-10-26T00:00:00"/>
    <s v="Amazonis"/>
    <n v="21.1"/>
    <n v="12"/>
    <n v="2.532"/>
    <x v="242"/>
  </r>
  <r>
    <d v="2037-10-27T00:00:00"/>
    <s v="Coprates"/>
    <n v="23.8"/>
    <n v="13.3"/>
    <n v="3.1654"/>
    <x v="242"/>
  </r>
  <r>
    <d v="2037-10-28T00:00:00"/>
    <s v="Argyre"/>
    <n v="19.399999999999999"/>
    <n v="2.2000000000000002"/>
    <n v="0.42680000000000001"/>
    <x v="242"/>
  </r>
  <r>
    <d v="2037-10-29T00:00:00"/>
    <s v="Coprates"/>
    <n v="25.8"/>
    <n v="17.100000000000001"/>
    <n v="4.4118000000000004"/>
    <x v="243"/>
  </r>
  <r>
    <d v="2037-10-30T00:00:00"/>
    <s v="Coprates"/>
    <n v="30"/>
    <n v="6.3"/>
    <n v="1.89"/>
    <x v="243"/>
  </r>
  <r>
    <d v="2037-10-31T00:00:00"/>
    <s v="Iapygia"/>
    <n v="11"/>
    <n v="0"/>
    <n v="0"/>
    <x v="243"/>
  </r>
  <r>
    <d v="2037-11-01T00:00:00"/>
    <s v="Tharsis"/>
    <n v="27.2"/>
    <n v="0"/>
    <n v="0"/>
    <x v="243"/>
  </r>
  <r>
    <d v="2037-11-02T00:00:00"/>
    <s v="Coprates"/>
    <n v="18.3"/>
    <n v="8.4"/>
    <n v="1.5371999999999999"/>
    <x v="243"/>
  </r>
  <r>
    <d v="2037-11-03T00:00:00"/>
    <s v="Syrtis Major"/>
    <n v="14"/>
    <n v="2.5"/>
    <n v="0.35"/>
    <x v="243"/>
  </r>
  <r>
    <d v="2037-11-04T00:00:00"/>
    <s v="Coprates"/>
    <n v="26.2"/>
    <n v="6.9"/>
    <n v="1.8078000000000001"/>
    <x v="243"/>
  </r>
  <r>
    <d v="2037-11-05T00:00:00"/>
    <s v="Phoenicis Lacus"/>
    <n v="25.5"/>
    <n v="8.4"/>
    <n v="2.1420000000000003"/>
    <x v="244"/>
  </r>
  <r>
    <d v="2037-11-06T00:00:00"/>
    <s v="Memnonia"/>
    <n v="23.1"/>
    <n v="11.4"/>
    <n v="2.6334000000000004"/>
    <x v="244"/>
  </r>
  <r>
    <d v="2037-11-07T00:00:00"/>
    <s v="Sinus Sabaeus"/>
    <n v="21.3"/>
    <n v="2.8"/>
    <n v="0.59640000000000004"/>
    <x v="244"/>
  </r>
  <r>
    <d v="2037-11-08T00:00:00"/>
    <s v="Sinus Sabaeus"/>
    <n v="16.3"/>
    <n v="7.6"/>
    <n v="1.2387999999999999"/>
    <x v="244"/>
  </r>
  <r>
    <d v="2037-11-09T00:00:00"/>
    <s v="Arabia"/>
    <n v="23.7"/>
    <n v="7.6"/>
    <n v="1.8011999999999997"/>
    <x v="244"/>
  </r>
  <r>
    <d v="2037-11-10T00:00:00"/>
    <s v="Memnonia"/>
    <n v="24.8"/>
    <n v="0"/>
    <n v="0"/>
    <x v="244"/>
  </r>
  <r>
    <d v="2037-11-11T00:00:00"/>
    <s v="Phaethontis"/>
    <n v="21.7"/>
    <n v="1"/>
    <n v="0.217"/>
    <x v="244"/>
  </r>
  <r>
    <d v="2037-11-12T00:00:00"/>
    <s v="Iapygia"/>
    <n v="16.7"/>
    <n v="21"/>
    <n v="3.5069999999999997"/>
    <x v="245"/>
  </r>
  <r>
    <d v="2037-11-13T00:00:00"/>
    <s v="Aeolis"/>
    <n v="22.3"/>
    <n v="0.1"/>
    <n v="2.23E-2"/>
    <x v="245"/>
  </r>
  <r>
    <d v="2037-11-14T00:00:00"/>
    <s v="Arcadia"/>
    <n v="13.6"/>
    <n v="0"/>
    <n v="0"/>
    <x v="245"/>
  </r>
  <r>
    <d v="2037-11-15T00:00:00"/>
    <s v="Syrtis Major"/>
    <n v="11.8"/>
    <n v="2.1"/>
    <n v="0.24780000000000002"/>
    <x v="245"/>
  </r>
  <r>
    <d v="2037-11-16T00:00:00"/>
    <s v="Amazonis"/>
    <n v="11.1"/>
    <n v="0"/>
    <n v="0"/>
    <x v="245"/>
  </r>
  <r>
    <d v="2037-11-17T00:00:00"/>
    <s v="Eridania"/>
    <n v="11.2"/>
    <n v="15"/>
    <n v="1.68"/>
    <x v="245"/>
  </r>
  <r>
    <d v="2037-11-18T00:00:00"/>
    <s v="Aeolis"/>
    <n v="19.100000000000001"/>
    <n v="0"/>
    <n v="0"/>
    <x v="245"/>
  </r>
  <r>
    <d v="2037-11-19T00:00:00"/>
    <s v="Iapygia"/>
    <n v="11.1"/>
    <n v="46.3"/>
    <n v="5.1392999999999995"/>
    <x v="246"/>
  </r>
  <r>
    <d v="2037-11-20T00:00:00"/>
    <s v="Memnonia"/>
    <n v="15.1"/>
    <n v="6.2"/>
    <n v="0.93620000000000003"/>
    <x v="246"/>
  </r>
  <r>
    <d v="2037-11-21T00:00:00"/>
    <s v="Phoenicis Lacus"/>
    <n v="21.7"/>
    <n v="0"/>
    <n v="0"/>
    <x v="246"/>
  </r>
  <r>
    <d v="2037-11-22T00:00:00"/>
    <s v="Aeolis"/>
    <n v="19.7"/>
    <n v="0.2"/>
    <n v="3.9399999999999998E-2"/>
    <x v="246"/>
  </r>
  <r>
    <d v="2037-11-23T00:00:00"/>
    <s v="Coprates"/>
    <n v="17.5"/>
    <n v="2.2000000000000002"/>
    <n v="0.38500000000000001"/>
    <x v="246"/>
  </r>
  <r>
    <d v="2037-11-24T00:00:00"/>
    <s v="Noachis"/>
    <n v="18.8"/>
    <n v="11.3"/>
    <n v="2.1244000000000001"/>
    <x v="246"/>
  </r>
  <r>
    <d v="2037-11-25T00:00:00"/>
    <s v="Diacria"/>
    <n v="19.600000000000001"/>
    <n v="0.3"/>
    <n v="5.8799999999999998E-2"/>
    <x v="246"/>
  </r>
  <r>
    <d v="2037-11-26T00:00:00"/>
    <s v="Amazonis"/>
    <n v="24.4"/>
    <n v="22"/>
    <n v="5.3679999999999994"/>
    <x v="247"/>
  </r>
  <r>
    <d v="2037-11-27T00:00:00"/>
    <s v="Aeolis"/>
    <n v="10.5"/>
    <n v="0.1"/>
    <n v="1.0500000000000001E-2"/>
    <x v="247"/>
  </r>
  <r>
    <d v="2037-11-28T00:00:00"/>
    <s v="Mare Boreum"/>
    <n v="23.5"/>
    <n v="0"/>
    <n v="0"/>
    <x v="247"/>
  </r>
  <r>
    <d v="2037-11-29T00:00:00"/>
    <s v="Casius"/>
    <n v="19.2"/>
    <n v="0"/>
    <n v="0"/>
    <x v="247"/>
  </r>
  <r>
    <d v="2037-11-30T00:00:00"/>
    <s v="Noachis"/>
    <n v="11"/>
    <n v="0"/>
    <n v="0"/>
    <x v="247"/>
  </r>
  <r>
    <d v="2037-12-01T00:00:00"/>
    <s v="Amazonis"/>
    <n v="10.4"/>
    <n v="0"/>
    <n v="0"/>
    <x v="247"/>
  </r>
  <r>
    <d v="2037-12-02T00:00:00"/>
    <s v="Coprates"/>
    <n v="11.9"/>
    <n v="9"/>
    <n v="1.0710000000000002"/>
    <x v="247"/>
  </r>
  <r>
    <d v="2037-12-03T00:00:00"/>
    <s v="Arabia"/>
    <n v="23.1"/>
    <n v="2"/>
    <n v="0.46200000000000002"/>
    <x v="248"/>
  </r>
  <r>
    <d v="2037-12-04T00:00:00"/>
    <s v="Tharsis"/>
    <n v="18.600000000000001"/>
    <n v="17.2"/>
    <n v="3.1992000000000003"/>
    <x v="248"/>
  </r>
  <r>
    <d v="2037-12-05T00:00:00"/>
    <s v="Noachis"/>
    <n v="21.8"/>
    <n v="12.3"/>
    <n v="2.6814000000000004"/>
    <x v="248"/>
  </r>
  <r>
    <d v="2037-12-06T00:00:00"/>
    <s v="Arabia"/>
    <n v="27.7"/>
    <n v="7.4"/>
    <n v="2.0498000000000003"/>
    <x v="248"/>
  </r>
  <r>
    <d v="2037-12-07T00:00:00"/>
    <s v="Tharsis"/>
    <n v="23.2"/>
    <n v="24"/>
    <n v="5.5679999999999996"/>
    <x v="248"/>
  </r>
  <r>
    <d v="2037-12-08T00:00:00"/>
    <s v="Tharsis"/>
    <n v="25.8"/>
    <n v="16.100000000000001"/>
    <n v="4.1538000000000004"/>
    <x v="248"/>
  </r>
  <r>
    <d v="2037-12-09T00:00:00"/>
    <s v="Amenthes"/>
    <n v="19.8"/>
    <n v="6.6"/>
    <n v="1.3068"/>
    <x v="248"/>
  </r>
  <r>
    <d v="2037-12-10T00:00:00"/>
    <s v="Memnonia"/>
    <n v="11.2"/>
    <n v="7.5"/>
    <n v="0.84"/>
    <x v="249"/>
  </r>
  <r>
    <d v="2037-12-11T00:00:00"/>
    <s v="Iapygia"/>
    <n v="15.7"/>
    <n v="0"/>
    <n v="0"/>
    <x v="249"/>
  </r>
  <r>
    <d v="2037-12-12T00:00:00"/>
    <s v="Diacria"/>
    <n v="23.6"/>
    <n v="0.6"/>
    <n v="0.1416"/>
    <x v="249"/>
  </r>
  <r>
    <d v="2037-12-13T00:00:00"/>
    <s v="Ismenius Lacus"/>
    <n v="27.5"/>
    <n v="5.3"/>
    <n v="1.4575"/>
    <x v="249"/>
  </r>
  <r>
    <d v="2037-12-14T00:00:00"/>
    <s v="Amenthes"/>
    <n v="17.3"/>
    <n v="0"/>
    <n v="0"/>
    <x v="249"/>
  </r>
  <r>
    <d v="2037-12-15T00:00:00"/>
    <s v="Tharsis"/>
    <n v="11.2"/>
    <n v="32.700000000000003"/>
    <n v="3.6623999999999999"/>
    <x v="249"/>
  </r>
  <r>
    <d v="2037-12-16T00:00:00"/>
    <s v="Amazonis"/>
    <n v="17.8"/>
    <n v="0"/>
    <n v="0"/>
    <x v="249"/>
  </r>
  <r>
    <d v="2037-12-17T00:00:00"/>
    <s v="Iapygia"/>
    <n v="16.899999999999999"/>
    <n v="41.8"/>
    <n v="7.0641999999999987"/>
    <x v="250"/>
  </r>
  <r>
    <d v="2037-12-18T00:00:00"/>
    <s v="Amazonis"/>
    <n v="18.3"/>
    <n v="0"/>
    <n v="0"/>
    <x v="250"/>
  </r>
  <r>
    <d v="2037-12-19T00:00:00"/>
    <s v="Lunae Palus"/>
    <n v="12.2"/>
    <n v="0"/>
    <n v="0"/>
    <x v="250"/>
  </r>
  <r>
    <d v="2037-12-20T00:00:00"/>
    <s v="Eridania"/>
    <n v="21.2"/>
    <n v="0"/>
    <n v="0"/>
    <x v="250"/>
  </r>
  <r>
    <d v="2037-12-21T00:00:00"/>
    <s v="Iapygia"/>
    <n v="19.600000000000001"/>
    <n v="48.2"/>
    <n v="9.4472000000000023"/>
    <x v="250"/>
  </r>
  <r>
    <d v="2037-12-22T00:00:00"/>
    <s v="Mare Boreum"/>
    <n v="15.6"/>
    <n v="0.6"/>
    <n v="9.3599999999999989E-2"/>
    <x v="250"/>
  </r>
  <r>
    <d v="2037-12-23T00:00:00"/>
    <s v="Arcadia"/>
    <n v="12.5"/>
    <n v="5.9"/>
    <n v="0.73750000000000004"/>
    <x v="250"/>
  </r>
  <r>
    <d v="2037-12-24T00:00:00"/>
    <s v="Sinus Sabaeus"/>
    <n v="29.3"/>
    <n v="0"/>
    <n v="0"/>
    <x v="251"/>
  </r>
  <r>
    <d v="2037-12-25T00:00:00"/>
    <s v="Memnonia"/>
    <n v="24.6"/>
    <n v="0"/>
    <n v="0"/>
    <x v="251"/>
  </r>
  <r>
    <d v="2037-12-26T00:00:00"/>
    <s v="Mare Boreum"/>
    <n v="21.2"/>
    <n v="3.1"/>
    <n v="0.65720000000000001"/>
    <x v="251"/>
  </r>
  <r>
    <d v="2037-12-27T00:00:00"/>
    <s v="Iapygia"/>
    <n v="12.7"/>
    <n v="38.1"/>
    <n v="4.8387000000000002"/>
    <x v="251"/>
  </r>
  <r>
    <d v="2037-12-28T00:00:00"/>
    <s v="Aeolis"/>
    <n v="20.6"/>
    <n v="5.2"/>
    <n v="1.0712000000000002"/>
    <x v="251"/>
  </r>
  <r>
    <d v="2037-12-29T00:00:00"/>
    <s v="Sinus Sabaeus"/>
    <n v="28.3"/>
    <n v="0"/>
    <n v="0"/>
    <x v="251"/>
  </r>
  <r>
    <d v="2037-12-30T00:00:00"/>
    <s v="Tharsis"/>
    <n v="15.1"/>
    <n v="22.6"/>
    <n v="3.4125999999999999"/>
    <x v="251"/>
  </r>
  <r>
    <d v="2037-12-31T00:00:00"/>
    <s v="Phoenicis Lacus"/>
    <n v="24.8"/>
    <n v="10.5"/>
    <n v="2.6040000000000005"/>
    <x v="252"/>
  </r>
  <r>
    <d v="2038-01-01T00:00:00"/>
    <s v="Margaritifer Sinus"/>
    <n v="16.899999999999999"/>
    <n v="1.2"/>
    <n v="0.20279999999999998"/>
    <x v="252"/>
  </r>
  <r>
    <d v="2038-01-02T00:00:00"/>
    <s v="Margaritifer Sinus"/>
    <n v="23.4"/>
    <n v="0"/>
    <n v="0"/>
    <x v="252"/>
  </r>
  <r>
    <d v="2038-01-03T00:00:00"/>
    <s v="Coprates"/>
    <n v="10.5"/>
    <n v="22.2"/>
    <n v="2.331"/>
    <x v="252"/>
  </r>
  <r>
    <d v="2038-01-04T00:00:00"/>
    <s v="Iapygia"/>
    <n v="16.2"/>
    <n v="0"/>
    <n v="0"/>
    <x v="252"/>
  </r>
  <r>
    <d v="2038-01-05T00:00:00"/>
    <s v="Oxia Palus"/>
    <n v="29.7"/>
    <n v="0.3"/>
    <n v="8.9099999999999999E-2"/>
    <x v="252"/>
  </r>
  <r>
    <d v="2038-01-06T00:00:00"/>
    <s v="Iapygia"/>
    <n v="12.8"/>
    <n v="0"/>
    <n v="0"/>
    <x v="252"/>
  </r>
  <r>
    <d v="2038-01-07T00:00:00"/>
    <s v="Ismenius Lacus"/>
    <n v="19.100000000000001"/>
    <n v="1.7"/>
    <n v="0.32469999999999999"/>
    <x v="253"/>
  </r>
  <r>
    <d v="2038-01-08T00:00:00"/>
    <s v="Amazonis"/>
    <n v="27.7"/>
    <n v="0"/>
    <n v="0"/>
    <x v="253"/>
  </r>
  <r>
    <d v="2038-01-09T00:00:00"/>
    <s v="Arabia"/>
    <n v="22"/>
    <n v="5.9"/>
    <n v="1.298"/>
    <x v="253"/>
  </r>
  <r>
    <d v="2038-01-10T00:00:00"/>
    <s v="Noachis"/>
    <n v="19.600000000000001"/>
    <n v="2.7"/>
    <n v="0.52920000000000011"/>
    <x v="253"/>
  </r>
  <r>
    <d v="2038-01-11T00:00:00"/>
    <s v="Ismenius Lacus"/>
    <n v="16"/>
    <n v="0.3"/>
    <n v="4.8000000000000001E-2"/>
    <x v="253"/>
  </r>
  <r>
    <d v="2038-01-12T00:00:00"/>
    <s v="Amenthes"/>
    <n v="14"/>
    <n v="1.3"/>
    <n v="0.182"/>
    <x v="253"/>
  </r>
  <r>
    <d v="2038-01-13T00:00:00"/>
    <s v="Phoenicis Lacus"/>
    <n v="29.5"/>
    <n v="3.3"/>
    <n v="0.97349999999999992"/>
    <x v="253"/>
  </r>
  <r>
    <d v="2038-01-14T00:00:00"/>
    <s v="Coprates"/>
    <n v="12.2"/>
    <n v="0"/>
    <n v="0"/>
    <x v="254"/>
  </r>
  <r>
    <d v="2038-01-15T00:00:00"/>
    <s v="Amazonis"/>
    <n v="15"/>
    <n v="7.4"/>
    <n v="1.1100000000000001"/>
    <x v="254"/>
  </r>
  <r>
    <d v="2038-01-16T00:00:00"/>
    <s v="Elysium"/>
    <n v="10.4"/>
    <n v="2"/>
    <n v="0.20800000000000002"/>
    <x v="254"/>
  </r>
  <r>
    <d v="2038-01-17T00:00:00"/>
    <s v="Tharsis"/>
    <n v="18.600000000000001"/>
    <n v="4.5999999999999996"/>
    <n v="0.85560000000000003"/>
    <x v="254"/>
  </r>
  <r>
    <d v="2038-01-18T00:00:00"/>
    <s v="Memnonia"/>
    <n v="23.7"/>
    <n v="7.2"/>
    <n v="1.7063999999999999"/>
    <x v="254"/>
  </r>
  <r>
    <d v="2038-01-19T00:00:00"/>
    <s v="Amenthes"/>
    <n v="27.2"/>
    <n v="0"/>
    <n v="0"/>
    <x v="254"/>
  </r>
  <r>
    <d v="2038-01-20T00:00:00"/>
    <s v="Phoenicis Lacus"/>
    <n v="11.3"/>
    <n v="18.8"/>
    <n v="2.1244000000000001"/>
    <x v="254"/>
  </r>
  <r>
    <d v="2038-01-21T00:00:00"/>
    <s v="Coprates"/>
    <n v="22.1"/>
    <n v="0"/>
    <n v="0"/>
    <x v="255"/>
  </r>
  <r>
    <d v="2038-01-22T00:00:00"/>
    <s v="Sinus Sabaeus"/>
    <n v="11"/>
    <n v="0"/>
    <n v="0"/>
    <x v="255"/>
  </r>
  <r>
    <d v="2038-01-23T00:00:00"/>
    <s v="Tharsis"/>
    <n v="14.7"/>
    <n v="0"/>
    <n v="0"/>
    <x v="255"/>
  </r>
  <r>
    <d v="2038-01-24T00:00:00"/>
    <s v="Tharsis"/>
    <n v="10.4"/>
    <n v="14.4"/>
    <n v="1.4976000000000003"/>
    <x v="255"/>
  </r>
  <r>
    <d v="2038-01-25T00:00:00"/>
    <s v="Argyre"/>
    <n v="29.6"/>
    <n v="2.8"/>
    <n v="0.82879999999999998"/>
    <x v="255"/>
  </r>
  <r>
    <d v="2038-01-26T00:00:00"/>
    <s v="Memnonia"/>
    <n v="11.3"/>
    <n v="7.2"/>
    <n v="0.8136000000000001"/>
    <x v="255"/>
  </r>
  <r>
    <d v="2038-01-27T00:00:00"/>
    <s v="Elysium"/>
    <n v="22.4"/>
    <n v="0"/>
    <n v="0"/>
    <x v="255"/>
  </r>
  <r>
    <d v="2038-01-28T00:00:00"/>
    <s v="Tharsis"/>
    <n v="19.600000000000001"/>
    <n v="28.7"/>
    <n v="5.6251999999999995"/>
    <x v="256"/>
  </r>
  <r>
    <d v="2038-01-29T00:00:00"/>
    <s v="Noachis"/>
    <n v="28.5"/>
    <n v="12.9"/>
    <n v="3.6765000000000003"/>
    <x v="256"/>
  </r>
  <r>
    <d v="2038-01-30T00:00:00"/>
    <s v="Argyre"/>
    <n v="10.9"/>
    <n v="0"/>
    <n v="0"/>
    <x v="256"/>
  </r>
  <r>
    <d v="2038-01-31T00:00:00"/>
    <s v="Eridania"/>
    <n v="13.4"/>
    <n v="15.7"/>
    <n v="2.1038000000000001"/>
    <x v="256"/>
  </r>
  <r>
    <d v="2038-02-01T00:00:00"/>
    <s v="Tharsis"/>
    <n v="27.3"/>
    <n v="0"/>
    <n v="0"/>
    <x v="256"/>
  </r>
  <r>
    <d v="2038-02-02T00:00:00"/>
    <s v="Mare Boreum"/>
    <n v="23.6"/>
    <n v="0"/>
    <n v="0"/>
    <x v="256"/>
  </r>
  <r>
    <d v="2038-02-03T00:00:00"/>
    <s v="Coprates"/>
    <n v="26.5"/>
    <n v="20.3"/>
    <n v="5.3795000000000002"/>
    <x v="256"/>
  </r>
  <r>
    <d v="2038-02-04T00:00:00"/>
    <s v="Mare Boreum"/>
    <n v="23.6"/>
    <n v="6.5"/>
    <n v="1.534"/>
    <x v="257"/>
  </r>
  <r>
    <d v="2038-02-05T00:00:00"/>
    <s v="Amazonis"/>
    <n v="22.4"/>
    <n v="13.3"/>
    <n v="2.9792000000000001"/>
    <x v="257"/>
  </r>
  <r>
    <d v="2038-02-06T00:00:00"/>
    <s v="Memnonia"/>
    <n v="22"/>
    <n v="15.5"/>
    <n v="3.41"/>
    <x v="257"/>
  </r>
  <r>
    <d v="2038-02-07T00:00:00"/>
    <s v="Casius"/>
    <n v="10.8"/>
    <n v="0.4"/>
    <n v="4.3200000000000002E-2"/>
    <x v="257"/>
  </r>
  <r>
    <d v="2038-02-08T00:00:00"/>
    <s v="Phoenicis Lacus"/>
    <n v="21.6"/>
    <n v="0"/>
    <n v="0"/>
    <x v="257"/>
  </r>
  <r>
    <d v="2038-02-09T00:00:00"/>
    <s v="Ismenius Lacus"/>
    <n v="10.1"/>
    <n v="0"/>
    <n v="0"/>
    <x v="257"/>
  </r>
  <r>
    <d v="2038-02-10T00:00:00"/>
    <s v="Amazonis"/>
    <n v="29"/>
    <n v="12.6"/>
    <n v="3.6539999999999999"/>
    <x v="257"/>
  </r>
  <r>
    <d v="2038-02-11T00:00:00"/>
    <s v="Ismenius Lacus"/>
    <n v="16.399999999999999"/>
    <n v="3.7"/>
    <n v="0.60680000000000001"/>
    <x v="258"/>
  </r>
  <r>
    <d v="2038-02-12T00:00:00"/>
    <s v="Tharsis"/>
    <n v="13.5"/>
    <n v="38.5"/>
    <n v="5.1974999999999998"/>
    <x v="258"/>
  </r>
  <r>
    <d v="2038-02-13T00:00:00"/>
    <s v="Arabia"/>
    <n v="18.100000000000001"/>
    <n v="3"/>
    <n v="0.54300000000000004"/>
    <x v="258"/>
  </r>
  <r>
    <d v="2038-02-14T00:00:00"/>
    <s v="Coprates"/>
    <n v="20.399999999999999"/>
    <n v="11.7"/>
    <n v="2.3867999999999996"/>
    <x v="258"/>
  </r>
  <r>
    <d v="2038-02-15T00:00:00"/>
    <s v="Phoenicis Lacus"/>
    <n v="29.6"/>
    <n v="0.9"/>
    <n v="0.26640000000000003"/>
    <x v="258"/>
  </r>
  <r>
    <d v="2038-02-16T00:00:00"/>
    <s v="Mare Tyrrhenum"/>
    <n v="11.4"/>
    <n v="0.6"/>
    <n v="6.8400000000000002E-2"/>
    <x v="258"/>
  </r>
  <r>
    <d v="2038-02-17T00:00:00"/>
    <s v="Amazonis"/>
    <n v="28.8"/>
    <n v="14.1"/>
    <n v="4.0607999999999995"/>
    <x v="258"/>
  </r>
  <r>
    <d v="2038-02-18T00:00:00"/>
    <s v="Iapygia"/>
    <n v="11.8"/>
    <n v="42.4"/>
    <n v="5.0031999999999996"/>
    <x v="259"/>
  </r>
  <r>
    <d v="2038-02-19T00:00:00"/>
    <s v="Coprates"/>
    <n v="11.5"/>
    <n v="10.1"/>
    <n v="1.1615"/>
    <x v="259"/>
  </r>
  <r>
    <d v="2038-02-20T00:00:00"/>
    <s v="Eridania"/>
    <n v="13.6"/>
    <n v="8.4"/>
    <n v="1.1423999999999999"/>
    <x v="259"/>
  </r>
  <r>
    <d v="2038-02-21T00:00:00"/>
    <s v="Hellas"/>
    <n v="14.1"/>
    <n v="0.7"/>
    <n v="9.8699999999999996E-2"/>
    <x v="259"/>
  </r>
  <r>
    <d v="2038-02-22T00:00:00"/>
    <s v="Tharsis"/>
    <n v="19.399999999999999"/>
    <n v="32.700000000000003"/>
    <n v="6.3437999999999999"/>
    <x v="259"/>
  </r>
  <r>
    <d v="2038-02-23T00:00:00"/>
    <s v="Phaethontis"/>
    <n v="28.5"/>
    <n v="0"/>
    <n v="0"/>
    <x v="259"/>
  </r>
  <r>
    <d v="2038-02-24T00:00:00"/>
    <s v="Tharsis"/>
    <n v="23.7"/>
    <n v="12.2"/>
    <n v="2.8914"/>
    <x v="259"/>
  </r>
  <r>
    <d v="2038-02-25T00:00:00"/>
    <s v="Elysium"/>
    <n v="21.7"/>
    <n v="0"/>
    <n v="0"/>
    <x v="260"/>
  </r>
  <r>
    <d v="2038-02-26T00:00:00"/>
    <s v="Noachis"/>
    <n v="13.3"/>
    <n v="0"/>
    <n v="0"/>
    <x v="260"/>
  </r>
  <r>
    <d v="2038-02-27T00:00:00"/>
    <s v="Mare Boreum"/>
    <n v="14.4"/>
    <n v="0"/>
    <n v="0"/>
    <x v="260"/>
  </r>
  <r>
    <d v="2038-02-28T00:00:00"/>
    <s v="Amazonis"/>
    <n v="28.5"/>
    <n v="21.5"/>
    <n v="6.1275000000000004"/>
    <x v="260"/>
  </r>
  <r>
    <d v="2038-03-01T00:00:00"/>
    <s v="Tharsis"/>
    <n v="20.5"/>
    <n v="0"/>
    <n v="0"/>
    <x v="260"/>
  </r>
  <r>
    <d v="2038-03-02T00:00:00"/>
    <s v="Iapygia"/>
    <n v="11.4"/>
    <n v="39"/>
    <n v="4.4460000000000006"/>
    <x v="260"/>
  </r>
  <r>
    <d v="2038-03-03T00:00:00"/>
    <s v="Mare Boreum"/>
    <n v="12.5"/>
    <n v="0"/>
    <n v="0"/>
    <x v="260"/>
  </r>
  <r>
    <d v="2038-03-04T00:00:00"/>
    <s v="Phoenicis Lacus"/>
    <n v="16.600000000000001"/>
    <n v="4.5999999999999996"/>
    <n v="0.76359999999999995"/>
    <x v="261"/>
  </r>
  <r>
    <d v="2038-03-05T00:00:00"/>
    <s v="Phoenicis Lacus"/>
    <n v="10.6"/>
    <n v="11.3"/>
    <n v="1.1978"/>
    <x v="261"/>
  </r>
  <r>
    <d v="2038-03-06T00:00:00"/>
    <s v="Coprates"/>
    <n v="27.9"/>
    <n v="16.100000000000001"/>
    <n v="4.4919000000000002"/>
    <x v="261"/>
  </r>
  <r>
    <d v="2038-03-07T00:00:00"/>
    <s v="Iapygia"/>
    <n v="11.1"/>
    <n v="28.2"/>
    <n v="3.1301999999999999"/>
    <x v="261"/>
  </r>
  <r>
    <d v="2038-03-08T00:00:00"/>
    <s v="Coprates"/>
    <n v="21.5"/>
    <n v="12.8"/>
    <n v="2.7519999999999998"/>
    <x v="261"/>
  </r>
  <r>
    <d v="2038-03-09T00:00:00"/>
    <s v="Noachis"/>
    <n v="28.4"/>
    <n v="4.5999999999999996"/>
    <n v="1.3063999999999998"/>
    <x v="261"/>
  </r>
  <r>
    <d v="2038-03-10T00:00:00"/>
    <s v="Mare Acidalium"/>
    <n v="18.100000000000001"/>
    <n v="5.9"/>
    <n v="1.0679000000000003"/>
    <x v="261"/>
  </r>
  <r>
    <d v="2038-03-11T00:00:00"/>
    <s v="Elysium"/>
    <n v="25.3"/>
    <n v="0"/>
    <n v="0"/>
    <x v="262"/>
  </r>
  <r>
    <d v="2038-03-12T00:00:00"/>
    <s v="Mare Boreum"/>
    <n v="15.6"/>
    <n v="10.6"/>
    <n v="1.6536"/>
    <x v="262"/>
  </r>
  <r>
    <d v="2038-03-13T00:00:00"/>
    <s v="Tharsis"/>
    <n v="19.899999999999999"/>
    <n v="0"/>
    <n v="0"/>
    <x v="262"/>
  </r>
  <r>
    <d v="2038-03-14T00:00:00"/>
    <s v="Coprates"/>
    <n v="24.7"/>
    <n v="14.7"/>
    <n v="3.6308999999999996"/>
    <x v="262"/>
  </r>
  <r>
    <d v="2038-03-15T00:00:00"/>
    <s v="Aeolis"/>
    <n v="21.9"/>
    <n v="5.6"/>
    <n v="1.2263999999999999"/>
    <x v="262"/>
  </r>
  <r>
    <d v="2038-03-16T00:00:00"/>
    <s v="Arabia"/>
    <n v="18"/>
    <n v="6.2"/>
    <n v="1.1160000000000001"/>
    <x v="262"/>
  </r>
  <r>
    <d v="2038-03-17T00:00:00"/>
    <s v="Mare Australe"/>
    <n v="24.5"/>
    <n v="0.6"/>
    <n v="0.14699999999999999"/>
    <x v="262"/>
  </r>
  <r>
    <d v="2038-03-18T00:00:00"/>
    <s v="Ismenius Lacus"/>
    <n v="10.9"/>
    <n v="0"/>
    <n v="0"/>
    <x v="263"/>
  </r>
  <r>
    <d v="2038-03-19T00:00:00"/>
    <s v="Arcadia"/>
    <n v="11.3"/>
    <n v="2.7"/>
    <n v="0.30510000000000004"/>
    <x v="263"/>
  </r>
  <r>
    <d v="2038-03-20T00:00:00"/>
    <s v="Iapygia"/>
    <n v="13.2"/>
    <n v="30"/>
    <n v="3.96"/>
    <x v="263"/>
  </r>
  <r>
    <d v="2038-03-21T00:00:00"/>
    <s v="Ismenius Lacus"/>
    <n v="18.7"/>
    <n v="4.7"/>
    <n v="0.87890000000000001"/>
    <x v="263"/>
  </r>
  <r>
    <d v="2038-03-22T00:00:00"/>
    <s v="Ismenius Lacus"/>
    <n v="12.1"/>
    <n v="1.5"/>
    <n v="0.18149999999999999"/>
    <x v="263"/>
  </r>
  <r>
    <d v="2038-03-23T00:00:00"/>
    <s v="Phoenicis Lacus"/>
    <n v="11.9"/>
    <n v="1.3"/>
    <n v="0.1547"/>
    <x v="263"/>
  </r>
  <r>
    <d v="2038-03-24T00:00:00"/>
    <s v="Arcadia"/>
    <n v="17.7"/>
    <n v="2.6"/>
    <n v="0.46020000000000005"/>
    <x v="263"/>
  </r>
  <r>
    <d v="2038-03-25T00:00:00"/>
    <s v="Margaritifer Sinus"/>
    <n v="25.9"/>
    <n v="0.8"/>
    <n v="0.2072"/>
    <x v="264"/>
  </r>
  <r>
    <d v="2038-03-26T00:00:00"/>
    <s v="Noachis"/>
    <n v="27.7"/>
    <n v="0"/>
    <n v="0"/>
    <x v="264"/>
  </r>
  <r>
    <d v="2038-03-27T00:00:00"/>
    <s v="Eridania"/>
    <n v="13.3"/>
    <n v="13.3"/>
    <n v="1.7689000000000001"/>
    <x v="264"/>
  </r>
  <r>
    <d v="2038-03-28T00:00:00"/>
    <s v="Tharsis"/>
    <n v="11.7"/>
    <n v="4.9000000000000004"/>
    <n v="0.57330000000000003"/>
    <x v="264"/>
  </r>
  <r>
    <d v="2038-03-29T00:00:00"/>
    <s v="Arcadia"/>
    <n v="26.5"/>
    <n v="4.5"/>
    <n v="1.1924999999999999"/>
    <x v="264"/>
  </r>
  <r>
    <d v="2038-03-30T00:00:00"/>
    <s v="Casius"/>
    <n v="18.7"/>
    <n v="2.2999999999999998"/>
    <n v="0.43009999999999998"/>
    <x v="264"/>
  </r>
  <r>
    <d v="2038-03-31T00:00:00"/>
    <s v="Mare Acidalium"/>
    <n v="11.7"/>
    <n v="6"/>
    <n v="0.70199999999999985"/>
    <x v="264"/>
  </r>
  <r>
    <d v="2038-04-01T00:00:00"/>
    <s v="Tharsis"/>
    <n v="27.5"/>
    <n v="22.6"/>
    <n v="6.2149999999999999"/>
    <x v="265"/>
  </r>
  <r>
    <d v="2038-04-02T00:00:00"/>
    <s v="Casius"/>
    <n v="27.4"/>
    <n v="0"/>
    <n v="0"/>
    <x v="265"/>
  </r>
  <r>
    <d v="2038-04-03T00:00:00"/>
    <s v="Amazonis"/>
    <n v="14.8"/>
    <n v="0"/>
    <n v="0"/>
    <x v="265"/>
  </r>
  <r>
    <d v="2038-04-04T00:00:00"/>
    <s v="Lunae Palus"/>
    <n v="26.2"/>
    <n v="0"/>
    <n v="0"/>
    <x v="265"/>
  </r>
  <r>
    <d v="2038-04-05T00:00:00"/>
    <s v="Phoenicis Lacus"/>
    <n v="12.9"/>
    <n v="17.899999999999999"/>
    <n v="2.3090999999999999"/>
    <x v="265"/>
  </r>
  <r>
    <d v="2038-04-06T00:00:00"/>
    <s v="Syrtis Major"/>
    <n v="12.5"/>
    <n v="0"/>
    <n v="0"/>
    <x v="265"/>
  </r>
  <r>
    <d v="2038-04-07T00:00:00"/>
    <s v="Argyre"/>
    <n v="12.3"/>
    <n v="0"/>
    <n v="0"/>
    <x v="265"/>
  </r>
  <r>
    <d v="2038-04-08T00:00:00"/>
    <s v="Amenthes"/>
    <n v="19.399999999999999"/>
    <n v="0"/>
    <n v="0"/>
    <x v="266"/>
  </r>
  <r>
    <d v="2038-04-09T00:00:00"/>
    <s v="Phoenicis Lacus"/>
    <n v="20.9"/>
    <n v="0"/>
    <n v="0"/>
    <x v="266"/>
  </r>
  <r>
    <d v="2038-04-10T00:00:00"/>
    <s v="Mare Boreum"/>
    <n v="10.4"/>
    <n v="0"/>
    <n v="0"/>
    <x v="266"/>
  </r>
  <r>
    <d v="2038-04-11T00:00:00"/>
    <s v="Amazonis"/>
    <n v="22.2"/>
    <n v="2.5"/>
    <n v="0.55500000000000005"/>
    <x v="266"/>
  </r>
  <r>
    <d v="2038-04-12T00:00:00"/>
    <s v="Iapygia"/>
    <n v="16.8"/>
    <n v="0"/>
    <n v="0"/>
    <x v="266"/>
  </r>
  <r>
    <d v="2038-04-13T00:00:00"/>
    <s v="Tharsis"/>
    <n v="21.7"/>
    <n v="33.299999999999997"/>
    <n v="7.2260999999999989"/>
    <x v="266"/>
  </r>
  <r>
    <d v="2038-04-14T00:00:00"/>
    <s v="Amazonis"/>
    <n v="10.199999999999999"/>
    <n v="16.600000000000001"/>
    <n v="1.6932"/>
    <x v="266"/>
  </r>
  <r>
    <d v="2038-04-15T00:00:00"/>
    <s v="Iapygia"/>
    <n v="16.5"/>
    <n v="0"/>
    <n v="0"/>
    <x v="267"/>
  </r>
  <r>
    <d v="2038-04-16T00:00:00"/>
    <s v="Oxia Palus"/>
    <n v="29.1"/>
    <n v="0.5"/>
    <n v="0.14550000000000002"/>
    <x v="267"/>
  </r>
  <r>
    <d v="2038-04-17T00:00:00"/>
    <s v="Amazonis"/>
    <n v="17.8"/>
    <n v="0"/>
    <n v="0"/>
    <x v="267"/>
  </r>
  <r>
    <d v="2038-04-18T00:00:00"/>
    <s v="Iapygia"/>
    <n v="10"/>
    <n v="0"/>
    <n v="0"/>
    <x v="267"/>
  </r>
  <r>
    <d v="2038-04-19T00:00:00"/>
    <s v="Mare Boreum"/>
    <n v="15.5"/>
    <n v="8.6"/>
    <n v="1.3329999999999997"/>
    <x v="267"/>
  </r>
  <r>
    <d v="2038-04-20T00:00:00"/>
    <s v="Iapygia"/>
    <n v="15.3"/>
    <n v="21.4"/>
    <n v="3.2742"/>
    <x v="267"/>
  </r>
  <r>
    <d v="2038-04-21T00:00:00"/>
    <s v="Sinus Sabaeus"/>
    <n v="23.7"/>
    <n v="0"/>
    <n v="0"/>
    <x v="267"/>
  </r>
  <r>
    <d v="2038-04-22T00:00:00"/>
    <s v="Amazonis"/>
    <n v="26.1"/>
    <n v="12.5"/>
    <n v="3.2625000000000002"/>
    <x v="268"/>
  </r>
  <r>
    <d v="2038-04-23T00:00:00"/>
    <s v="Amazonis"/>
    <n v="13.4"/>
    <n v="0"/>
    <n v="0"/>
    <x v="268"/>
  </r>
  <r>
    <d v="2038-04-24T00:00:00"/>
    <s v="Amenthes"/>
    <n v="17.8"/>
    <n v="3.7"/>
    <n v="0.65859999999999996"/>
    <x v="268"/>
  </r>
  <r>
    <d v="2038-04-25T00:00:00"/>
    <s v="Argyre"/>
    <n v="13"/>
    <n v="2.7"/>
    <n v="0.35100000000000003"/>
    <x v="268"/>
  </r>
  <r>
    <d v="2038-04-26T00:00:00"/>
    <s v="Coprates"/>
    <n v="28.2"/>
    <n v="0"/>
    <n v="0"/>
    <x v="268"/>
  </r>
  <r>
    <d v="2038-04-27T00:00:00"/>
    <s v="Iapygia"/>
    <n v="23"/>
    <n v="0"/>
    <n v="0"/>
    <x v="268"/>
  </r>
  <r>
    <d v="2038-04-28T00:00:00"/>
    <s v="Coprates"/>
    <n v="21.5"/>
    <n v="0"/>
    <n v="0"/>
    <x v="268"/>
  </r>
  <r>
    <d v="2038-04-29T00:00:00"/>
    <s v="Memnonia"/>
    <n v="22.3"/>
    <n v="0"/>
    <n v="0"/>
    <x v="269"/>
  </r>
  <r>
    <d v="2038-04-30T00:00:00"/>
    <s v="Iapygia"/>
    <n v="28.2"/>
    <n v="0"/>
    <n v="0"/>
    <x v="269"/>
  </r>
  <r>
    <d v="2038-05-01T00:00:00"/>
    <s v="Argyre"/>
    <n v="11.9"/>
    <n v="3.4"/>
    <n v="0.40460000000000002"/>
    <x v="269"/>
  </r>
  <r>
    <d v="2038-05-02T00:00:00"/>
    <s v="Memnonia"/>
    <n v="20.9"/>
    <n v="7.5"/>
    <n v="1.5674999999999999"/>
    <x v="269"/>
  </r>
  <r>
    <d v="2038-05-03T00:00:00"/>
    <s v="Mare Tyrrhenum"/>
    <n v="18.399999999999999"/>
    <n v="0.2"/>
    <n v="3.6799999999999999E-2"/>
    <x v="269"/>
  </r>
  <r>
    <d v="2038-05-04T00:00:00"/>
    <s v="Iapygia"/>
    <n v="27.8"/>
    <n v="35.9"/>
    <n v="9.9802"/>
    <x v="269"/>
  </r>
  <r>
    <d v="2038-05-05T00:00:00"/>
    <s v="Tharsis"/>
    <n v="20.7"/>
    <n v="14.7"/>
    <n v="3.0428999999999995"/>
    <x v="269"/>
  </r>
  <r>
    <d v="2038-05-06T00:00:00"/>
    <s v="Amenthes"/>
    <n v="13"/>
    <n v="0"/>
    <n v="0"/>
    <x v="270"/>
  </r>
  <r>
    <d v="2038-05-07T00:00:00"/>
    <s v="Tharsis"/>
    <n v="29.4"/>
    <n v="0"/>
    <n v="0"/>
    <x v="270"/>
  </r>
  <r>
    <d v="2038-05-08T00:00:00"/>
    <s v="Noachis"/>
    <n v="19.8"/>
    <n v="13.9"/>
    <n v="2.7522000000000002"/>
    <x v="270"/>
  </r>
  <r>
    <d v="2038-05-09T00:00:00"/>
    <s v="Amazonis"/>
    <n v="10.9"/>
    <n v="17"/>
    <n v="1.8530000000000002"/>
    <x v="270"/>
  </r>
  <r>
    <d v="2038-05-10T00:00:00"/>
    <s v="Iapygia"/>
    <n v="27.3"/>
    <n v="15.8"/>
    <n v="4.3134000000000006"/>
    <x v="270"/>
  </r>
  <r>
    <d v="2038-05-11T00:00:00"/>
    <s v="Tharsis"/>
    <n v="16.399999999999999"/>
    <n v="0"/>
    <n v="0"/>
    <x v="270"/>
  </r>
  <r>
    <d v="2038-05-12T00:00:00"/>
    <s v="Phoenicis Lacus"/>
    <n v="28"/>
    <n v="9.6999999999999993"/>
    <n v="2.7159999999999997"/>
    <x v="270"/>
  </r>
  <r>
    <d v="2038-05-13T00:00:00"/>
    <s v="Coprates"/>
    <n v="17.399999999999999"/>
    <n v="6.6"/>
    <n v="1.1483999999999999"/>
    <x v="271"/>
  </r>
  <r>
    <d v="2038-05-14T00:00:00"/>
    <s v="Ismenius Lacus"/>
    <n v="25.7"/>
    <n v="0.7"/>
    <n v="0.17989999999999998"/>
    <x v="271"/>
  </r>
  <r>
    <d v="2038-05-15T00:00:00"/>
    <s v="Tharsis"/>
    <n v="20.100000000000001"/>
    <n v="11"/>
    <n v="2.2110000000000003"/>
    <x v="271"/>
  </r>
  <r>
    <d v="2038-05-16T00:00:00"/>
    <s v="Tharsis"/>
    <n v="17.899999999999999"/>
    <n v="0"/>
    <n v="0"/>
    <x v="271"/>
  </r>
  <r>
    <d v="2038-05-17T00:00:00"/>
    <s v="Amazonis"/>
    <n v="10.7"/>
    <n v="6.4"/>
    <n v="0.68480000000000008"/>
    <x v="271"/>
  </r>
  <r>
    <d v="2038-05-18T00:00:00"/>
    <s v="Mare Boreum"/>
    <n v="20.399999999999999"/>
    <n v="0"/>
    <n v="0"/>
    <x v="271"/>
  </r>
  <r>
    <d v="2038-05-19T00:00:00"/>
    <s v="Sinus Sabaeus"/>
    <n v="25.4"/>
    <n v="1"/>
    <n v="0.254"/>
    <x v="271"/>
  </r>
  <r>
    <d v="2038-05-20T00:00:00"/>
    <s v="Ismenius Lacus"/>
    <n v="10.9"/>
    <n v="0.2"/>
    <n v="2.18E-2"/>
    <x v="272"/>
  </r>
  <r>
    <d v="2038-05-21T00:00:00"/>
    <s v="Casius"/>
    <n v="18.5"/>
    <n v="0.5"/>
    <n v="9.2499999999999999E-2"/>
    <x v="272"/>
  </r>
  <r>
    <d v="2038-05-22T00:00:00"/>
    <s v="Iapygia"/>
    <n v="14.8"/>
    <n v="50.3"/>
    <n v="7.444399999999999"/>
    <x v="272"/>
  </r>
  <r>
    <d v="2038-05-23T00:00:00"/>
    <s v="Memnonia"/>
    <n v="28.5"/>
    <n v="0.7"/>
    <n v="0.19949999999999998"/>
    <x v="272"/>
  </r>
  <r>
    <d v="2038-05-24T00:00:00"/>
    <s v="Hellas"/>
    <n v="19.399999999999999"/>
    <n v="0"/>
    <n v="0"/>
    <x v="272"/>
  </r>
  <r>
    <d v="2038-05-25T00:00:00"/>
    <s v="Aeolis"/>
    <n v="20.7"/>
    <n v="4.7"/>
    <n v="0.9729000000000001"/>
    <x v="272"/>
  </r>
  <r>
    <d v="2038-05-26T00:00:00"/>
    <s v="Arcadia"/>
    <n v="25.7"/>
    <n v="0"/>
    <n v="0"/>
    <x v="272"/>
  </r>
  <r>
    <d v="2038-05-27T00:00:00"/>
    <s v="Tharsis"/>
    <n v="21.4"/>
    <n v="0"/>
    <n v="0"/>
    <x v="273"/>
  </r>
  <r>
    <d v="2038-05-28T00:00:00"/>
    <s v="Iapygia"/>
    <n v="19.2"/>
    <n v="0"/>
    <n v="0"/>
    <x v="273"/>
  </r>
  <r>
    <d v="2038-05-29T00:00:00"/>
    <s v="Memnonia"/>
    <n v="19.399999999999999"/>
    <n v="14.2"/>
    <n v="2.7547999999999995"/>
    <x v="273"/>
  </r>
  <r>
    <d v="2038-05-30T00:00:00"/>
    <s v="Tharsis"/>
    <n v="24.2"/>
    <n v="1.9"/>
    <n v="0.45979999999999999"/>
    <x v="273"/>
  </r>
  <r>
    <d v="2038-05-31T00:00:00"/>
    <s v="Coprates"/>
    <n v="27.7"/>
    <n v="19.5"/>
    <n v="5.4014999999999995"/>
    <x v="273"/>
  </r>
  <r>
    <d v="2038-06-01T00:00:00"/>
    <s v="Amenthes"/>
    <n v="16.899999999999999"/>
    <n v="4.0999999999999996"/>
    <n v="0.69289999999999996"/>
    <x v="273"/>
  </r>
  <r>
    <d v="2038-06-02T00:00:00"/>
    <s v="Tharsis"/>
    <n v="11.8"/>
    <n v="0"/>
    <n v="0"/>
    <x v="273"/>
  </r>
  <r>
    <d v="2038-06-03T00:00:00"/>
    <s v="Sinus Sabaeus"/>
    <n v="15.7"/>
    <n v="9.4"/>
    <n v="1.4758000000000002"/>
    <x v="274"/>
  </r>
  <r>
    <d v="2038-06-04T00:00:00"/>
    <s v="Noachis"/>
    <n v="14.2"/>
    <n v="0"/>
    <n v="0"/>
    <x v="274"/>
  </r>
  <r>
    <d v="2038-06-05T00:00:00"/>
    <s v="Phoenicis Lacus"/>
    <n v="18.100000000000001"/>
    <n v="13.1"/>
    <n v="2.3711000000000002"/>
    <x v="274"/>
  </r>
  <r>
    <d v="2038-06-06T00:00:00"/>
    <s v="Tharsis"/>
    <n v="21.9"/>
    <n v="27.5"/>
    <n v="6.0225"/>
    <x v="274"/>
  </r>
  <r>
    <d v="2038-06-07T00:00:00"/>
    <s v="Iapygia"/>
    <n v="28"/>
    <n v="2.1"/>
    <n v="0.58800000000000008"/>
    <x v="274"/>
  </r>
  <r>
    <d v="2038-06-08T00:00:00"/>
    <s v="Eridania"/>
    <n v="14.2"/>
    <n v="7"/>
    <n v="0.99399999999999988"/>
    <x v="274"/>
  </r>
  <r>
    <d v="2038-06-09T00:00:00"/>
    <s v="Eridania"/>
    <n v="11.1"/>
    <n v="0"/>
    <n v="0"/>
    <x v="274"/>
  </r>
  <r>
    <d v="2038-06-10T00:00:00"/>
    <s v="Arabia"/>
    <n v="11.8"/>
    <n v="6"/>
    <n v="0.70800000000000007"/>
    <x v="275"/>
  </r>
  <r>
    <d v="2038-06-11T00:00:00"/>
    <s v="Phaethontis"/>
    <n v="26.8"/>
    <n v="0.9"/>
    <n v="0.2412"/>
    <x v="275"/>
  </r>
  <r>
    <d v="2038-06-12T00:00:00"/>
    <s v="Iapygia"/>
    <n v="27.3"/>
    <n v="44.5"/>
    <n v="12.148500000000002"/>
    <x v="275"/>
  </r>
  <r>
    <d v="2038-06-13T00:00:00"/>
    <s v="Ismenius Lacus"/>
    <n v="14.3"/>
    <n v="3.7"/>
    <n v="0.52910000000000001"/>
    <x v="275"/>
  </r>
  <r>
    <d v="2038-06-14T00:00:00"/>
    <s v="Amenthes"/>
    <n v="19.399999999999999"/>
    <n v="0"/>
    <n v="0"/>
    <x v="275"/>
  </r>
  <r>
    <d v="2038-06-15T00:00:00"/>
    <s v="Tharsis"/>
    <n v="26.5"/>
    <n v="0"/>
    <n v="0"/>
    <x v="275"/>
  </r>
  <r>
    <d v="2038-06-16T00:00:00"/>
    <s v="Tharsis"/>
    <n v="28.3"/>
    <n v="14.4"/>
    <n v="4.0752000000000006"/>
    <x v="275"/>
  </r>
  <r>
    <d v="2038-06-17T00:00:00"/>
    <s v="Casius"/>
    <n v="19.8"/>
    <n v="0"/>
    <n v="0"/>
    <x v="276"/>
  </r>
  <r>
    <d v="2038-06-18T00:00:00"/>
    <s v="Iapygia"/>
    <n v="16"/>
    <n v="28.7"/>
    <n v="4.5919999999999996"/>
    <x v="276"/>
  </r>
  <r>
    <d v="2038-06-19T00:00:00"/>
    <s v="Tharsis"/>
    <n v="14.5"/>
    <n v="12"/>
    <n v="1.74"/>
    <x v="276"/>
  </r>
  <r>
    <d v="2038-06-20T00:00:00"/>
    <s v="Phoenicis Lacus"/>
    <n v="14.3"/>
    <n v="13"/>
    <n v="1.859"/>
    <x v="276"/>
  </r>
  <r>
    <d v="2038-06-21T00:00:00"/>
    <s v="Memnonia"/>
    <n v="12.7"/>
    <n v="10.7"/>
    <n v="1.3588999999999998"/>
    <x v="276"/>
  </r>
  <r>
    <d v="2038-06-22T00:00:00"/>
    <s v="Mare Acidalium"/>
    <n v="12.6"/>
    <n v="0"/>
    <n v="0"/>
    <x v="276"/>
  </r>
  <r>
    <d v="2038-06-23T00:00:00"/>
    <s v="Arcadia"/>
    <n v="19.899999999999999"/>
    <n v="6.6"/>
    <n v="1.3133999999999997"/>
    <x v="276"/>
  </r>
  <r>
    <d v="2038-06-24T00:00:00"/>
    <s v="Coprates"/>
    <n v="27.4"/>
    <n v="6.6"/>
    <n v="1.8083999999999998"/>
    <x v="277"/>
  </r>
  <r>
    <d v="2038-06-25T00:00:00"/>
    <s v="Tharsis"/>
    <n v="27.4"/>
    <n v="0"/>
    <n v="0"/>
    <x v="277"/>
  </r>
  <r>
    <d v="2038-06-26T00:00:00"/>
    <s v="Thaumasia"/>
    <n v="11.2"/>
    <n v="0.3"/>
    <n v="3.3599999999999998E-2"/>
    <x v="277"/>
  </r>
  <r>
    <d v="2038-06-27T00:00:00"/>
    <s v="Amazonis"/>
    <n v="19.899999999999999"/>
    <n v="19.399999999999999"/>
    <n v="3.8605999999999994"/>
    <x v="277"/>
  </r>
  <r>
    <d v="2038-06-28T00:00:00"/>
    <s v="Cebrenia"/>
    <n v="13"/>
    <n v="0.4"/>
    <n v="5.2000000000000005E-2"/>
    <x v="277"/>
  </r>
  <r>
    <d v="2038-06-29T00:00:00"/>
    <s v="Memnonia"/>
    <n v="25.4"/>
    <n v="12.4"/>
    <n v="3.1496"/>
    <x v="277"/>
  </r>
  <r>
    <d v="2038-06-30T00:00:00"/>
    <s v="Mare Boreum"/>
    <n v="23.5"/>
    <n v="0.7"/>
    <n v="0.16449999999999998"/>
    <x v="277"/>
  </r>
  <r>
    <d v="2038-07-01T00:00:00"/>
    <s v="Mare Acidalium"/>
    <n v="16"/>
    <n v="0.1"/>
    <n v="1.6E-2"/>
    <x v="278"/>
  </r>
  <r>
    <d v="2038-07-02T00:00:00"/>
    <s v="Noachis"/>
    <n v="25"/>
    <n v="11.7"/>
    <n v="2.9249999999999998"/>
    <x v="278"/>
  </r>
  <r>
    <d v="2038-07-03T00:00:00"/>
    <s v="Hellas"/>
    <n v="22.2"/>
    <n v="0.9"/>
    <n v="0.19980000000000001"/>
    <x v="278"/>
  </r>
  <r>
    <d v="2038-07-04T00:00:00"/>
    <s v="Argyre"/>
    <n v="29.6"/>
    <n v="0"/>
    <n v="0"/>
    <x v="278"/>
  </r>
  <r>
    <d v="2038-07-05T00:00:00"/>
    <s v="Iapygia"/>
    <n v="10.1"/>
    <n v="0"/>
    <n v="0"/>
    <x v="278"/>
  </r>
  <r>
    <d v="2038-07-06T00:00:00"/>
    <s v="Mare Boreum"/>
    <n v="26.3"/>
    <n v="6.7"/>
    <n v="1.7621"/>
    <x v="278"/>
  </r>
  <r>
    <d v="2038-07-07T00:00:00"/>
    <s v="Iapygia"/>
    <n v="27.3"/>
    <n v="15.3"/>
    <n v="4.1769000000000007"/>
    <x v="278"/>
  </r>
  <r>
    <d v="2038-07-08T00:00:00"/>
    <s v="Amazonis"/>
    <n v="27.8"/>
    <n v="0"/>
    <n v="0"/>
    <x v="279"/>
  </r>
  <r>
    <d v="2038-07-09T00:00:00"/>
    <s v="Noachis"/>
    <n v="16.7"/>
    <n v="4.9000000000000004"/>
    <n v="0.81830000000000003"/>
    <x v="279"/>
  </r>
  <r>
    <d v="2038-07-10T00:00:00"/>
    <s v="Phoenicis Lacus"/>
    <n v="15"/>
    <n v="9.4"/>
    <n v="1.41"/>
    <x v="279"/>
  </r>
  <r>
    <d v="2038-07-11T00:00:00"/>
    <s v="Iapygia"/>
    <n v="10.4"/>
    <n v="28.5"/>
    <n v="2.9640000000000004"/>
    <x v="279"/>
  </r>
  <r>
    <d v="2038-07-12T00:00:00"/>
    <s v="Phoenicis Lacus"/>
    <n v="18.100000000000001"/>
    <n v="9.6"/>
    <n v="1.7376000000000003"/>
    <x v="279"/>
  </r>
  <r>
    <d v="2038-07-13T00:00:00"/>
    <s v="Phaethontis"/>
    <n v="26.7"/>
    <n v="1.5"/>
    <n v="0.40049999999999997"/>
    <x v="279"/>
  </r>
  <r>
    <d v="2038-07-14T00:00:00"/>
    <s v="Eridania"/>
    <n v="22.9"/>
    <n v="8.9"/>
    <n v="2.0381"/>
    <x v="279"/>
  </r>
  <r>
    <d v="2038-07-15T00:00:00"/>
    <s v="Phoenicis Lacus"/>
    <n v="29.3"/>
    <n v="0"/>
    <n v="0"/>
    <x v="280"/>
  </r>
  <r>
    <d v="2038-07-16T00:00:00"/>
    <s v="Coprates"/>
    <n v="26.4"/>
    <n v="3.2"/>
    <n v="0.8448"/>
    <x v="280"/>
  </r>
  <r>
    <d v="2038-07-17T00:00:00"/>
    <s v="Memnonia"/>
    <n v="20"/>
    <n v="7.3"/>
    <n v="1.46"/>
    <x v="280"/>
  </r>
  <r>
    <d v="2038-07-18T00:00:00"/>
    <s v="Amazonis"/>
    <n v="17.100000000000001"/>
    <n v="0"/>
    <n v="0"/>
    <x v="280"/>
  </r>
  <r>
    <d v="2038-07-19T00:00:00"/>
    <s v="Amenthes"/>
    <n v="18.8"/>
    <n v="0"/>
    <n v="0"/>
    <x v="280"/>
  </r>
  <r>
    <d v="2038-07-20T00:00:00"/>
    <s v="Eridania"/>
    <n v="12.6"/>
    <n v="4.4000000000000004"/>
    <n v="0.5544"/>
    <x v="280"/>
  </r>
  <r>
    <d v="2038-07-21T00:00:00"/>
    <s v="Mare Acidalium"/>
    <n v="24"/>
    <n v="0"/>
    <n v="0"/>
    <x v="280"/>
  </r>
  <r>
    <d v="2038-07-22T00:00:00"/>
    <s v="Tharsis"/>
    <n v="13.4"/>
    <n v="35.6"/>
    <n v="4.7704000000000004"/>
    <x v="281"/>
  </r>
  <r>
    <d v="2038-07-23T00:00:00"/>
    <s v="Iapygia"/>
    <n v="25.7"/>
    <n v="21.1"/>
    <n v="5.4226999999999999"/>
    <x v="281"/>
  </r>
  <r>
    <d v="2038-07-24T00:00:00"/>
    <s v="Margaritifer Sinus"/>
    <n v="24.9"/>
    <n v="2"/>
    <n v="0.498"/>
    <x v="281"/>
  </r>
  <r>
    <d v="2038-07-25T00:00:00"/>
    <s v="Amazonis"/>
    <n v="12.5"/>
    <n v="0"/>
    <n v="0"/>
    <x v="281"/>
  </r>
  <r>
    <d v="2038-07-26T00:00:00"/>
    <s v="Iapygia"/>
    <n v="21.8"/>
    <n v="0"/>
    <n v="0"/>
    <x v="281"/>
  </r>
  <r>
    <d v="2038-07-27T00:00:00"/>
    <s v="Amenthes"/>
    <n v="15.8"/>
    <n v="6.7"/>
    <n v="1.0586000000000002"/>
    <x v="281"/>
  </r>
  <r>
    <d v="2038-07-28T00:00:00"/>
    <s v="Sinus Sabaeus"/>
    <n v="13.9"/>
    <n v="0"/>
    <n v="0"/>
    <x v="281"/>
  </r>
  <r>
    <d v="2038-07-29T00:00:00"/>
    <s v="Elysium"/>
    <n v="12.2"/>
    <n v="4.4000000000000004"/>
    <n v="0.53679999999999994"/>
    <x v="282"/>
  </r>
  <r>
    <d v="2038-07-30T00:00:00"/>
    <s v="Amazonis"/>
    <n v="12.2"/>
    <n v="0"/>
    <n v="0"/>
    <x v="282"/>
  </r>
  <r>
    <d v="2038-07-31T00:00:00"/>
    <s v="Tharsis"/>
    <n v="13.7"/>
    <n v="28"/>
    <n v="3.8359999999999999"/>
    <x v="282"/>
  </r>
  <r>
    <d v="2038-08-01T00:00:00"/>
    <s v="Lunae Palus"/>
    <n v="27.9"/>
    <n v="0"/>
    <n v="0"/>
    <x v="282"/>
  </r>
  <r>
    <d v="2038-08-02T00:00:00"/>
    <s v="Eridania"/>
    <n v="25.6"/>
    <n v="1.7"/>
    <n v="0.43520000000000003"/>
    <x v="282"/>
  </r>
  <r>
    <d v="2038-08-03T00:00:00"/>
    <s v="Arabia"/>
    <n v="11.7"/>
    <n v="4.5999999999999996"/>
    <n v="0.5381999999999999"/>
    <x v="282"/>
  </r>
  <r>
    <d v="2038-08-04T00:00:00"/>
    <s v="Ismenius Lacus"/>
    <n v="27.3"/>
    <n v="0"/>
    <n v="0"/>
    <x v="282"/>
  </r>
  <r>
    <d v="2038-08-05T00:00:00"/>
    <s v="Amazonis"/>
    <n v="25.6"/>
    <n v="18.2"/>
    <n v="4.6592000000000002"/>
    <x v="283"/>
  </r>
  <r>
    <d v="2038-08-06T00:00:00"/>
    <s v="Thaumasia"/>
    <n v="23.6"/>
    <n v="0.1"/>
    <n v="2.3600000000000003E-2"/>
    <x v="283"/>
  </r>
  <r>
    <d v="2038-08-07T00:00:00"/>
    <s v="Iapygia"/>
    <n v="14.6"/>
    <n v="0"/>
    <n v="0"/>
    <x v="283"/>
  </r>
  <r>
    <d v="2038-08-08T00:00:00"/>
    <s v="Mare Boreum"/>
    <n v="17.399999999999999"/>
    <n v="7.8"/>
    <n v="1.3572"/>
    <x v="283"/>
  </r>
  <r>
    <d v="2038-08-09T00:00:00"/>
    <s v="Iapygia"/>
    <n v="27.4"/>
    <n v="0"/>
    <n v="0"/>
    <x v="283"/>
  </r>
  <r>
    <d v="2038-08-10T00:00:00"/>
    <s v="Tharsis"/>
    <n v="15.2"/>
    <n v="5.9"/>
    <n v="0.89680000000000004"/>
    <x v="283"/>
  </r>
  <r>
    <d v="2038-08-11T00:00:00"/>
    <s v="Mare Australe"/>
    <n v="11.6"/>
    <n v="0"/>
    <n v="0"/>
    <x v="283"/>
  </r>
  <r>
    <d v="2038-08-12T00:00:00"/>
    <s v="Arcadia"/>
    <n v="10.8"/>
    <n v="1.6"/>
    <n v="0.17280000000000001"/>
    <x v="284"/>
  </r>
  <r>
    <d v="2038-08-13T00:00:00"/>
    <s v="Mare Acidalium"/>
    <n v="12"/>
    <n v="3.9"/>
    <n v="0.46799999999999997"/>
    <x v="284"/>
  </r>
  <r>
    <d v="2038-08-14T00:00:00"/>
    <s v="Arcadia"/>
    <n v="14"/>
    <n v="5"/>
    <n v="0.7"/>
    <x v="284"/>
  </r>
  <r>
    <d v="2038-08-15T00:00:00"/>
    <s v="Tharsis"/>
    <n v="26.4"/>
    <n v="0"/>
    <n v="0"/>
    <x v="284"/>
  </r>
  <r>
    <d v="2038-08-16T00:00:00"/>
    <s v="Phoenicis Lacus"/>
    <n v="23"/>
    <n v="20.100000000000001"/>
    <n v="4.6230000000000002"/>
    <x v="284"/>
  </r>
  <r>
    <d v="2038-08-17T00:00:00"/>
    <s v="Ismenius Lacus"/>
    <n v="20.5"/>
    <n v="1.1000000000000001"/>
    <n v="0.22550000000000001"/>
    <x v="284"/>
  </r>
  <r>
    <d v="2038-08-18T00:00:00"/>
    <s v="Arabia"/>
    <n v="15.9"/>
    <n v="3.1"/>
    <n v="0.4929"/>
    <x v="284"/>
  </r>
  <r>
    <d v="2038-08-19T00:00:00"/>
    <s v="Iapygia"/>
    <n v="20.8"/>
    <n v="6.9"/>
    <n v="1.4352"/>
    <x v="285"/>
  </r>
  <r>
    <d v="2038-08-20T00:00:00"/>
    <s v="Margaritifer Sinus"/>
    <n v="12.9"/>
    <n v="1.5"/>
    <n v="0.19350000000000001"/>
    <x v="285"/>
  </r>
  <r>
    <d v="2038-08-21T00:00:00"/>
    <s v="Tharsis"/>
    <n v="11.6"/>
    <n v="15.8"/>
    <n v="1.8328"/>
    <x v="285"/>
  </r>
  <r>
    <d v="2038-08-22T00:00:00"/>
    <s v="Eridania"/>
    <n v="25.6"/>
    <n v="0"/>
    <n v="0"/>
    <x v="285"/>
  </r>
  <r>
    <d v="2038-08-23T00:00:00"/>
    <s v="Coprates"/>
    <n v="15.7"/>
    <n v="6.7"/>
    <n v="1.0519000000000001"/>
    <x v="285"/>
  </r>
  <r>
    <d v="2038-08-24T00:00:00"/>
    <s v="Arabia"/>
    <n v="25.5"/>
    <n v="0"/>
    <n v="0"/>
    <x v="285"/>
  </r>
  <r>
    <d v="2038-08-25T00:00:00"/>
    <s v="Mare Acidalium"/>
    <n v="19.5"/>
    <n v="3.4"/>
    <n v="0.66299999999999992"/>
    <x v="285"/>
  </r>
  <r>
    <d v="2038-08-26T00:00:00"/>
    <s v="Syrtis Major"/>
    <n v="14.1"/>
    <n v="0"/>
    <n v="0"/>
    <x v="286"/>
  </r>
  <r>
    <d v="2038-08-27T00:00:00"/>
    <s v="Noachis"/>
    <n v="26.4"/>
    <n v="0"/>
    <n v="0"/>
    <x v="286"/>
  </r>
  <r>
    <d v="2038-08-28T00:00:00"/>
    <s v="Phoenicis Lacus"/>
    <n v="11.7"/>
    <n v="8.4"/>
    <n v="0.98280000000000001"/>
    <x v="286"/>
  </r>
  <r>
    <d v="2038-08-29T00:00:00"/>
    <s v="Syrtis Major"/>
    <n v="28"/>
    <n v="0"/>
    <n v="0"/>
    <x v="286"/>
  </r>
  <r>
    <d v="2038-08-30T00:00:00"/>
    <s v="Lunae Palus"/>
    <n v="13"/>
    <n v="0.1"/>
    <n v="1.3000000000000001E-2"/>
    <x v="286"/>
  </r>
  <r>
    <d v="2038-08-31T00:00:00"/>
    <s v="Amazonis"/>
    <n v="10.8"/>
    <n v="11.3"/>
    <n v="1.2204000000000002"/>
    <x v="286"/>
  </r>
  <r>
    <d v="2038-09-01T00:00:00"/>
    <s v="Amazonis"/>
    <n v="26.4"/>
    <n v="18.7"/>
    <n v="4.9367999999999999"/>
    <x v="286"/>
  </r>
  <r>
    <d v="2038-09-02T00:00:00"/>
    <s v="Tharsis"/>
    <n v="26.7"/>
    <n v="3.9"/>
    <n v="1.0412999999999999"/>
    <x v="287"/>
  </r>
  <r>
    <d v="2038-09-03T00:00:00"/>
    <s v="Amazonis"/>
    <n v="11.7"/>
    <n v="13"/>
    <n v="1.5209999999999999"/>
    <x v="287"/>
  </r>
  <r>
    <d v="2038-09-04T00:00:00"/>
    <s v="Diacria"/>
    <n v="12"/>
    <n v="0.4"/>
    <n v="4.8000000000000008E-2"/>
    <x v="287"/>
  </r>
  <r>
    <d v="2038-09-05T00:00:00"/>
    <s v="Margaritifer Sinus"/>
    <n v="24.2"/>
    <n v="0.7"/>
    <n v="0.16939999999999997"/>
    <x v="287"/>
  </r>
  <r>
    <d v="2038-09-06T00:00:00"/>
    <s v="Arcadia"/>
    <n v="27.3"/>
    <n v="3.7"/>
    <n v="1.0101"/>
    <x v="287"/>
  </r>
  <r>
    <d v="2038-09-07T00:00:00"/>
    <s v="Eridania"/>
    <n v="10.7"/>
    <n v="0"/>
    <n v="0"/>
    <x v="287"/>
  </r>
  <r>
    <d v="2038-09-08T00:00:00"/>
    <s v="Ismenius Lacus"/>
    <n v="11.1"/>
    <n v="0"/>
    <n v="0"/>
    <x v="287"/>
  </r>
  <r>
    <d v="2038-09-09T00:00:00"/>
    <s v="Coprates"/>
    <n v="28.5"/>
    <n v="19.8"/>
    <n v="5.6430000000000007"/>
    <x v="288"/>
  </r>
  <r>
    <d v="2038-09-10T00:00:00"/>
    <s v="Tharsis"/>
    <n v="10.1"/>
    <n v="0"/>
    <n v="0"/>
    <x v="288"/>
  </r>
  <r>
    <d v="2038-09-11T00:00:00"/>
    <s v="Mare Boreum"/>
    <n v="20.8"/>
    <n v="11.2"/>
    <n v="2.3295999999999997"/>
    <x v="288"/>
  </r>
  <r>
    <d v="2038-09-12T00:00:00"/>
    <s v="Coprates"/>
    <n v="16.600000000000001"/>
    <n v="0"/>
    <n v="0"/>
    <x v="288"/>
  </r>
  <r>
    <d v="2038-09-13T00:00:00"/>
    <s v="Eridania"/>
    <n v="26.4"/>
    <n v="10"/>
    <n v="2.64"/>
    <x v="288"/>
  </r>
  <r>
    <d v="2038-09-14T00:00:00"/>
    <s v="Mare Acidalium"/>
    <n v="15.1"/>
    <n v="0"/>
    <n v="0"/>
    <x v="288"/>
  </r>
  <r>
    <d v="2038-09-15T00:00:00"/>
    <s v="Noachis"/>
    <n v="20.9"/>
    <n v="10.1"/>
    <n v="2.1108999999999996"/>
    <x v="288"/>
  </r>
  <r>
    <d v="2038-09-16T00:00:00"/>
    <s v="Eridania"/>
    <n v="27.3"/>
    <n v="5.3"/>
    <n v="1.4469000000000001"/>
    <x v="289"/>
  </r>
  <r>
    <d v="2038-09-17T00:00:00"/>
    <s v="Noachis"/>
    <n v="17.600000000000001"/>
    <n v="5.5"/>
    <n v="0.96800000000000008"/>
    <x v="289"/>
  </r>
  <r>
    <d v="2038-09-18T00:00:00"/>
    <s v="Tharsis"/>
    <n v="27.8"/>
    <n v="0"/>
    <n v="0"/>
    <x v="289"/>
  </r>
  <r>
    <d v="2038-09-19T00:00:00"/>
    <s v="Iapygia"/>
    <n v="25.8"/>
    <n v="12.1"/>
    <n v="3.1217999999999999"/>
    <x v="289"/>
  </r>
  <r>
    <d v="2038-09-20T00:00:00"/>
    <s v="Arcadia"/>
    <n v="18.100000000000001"/>
    <n v="1.1000000000000001"/>
    <n v="0.19910000000000003"/>
    <x v="289"/>
  </r>
  <r>
    <d v="2038-09-21T00:00:00"/>
    <s v="Sinus Sabaeus"/>
    <n v="21.9"/>
    <n v="7.7"/>
    <n v="1.6862999999999999"/>
    <x v="289"/>
  </r>
  <r>
    <d v="2038-09-22T00:00:00"/>
    <s v="Casius"/>
    <n v="23.2"/>
    <n v="5.0999999999999996"/>
    <n v="1.1832"/>
    <x v="289"/>
  </r>
  <r>
    <d v="2038-09-23T00:00:00"/>
    <s v="Hellas"/>
    <n v="26.6"/>
    <n v="0.3"/>
    <n v="7.980000000000001E-2"/>
    <x v="290"/>
  </r>
  <r>
    <d v="2038-09-24T00:00:00"/>
    <s v="Amazonis"/>
    <n v="23.2"/>
    <n v="0"/>
    <n v="0"/>
    <x v="290"/>
  </r>
  <r>
    <d v="2038-09-25T00:00:00"/>
    <s v="Iapygia"/>
    <n v="11"/>
    <n v="40.9"/>
    <n v="4.4989999999999997"/>
    <x v="290"/>
  </r>
  <r>
    <d v="2038-09-26T00:00:00"/>
    <s v="Aeolis"/>
    <n v="26.8"/>
    <n v="2.2999999999999998"/>
    <n v="0.61639999999999995"/>
    <x v="290"/>
  </r>
  <r>
    <d v="2038-09-27T00:00:00"/>
    <s v="Eridania"/>
    <n v="22.2"/>
    <n v="0"/>
    <n v="0"/>
    <x v="290"/>
  </r>
  <r>
    <d v="2038-09-28T00:00:00"/>
    <s v="Memnonia"/>
    <n v="10.199999999999999"/>
    <n v="6.1"/>
    <n v="0.62219999999999986"/>
    <x v="290"/>
  </r>
  <r>
    <d v="2038-09-29T00:00:00"/>
    <s v="Phaethontis"/>
    <n v="18.399999999999999"/>
    <n v="1.5"/>
    <n v="0.27599999999999997"/>
    <x v="290"/>
  </r>
  <r>
    <d v="2038-09-30T00:00:00"/>
    <s v="Coprates"/>
    <n v="29.4"/>
    <n v="22.3"/>
    <n v="6.5562000000000005"/>
    <x v="291"/>
  </r>
  <r>
    <d v="2038-10-01T00:00:00"/>
    <s v="Aeolis"/>
    <n v="23.4"/>
    <n v="0"/>
    <n v="0"/>
    <x v="291"/>
  </r>
  <r>
    <d v="2038-10-02T00:00:00"/>
    <s v="Amenthes"/>
    <n v="13.6"/>
    <n v="6.1"/>
    <n v="0.82959999999999989"/>
    <x v="291"/>
  </r>
  <r>
    <d v="2038-10-03T00:00:00"/>
    <s v="Coprates"/>
    <n v="17.7"/>
    <n v="1.4"/>
    <n v="0.24779999999999996"/>
    <x v="291"/>
  </r>
  <r>
    <d v="2038-10-04T00:00:00"/>
    <s v="Aeolis"/>
    <n v="17"/>
    <n v="5.9"/>
    <n v="1.0030000000000001"/>
    <x v="291"/>
  </r>
  <r>
    <d v="2038-10-05T00:00:00"/>
    <s v="Noachis"/>
    <n v="29.6"/>
    <n v="6.6"/>
    <n v="1.9535999999999998"/>
    <x v="291"/>
  </r>
  <r>
    <d v="2038-10-06T00:00:00"/>
    <s v="Iapygia"/>
    <n v="23.4"/>
    <n v="0"/>
    <n v="0"/>
    <x v="291"/>
  </r>
  <r>
    <d v="2038-10-07T00:00:00"/>
    <s v="Coprates"/>
    <n v="21.3"/>
    <n v="22.4"/>
    <n v="4.7712000000000003"/>
    <x v="292"/>
  </r>
  <r>
    <d v="2038-10-08T00:00:00"/>
    <s v="Tharsis"/>
    <n v="18.600000000000001"/>
    <n v="0"/>
    <n v="0"/>
    <x v="292"/>
  </r>
  <r>
    <d v="2038-10-09T00:00:00"/>
    <s v="Eridania"/>
    <n v="16.8"/>
    <n v="2.8"/>
    <n v="0.47039999999999998"/>
    <x v="292"/>
  </r>
  <r>
    <d v="2038-10-10T00:00:00"/>
    <s v="Elysium"/>
    <n v="13.2"/>
    <n v="4"/>
    <n v="0.52800000000000002"/>
    <x v="292"/>
  </r>
  <r>
    <d v="2038-10-11T00:00:00"/>
    <s v="Tharsis"/>
    <n v="29.8"/>
    <n v="24.9"/>
    <n v="7.4201999999999995"/>
    <x v="292"/>
  </r>
  <r>
    <d v="2038-10-12T00:00:00"/>
    <s v="Iapygia"/>
    <n v="10.6"/>
    <n v="31.8"/>
    <n v="3.3708"/>
    <x v="292"/>
  </r>
  <r>
    <d v="2038-10-13T00:00:00"/>
    <s v="Phoenicis Lacus"/>
    <n v="11.9"/>
    <n v="12.3"/>
    <n v="1.4637"/>
    <x v="292"/>
  </r>
  <r>
    <d v="2038-10-14T00:00:00"/>
    <s v="Diacria"/>
    <n v="26.8"/>
    <n v="0.5"/>
    <n v="0.13400000000000001"/>
    <x v="293"/>
  </r>
  <r>
    <d v="2038-10-15T00:00:00"/>
    <s v="Mare Acidalium"/>
    <n v="29"/>
    <n v="3.5"/>
    <n v="1.0149999999999999"/>
    <x v="293"/>
  </r>
  <r>
    <d v="2038-10-16T00:00:00"/>
    <s v="Elysium"/>
    <n v="22.9"/>
    <n v="2"/>
    <n v="0.45799999999999996"/>
    <x v="293"/>
  </r>
  <r>
    <d v="2038-10-17T00:00:00"/>
    <s v="Margaritifer Sinus"/>
    <n v="27.1"/>
    <n v="0"/>
    <n v="0"/>
    <x v="293"/>
  </r>
  <r>
    <d v="2038-10-18T00:00:00"/>
    <s v="Iapygia"/>
    <n v="11.8"/>
    <n v="49"/>
    <n v="5.782"/>
    <x v="293"/>
  </r>
  <r>
    <d v="2038-10-19T00:00:00"/>
    <s v="Noachis"/>
    <n v="26.6"/>
    <n v="0"/>
    <n v="0"/>
    <x v="293"/>
  </r>
  <r>
    <d v="2038-10-20T00:00:00"/>
    <s v="Memnonia"/>
    <n v="21.3"/>
    <n v="0"/>
    <n v="0"/>
    <x v="293"/>
  </r>
  <r>
    <d v="2038-10-21T00:00:00"/>
    <s v="Amazonis"/>
    <n v="23.2"/>
    <n v="0"/>
    <n v="0"/>
    <x v="294"/>
  </r>
  <r>
    <d v="2038-10-22T00:00:00"/>
    <s v="Iapygia"/>
    <n v="27.3"/>
    <n v="0"/>
    <n v="0"/>
    <x v="294"/>
  </r>
  <r>
    <d v="2038-10-23T00:00:00"/>
    <s v="Eridania"/>
    <n v="21.3"/>
    <n v="2.6"/>
    <n v="0.55380000000000007"/>
    <x v="294"/>
  </r>
  <r>
    <d v="2038-10-24T00:00:00"/>
    <s v="Tharsis"/>
    <n v="22.9"/>
    <n v="5.3"/>
    <n v="1.2137"/>
    <x v="294"/>
  </r>
  <r>
    <d v="2038-10-25T00:00:00"/>
    <s v="Thaumasia"/>
    <n v="25"/>
    <n v="0"/>
    <n v="0"/>
    <x v="294"/>
  </r>
  <r>
    <d v="2038-10-26T00:00:00"/>
    <s v="Argyre"/>
    <n v="15.9"/>
    <n v="2.5"/>
    <n v="0.39750000000000002"/>
    <x v="294"/>
  </r>
  <r>
    <d v="2038-10-27T00:00:00"/>
    <s v="Mare Acidalium"/>
    <n v="19.2"/>
    <n v="1.3"/>
    <n v="0.24960000000000002"/>
    <x v="294"/>
  </r>
  <r>
    <d v="2038-10-28T00:00:00"/>
    <s v="Coprates"/>
    <n v="22.5"/>
    <n v="10.9"/>
    <n v="2.4525000000000001"/>
    <x v="295"/>
  </r>
  <r>
    <d v="2038-10-29T00:00:00"/>
    <s v="Eridania"/>
    <n v="28.7"/>
    <n v="13.3"/>
    <n v="3.8171000000000004"/>
    <x v="295"/>
  </r>
  <r>
    <d v="2038-10-30T00:00:00"/>
    <s v="Tharsis"/>
    <n v="14.6"/>
    <n v="29.3"/>
    <n v="4.2778"/>
    <x v="295"/>
  </r>
  <r>
    <d v="2038-10-31T00:00:00"/>
    <s v="Memnonia"/>
    <n v="12.1"/>
    <n v="6.5"/>
    <n v="0.78649999999999987"/>
    <x v="295"/>
  </r>
  <r>
    <d v="2038-11-01T00:00:00"/>
    <s v="Tharsis"/>
    <n v="20"/>
    <n v="26.1"/>
    <n v="5.22"/>
    <x v="295"/>
  </r>
  <r>
    <d v="2038-11-02T00:00:00"/>
    <s v="Casius"/>
    <n v="20.8"/>
    <n v="2.5"/>
    <n v="0.52"/>
    <x v="295"/>
  </r>
  <r>
    <d v="2038-11-03T00:00:00"/>
    <s v="Coprates"/>
    <n v="26.6"/>
    <n v="5.9"/>
    <n v="1.5694000000000004"/>
    <x v="295"/>
  </r>
  <r>
    <m/>
    <m/>
    <m/>
    <m/>
    <m/>
    <x v="29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72">
  <r>
    <d v="2033-03-03T00:00:00"/>
    <x v="0"/>
    <x v="0"/>
    <n v="0.2"/>
    <n v="5.5600000000000004E-2"/>
    <n v="1"/>
    <x v="0"/>
  </r>
  <r>
    <d v="2033-03-04T00:00:00"/>
    <x v="1"/>
    <x v="1"/>
    <n v="1.7"/>
    <n v="0.20060000000000003"/>
    <n v="1"/>
    <x v="0"/>
  </r>
  <r>
    <d v="2033-03-05T00:00:00"/>
    <x v="2"/>
    <x v="2"/>
    <n v="6"/>
    <n v="1.26"/>
    <n v="1"/>
    <x v="0"/>
  </r>
  <r>
    <d v="2033-03-06T00:00:00"/>
    <x v="3"/>
    <x v="3"/>
    <n v="11.4"/>
    <n v="2.9981999999999998"/>
    <n v="1"/>
    <x v="0"/>
  </r>
  <r>
    <d v="2033-03-07T00:00:00"/>
    <x v="4"/>
    <x v="4"/>
    <n v="0"/>
    <n v="0"/>
    <n v="1"/>
    <x v="0"/>
  </r>
  <r>
    <d v="2033-03-08T00:00:00"/>
    <x v="5"/>
    <x v="5"/>
    <n v="0"/>
    <n v="0"/>
    <n v="1"/>
    <x v="0"/>
  </r>
  <r>
    <d v="2033-03-09T00:00:00"/>
    <x v="6"/>
    <x v="6"/>
    <n v="28.7"/>
    <n v="7.3472"/>
    <n v="1"/>
    <x v="0"/>
  </r>
  <r>
    <d v="2033-03-10T00:00:00"/>
    <x v="7"/>
    <x v="7"/>
    <n v="7.7"/>
    <n v="0.77769999999999995"/>
    <n v="2"/>
    <x v="0"/>
  </r>
  <r>
    <d v="2033-03-11T00:00:00"/>
    <x v="8"/>
    <x v="8"/>
    <n v="0"/>
    <n v="0"/>
    <n v="2"/>
    <x v="0"/>
  </r>
  <r>
    <d v="2033-03-12T00:00:00"/>
    <x v="9"/>
    <x v="9"/>
    <n v="1.9"/>
    <n v="0.21849999999999997"/>
    <n v="2"/>
    <x v="0"/>
  </r>
  <r>
    <d v="2033-03-13T00:00:00"/>
    <x v="5"/>
    <x v="10"/>
    <n v="0"/>
    <n v="0"/>
    <n v="2"/>
    <x v="0"/>
  </r>
  <r>
    <d v="2033-03-14T00:00:00"/>
    <x v="6"/>
    <x v="11"/>
    <n v="13.3"/>
    <n v="1.3566"/>
    <n v="2"/>
    <x v="0"/>
  </r>
  <r>
    <d v="2033-03-15T00:00:00"/>
    <x v="10"/>
    <x v="12"/>
    <n v="4.5999999999999996"/>
    <n v="0.9383999999999999"/>
    <n v="2"/>
    <x v="0"/>
  </r>
  <r>
    <d v="2033-03-16T00:00:00"/>
    <x v="10"/>
    <x v="13"/>
    <n v="8"/>
    <n v="1.0880000000000001"/>
    <n v="2"/>
    <x v="0"/>
  </r>
  <r>
    <d v="2033-03-17T00:00:00"/>
    <x v="11"/>
    <x v="14"/>
    <n v="11.6"/>
    <n v="1.276"/>
    <n v="3"/>
    <x v="0"/>
  </r>
  <r>
    <d v="2033-03-18T00:00:00"/>
    <x v="12"/>
    <x v="15"/>
    <n v="0"/>
    <n v="0"/>
    <n v="3"/>
    <x v="0"/>
  </r>
  <r>
    <d v="2033-03-19T00:00:00"/>
    <x v="6"/>
    <x v="16"/>
    <n v="0"/>
    <n v="0"/>
    <n v="3"/>
    <x v="0"/>
  </r>
  <r>
    <d v="2033-03-20T00:00:00"/>
    <x v="6"/>
    <x v="17"/>
    <n v="0"/>
    <n v="0"/>
    <n v="3"/>
    <x v="0"/>
  </r>
  <r>
    <d v="2033-03-21T00:00:00"/>
    <x v="13"/>
    <x v="18"/>
    <n v="2.1"/>
    <n v="0.61950000000000005"/>
    <n v="3"/>
    <x v="0"/>
  </r>
  <r>
    <d v="2033-03-22T00:00:00"/>
    <x v="7"/>
    <x v="19"/>
    <n v="10.1"/>
    <n v="2.4643999999999995"/>
    <n v="3"/>
    <x v="0"/>
  </r>
  <r>
    <d v="2033-03-23T00:00:00"/>
    <x v="14"/>
    <x v="20"/>
    <n v="6.6"/>
    <n v="1.0295999999999998"/>
    <n v="3"/>
    <x v="0"/>
  </r>
  <r>
    <d v="2033-03-24T00:00:00"/>
    <x v="5"/>
    <x v="21"/>
    <n v="2.9"/>
    <n v="0.6583"/>
    <n v="4"/>
    <x v="0"/>
  </r>
  <r>
    <d v="2033-03-25T00:00:00"/>
    <x v="11"/>
    <x v="22"/>
    <n v="0"/>
    <n v="0"/>
    <n v="4"/>
    <x v="0"/>
  </r>
  <r>
    <d v="2033-03-26T00:00:00"/>
    <x v="15"/>
    <x v="15"/>
    <n v="0.8"/>
    <n v="0.11280000000000001"/>
    <n v="4"/>
    <x v="0"/>
  </r>
  <r>
    <d v="2033-03-27T00:00:00"/>
    <x v="3"/>
    <x v="23"/>
    <n v="2.2000000000000002"/>
    <n v="0.54780000000000006"/>
    <n v="4"/>
    <x v="0"/>
  </r>
  <r>
    <d v="2033-03-28T00:00:00"/>
    <x v="16"/>
    <x v="24"/>
    <n v="0"/>
    <n v="0"/>
    <n v="4"/>
    <x v="0"/>
  </r>
  <r>
    <d v="2033-03-29T00:00:00"/>
    <x v="10"/>
    <x v="25"/>
    <n v="0"/>
    <n v="0"/>
    <n v="4"/>
    <x v="0"/>
  </r>
  <r>
    <d v="2033-03-30T00:00:00"/>
    <x v="11"/>
    <x v="26"/>
    <n v="8"/>
    <n v="2.3439999999999999"/>
    <n v="4"/>
    <x v="0"/>
  </r>
  <r>
    <d v="2033-03-31T00:00:00"/>
    <x v="17"/>
    <x v="27"/>
    <n v="2.4"/>
    <n v="0.70559999999999989"/>
    <n v="5"/>
    <x v="0"/>
  </r>
  <r>
    <d v="2033-04-01T00:00:00"/>
    <x v="18"/>
    <x v="28"/>
    <n v="2.9"/>
    <n v="0.48719999999999997"/>
    <n v="5"/>
    <x v="0"/>
  </r>
  <r>
    <d v="2033-04-02T00:00:00"/>
    <x v="8"/>
    <x v="29"/>
    <n v="6.3"/>
    <n v="1.3481999999999998"/>
    <n v="5"/>
    <x v="0"/>
  </r>
  <r>
    <d v="2033-04-03T00:00:00"/>
    <x v="3"/>
    <x v="30"/>
    <n v="0"/>
    <n v="0"/>
    <n v="5"/>
    <x v="0"/>
  </r>
  <r>
    <d v="2033-04-04T00:00:00"/>
    <x v="8"/>
    <x v="31"/>
    <n v="0"/>
    <n v="0"/>
    <n v="5"/>
    <x v="0"/>
  </r>
  <r>
    <d v="2033-04-05T00:00:00"/>
    <x v="3"/>
    <x v="32"/>
    <n v="0"/>
    <n v="0"/>
    <n v="5"/>
    <x v="0"/>
  </r>
  <r>
    <d v="2033-04-06T00:00:00"/>
    <x v="8"/>
    <x v="33"/>
    <n v="10.7"/>
    <n v="1.1128"/>
    <n v="5"/>
    <x v="0"/>
  </r>
  <r>
    <d v="2033-04-07T00:00:00"/>
    <x v="5"/>
    <x v="34"/>
    <n v="0"/>
    <n v="0"/>
    <n v="6"/>
    <x v="0"/>
  </r>
  <r>
    <d v="2033-04-08T00:00:00"/>
    <x v="16"/>
    <x v="35"/>
    <n v="1.6"/>
    <n v="0.27839999999999998"/>
    <n v="6"/>
    <x v="0"/>
  </r>
  <r>
    <d v="2033-04-09T00:00:00"/>
    <x v="7"/>
    <x v="27"/>
    <n v="21.7"/>
    <n v="6.3797999999999995"/>
    <n v="6"/>
    <x v="0"/>
  </r>
  <r>
    <d v="2033-04-10T00:00:00"/>
    <x v="15"/>
    <x v="36"/>
    <n v="26.9"/>
    <n v="6.160099999999999"/>
    <n v="6"/>
    <x v="0"/>
  </r>
  <r>
    <d v="2033-04-11T00:00:00"/>
    <x v="15"/>
    <x v="37"/>
    <n v="11.3"/>
    <n v="2.1356999999999999"/>
    <n v="6"/>
    <x v="0"/>
  </r>
  <r>
    <d v="2033-04-12T00:00:00"/>
    <x v="1"/>
    <x v="38"/>
    <n v="0"/>
    <n v="0"/>
    <n v="6"/>
    <x v="0"/>
  </r>
  <r>
    <d v="2033-04-13T00:00:00"/>
    <x v="14"/>
    <x v="39"/>
    <n v="14.2"/>
    <n v="1.9028"/>
    <n v="6"/>
    <x v="0"/>
  </r>
  <r>
    <d v="2033-04-14T00:00:00"/>
    <x v="16"/>
    <x v="37"/>
    <n v="1.5"/>
    <n v="0.28349999999999997"/>
    <n v="7"/>
    <x v="0"/>
  </r>
  <r>
    <d v="2033-04-15T00:00:00"/>
    <x v="13"/>
    <x v="40"/>
    <n v="1.4"/>
    <n v="0.18899999999999997"/>
    <n v="7"/>
    <x v="0"/>
  </r>
  <r>
    <d v="2033-04-16T00:00:00"/>
    <x v="1"/>
    <x v="41"/>
    <n v="5.9"/>
    <n v="1.0443"/>
    <n v="7"/>
    <x v="0"/>
  </r>
  <r>
    <d v="2033-04-17T00:00:00"/>
    <x v="7"/>
    <x v="42"/>
    <n v="0"/>
    <n v="0"/>
    <n v="7"/>
    <x v="0"/>
  </r>
  <r>
    <d v="2033-04-18T00:00:00"/>
    <x v="14"/>
    <x v="6"/>
    <n v="1.9"/>
    <n v="0.4864"/>
    <n v="7"/>
    <x v="0"/>
  </r>
  <r>
    <d v="2033-04-19T00:00:00"/>
    <x v="18"/>
    <x v="43"/>
    <n v="0"/>
    <n v="0"/>
    <n v="7"/>
    <x v="0"/>
  </r>
  <r>
    <d v="2033-04-20T00:00:00"/>
    <x v="19"/>
    <x v="44"/>
    <n v="0"/>
    <n v="0"/>
    <n v="7"/>
    <x v="0"/>
  </r>
  <r>
    <d v="2033-04-21T00:00:00"/>
    <x v="6"/>
    <x v="45"/>
    <n v="0"/>
    <n v="0"/>
    <n v="8"/>
    <x v="0"/>
  </r>
  <r>
    <d v="2033-04-22T00:00:00"/>
    <x v="3"/>
    <x v="46"/>
    <n v="7.4"/>
    <n v="1.3764000000000001"/>
    <n v="8"/>
    <x v="0"/>
  </r>
  <r>
    <d v="2033-04-23T00:00:00"/>
    <x v="6"/>
    <x v="47"/>
    <n v="30.8"/>
    <n v="3.9115999999999995"/>
    <n v="8"/>
    <x v="0"/>
  </r>
  <r>
    <d v="2033-04-24T00:00:00"/>
    <x v="15"/>
    <x v="48"/>
    <n v="0"/>
    <n v="0"/>
    <n v="8"/>
    <x v="0"/>
  </r>
  <r>
    <d v="2033-04-25T00:00:00"/>
    <x v="20"/>
    <x v="49"/>
    <n v="3.5"/>
    <n v="0.42699999999999994"/>
    <n v="8"/>
    <x v="0"/>
  </r>
  <r>
    <d v="2033-04-26T00:00:00"/>
    <x v="21"/>
    <x v="50"/>
    <n v="0"/>
    <n v="0"/>
    <n v="8"/>
    <x v="0"/>
  </r>
  <r>
    <d v="2033-04-27T00:00:00"/>
    <x v="22"/>
    <x v="51"/>
    <n v="5.3"/>
    <n v="1.4893000000000001"/>
    <n v="8"/>
    <x v="0"/>
  </r>
  <r>
    <d v="2033-04-28T00:00:00"/>
    <x v="6"/>
    <x v="52"/>
    <n v="45.3"/>
    <n v="12.5481"/>
    <n v="9"/>
    <x v="0"/>
  </r>
  <r>
    <d v="2033-04-29T00:00:00"/>
    <x v="1"/>
    <x v="8"/>
    <n v="5.2"/>
    <n v="0.75919999999999999"/>
    <n v="9"/>
    <x v="0"/>
  </r>
  <r>
    <d v="2033-04-30T00:00:00"/>
    <x v="14"/>
    <x v="53"/>
    <n v="0"/>
    <n v="0"/>
    <n v="9"/>
    <x v="0"/>
  </r>
  <r>
    <d v="2033-05-01T00:00:00"/>
    <x v="23"/>
    <x v="32"/>
    <n v="3.2"/>
    <n v="0.39680000000000004"/>
    <n v="9"/>
    <x v="0"/>
  </r>
  <r>
    <d v="2033-05-02T00:00:00"/>
    <x v="6"/>
    <x v="54"/>
    <n v="0"/>
    <n v="0"/>
    <n v="9"/>
    <x v="0"/>
  </r>
  <r>
    <d v="2033-05-03T00:00:00"/>
    <x v="6"/>
    <x v="55"/>
    <n v="0"/>
    <n v="0"/>
    <n v="9"/>
    <x v="0"/>
  </r>
  <r>
    <d v="2033-05-04T00:00:00"/>
    <x v="15"/>
    <x v="56"/>
    <n v="23.3"/>
    <n v="3.0756000000000001"/>
    <n v="9"/>
    <x v="0"/>
  </r>
  <r>
    <d v="2033-05-05T00:00:00"/>
    <x v="6"/>
    <x v="57"/>
    <n v="0"/>
    <n v="0"/>
    <n v="10"/>
    <x v="0"/>
  </r>
  <r>
    <d v="2033-05-06T00:00:00"/>
    <x v="3"/>
    <x v="58"/>
    <n v="3.5"/>
    <n v="0.38150000000000001"/>
    <n v="10"/>
    <x v="0"/>
  </r>
  <r>
    <d v="2033-05-07T00:00:00"/>
    <x v="11"/>
    <x v="59"/>
    <n v="20"/>
    <n v="5.0999999999999996"/>
    <n v="10"/>
    <x v="0"/>
  </r>
  <r>
    <d v="2033-05-08T00:00:00"/>
    <x v="5"/>
    <x v="60"/>
    <n v="0"/>
    <n v="0"/>
    <n v="10"/>
    <x v="0"/>
  </r>
  <r>
    <d v="2033-05-09T00:00:00"/>
    <x v="21"/>
    <x v="61"/>
    <n v="0.1"/>
    <n v="2.58E-2"/>
    <n v="10"/>
    <x v="0"/>
  </r>
  <r>
    <d v="2033-05-10T00:00:00"/>
    <x v="10"/>
    <x v="62"/>
    <n v="0.5"/>
    <n v="8.7499999999999994E-2"/>
    <n v="10"/>
    <x v="0"/>
  </r>
  <r>
    <d v="2033-05-11T00:00:00"/>
    <x v="6"/>
    <x v="63"/>
    <n v="3.3"/>
    <n v="0.58740000000000003"/>
    <n v="10"/>
    <x v="0"/>
  </r>
  <r>
    <d v="2033-05-12T00:00:00"/>
    <x v="6"/>
    <x v="62"/>
    <n v="0"/>
    <n v="0"/>
    <n v="11"/>
    <x v="0"/>
  </r>
  <r>
    <d v="2033-05-13T00:00:00"/>
    <x v="9"/>
    <x v="64"/>
    <n v="0"/>
    <n v="0"/>
    <n v="11"/>
    <x v="0"/>
  </r>
  <r>
    <d v="2033-05-14T00:00:00"/>
    <x v="1"/>
    <x v="1"/>
    <n v="7"/>
    <n v="0.82600000000000007"/>
    <n v="11"/>
    <x v="0"/>
  </r>
  <r>
    <d v="2033-05-15T00:00:00"/>
    <x v="11"/>
    <x v="65"/>
    <n v="0"/>
    <n v="0"/>
    <n v="11"/>
    <x v="0"/>
  </r>
  <r>
    <d v="2033-05-16T00:00:00"/>
    <x v="2"/>
    <x v="4"/>
    <n v="2.9"/>
    <n v="0.83519999999999994"/>
    <n v="11"/>
    <x v="0"/>
  </r>
  <r>
    <d v="2033-05-17T00:00:00"/>
    <x v="6"/>
    <x v="66"/>
    <n v="0"/>
    <n v="0"/>
    <n v="11"/>
    <x v="0"/>
  </r>
  <r>
    <d v="2033-05-18T00:00:00"/>
    <x v="14"/>
    <x v="67"/>
    <n v="9.1999999999999993"/>
    <n v="0.9476"/>
    <n v="11"/>
    <x v="0"/>
  </r>
  <r>
    <d v="2033-05-19T00:00:00"/>
    <x v="2"/>
    <x v="68"/>
    <n v="3.4"/>
    <n v="1.0131999999999999"/>
    <n v="12"/>
    <x v="0"/>
  </r>
  <r>
    <d v="2033-05-20T00:00:00"/>
    <x v="6"/>
    <x v="65"/>
    <n v="32.299999999999997"/>
    <n v="8.4625999999999983"/>
    <n v="12"/>
    <x v="0"/>
  </r>
  <r>
    <d v="2033-05-21T00:00:00"/>
    <x v="15"/>
    <x v="69"/>
    <n v="15.9"/>
    <n v="2.1942000000000004"/>
    <n v="12"/>
    <x v="0"/>
  </r>
  <r>
    <d v="2033-05-22T00:00:00"/>
    <x v="15"/>
    <x v="70"/>
    <n v="24.5"/>
    <n v="5.4879999999999995"/>
    <n v="12"/>
    <x v="0"/>
  </r>
  <r>
    <d v="2033-05-23T00:00:00"/>
    <x v="15"/>
    <x v="71"/>
    <n v="0.9"/>
    <n v="0.2205"/>
    <n v="12"/>
    <x v="0"/>
  </r>
  <r>
    <d v="2033-05-24T00:00:00"/>
    <x v="24"/>
    <x v="72"/>
    <n v="0.3"/>
    <n v="6.93E-2"/>
    <n v="12"/>
    <x v="0"/>
  </r>
  <r>
    <d v="2033-05-25T00:00:00"/>
    <x v="21"/>
    <x v="68"/>
    <n v="0"/>
    <n v="0"/>
    <n v="12"/>
    <x v="0"/>
  </r>
  <r>
    <d v="2033-05-26T00:00:00"/>
    <x v="0"/>
    <x v="73"/>
    <n v="0"/>
    <n v="0"/>
    <n v="13"/>
    <x v="0"/>
  </r>
  <r>
    <d v="2033-05-27T00:00:00"/>
    <x v="15"/>
    <x v="66"/>
    <n v="0"/>
    <n v="0"/>
    <n v="13"/>
    <x v="0"/>
  </r>
  <r>
    <d v="2033-05-28T00:00:00"/>
    <x v="14"/>
    <x v="74"/>
    <n v="8.1"/>
    <n v="0.9234"/>
    <n v="13"/>
    <x v="0"/>
  </r>
  <r>
    <d v="2033-05-29T00:00:00"/>
    <x v="9"/>
    <x v="75"/>
    <n v="13.4"/>
    <n v="2.8542000000000001"/>
    <n v="13"/>
    <x v="0"/>
  </r>
  <r>
    <d v="2033-05-30T00:00:00"/>
    <x v="1"/>
    <x v="71"/>
    <n v="2.6"/>
    <n v="0.63700000000000001"/>
    <n v="13"/>
    <x v="0"/>
  </r>
  <r>
    <d v="2033-05-31T00:00:00"/>
    <x v="15"/>
    <x v="76"/>
    <n v="13.2"/>
    <n v="2.64"/>
    <n v="13"/>
    <x v="0"/>
  </r>
  <r>
    <d v="2033-06-01T00:00:00"/>
    <x v="6"/>
    <x v="77"/>
    <n v="12"/>
    <n v="3.4079999999999995"/>
    <n v="13"/>
    <x v="0"/>
  </r>
  <r>
    <d v="2033-06-02T00:00:00"/>
    <x v="7"/>
    <x v="24"/>
    <n v="10.1"/>
    <n v="1.4947999999999999"/>
    <n v="14"/>
    <x v="0"/>
  </r>
  <r>
    <d v="2033-06-03T00:00:00"/>
    <x v="25"/>
    <x v="57"/>
    <n v="0.6"/>
    <n v="0.16739999999999999"/>
    <n v="14"/>
    <x v="0"/>
  </r>
  <r>
    <d v="2033-06-04T00:00:00"/>
    <x v="8"/>
    <x v="50"/>
    <n v="9.8000000000000007"/>
    <n v="1.9502000000000002"/>
    <n v="14"/>
    <x v="0"/>
  </r>
  <r>
    <d v="2033-06-05T00:00:00"/>
    <x v="15"/>
    <x v="78"/>
    <n v="0"/>
    <n v="0"/>
    <n v="14"/>
    <x v="0"/>
  </r>
  <r>
    <d v="2033-06-06T00:00:00"/>
    <x v="4"/>
    <x v="79"/>
    <n v="4.9000000000000004"/>
    <n v="1.0584000000000002"/>
    <n v="14"/>
    <x v="0"/>
  </r>
  <r>
    <d v="2033-06-07T00:00:00"/>
    <x v="6"/>
    <x v="51"/>
    <n v="0"/>
    <n v="0"/>
    <n v="14"/>
    <x v="0"/>
  </r>
  <r>
    <d v="2033-06-08T00:00:00"/>
    <x v="8"/>
    <x v="80"/>
    <n v="8.6"/>
    <n v="1.849"/>
    <n v="14"/>
    <x v="0"/>
  </r>
  <r>
    <d v="2033-06-09T00:00:00"/>
    <x v="10"/>
    <x v="21"/>
    <n v="0.1"/>
    <n v="2.2700000000000001E-2"/>
    <n v="15"/>
    <x v="0"/>
  </r>
  <r>
    <d v="2033-06-10T00:00:00"/>
    <x v="6"/>
    <x v="81"/>
    <n v="21.8"/>
    <n v="5.9731999999999994"/>
    <n v="15"/>
    <x v="0"/>
  </r>
  <r>
    <d v="2033-06-11T00:00:00"/>
    <x v="15"/>
    <x v="82"/>
    <n v="17.3"/>
    <n v="3.1659000000000002"/>
    <n v="15"/>
    <x v="0"/>
  </r>
  <r>
    <d v="2033-06-12T00:00:00"/>
    <x v="15"/>
    <x v="83"/>
    <n v="27.3"/>
    <n v="7.9170000000000007"/>
    <n v="15"/>
    <x v="0"/>
  </r>
  <r>
    <d v="2033-06-13T00:00:00"/>
    <x v="14"/>
    <x v="84"/>
    <n v="0"/>
    <n v="0"/>
    <n v="15"/>
    <x v="0"/>
  </r>
  <r>
    <d v="2033-06-14T00:00:00"/>
    <x v="16"/>
    <x v="85"/>
    <n v="1.1000000000000001"/>
    <n v="0.1804"/>
    <n v="15"/>
    <x v="0"/>
  </r>
  <r>
    <d v="2033-06-15T00:00:00"/>
    <x v="2"/>
    <x v="86"/>
    <n v="0"/>
    <n v="0"/>
    <n v="15"/>
    <x v="0"/>
  </r>
  <r>
    <d v="2033-06-16T00:00:00"/>
    <x v="25"/>
    <x v="87"/>
    <n v="0"/>
    <n v="0"/>
    <n v="16"/>
    <x v="0"/>
  </r>
  <r>
    <d v="2033-06-17T00:00:00"/>
    <x v="18"/>
    <x v="88"/>
    <n v="0"/>
    <n v="0"/>
    <n v="16"/>
    <x v="0"/>
  </r>
  <r>
    <d v="2033-06-18T00:00:00"/>
    <x v="15"/>
    <x v="41"/>
    <n v="13.9"/>
    <n v="2.4603000000000002"/>
    <n v="16"/>
    <x v="0"/>
  </r>
  <r>
    <d v="2033-06-19T00:00:00"/>
    <x v="18"/>
    <x v="89"/>
    <n v="6.9"/>
    <n v="0.73140000000000005"/>
    <n v="16"/>
    <x v="0"/>
  </r>
  <r>
    <d v="2033-06-20T00:00:00"/>
    <x v="23"/>
    <x v="33"/>
    <n v="1.1000000000000001"/>
    <n v="0.11440000000000002"/>
    <n v="16"/>
    <x v="0"/>
  </r>
  <r>
    <d v="2033-06-21T00:00:00"/>
    <x v="6"/>
    <x v="90"/>
    <n v="7.1"/>
    <n v="1.1217999999999999"/>
    <n v="16"/>
    <x v="0"/>
  </r>
  <r>
    <d v="2033-06-22T00:00:00"/>
    <x v="5"/>
    <x v="50"/>
    <n v="10.8"/>
    <n v="2.1492"/>
    <n v="16"/>
    <x v="0"/>
  </r>
  <r>
    <d v="2033-06-23T00:00:00"/>
    <x v="7"/>
    <x v="91"/>
    <n v="0"/>
    <n v="0"/>
    <n v="17"/>
    <x v="0"/>
  </r>
  <r>
    <d v="2033-06-24T00:00:00"/>
    <x v="3"/>
    <x v="51"/>
    <n v="15"/>
    <n v="4.2149999999999999"/>
    <n v="17"/>
    <x v="0"/>
  </r>
  <r>
    <d v="2033-06-25T00:00:00"/>
    <x v="8"/>
    <x v="78"/>
    <n v="8.6"/>
    <n v="1.9350000000000001"/>
    <n v="17"/>
    <x v="0"/>
  </r>
  <r>
    <d v="2033-06-26T00:00:00"/>
    <x v="15"/>
    <x v="92"/>
    <n v="36.1"/>
    <n v="5.0540000000000003"/>
    <n v="17"/>
    <x v="0"/>
  </r>
  <r>
    <d v="2033-06-27T00:00:00"/>
    <x v="6"/>
    <x v="89"/>
    <n v="18.399999999999999"/>
    <n v="1.9503999999999999"/>
    <n v="17"/>
    <x v="0"/>
  </r>
  <r>
    <d v="2033-06-28T00:00:00"/>
    <x v="19"/>
    <x v="93"/>
    <n v="0"/>
    <n v="0"/>
    <n v="17"/>
    <x v="0"/>
  </r>
  <r>
    <d v="2033-06-29T00:00:00"/>
    <x v="15"/>
    <x v="48"/>
    <n v="26"/>
    <n v="3.77"/>
    <n v="17"/>
    <x v="0"/>
  </r>
  <r>
    <d v="2033-06-30T00:00:00"/>
    <x v="1"/>
    <x v="2"/>
    <n v="1.7"/>
    <n v="0.35699999999999998"/>
    <n v="18"/>
    <x v="0"/>
  </r>
  <r>
    <d v="2033-07-01T00:00:00"/>
    <x v="0"/>
    <x v="41"/>
    <n v="0.4"/>
    <n v="7.0800000000000002E-2"/>
    <n v="18"/>
    <x v="0"/>
  </r>
  <r>
    <d v="2033-07-02T00:00:00"/>
    <x v="3"/>
    <x v="94"/>
    <n v="9.6999999999999993"/>
    <n v="2.3571"/>
    <n v="18"/>
    <x v="0"/>
  </r>
  <r>
    <d v="2033-07-03T00:00:00"/>
    <x v="11"/>
    <x v="25"/>
    <n v="6.4"/>
    <n v="1.2032"/>
    <n v="18"/>
    <x v="0"/>
  </r>
  <r>
    <d v="2033-07-04T00:00:00"/>
    <x v="9"/>
    <x v="95"/>
    <n v="5.2"/>
    <n v="0.82680000000000009"/>
    <n v="18"/>
    <x v="0"/>
  </r>
  <r>
    <d v="2033-07-05T00:00:00"/>
    <x v="3"/>
    <x v="96"/>
    <n v="0"/>
    <n v="0"/>
    <n v="18"/>
    <x v="0"/>
  </r>
  <r>
    <d v="2033-07-06T00:00:00"/>
    <x v="15"/>
    <x v="27"/>
    <n v="8.8000000000000007"/>
    <n v="2.5872000000000002"/>
    <n v="18"/>
    <x v="0"/>
  </r>
  <r>
    <d v="2033-07-07T00:00:00"/>
    <x v="9"/>
    <x v="97"/>
    <n v="14.5"/>
    <n v="1.5225"/>
    <n v="19"/>
    <x v="0"/>
  </r>
  <r>
    <d v="2033-07-08T00:00:00"/>
    <x v="26"/>
    <x v="84"/>
    <n v="0"/>
    <n v="0"/>
    <n v="19"/>
    <x v="0"/>
  </r>
  <r>
    <d v="2033-07-09T00:00:00"/>
    <x v="11"/>
    <x v="98"/>
    <n v="0"/>
    <n v="0"/>
    <n v="19"/>
    <x v="0"/>
  </r>
  <r>
    <d v="2033-07-10T00:00:00"/>
    <x v="11"/>
    <x v="99"/>
    <n v="0"/>
    <n v="0"/>
    <n v="19"/>
    <x v="0"/>
  </r>
  <r>
    <d v="2033-07-11T00:00:00"/>
    <x v="18"/>
    <x v="100"/>
    <n v="0.3"/>
    <n v="5.0999999999999997E-2"/>
    <n v="19"/>
    <x v="0"/>
  </r>
  <r>
    <d v="2033-07-12T00:00:00"/>
    <x v="19"/>
    <x v="101"/>
    <n v="2.2999999999999998"/>
    <n v="0.33809999999999996"/>
    <n v="19"/>
    <x v="0"/>
  </r>
  <r>
    <d v="2033-07-13T00:00:00"/>
    <x v="11"/>
    <x v="102"/>
    <n v="0"/>
    <n v="0"/>
    <n v="19"/>
    <x v="0"/>
  </r>
  <r>
    <d v="2033-07-14T00:00:00"/>
    <x v="12"/>
    <x v="103"/>
    <n v="0"/>
    <n v="0"/>
    <n v="20"/>
    <x v="0"/>
  </r>
  <r>
    <d v="2033-07-15T00:00:00"/>
    <x v="4"/>
    <x v="63"/>
    <n v="4.0999999999999996"/>
    <n v="0.72979999999999989"/>
    <n v="20"/>
    <x v="0"/>
  </r>
  <r>
    <d v="2033-07-16T00:00:00"/>
    <x v="6"/>
    <x v="55"/>
    <n v="38.700000000000003"/>
    <n v="11.1843"/>
    <n v="20"/>
    <x v="0"/>
  </r>
  <r>
    <d v="2033-07-17T00:00:00"/>
    <x v="7"/>
    <x v="2"/>
    <n v="3.5"/>
    <n v="0.73499999999999999"/>
    <n v="20"/>
    <x v="0"/>
  </r>
  <r>
    <d v="2033-07-18T00:00:00"/>
    <x v="17"/>
    <x v="91"/>
    <n v="0.1"/>
    <n v="1.3000000000000001E-2"/>
    <n v="20"/>
    <x v="0"/>
  </r>
  <r>
    <d v="2033-07-19T00:00:00"/>
    <x v="6"/>
    <x v="72"/>
    <n v="0"/>
    <n v="0"/>
    <n v="20"/>
    <x v="0"/>
  </r>
  <r>
    <d v="2033-07-20T00:00:00"/>
    <x v="11"/>
    <x v="104"/>
    <n v="0"/>
    <n v="0"/>
    <n v="20"/>
    <x v="0"/>
  </r>
  <r>
    <d v="2033-07-21T00:00:00"/>
    <x v="11"/>
    <x v="105"/>
    <n v="0"/>
    <n v="0"/>
    <n v="21"/>
    <x v="0"/>
  </r>
  <r>
    <d v="2033-07-22T00:00:00"/>
    <x v="27"/>
    <x v="106"/>
    <n v="0"/>
    <n v="0"/>
    <n v="21"/>
    <x v="0"/>
  </r>
  <r>
    <d v="2033-07-23T00:00:00"/>
    <x v="6"/>
    <x v="22"/>
    <n v="24.8"/>
    <n v="3.7448000000000001"/>
    <n v="21"/>
    <x v="0"/>
  </r>
  <r>
    <d v="2033-07-24T00:00:00"/>
    <x v="14"/>
    <x v="107"/>
    <n v="13.5"/>
    <n v="1.944"/>
    <n v="21"/>
    <x v="0"/>
  </r>
  <r>
    <d v="2033-07-25T00:00:00"/>
    <x v="7"/>
    <x v="5"/>
    <n v="15.7"/>
    <n v="4.5843999999999996"/>
    <n v="21"/>
    <x v="0"/>
  </r>
  <r>
    <d v="2033-07-26T00:00:00"/>
    <x v="6"/>
    <x v="55"/>
    <n v="47.2"/>
    <n v="13.640799999999999"/>
    <n v="21"/>
    <x v="0"/>
  </r>
  <r>
    <d v="2033-07-27T00:00:00"/>
    <x v="16"/>
    <x v="43"/>
    <n v="3.9"/>
    <n v="0.7175999999999999"/>
    <n v="21"/>
    <x v="0"/>
  </r>
  <r>
    <d v="2033-07-28T00:00:00"/>
    <x v="13"/>
    <x v="65"/>
    <n v="4"/>
    <n v="1.048"/>
    <n v="22"/>
    <x v="0"/>
  </r>
  <r>
    <d v="2033-07-29T00:00:00"/>
    <x v="6"/>
    <x v="108"/>
    <n v="45.1"/>
    <n v="6.4493000000000009"/>
    <n v="22"/>
    <x v="0"/>
  </r>
  <r>
    <d v="2033-07-30T00:00:00"/>
    <x v="3"/>
    <x v="48"/>
    <n v="0"/>
    <n v="0"/>
    <n v="22"/>
    <x v="0"/>
  </r>
  <r>
    <d v="2033-07-31T00:00:00"/>
    <x v="6"/>
    <x v="46"/>
    <n v="5.5"/>
    <n v="1.0230000000000001"/>
    <n v="22"/>
    <x v="0"/>
  </r>
  <r>
    <d v="2033-08-01T00:00:00"/>
    <x v="3"/>
    <x v="3"/>
    <n v="14.5"/>
    <n v="3.8135000000000003"/>
    <n v="22"/>
    <x v="0"/>
  </r>
  <r>
    <d v="2033-08-02T00:00:00"/>
    <x v="28"/>
    <x v="109"/>
    <n v="0.7"/>
    <n v="0.18129999999999999"/>
    <n v="22"/>
    <x v="0"/>
  </r>
  <r>
    <d v="2033-08-03T00:00:00"/>
    <x v="8"/>
    <x v="68"/>
    <n v="0"/>
    <n v="0"/>
    <n v="22"/>
    <x v="0"/>
  </r>
  <r>
    <d v="2033-08-04T00:00:00"/>
    <x v="6"/>
    <x v="82"/>
    <n v="18.7"/>
    <n v="3.4220999999999999"/>
    <n v="23"/>
    <x v="0"/>
  </r>
  <r>
    <d v="2033-08-05T00:00:00"/>
    <x v="8"/>
    <x v="71"/>
    <n v="6.7"/>
    <n v="1.6415"/>
    <n v="23"/>
    <x v="0"/>
  </r>
  <r>
    <d v="2033-08-06T00:00:00"/>
    <x v="15"/>
    <x v="66"/>
    <n v="0"/>
    <n v="0"/>
    <n v="23"/>
    <x v="0"/>
  </r>
  <r>
    <d v="2033-08-07T00:00:00"/>
    <x v="15"/>
    <x v="5"/>
    <n v="34.9"/>
    <n v="10.190799999999999"/>
    <n v="23"/>
    <x v="0"/>
  </r>
  <r>
    <d v="2033-08-08T00:00:00"/>
    <x v="5"/>
    <x v="29"/>
    <n v="10.7"/>
    <n v="2.2897999999999996"/>
    <n v="23"/>
    <x v="0"/>
  </r>
  <r>
    <d v="2033-08-09T00:00:00"/>
    <x v="11"/>
    <x v="6"/>
    <n v="3.1"/>
    <n v="0.79360000000000008"/>
    <n v="23"/>
    <x v="0"/>
  </r>
  <r>
    <d v="2033-08-10T00:00:00"/>
    <x v="11"/>
    <x v="110"/>
    <n v="5.0999999999999996"/>
    <n v="0.80069999999999997"/>
    <n v="23"/>
    <x v="0"/>
  </r>
  <r>
    <d v="2033-08-11T00:00:00"/>
    <x v="2"/>
    <x v="111"/>
    <n v="11"/>
    <n v="3.0030000000000001"/>
    <n v="24"/>
    <x v="0"/>
  </r>
  <r>
    <d v="2033-08-12T00:00:00"/>
    <x v="21"/>
    <x v="77"/>
    <n v="2.7"/>
    <n v="0.76680000000000004"/>
    <n v="24"/>
    <x v="0"/>
  </r>
  <r>
    <d v="2033-08-13T00:00:00"/>
    <x v="7"/>
    <x v="112"/>
    <n v="3.3"/>
    <n v="0.72599999999999998"/>
    <n v="24"/>
    <x v="0"/>
  </r>
  <r>
    <d v="2033-08-14T00:00:00"/>
    <x v="4"/>
    <x v="113"/>
    <n v="0"/>
    <n v="0"/>
    <n v="24"/>
    <x v="0"/>
  </r>
  <r>
    <d v="2033-08-15T00:00:00"/>
    <x v="11"/>
    <x v="21"/>
    <n v="14.8"/>
    <n v="3.3595999999999999"/>
    <n v="24"/>
    <x v="0"/>
  </r>
  <r>
    <d v="2033-08-16T00:00:00"/>
    <x v="3"/>
    <x v="114"/>
    <n v="16.5"/>
    <n v="3.7290000000000005"/>
    <n v="24"/>
    <x v="0"/>
  </r>
  <r>
    <d v="2033-08-17T00:00:00"/>
    <x v="13"/>
    <x v="96"/>
    <n v="0"/>
    <n v="0"/>
    <n v="24"/>
    <x v="0"/>
  </r>
  <r>
    <d v="2033-08-18T00:00:00"/>
    <x v="11"/>
    <x v="115"/>
    <n v="6.7"/>
    <n v="1.8492000000000002"/>
    <n v="25"/>
    <x v="0"/>
  </r>
  <r>
    <d v="2033-08-19T00:00:00"/>
    <x v="8"/>
    <x v="56"/>
    <n v="0"/>
    <n v="0"/>
    <n v="25"/>
    <x v="0"/>
  </r>
  <r>
    <d v="2033-08-20T00:00:00"/>
    <x v="17"/>
    <x v="112"/>
    <n v="0"/>
    <n v="0"/>
    <n v="25"/>
    <x v="0"/>
  </r>
  <r>
    <d v="2033-08-21T00:00:00"/>
    <x v="5"/>
    <x v="53"/>
    <n v="7.6"/>
    <n v="0.82079999999999997"/>
    <n v="25"/>
    <x v="0"/>
  </r>
  <r>
    <d v="2033-08-22T00:00:00"/>
    <x v="6"/>
    <x v="20"/>
    <n v="38.4"/>
    <n v="5.9903999999999993"/>
    <n v="25"/>
    <x v="0"/>
  </r>
  <r>
    <d v="2033-08-23T00:00:00"/>
    <x v="22"/>
    <x v="116"/>
    <n v="0.5"/>
    <n v="5.8499999999999996E-2"/>
    <n v="25"/>
    <x v="0"/>
  </r>
  <r>
    <d v="2033-08-24T00:00:00"/>
    <x v="6"/>
    <x v="87"/>
    <n v="8.3000000000000007"/>
    <n v="2.2576000000000001"/>
    <n v="25"/>
    <x v="0"/>
  </r>
  <r>
    <d v="2033-08-25T00:00:00"/>
    <x v="6"/>
    <x v="42"/>
    <n v="28.9"/>
    <n v="7.1382999999999992"/>
    <n v="26"/>
    <x v="0"/>
  </r>
  <r>
    <d v="2033-08-26T00:00:00"/>
    <x v="7"/>
    <x v="117"/>
    <n v="12.5"/>
    <n v="2.2749999999999999"/>
    <n v="26"/>
    <x v="0"/>
  </r>
  <r>
    <d v="2033-08-27T00:00:00"/>
    <x v="7"/>
    <x v="8"/>
    <n v="17.899999999999999"/>
    <n v="2.6133999999999999"/>
    <n v="26"/>
    <x v="0"/>
  </r>
  <r>
    <d v="2033-08-28T00:00:00"/>
    <x v="7"/>
    <x v="118"/>
    <n v="13.9"/>
    <n v="2.2934999999999999"/>
    <n v="26"/>
    <x v="0"/>
  </r>
  <r>
    <d v="2033-08-29T00:00:00"/>
    <x v="14"/>
    <x v="27"/>
    <n v="0"/>
    <n v="0"/>
    <n v="26"/>
    <x v="0"/>
  </r>
  <r>
    <d v="2033-08-30T00:00:00"/>
    <x v="6"/>
    <x v="34"/>
    <n v="0"/>
    <n v="0"/>
    <n v="26"/>
    <x v="0"/>
  </r>
  <r>
    <d v="2033-08-31T00:00:00"/>
    <x v="13"/>
    <x v="68"/>
    <n v="0"/>
    <n v="0"/>
    <n v="26"/>
    <x v="0"/>
  </r>
  <r>
    <d v="2033-09-01T00:00:00"/>
    <x v="0"/>
    <x v="66"/>
    <n v="0"/>
    <n v="0"/>
    <n v="27"/>
    <x v="0"/>
  </r>
  <r>
    <d v="2033-09-02T00:00:00"/>
    <x v="8"/>
    <x v="94"/>
    <n v="7.8"/>
    <n v="1.8954"/>
    <n v="27"/>
    <x v="0"/>
  </r>
  <r>
    <d v="2033-09-03T00:00:00"/>
    <x v="9"/>
    <x v="26"/>
    <n v="4.5999999999999996"/>
    <n v="1.3478000000000001"/>
    <n v="27"/>
    <x v="0"/>
  </r>
  <r>
    <d v="2033-09-04T00:00:00"/>
    <x v="3"/>
    <x v="43"/>
    <n v="0"/>
    <n v="0"/>
    <n v="27"/>
    <x v="0"/>
  </r>
  <r>
    <d v="2033-09-05T00:00:00"/>
    <x v="3"/>
    <x v="67"/>
    <n v="16"/>
    <n v="1.6480000000000001"/>
    <n v="27"/>
    <x v="0"/>
  </r>
  <r>
    <d v="2033-09-06T00:00:00"/>
    <x v="6"/>
    <x v="119"/>
    <n v="0"/>
    <n v="0"/>
    <n v="27"/>
    <x v="0"/>
  </r>
  <r>
    <d v="2033-09-07T00:00:00"/>
    <x v="3"/>
    <x v="98"/>
    <n v="15.7"/>
    <n v="3.2342"/>
    <n v="27"/>
    <x v="0"/>
  </r>
  <r>
    <d v="2033-09-08T00:00:00"/>
    <x v="7"/>
    <x v="75"/>
    <n v="0"/>
    <n v="0"/>
    <n v="28"/>
    <x v="0"/>
  </r>
  <r>
    <d v="2033-09-09T00:00:00"/>
    <x v="15"/>
    <x v="65"/>
    <n v="0"/>
    <n v="0"/>
    <n v="28"/>
    <x v="0"/>
  </r>
  <r>
    <d v="2033-09-10T00:00:00"/>
    <x v="6"/>
    <x v="30"/>
    <n v="0"/>
    <n v="0"/>
    <n v="28"/>
    <x v="0"/>
  </r>
  <r>
    <d v="2033-09-11T00:00:00"/>
    <x v="23"/>
    <x v="120"/>
    <n v="1.6"/>
    <n v="0.42560000000000003"/>
    <n v="28"/>
    <x v="0"/>
  </r>
  <r>
    <d v="2033-09-12T00:00:00"/>
    <x v="6"/>
    <x v="46"/>
    <n v="20.399999999999999"/>
    <n v="3.7944"/>
    <n v="28"/>
    <x v="0"/>
  </r>
  <r>
    <d v="2033-09-13T00:00:00"/>
    <x v="14"/>
    <x v="93"/>
    <n v="1.7"/>
    <n v="0.37910000000000005"/>
    <n v="28"/>
    <x v="0"/>
  </r>
  <r>
    <d v="2033-09-14T00:00:00"/>
    <x v="13"/>
    <x v="43"/>
    <n v="3.9"/>
    <n v="0.7175999999999999"/>
    <n v="28"/>
    <x v="0"/>
  </r>
  <r>
    <d v="2033-09-15T00:00:00"/>
    <x v="23"/>
    <x v="121"/>
    <n v="4.4000000000000004"/>
    <n v="1.2320000000000002"/>
    <n v="29"/>
    <x v="0"/>
  </r>
  <r>
    <d v="2033-09-16T00:00:00"/>
    <x v="6"/>
    <x v="58"/>
    <n v="32.9"/>
    <n v="3.5861000000000001"/>
    <n v="29"/>
    <x v="0"/>
  </r>
  <r>
    <d v="2033-09-17T00:00:00"/>
    <x v="15"/>
    <x v="122"/>
    <n v="33.299999999999997"/>
    <n v="8.3582999999999998"/>
    <n v="29"/>
    <x v="0"/>
  </r>
  <r>
    <d v="2033-09-18T00:00:00"/>
    <x v="24"/>
    <x v="123"/>
    <n v="0.3"/>
    <n v="3.2099999999999997E-2"/>
    <n v="29"/>
    <x v="0"/>
  </r>
  <r>
    <d v="2033-09-19T00:00:00"/>
    <x v="6"/>
    <x v="96"/>
    <n v="31"/>
    <n v="8.0910000000000011"/>
    <n v="29"/>
    <x v="0"/>
  </r>
  <r>
    <d v="2033-09-20T00:00:00"/>
    <x v="7"/>
    <x v="10"/>
    <n v="12.7"/>
    <n v="1.9303999999999999"/>
    <n v="29"/>
    <x v="0"/>
  </r>
  <r>
    <d v="2033-09-21T00:00:00"/>
    <x v="10"/>
    <x v="4"/>
    <n v="4.3"/>
    <n v="1.2383999999999999"/>
    <n v="29"/>
    <x v="0"/>
  </r>
  <r>
    <d v="2033-09-22T00:00:00"/>
    <x v="22"/>
    <x v="67"/>
    <n v="0"/>
    <n v="0"/>
    <n v="30"/>
    <x v="0"/>
  </r>
  <r>
    <d v="2033-09-23T00:00:00"/>
    <x v="2"/>
    <x v="124"/>
    <n v="0.1"/>
    <n v="1.4900000000000002E-2"/>
    <n v="30"/>
    <x v="0"/>
  </r>
  <r>
    <d v="2033-09-24T00:00:00"/>
    <x v="6"/>
    <x v="125"/>
    <n v="0"/>
    <n v="0"/>
    <n v="30"/>
    <x v="0"/>
  </r>
  <r>
    <d v="2033-09-25T00:00:00"/>
    <x v="6"/>
    <x v="126"/>
    <n v="34.9"/>
    <n v="7.2591999999999999"/>
    <n v="30"/>
    <x v="0"/>
  </r>
  <r>
    <d v="2033-09-26T00:00:00"/>
    <x v="15"/>
    <x v="117"/>
    <n v="0"/>
    <n v="0"/>
    <n v="30"/>
    <x v="0"/>
  </r>
  <r>
    <d v="2033-09-27T00:00:00"/>
    <x v="13"/>
    <x v="47"/>
    <n v="5.3"/>
    <n v="0.67309999999999992"/>
    <n v="30"/>
    <x v="0"/>
  </r>
  <r>
    <d v="2033-09-28T00:00:00"/>
    <x v="10"/>
    <x v="29"/>
    <n v="8.3000000000000007"/>
    <n v="1.7762"/>
    <n v="30"/>
    <x v="0"/>
  </r>
  <r>
    <d v="2033-09-29T00:00:00"/>
    <x v="2"/>
    <x v="75"/>
    <n v="11.8"/>
    <n v="2.5134000000000003"/>
    <n v="31"/>
    <x v="0"/>
  </r>
  <r>
    <d v="2033-09-30T00:00:00"/>
    <x v="13"/>
    <x v="17"/>
    <n v="3.9"/>
    <n v="0.80729999999999991"/>
    <n v="31"/>
    <x v="0"/>
  </r>
  <r>
    <d v="2033-10-01T00:00:00"/>
    <x v="16"/>
    <x v="127"/>
    <n v="0"/>
    <n v="0"/>
    <n v="31"/>
    <x v="0"/>
  </r>
  <r>
    <d v="2033-10-02T00:00:00"/>
    <x v="7"/>
    <x v="87"/>
    <n v="17.600000000000001"/>
    <n v="4.7872000000000003"/>
    <n v="31"/>
    <x v="0"/>
  </r>
  <r>
    <d v="2033-10-03T00:00:00"/>
    <x v="21"/>
    <x v="128"/>
    <n v="1.7"/>
    <n v="0.28220000000000001"/>
    <n v="31"/>
    <x v="0"/>
  </r>
  <r>
    <d v="2033-10-04T00:00:00"/>
    <x v="7"/>
    <x v="93"/>
    <n v="0"/>
    <n v="0"/>
    <n v="31"/>
    <x v="0"/>
  </r>
  <r>
    <d v="2033-10-05T00:00:00"/>
    <x v="6"/>
    <x v="129"/>
    <n v="40.799999999999997"/>
    <n v="7.3439999999999994"/>
    <n v="31"/>
    <x v="0"/>
  </r>
  <r>
    <d v="2033-10-06T00:00:00"/>
    <x v="20"/>
    <x v="86"/>
    <n v="0"/>
    <n v="0"/>
    <n v="32"/>
    <x v="0"/>
  </r>
  <r>
    <d v="2033-10-07T00:00:00"/>
    <x v="2"/>
    <x v="130"/>
    <n v="11.2"/>
    <n v="2.4863999999999997"/>
    <n v="32"/>
    <x v="0"/>
  </r>
  <r>
    <d v="2033-10-08T00:00:00"/>
    <x v="2"/>
    <x v="76"/>
    <n v="0"/>
    <n v="0"/>
    <n v="32"/>
    <x v="0"/>
  </r>
  <r>
    <d v="2033-10-09T00:00:00"/>
    <x v="28"/>
    <x v="27"/>
    <n v="0.7"/>
    <n v="0.20579999999999998"/>
    <n v="32"/>
    <x v="0"/>
  </r>
  <r>
    <d v="2033-10-10T00:00:00"/>
    <x v="6"/>
    <x v="131"/>
    <n v="0"/>
    <n v="0"/>
    <n v="32"/>
    <x v="0"/>
  </r>
  <r>
    <d v="2033-10-11T00:00:00"/>
    <x v="3"/>
    <x v="132"/>
    <n v="22"/>
    <n v="3.5860000000000003"/>
    <n v="32"/>
    <x v="0"/>
  </r>
  <r>
    <d v="2033-10-12T00:00:00"/>
    <x v="11"/>
    <x v="133"/>
    <n v="0"/>
    <n v="0"/>
    <n v="32"/>
    <x v="0"/>
  </r>
  <r>
    <d v="2033-10-13T00:00:00"/>
    <x v="10"/>
    <x v="53"/>
    <n v="0"/>
    <n v="0"/>
    <n v="33"/>
    <x v="0"/>
  </r>
  <r>
    <d v="2033-10-14T00:00:00"/>
    <x v="15"/>
    <x v="97"/>
    <n v="0"/>
    <n v="0"/>
    <n v="33"/>
    <x v="0"/>
  </r>
  <r>
    <d v="2033-10-15T00:00:00"/>
    <x v="1"/>
    <x v="134"/>
    <n v="0"/>
    <n v="0"/>
    <n v="33"/>
    <x v="0"/>
  </r>
  <r>
    <d v="2033-10-16T00:00:00"/>
    <x v="6"/>
    <x v="135"/>
    <n v="50.4"/>
    <n v="6.6024000000000003"/>
    <n v="33"/>
    <x v="0"/>
  </r>
  <r>
    <d v="2033-10-17T00:00:00"/>
    <x v="8"/>
    <x v="136"/>
    <n v="7.9"/>
    <n v="1.9592000000000001"/>
    <n v="33"/>
    <x v="0"/>
  </r>
  <r>
    <d v="2033-10-18T00:00:00"/>
    <x v="7"/>
    <x v="131"/>
    <n v="0.8"/>
    <n v="0.18880000000000002"/>
    <n v="33"/>
    <x v="0"/>
  </r>
  <r>
    <d v="2033-10-19T00:00:00"/>
    <x v="13"/>
    <x v="34"/>
    <n v="0"/>
    <n v="0"/>
    <n v="33"/>
    <x v="0"/>
  </r>
  <r>
    <d v="2033-10-20T00:00:00"/>
    <x v="8"/>
    <x v="137"/>
    <n v="3"/>
    <n v="0.69599999999999995"/>
    <n v="34"/>
    <x v="0"/>
  </r>
  <r>
    <d v="2033-10-21T00:00:00"/>
    <x v="4"/>
    <x v="86"/>
    <n v="2"/>
    <n v="0.436"/>
    <n v="34"/>
    <x v="0"/>
  </r>
  <r>
    <d v="2033-10-22T00:00:00"/>
    <x v="22"/>
    <x v="130"/>
    <n v="3.1"/>
    <n v="0.68819999999999992"/>
    <n v="34"/>
    <x v="0"/>
  </r>
  <r>
    <d v="2033-10-23T00:00:00"/>
    <x v="11"/>
    <x v="83"/>
    <n v="16.399999999999999"/>
    <n v="4.7559999999999993"/>
    <n v="34"/>
    <x v="0"/>
  </r>
  <r>
    <d v="2033-10-24T00:00:00"/>
    <x v="20"/>
    <x v="138"/>
    <n v="1.7"/>
    <n v="0.41820000000000002"/>
    <n v="34"/>
    <x v="0"/>
  </r>
  <r>
    <d v="2033-10-25T00:00:00"/>
    <x v="8"/>
    <x v="139"/>
    <n v="0.6"/>
    <n v="0.1404"/>
    <n v="34"/>
    <x v="0"/>
  </r>
  <r>
    <d v="2033-10-26T00:00:00"/>
    <x v="11"/>
    <x v="2"/>
    <n v="0"/>
    <n v="0"/>
    <n v="34"/>
    <x v="0"/>
  </r>
  <r>
    <d v="2033-10-27T00:00:00"/>
    <x v="1"/>
    <x v="112"/>
    <n v="0"/>
    <n v="0"/>
    <n v="35"/>
    <x v="0"/>
  </r>
  <r>
    <d v="2033-10-28T00:00:00"/>
    <x v="5"/>
    <x v="140"/>
    <n v="8"/>
    <n v="2.3919999999999999"/>
    <n v="35"/>
    <x v="0"/>
  </r>
  <r>
    <d v="2033-10-29T00:00:00"/>
    <x v="3"/>
    <x v="87"/>
    <n v="19.2"/>
    <n v="5.2224000000000004"/>
    <n v="35"/>
    <x v="0"/>
  </r>
  <r>
    <d v="2033-10-30T00:00:00"/>
    <x v="15"/>
    <x v="58"/>
    <n v="9"/>
    <n v="0.98100000000000009"/>
    <n v="35"/>
    <x v="0"/>
  </r>
  <r>
    <d v="2033-10-31T00:00:00"/>
    <x v="5"/>
    <x v="114"/>
    <n v="5.9"/>
    <n v="1.3334000000000001"/>
    <n v="35"/>
    <x v="0"/>
  </r>
  <r>
    <d v="2033-11-01T00:00:00"/>
    <x v="19"/>
    <x v="141"/>
    <n v="3.9"/>
    <n v="0.46799999999999997"/>
    <n v="35"/>
    <x v="0"/>
  </r>
  <r>
    <d v="2033-11-02T00:00:00"/>
    <x v="11"/>
    <x v="142"/>
    <n v="14.2"/>
    <n v="2.7689999999999997"/>
    <n v="35"/>
    <x v="0"/>
  </r>
  <r>
    <d v="2033-11-03T00:00:00"/>
    <x v="6"/>
    <x v="44"/>
    <n v="10.9"/>
    <n v="2.9430000000000001"/>
    <n v="36"/>
    <x v="0"/>
  </r>
  <r>
    <d v="2033-11-04T00:00:00"/>
    <x v="18"/>
    <x v="123"/>
    <n v="5.6"/>
    <n v="0.59919999999999995"/>
    <n v="36"/>
    <x v="0"/>
  </r>
  <r>
    <d v="2033-11-05T00:00:00"/>
    <x v="15"/>
    <x v="143"/>
    <n v="0"/>
    <n v="0"/>
    <n v="36"/>
    <x v="0"/>
  </r>
  <r>
    <d v="2033-11-06T00:00:00"/>
    <x v="23"/>
    <x v="144"/>
    <n v="0"/>
    <n v="0"/>
    <n v="36"/>
    <x v="0"/>
  </r>
  <r>
    <d v="2033-11-07T00:00:00"/>
    <x v="2"/>
    <x v="145"/>
    <n v="4.4000000000000004"/>
    <n v="0.58520000000000005"/>
    <n v="36"/>
    <x v="0"/>
  </r>
  <r>
    <d v="2033-11-08T00:00:00"/>
    <x v="3"/>
    <x v="146"/>
    <n v="0"/>
    <n v="0"/>
    <n v="36"/>
    <x v="0"/>
  </r>
  <r>
    <d v="2033-11-09T00:00:00"/>
    <x v="11"/>
    <x v="147"/>
    <n v="6.8"/>
    <n v="1.7951999999999999"/>
    <n v="36"/>
    <x v="0"/>
  </r>
  <r>
    <d v="2033-11-10T00:00:00"/>
    <x v="10"/>
    <x v="148"/>
    <n v="0"/>
    <n v="0"/>
    <n v="37"/>
    <x v="0"/>
  </r>
  <r>
    <d v="2033-11-11T00:00:00"/>
    <x v="3"/>
    <x v="149"/>
    <n v="8.6999999999999993"/>
    <n v="1.5312000000000001"/>
    <n v="37"/>
    <x v="0"/>
  </r>
  <r>
    <d v="2033-11-12T00:00:00"/>
    <x v="13"/>
    <x v="56"/>
    <n v="3.3"/>
    <n v="0.43559999999999993"/>
    <n v="37"/>
    <x v="0"/>
  </r>
  <r>
    <d v="2033-11-13T00:00:00"/>
    <x v="11"/>
    <x v="88"/>
    <n v="0"/>
    <n v="0"/>
    <n v="37"/>
    <x v="0"/>
  </r>
  <r>
    <d v="2033-11-14T00:00:00"/>
    <x v="11"/>
    <x v="150"/>
    <n v="7.7"/>
    <n v="1.7709999999999999"/>
    <n v="37"/>
    <x v="0"/>
  </r>
  <r>
    <d v="2033-11-15T00:00:00"/>
    <x v="7"/>
    <x v="150"/>
    <n v="0"/>
    <n v="0"/>
    <n v="37"/>
    <x v="0"/>
  </r>
  <r>
    <d v="2033-11-16T00:00:00"/>
    <x v="7"/>
    <x v="139"/>
    <n v="0"/>
    <n v="0"/>
    <n v="37"/>
    <x v="0"/>
  </r>
  <r>
    <d v="2033-11-17T00:00:00"/>
    <x v="3"/>
    <x v="151"/>
    <n v="3.3"/>
    <n v="0.94709999999999994"/>
    <n v="38"/>
    <x v="0"/>
  </r>
  <r>
    <d v="2033-11-18T00:00:00"/>
    <x v="22"/>
    <x v="131"/>
    <n v="4.3"/>
    <n v="1.0148000000000001"/>
    <n v="38"/>
    <x v="0"/>
  </r>
  <r>
    <d v="2033-11-19T00:00:00"/>
    <x v="2"/>
    <x v="11"/>
    <n v="8.6999999999999993"/>
    <n v="0.88739999999999986"/>
    <n v="38"/>
    <x v="0"/>
  </r>
  <r>
    <d v="2033-11-20T00:00:00"/>
    <x v="5"/>
    <x v="69"/>
    <n v="0"/>
    <n v="0"/>
    <n v="38"/>
    <x v="0"/>
  </r>
  <r>
    <d v="2033-11-21T00:00:00"/>
    <x v="4"/>
    <x v="52"/>
    <n v="0"/>
    <n v="0"/>
    <n v="38"/>
    <x v="0"/>
  </r>
  <r>
    <d v="2033-11-22T00:00:00"/>
    <x v="3"/>
    <x v="145"/>
    <n v="7.2"/>
    <n v="0.95760000000000001"/>
    <n v="38"/>
    <x v="0"/>
  </r>
  <r>
    <d v="2033-11-23T00:00:00"/>
    <x v="7"/>
    <x v="60"/>
    <n v="0.7"/>
    <n v="0.182"/>
    <n v="38"/>
    <x v="0"/>
  </r>
  <r>
    <d v="2033-11-24T00:00:00"/>
    <x v="2"/>
    <x v="132"/>
    <n v="11"/>
    <n v="1.7930000000000001"/>
    <n v="39"/>
    <x v="0"/>
  </r>
  <r>
    <d v="2033-11-25T00:00:00"/>
    <x v="11"/>
    <x v="38"/>
    <n v="15.5"/>
    <n v="3.6425000000000001"/>
    <n v="39"/>
    <x v="0"/>
  </r>
  <r>
    <d v="2033-11-26T00:00:00"/>
    <x v="23"/>
    <x v="110"/>
    <n v="0"/>
    <n v="0"/>
    <n v="39"/>
    <x v="0"/>
  </r>
  <r>
    <d v="2033-11-27T00:00:00"/>
    <x v="22"/>
    <x v="60"/>
    <n v="6.4"/>
    <n v="1.6640000000000001"/>
    <n v="39"/>
    <x v="0"/>
  </r>
  <r>
    <d v="2033-11-28T00:00:00"/>
    <x v="15"/>
    <x v="21"/>
    <n v="0"/>
    <n v="0"/>
    <n v="39"/>
    <x v="0"/>
  </r>
  <r>
    <d v="2033-11-29T00:00:00"/>
    <x v="5"/>
    <x v="65"/>
    <n v="5.7"/>
    <n v="1.4934000000000001"/>
    <n v="39"/>
    <x v="0"/>
  </r>
  <r>
    <d v="2033-11-30T00:00:00"/>
    <x v="18"/>
    <x v="15"/>
    <n v="0"/>
    <n v="0"/>
    <n v="39"/>
    <x v="0"/>
  </r>
  <r>
    <d v="2033-12-01T00:00:00"/>
    <x v="7"/>
    <x v="131"/>
    <n v="19.7"/>
    <n v="4.6492000000000004"/>
    <n v="40"/>
    <x v="0"/>
  </r>
  <r>
    <d v="2033-12-02T00:00:00"/>
    <x v="15"/>
    <x v="54"/>
    <n v="37.200000000000003"/>
    <n v="9.3744000000000014"/>
    <n v="40"/>
    <x v="0"/>
  </r>
  <r>
    <d v="2033-12-03T00:00:00"/>
    <x v="9"/>
    <x v="150"/>
    <n v="0"/>
    <n v="0"/>
    <n v="40"/>
    <x v="0"/>
  </r>
  <r>
    <d v="2033-12-04T00:00:00"/>
    <x v="2"/>
    <x v="148"/>
    <n v="6.8"/>
    <n v="2.0195999999999996"/>
    <n v="40"/>
    <x v="0"/>
  </r>
  <r>
    <d v="2033-12-05T00:00:00"/>
    <x v="5"/>
    <x v="152"/>
    <n v="3.5"/>
    <n v="0.60199999999999998"/>
    <n v="40"/>
    <x v="0"/>
  </r>
  <r>
    <d v="2033-12-06T00:00:00"/>
    <x v="5"/>
    <x v="102"/>
    <n v="2.5"/>
    <n v="0.54249999999999998"/>
    <n v="40"/>
    <x v="0"/>
  </r>
  <r>
    <d v="2033-12-07T00:00:00"/>
    <x v="7"/>
    <x v="61"/>
    <n v="3.8"/>
    <n v="0.98039999999999994"/>
    <n v="40"/>
    <x v="0"/>
  </r>
  <r>
    <d v="2033-12-08T00:00:00"/>
    <x v="22"/>
    <x v="153"/>
    <n v="1.6"/>
    <n v="0.2064"/>
    <n v="41"/>
    <x v="0"/>
  </r>
  <r>
    <d v="2033-12-09T00:00:00"/>
    <x v="12"/>
    <x v="117"/>
    <n v="0"/>
    <n v="0"/>
    <n v="41"/>
    <x v="0"/>
  </r>
  <r>
    <d v="2033-12-10T00:00:00"/>
    <x v="6"/>
    <x v="76"/>
    <n v="25.7"/>
    <n v="5.14"/>
    <n v="41"/>
    <x v="0"/>
  </r>
  <r>
    <d v="2033-12-11T00:00:00"/>
    <x v="15"/>
    <x v="99"/>
    <n v="33"/>
    <n v="5.6430000000000007"/>
    <n v="41"/>
    <x v="0"/>
  </r>
  <r>
    <d v="2033-12-12T00:00:00"/>
    <x v="1"/>
    <x v="137"/>
    <n v="2.2999999999999998"/>
    <n v="0.53359999999999996"/>
    <n v="41"/>
    <x v="0"/>
  </r>
  <r>
    <d v="2033-12-13T00:00:00"/>
    <x v="11"/>
    <x v="72"/>
    <n v="2.2000000000000002"/>
    <n v="0.5082000000000001"/>
    <n v="41"/>
    <x v="0"/>
  </r>
  <r>
    <d v="2033-12-14T00:00:00"/>
    <x v="6"/>
    <x v="70"/>
    <n v="33.5"/>
    <n v="7.5039999999999996"/>
    <n v="41"/>
    <x v="0"/>
  </r>
  <r>
    <d v="2033-12-15T00:00:00"/>
    <x v="29"/>
    <x v="154"/>
    <n v="0.9"/>
    <n v="0.2286"/>
    <n v="42"/>
    <x v="0"/>
  </r>
  <r>
    <d v="2033-12-16T00:00:00"/>
    <x v="6"/>
    <x v="155"/>
    <n v="1.6"/>
    <n v="0.24640000000000001"/>
    <n v="42"/>
    <x v="0"/>
  </r>
  <r>
    <d v="2033-12-17T00:00:00"/>
    <x v="21"/>
    <x v="38"/>
    <n v="0.6"/>
    <n v="0.14099999999999999"/>
    <n v="42"/>
    <x v="0"/>
  </r>
  <r>
    <d v="2033-12-18T00:00:00"/>
    <x v="11"/>
    <x v="67"/>
    <n v="15.4"/>
    <n v="1.5862000000000001"/>
    <n v="42"/>
    <x v="0"/>
  </r>
  <r>
    <d v="2033-12-19T00:00:00"/>
    <x v="6"/>
    <x v="156"/>
    <n v="20.2"/>
    <n v="3.1309999999999998"/>
    <n v="42"/>
    <x v="0"/>
  </r>
  <r>
    <d v="2033-12-20T00:00:00"/>
    <x v="20"/>
    <x v="17"/>
    <n v="3"/>
    <n v="0.621"/>
    <n v="42"/>
    <x v="0"/>
  </r>
  <r>
    <d v="2033-12-21T00:00:00"/>
    <x v="9"/>
    <x v="47"/>
    <n v="14.4"/>
    <n v="1.8288"/>
    <n v="42"/>
    <x v="0"/>
  </r>
  <r>
    <d v="2033-12-22T00:00:00"/>
    <x v="19"/>
    <x v="157"/>
    <n v="3.3"/>
    <n v="0.75239999999999996"/>
    <n v="43"/>
    <x v="0"/>
  </r>
  <r>
    <d v="2033-12-23T00:00:00"/>
    <x v="26"/>
    <x v="158"/>
    <n v="0"/>
    <n v="0"/>
    <n v="43"/>
    <x v="0"/>
  </r>
  <r>
    <d v="2033-12-24T00:00:00"/>
    <x v="18"/>
    <x v="135"/>
    <n v="5.9"/>
    <n v="0.77290000000000003"/>
    <n v="43"/>
    <x v="0"/>
  </r>
  <r>
    <d v="2033-12-25T00:00:00"/>
    <x v="17"/>
    <x v="83"/>
    <n v="1"/>
    <n v="0.28999999999999998"/>
    <n v="43"/>
    <x v="0"/>
  </r>
  <r>
    <d v="2033-12-26T00:00:00"/>
    <x v="15"/>
    <x v="155"/>
    <n v="0"/>
    <n v="0"/>
    <n v="43"/>
    <x v="0"/>
  </r>
  <r>
    <d v="2033-12-27T00:00:00"/>
    <x v="6"/>
    <x v="134"/>
    <n v="10.7"/>
    <n v="2.1720999999999999"/>
    <n v="43"/>
    <x v="0"/>
  </r>
  <r>
    <d v="2033-12-28T00:00:00"/>
    <x v="6"/>
    <x v="133"/>
    <n v="0"/>
    <n v="0"/>
    <n v="43"/>
    <x v="0"/>
  </r>
  <r>
    <d v="2033-12-29T00:00:00"/>
    <x v="14"/>
    <x v="128"/>
    <n v="0"/>
    <n v="0"/>
    <n v="44"/>
    <x v="0"/>
  </r>
  <r>
    <d v="2033-12-30T00:00:00"/>
    <x v="7"/>
    <x v="159"/>
    <n v="0"/>
    <n v="0"/>
    <n v="44"/>
    <x v="0"/>
  </r>
  <r>
    <d v="2033-12-31T00:00:00"/>
    <x v="13"/>
    <x v="74"/>
    <n v="3.6"/>
    <n v="0.41039999999999999"/>
    <n v="44"/>
    <x v="0"/>
  </r>
  <r>
    <d v="2034-01-01T00:00:00"/>
    <x v="5"/>
    <x v="156"/>
    <n v="1"/>
    <n v="0.155"/>
    <n v="44"/>
    <x v="1"/>
  </r>
  <r>
    <d v="2034-01-02T00:00:00"/>
    <x v="2"/>
    <x v="82"/>
    <n v="0.7"/>
    <n v="0.12809999999999999"/>
    <n v="44"/>
    <x v="1"/>
  </r>
  <r>
    <d v="2034-01-03T00:00:00"/>
    <x v="15"/>
    <x v="124"/>
    <n v="6.1"/>
    <n v="0.90890000000000004"/>
    <n v="44"/>
    <x v="1"/>
  </r>
  <r>
    <d v="2034-01-04T00:00:00"/>
    <x v="7"/>
    <x v="148"/>
    <n v="13.3"/>
    <n v="3.9500999999999999"/>
    <n v="44"/>
    <x v="1"/>
  </r>
  <r>
    <d v="2034-01-05T00:00:00"/>
    <x v="3"/>
    <x v="55"/>
    <n v="13.8"/>
    <n v="3.9882"/>
    <n v="45"/>
    <x v="1"/>
  </r>
  <r>
    <d v="2034-01-06T00:00:00"/>
    <x v="13"/>
    <x v="94"/>
    <n v="0"/>
    <n v="0"/>
    <n v="45"/>
    <x v="1"/>
  </r>
  <r>
    <d v="2034-01-07T00:00:00"/>
    <x v="6"/>
    <x v="160"/>
    <n v="19.7"/>
    <n v="4.7279999999999998"/>
    <n v="45"/>
    <x v="1"/>
  </r>
  <r>
    <d v="2034-01-08T00:00:00"/>
    <x v="11"/>
    <x v="1"/>
    <n v="13.3"/>
    <n v="1.5694000000000004"/>
    <n v="45"/>
    <x v="1"/>
  </r>
  <r>
    <d v="2034-01-09T00:00:00"/>
    <x v="6"/>
    <x v="161"/>
    <n v="19.7"/>
    <n v="5.2204999999999995"/>
    <n v="45"/>
    <x v="1"/>
  </r>
  <r>
    <d v="2034-01-10T00:00:00"/>
    <x v="22"/>
    <x v="32"/>
    <n v="5.0999999999999996"/>
    <n v="0.63239999999999996"/>
    <n v="45"/>
    <x v="1"/>
  </r>
  <r>
    <d v="2034-01-11T00:00:00"/>
    <x v="6"/>
    <x v="162"/>
    <n v="6.6"/>
    <n v="1.4454"/>
    <n v="45"/>
    <x v="1"/>
  </r>
  <r>
    <d v="2034-01-12T00:00:00"/>
    <x v="6"/>
    <x v="134"/>
    <n v="0"/>
    <n v="0"/>
    <n v="46"/>
    <x v="1"/>
  </r>
  <r>
    <d v="2034-01-13T00:00:00"/>
    <x v="28"/>
    <x v="52"/>
    <n v="0.3"/>
    <n v="8.3099999999999993E-2"/>
    <n v="46"/>
    <x v="1"/>
  </r>
  <r>
    <d v="2034-01-14T00:00:00"/>
    <x v="15"/>
    <x v="104"/>
    <n v="30"/>
    <n v="8.5500000000000007"/>
    <n v="46"/>
    <x v="1"/>
  </r>
  <r>
    <d v="2034-01-15T00:00:00"/>
    <x v="17"/>
    <x v="151"/>
    <n v="1.9"/>
    <n v="0.5452999999999999"/>
    <n v="46"/>
    <x v="1"/>
  </r>
  <r>
    <d v="2034-01-16T00:00:00"/>
    <x v="0"/>
    <x v="58"/>
    <n v="0"/>
    <n v="0"/>
    <n v="46"/>
    <x v="1"/>
  </r>
  <r>
    <d v="2034-01-17T00:00:00"/>
    <x v="5"/>
    <x v="163"/>
    <n v="0"/>
    <n v="0"/>
    <n v="46"/>
    <x v="1"/>
  </r>
  <r>
    <d v="2034-01-18T00:00:00"/>
    <x v="7"/>
    <x v="164"/>
    <n v="0"/>
    <n v="0"/>
    <n v="46"/>
    <x v="1"/>
  </r>
  <r>
    <d v="2034-01-19T00:00:00"/>
    <x v="15"/>
    <x v="165"/>
    <n v="0"/>
    <n v="0"/>
    <n v="47"/>
    <x v="1"/>
  </r>
  <r>
    <d v="2034-01-20T00:00:00"/>
    <x v="7"/>
    <x v="98"/>
    <n v="0"/>
    <n v="0"/>
    <n v="47"/>
    <x v="1"/>
  </r>
  <r>
    <d v="2034-01-21T00:00:00"/>
    <x v="9"/>
    <x v="156"/>
    <n v="16.8"/>
    <n v="2.6040000000000005"/>
    <n v="47"/>
    <x v="1"/>
  </r>
  <r>
    <d v="2034-01-22T00:00:00"/>
    <x v="8"/>
    <x v="130"/>
    <n v="2.4"/>
    <n v="0.53279999999999994"/>
    <n v="47"/>
    <x v="1"/>
  </r>
  <r>
    <d v="2034-01-23T00:00:00"/>
    <x v="9"/>
    <x v="133"/>
    <n v="4.0999999999999996"/>
    <n v="0.61499999999999988"/>
    <n v="47"/>
    <x v="1"/>
  </r>
  <r>
    <d v="2034-01-24T00:00:00"/>
    <x v="15"/>
    <x v="43"/>
    <n v="30.4"/>
    <n v="5.5935999999999986"/>
    <n v="47"/>
    <x v="1"/>
  </r>
  <r>
    <d v="2034-01-25T00:00:00"/>
    <x v="28"/>
    <x v="26"/>
    <n v="0.4"/>
    <n v="0.11720000000000001"/>
    <n v="47"/>
    <x v="1"/>
  </r>
  <r>
    <d v="2034-01-26T00:00:00"/>
    <x v="19"/>
    <x v="30"/>
    <n v="3.3"/>
    <n v="0.78869999999999996"/>
    <n v="48"/>
    <x v="1"/>
  </r>
  <r>
    <d v="2034-01-27T00:00:00"/>
    <x v="16"/>
    <x v="68"/>
    <n v="3.3"/>
    <n v="0.98340000000000005"/>
    <n v="48"/>
    <x v="1"/>
  </r>
  <r>
    <d v="2034-01-28T00:00:00"/>
    <x v="6"/>
    <x v="143"/>
    <n v="23"/>
    <n v="6.6930000000000005"/>
    <n v="48"/>
    <x v="1"/>
  </r>
  <r>
    <d v="2034-01-29T00:00:00"/>
    <x v="7"/>
    <x v="78"/>
    <n v="17.2"/>
    <n v="3.87"/>
    <n v="48"/>
    <x v="1"/>
  </r>
  <r>
    <d v="2034-01-30T00:00:00"/>
    <x v="15"/>
    <x v="166"/>
    <n v="21.5"/>
    <n v="3.2894999999999999"/>
    <n v="48"/>
    <x v="1"/>
  </r>
  <r>
    <d v="2034-01-31T00:00:00"/>
    <x v="6"/>
    <x v="69"/>
    <n v="40.4"/>
    <n v="5.5751999999999997"/>
    <n v="48"/>
    <x v="1"/>
  </r>
  <r>
    <d v="2034-02-01T00:00:00"/>
    <x v="3"/>
    <x v="167"/>
    <n v="0"/>
    <n v="0"/>
    <n v="48"/>
    <x v="1"/>
  </r>
  <r>
    <d v="2034-02-02T00:00:00"/>
    <x v="1"/>
    <x v="168"/>
    <n v="4.2"/>
    <n v="0.77700000000000002"/>
    <n v="49"/>
    <x v="1"/>
  </r>
  <r>
    <d v="2034-02-03T00:00:00"/>
    <x v="16"/>
    <x v="67"/>
    <n v="3.2"/>
    <n v="0.3296"/>
    <n v="49"/>
    <x v="1"/>
  </r>
  <r>
    <d v="2034-02-04T00:00:00"/>
    <x v="15"/>
    <x v="23"/>
    <n v="12.1"/>
    <n v="3.0128999999999997"/>
    <n v="49"/>
    <x v="1"/>
  </r>
  <r>
    <d v="2034-02-05T00:00:00"/>
    <x v="6"/>
    <x v="147"/>
    <n v="0"/>
    <n v="0"/>
    <n v="49"/>
    <x v="1"/>
  </r>
  <r>
    <d v="2034-02-06T00:00:00"/>
    <x v="3"/>
    <x v="1"/>
    <n v="0"/>
    <n v="0"/>
    <n v="49"/>
    <x v="1"/>
  </r>
  <r>
    <d v="2034-02-07T00:00:00"/>
    <x v="2"/>
    <x v="14"/>
    <n v="7.5"/>
    <n v="0.82499999999999996"/>
    <n v="49"/>
    <x v="1"/>
  </r>
  <r>
    <d v="2034-02-08T00:00:00"/>
    <x v="6"/>
    <x v="155"/>
    <n v="5.2"/>
    <n v="0.80079999999999996"/>
    <n v="49"/>
    <x v="1"/>
  </r>
  <r>
    <d v="2034-02-09T00:00:00"/>
    <x v="23"/>
    <x v="169"/>
    <n v="5.8"/>
    <n v="1.4905999999999999"/>
    <n v="50"/>
    <x v="1"/>
  </r>
  <r>
    <d v="2034-02-10T00:00:00"/>
    <x v="9"/>
    <x v="24"/>
    <n v="0"/>
    <n v="0"/>
    <n v="50"/>
    <x v="1"/>
  </r>
  <r>
    <d v="2034-02-11T00:00:00"/>
    <x v="27"/>
    <x v="80"/>
    <n v="0.8"/>
    <n v="0.17199999999999999"/>
    <n v="50"/>
    <x v="1"/>
  </r>
  <r>
    <d v="2034-02-12T00:00:00"/>
    <x v="15"/>
    <x v="65"/>
    <n v="8.9"/>
    <n v="2.3317999999999999"/>
    <n v="50"/>
    <x v="1"/>
  </r>
  <r>
    <d v="2034-02-13T00:00:00"/>
    <x v="0"/>
    <x v="98"/>
    <n v="0.1"/>
    <n v="2.06E-2"/>
    <n v="50"/>
    <x v="1"/>
  </r>
  <r>
    <d v="2034-02-14T00:00:00"/>
    <x v="6"/>
    <x v="15"/>
    <n v="20.9"/>
    <n v="2.9468999999999999"/>
    <n v="50"/>
    <x v="1"/>
  </r>
  <r>
    <d v="2034-02-15T00:00:00"/>
    <x v="20"/>
    <x v="126"/>
    <n v="0.7"/>
    <n v="0.14559999999999998"/>
    <n v="50"/>
    <x v="1"/>
  </r>
  <r>
    <d v="2034-02-16T00:00:00"/>
    <x v="14"/>
    <x v="149"/>
    <n v="10.5"/>
    <n v="1.8480000000000001"/>
    <n v="51"/>
    <x v="1"/>
  </r>
  <r>
    <d v="2034-02-17T00:00:00"/>
    <x v="6"/>
    <x v="28"/>
    <n v="38.9"/>
    <n v="6.5351999999999997"/>
    <n v="51"/>
    <x v="1"/>
  </r>
  <r>
    <d v="2034-02-18T00:00:00"/>
    <x v="0"/>
    <x v="72"/>
    <n v="0"/>
    <n v="0"/>
    <n v="51"/>
    <x v="1"/>
  </r>
  <r>
    <d v="2034-02-19T00:00:00"/>
    <x v="23"/>
    <x v="132"/>
    <n v="3.4"/>
    <n v="0.55420000000000003"/>
    <n v="51"/>
    <x v="1"/>
  </r>
  <r>
    <d v="2034-02-20T00:00:00"/>
    <x v="3"/>
    <x v="110"/>
    <n v="10.9"/>
    <n v="1.7113"/>
    <n v="51"/>
    <x v="1"/>
  </r>
  <r>
    <d v="2034-02-21T00:00:00"/>
    <x v="14"/>
    <x v="26"/>
    <n v="2.1"/>
    <n v="0.61529999999999996"/>
    <n v="51"/>
    <x v="1"/>
  </r>
  <r>
    <d v="2034-02-22T00:00:00"/>
    <x v="18"/>
    <x v="160"/>
    <n v="7.3"/>
    <n v="1.7519999999999998"/>
    <n v="51"/>
    <x v="1"/>
  </r>
  <r>
    <d v="2034-02-23T00:00:00"/>
    <x v="2"/>
    <x v="44"/>
    <n v="0.6"/>
    <n v="0.16200000000000001"/>
    <n v="52"/>
    <x v="1"/>
  </r>
  <r>
    <d v="2034-02-24T00:00:00"/>
    <x v="6"/>
    <x v="3"/>
    <n v="1.2"/>
    <n v="0.31559999999999999"/>
    <n v="52"/>
    <x v="1"/>
  </r>
  <r>
    <d v="2034-02-25T00:00:00"/>
    <x v="11"/>
    <x v="3"/>
    <n v="8.1999999999999993"/>
    <n v="2.1566000000000001"/>
    <n v="52"/>
    <x v="1"/>
  </r>
  <r>
    <d v="2034-02-26T00:00:00"/>
    <x v="2"/>
    <x v="54"/>
    <n v="4.7"/>
    <n v="1.1843999999999999"/>
    <n v="52"/>
    <x v="1"/>
  </r>
  <r>
    <d v="2034-02-27T00:00:00"/>
    <x v="6"/>
    <x v="170"/>
    <n v="0"/>
    <n v="0"/>
    <n v="52"/>
    <x v="1"/>
  </r>
  <r>
    <d v="2034-02-28T00:00:00"/>
    <x v="6"/>
    <x v="171"/>
    <n v="41.6"/>
    <n v="4.9504000000000001"/>
    <n v="52"/>
    <x v="1"/>
  </r>
  <r>
    <d v="2034-03-01T00:00:00"/>
    <x v="9"/>
    <x v="172"/>
    <n v="0"/>
    <n v="0"/>
    <n v="52"/>
    <x v="1"/>
  </r>
  <r>
    <d v="2034-03-02T00:00:00"/>
    <x v="23"/>
    <x v="95"/>
    <n v="0"/>
    <n v="0"/>
    <n v="53"/>
    <x v="1"/>
  </r>
  <r>
    <d v="2034-03-03T00:00:00"/>
    <x v="8"/>
    <x v="94"/>
    <n v="1.7"/>
    <n v="0.41310000000000002"/>
    <n v="53"/>
    <x v="1"/>
  </r>
  <r>
    <d v="2034-03-04T00:00:00"/>
    <x v="10"/>
    <x v="76"/>
    <n v="0"/>
    <n v="0"/>
    <n v="53"/>
    <x v="1"/>
  </r>
  <r>
    <d v="2034-03-05T00:00:00"/>
    <x v="6"/>
    <x v="173"/>
    <n v="32.200000000000003"/>
    <n v="4.5724"/>
    <n v="53"/>
    <x v="1"/>
  </r>
  <r>
    <d v="2034-03-06T00:00:00"/>
    <x v="3"/>
    <x v="158"/>
    <n v="18.3"/>
    <n v="3.7515000000000005"/>
    <n v="53"/>
    <x v="1"/>
  </r>
  <r>
    <d v="2034-03-07T00:00:00"/>
    <x v="6"/>
    <x v="70"/>
    <n v="0"/>
    <n v="0"/>
    <n v="53"/>
    <x v="1"/>
  </r>
  <r>
    <d v="2034-03-08T00:00:00"/>
    <x v="18"/>
    <x v="174"/>
    <n v="0"/>
    <n v="0"/>
    <n v="53"/>
    <x v="1"/>
  </r>
  <r>
    <d v="2034-03-09T00:00:00"/>
    <x v="11"/>
    <x v="12"/>
    <n v="4.3"/>
    <n v="0.87719999999999987"/>
    <n v="54"/>
    <x v="1"/>
  </r>
  <r>
    <d v="2034-03-10T00:00:00"/>
    <x v="15"/>
    <x v="68"/>
    <n v="0"/>
    <n v="0"/>
    <n v="54"/>
    <x v="1"/>
  </r>
  <r>
    <d v="2034-03-11T00:00:00"/>
    <x v="29"/>
    <x v="163"/>
    <n v="0.7"/>
    <n v="9.5899999999999985E-2"/>
    <n v="54"/>
    <x v="1"/>
  </r>
  <r>
    <d v="2034-03-12T00:00:00"/>
    <x v="4"/>
    <x v="175"/>
    <n v="3.7"/>
    <n v="0.74739999999999995"/>
    <n v="54"/>
    <x v="1"/>
  </r>
  <r>
    <d v="2034-03-13T00:00:00"/>
    <x v="7"/>
    <x v="117"/>
    <n v="1.6"/>
    <n v="0.29120000000000001"/>
    <n v="54"/>
    <x v="1"/>
  </r>
  <r>
    <d v="2034-03-14T00:00:00"/>
    <x v="9"/>
    <x v="173"/>
    <n v="2"/>
    <n v="0.28399999999999997"/>
    <n v="54"/>
    <x v="1"/>
  </r>
  <r>
    <d v="2034-03-15T00:00:00"/>
    <x v="11"/>
    <x v="73"/>
    <n v="14.3"/>
    <n v="1.6015999999999999"/>
    <n v="54"/>
    <x v="1"/>
  </r>
  <r>
    <d v="2034-03-16T00:00:00"/>
    <x v="28"/>
    <x v="176"/>
    <n v="0.2"/>
    <n v="2.7800000000000002E-2"/>
    <n v="55"/>
    <x v="1"/>
  </r>
  <r>
    <d v="2034-03-17T00:00:00"/>
    <x v="7"/>
    <x v="114"/>
    <n v="15.1"/>
    <n v="3.4125999999999999"/>
    <n v="55"/>
    <x v="1"/>
  </r>
  <r>
    <d v="2034-03-18T00:00:00"/>
    <x v="11"/>
    <x v="68"/>
    <n v="0"/>
    <n v="0"/>
    <n v="55"/>
    <x v="1"/>
  </r>
  <r>
    <d v="2034-03-19T00:00:00"/>
    <x v="16"/>
    <x v="47"/>
    <n v="2.6"/>
    <n v="0.33019999999999994"/>
    <n v="55"/>
    <x v="1"/>
  </r>
  <r>
    <d v="2034-03-20T00:00:00"/>
    <x v="23"/>
    <x v="107"/>
    <n v="0"/>
    <n v="0"/>
    <n v="55"/>
    <x v="1"/>
  </r>
  <r>
    <d v="2034-03-21T00:00:00"/>
    <x v="29"/>
    <x v="43"/>
    <n v="0.2"/>
    <n v="3.6799999999999999E-2"/>
    <n v="55"/>
    <x v="1"/>
  </r>
  <r>
    <d v="2034-03-22T00:00:00"/>
    <x v="5"/>
    <x v="87"/>
    <n v="9.6"/>
    <n v="2.6112000000000002"/>
    <n v="55"/>
    <x v="1"/>
  </r>
  <r>
    <d v="2034-03-23T00:00:00"/>
    <x v="18"/>
    <x v="103"/>
    <n v="8.8000000000000007"/>
    <n v="1.1000000000000001"/>
    <n v="56"/>
    <x v="1"/>
  </r>
  <r>
    <d v="2034-03-24T00:00:00"/>
    <x v="22"/>
    <x v="114"/>
    <n v="3.5"/>
    <n v="0.79100000000000004"/>
    <n v="56"/>
    <x v="1"/>
  </r>
  <r>
    <d v="2034-03-25T00:00:00"/>
    <x v="3"/>
    <x v="86"/>
    <n v="6.5"/>
    <n v="1.4170000000000003"/>
    <n v="56"/>
    <x v="1"/>
  </r>
  <r>
    <d v="2034-03-26T00:00:00"/>
    <x v="19"/>
    <x v="152"/>
    <n v="0"/>
    <n v="0"/>
    <n v="56"/>
    <x v="1"/>
  </r>
  <r>
    <d v="2034-03-27T00:00:00"/>
    <x v="9"/>
    <x v="39"/>
    <n v="14.1"/>
    <n v="1.8894"/>
    <n v="56"/>
    <x v="1"/>
  </r>
  <r>
    <d v="2034-03-28T00:00:00"/>
    <x v="5"/>
    <x v="69"/>
    <n v="9.9"/>
    <n v="1.3662000000000001"/>
    <n v="56"/>
    <x v="1"/>
  </r>
  <r>
    <d v="2034-03-29T00:00:00"/>
    <x v="20"/>
    <x v="89"/>
    <n v="1.2"/>
    <n v="0.12719999999999998"/>
    <n v="56"/>
    <x v="1"/>
  </r>
  <r>
    <d v="2034-03-30T00:00:00"/>
    <x v="12"/>
    <x v="4"/>
    <n v="0.1"/>
    <n v="2.8800000000000003E-2"/>
    <n v="57"/>
    <x v="1"/>
  </r>
  <r>
    <d v="2034-03-31T00:00:00"/>
    <x v="24"/>
    <x v="146"/>
    <n v="0.7"/>
    <n v="0.11829999999999999"/>
    <n v="57"/>
    <x v="1"/>
  </r>
  <r>
    <d v="2034-04-01T00:00:00"/>
    <x v="14"/>
    <x v="73"/>
    <n v="4.8"/>
    <n v="0.53759999999999997"/>
    <n v="57"/>
    <x v="1"/>
  </r>
  <r>
    <d v="2034-04-02T00:00:00"/>
    <x v="6"/>
    <x v="176"/>
    <n v="23"/>
    <n v="3.1970000000000001"/>
    <n v="57"/>
    <x v="1"/>
  </r>
  <r>
    <d v="2034-04-03T00:00:00"/>
    <x v="7"/>
    <x v="144"/>
    <n v="21.9"/>
    <n v="5.5406999999999993"/>
    <n v="57"/>
    <x v="1"/>
  </r>
  <r>
    <d v="2034-04-04T00:00:00"/>
    <x v="6"/>
    <x v="101"/>
    <n v="0"/>
    <n v="0"/>
    <n v="57"/>
    <x v="1"/>
  </r>
  <r>
    <d v="2034-04-05T00:00:00"/>
    <x v="8"/>
    <x v="134"/>
    <n v="5.3"/>
    <n v="1.0759000000000001"/>
    <n v="57"/>
    <x v="1"/>
  </r>
  <r>
    <d v="2034-04-06T00:00:00"/>
    <x v="11"/>
    <x v="177"/>
    <n v="3.8"/>
    <n v="0.95"/>
    <n v="58"/>
    <x v="1"/>
  </r>
  <r>
    <d v="2034-04-07T00:00:00"/>
    <x v="14"/>
    <x v="172"/>
    <n v="0.6"/>
    <n v="0.1176"/>
    <n v="58"/>
    <x v="1"/>
  </r>
  <r>
    <d v="2034-04-08T00:00:00"/>
    <x v="8"/>
    <x v="53"/>
    <n v="0"/>
    <n v="0"/>
    <n v="58"/>
    <x v="1"/>
  </r>
  <r>
    <d v="2034-04-09T00:00:00"/>
    <x v="17"/>
    <x v="99"/>
    <n v="0.7"/>
    <n v="0.1197"/>
    <n v="58"/>
    <x v="1"/>
  </r>
  <r>
    <d v="2034-04-10T00:00:00"/>
    <x v="10"/>
    <x v="22"/>
    <n v="0"/>
    <n v="0"/>
    <n v="58"/>
    <x v="1"/>
  </r>
  <r>
    <d v="2034-04-11T00:00:00"/>
    <x v="14"/>
    <x v="147"/>
    <n v="1.9"/>
    <n v="0.50159999999999993"/>
    <n v="58"/>
    <x v="1"/>
  </r>
  <r>
    <d v="2034-04-12T00:00:00"/>
    <x v="6"/>
    <x v="178"/>
    <n v="14.4"/>
    <n v="1.6703999999999999"/>
    <n v="58"/>
    <x v="1"/>
  </r>
  <r>
    <d v="2034-04-13T00:00:00"/>
    <x v="6"/>
    <x v="128"/>
    <n v="40.6"/>
    <n v="6.7396000000000003"/>
    <n v="59"/>
    <x v="1"/>
  </r>
  <r>
    <d v="2034-04-14T00:00:00"/>
    <x v="15"/>
    <x v="142"/>
    <n v="24.9"/>
    <n v="4.8554999999999993"/>
    <n v="59"/>
    <x v="1"/>
  </r>
  <r>
    <d v="2034-04-15T00:00:00"/>
    <x v="13"/>
    <x v="23"/>
    <n v="6.5"/>
    <n v="1.6185"/>
    <n v="59"/>
    <x v="1"/>
  </r>
  <r>
    <d v="2034-04-16T00:00:00"/>
    <x v="19"/>
    <x v="179"/>
    <n v="0.8"/>
    <n v="0.15440000000000001"/>
    <n v="59"/>
    <x v="1"/>
  </r>
  <r>
    <d v="2034-04-17T00:00:00"/>
    <x v="13"/>
    <x v="65"/>
    <n v="2.8"/>
    <n v="0.73360000000000003"/>
    <n v="59"/>
    <x v="1"/>
  </r>
  <r>
    <d v="2034-04-18T00:00:00"/>
    <x v="3"/>
    <x v="51"/>
    <n v="0.6"/>
    <n v="0.1686"/>
    <n v="59"/>
    <x v="1"/>
  </r>
  <r>
    <d v="2034-04-19T00:00:00"/>
    <x v="10"/>
    <x v="100"/>
    <n v="4.8"/>
    <n v="0.81599999999999995"/>
    <n v="59"/>
    <x v="1"/>
  </r>
  <r>
    <d v="2034-04-20T00:00:00"/>
    <x v="13"/>
    <x v="104"/>
    <n v="7.1"/>
    <n v="2.0234999999999999"/>
    <n v="60"/>
    <x v="1"/>
  </r>
  <r>
    <d v="2034-04-21T00:00:00"/>
    <x v="1"/>
    <x v="173"/>
    <n v="2.1"/>
    <n v="0.29820000000000002"/>
    <n v="60"/>
    <x v="1"/>
  </r>
  <r>
    <d v="2034-04-22T00:00:00"/>
    <x v="3"/>
    <x v="23"/>
    <n v="8.3000000000000007"/>
    <n v="2.0667"/>
    <n v="60"/>
    <x v="1"/>
  </r>
  <r>
    <d v="2034-04-23T00:00:00"/>
    <x v="13"/>
    <x v="174"/>
    <n v="3.4"/>
    <n v="0.64939999999999998"/>
    <n v="60"/>
    <x v="1"/>
  </r>
  <r>
    <d v="2034-04-24T00:00:00"/>
    <x v="6"/>
    <x v="124"/>
    <n v="23.1"/>
    <n v="3.4419000000000004"/>
    <n v="60"/>
    <x v="1"/>
  </r>
  <r>
    <d v="2034-04-25T00:00:00"/>
    <x v="23"/>
    <x v="146"/>
    <n v="6.8"/>
    <n v="1.1491999999999998"/>
    <n v="60"/>
    <x v="1"/>
  </r>
  <r>
    <d v="2034-04-26T00:00:00"/>
    <x v="8"/>
    <x v="95"/>
    <n v="6.8"/>
    <n v="1.0811999999999999"/>
    <n v="60"/>
    <x v="1"/>
  </r>
  <r>
    <d v="2034-04-27T00:00:00"/>
    <x v="25"/>
    <x v="3"/>
    <n v="0.7"/>
    <n v="0.18410000000000001"/>
    <n v="61"/>
    <x v="1"/>
  </r>
  <r>
    <d v="2034-04-28T00:00:00"/>
    <x v="6"/>
    <x v="49"/>
    <n v="0"/>
    <n v="0"/>
    <n v="61"/>
    <x v="1"/>
  </r>
  <r>
    <d v="2034-04-29T00:00:00"/>
    <x v="3"/>
    <x v="119"/>
    <n v="0"/>
    <n v="0"/>
    <n v="61"/>
    <x v="1"/>
  </r>
  <r>
    <d v="2034-04-30T00:00:00"/>
    <x v="17"/>
    <x v="150"/>
    <n v="0"/>
    <n v="0"/>
    <n v="61"/>
    <x v="1"/>
  </r>
  <r>
    <d v="2034-05-01T00:00:00"/>
    <x v="15"/>
    <x v="34"/>
    <n v="36.799999999999997"/>
    <n v="6.5871999999999993"/>
    <n v="61"/>
    <x v="1"/>
  </r>
  <r>
    <d v="2034-05-02T00:00:00"/>
    <x v="15"/>
    <x v="111"/>
    <n v="0"/>
    <n v="0"/>
    <n v="61"/>
    <x v="1"/>
  </r>
  <r>
    <d v="2034-05-03T00:00:00"/>
    <x v="0"/>
    <x v="179"/>
    <n v="0.4"/>
    <n v="7.7200000000000005E-2"/>
    <n v="61"/>
    <x v="1"/>
  </r>
  <r>
    <d v="2034-05-04T00:00:00"/>
    <x v="10"/>
    <x v="59"/>
    <n v="0"/>
    <n v="0"/>
    <n v="62"/>
    <x v="1"/>
  </r>
  <r>
    <d v="2034-05-05T00:00:00"/>
    <x v="2"/>
    <x v="163"/>
    <n v="11.7"/>
    <n v="1.6029"/>
    <n v="62"/>
    <x v="1"/>
  </r>
  <r>
    <d v="2034-05-06T00:00:00"/>
    <x v="15"/>
    <x v="43"/>
    <n v="0"/>
    <n v="0"/>
    <n v="62"/>
    <x v="1"/>
  </r>
  <r>
    <d v="2034-05-07T00:00:00"/>
    <x v="14"/>
    <x v="180"/>
    <n v="0"/>
    <n v="0"/>
    <n v="62"/>
    <x v="1"/>
  </r>
  <r>
    <d v="2034-05-08T00:00:00"/>
    <x v="8"/>
    <x v="121"/>
    <n v="0"/>
    <n v="0"/>
    <n v="62"/>
    <x v="1"/>
  </r>
  <r>
    <d v="2034-05-09T00:00:00"/>
    <x v="2"/>
    <x v="181"/>
    <n v="13.7"/>
    <n v="2.2193999999999998"/>
    <n v="62"/>
    <x v="1"/>
  </r>
  <r>
    <d v="2034-05-10T00:00:00"/>
    <x v="15"/>
    <x v="182"/>
    <n v="37.200000000000003"/>
    <n v="4.5011999999999999"/>
    <n v="62"/>
    <x v="1"/>
  </r>
  <r>
    <d v="2034-05-11T00:00:00"/>
    <x v="16"/>
    <x v="29"/>
    <n v="3.1"/>
    <n v="0.66339999999999999"/>
    <n v="63"/>
    <x v="1"/>
  </r>
  <r>
    <d v="2034-05-12T00:00:00"/>
    <x v="6"/>
    <x v="73"/>
    <n v="0"/>
    <n v="0"/>
    <n v="63"/>
    <x v="1"/>
  </r>
  <r>
    <d v="2034-05-13T00:00:00"/>
    <x v="24"/>
    <x v="43"/>
    <n v="0.2"/>
    <n v="3.6799999999999999E-2"/>
    <n v="63"/>
    <x v="1"/>
  </r>
  <r>
    <d v="2034-05-14T00:00:00"/>
    <x v="8"/>
    <x v="163"/>
    <n v="0"/>
    <n v="0"/>
    <n v="63"/>
    <x v="1"/>
  </r>
  <r>
    <d v="2034-05-15T00:00:00"/>
    <x v="15"/>
    <x v="33"/>
    <n v="15.6"/>
    <n v="1.6224000000000001"/>
    <n v="63"/>
    <x v="1"/>
  </r>
  <r>
    <d v="2034-05-16T00:00:00"/>
    <x v="27"/>
    <x v="86"/>
    <n v="0"/>
    <n v="0"/>
    <n v="63"/>
    <x v="1"/>
  </r>
  <r>
    <d v="2034-05-17T00:00:00"/>
    <x v="3"/>
    <x v="14"/>
    <n v="0.4"/>
    <n v="4.4000000000000004E-2"/>
    <n v="63"/>
    <x v="1"/>
  </r>
  <r>
    <d v="2034-05-18T00:00:00"/>
    <x v="6"/>
    <x v="183"/>
    <n v="21.9"/>
    <n v="4.1609999999999996"/>
    <n v="64"/>
    <x v="1"/>
  </r>
  <r>
    <d v="2034-05-19T00:00:00"/>
    <x v="6"/>
    <x v="103"/>
    <n v="0"/>
    <n v="0"/>
    <n v="64"/>
    <x v="1"/>
  </r>
  <r>
    <d v="2034-05-20T00:00:00"/>
    <x v="11"/>
    <x v="13"/>
    <n v="12.6"/>
    <n v="1.7135999999999998"/>
    <n v="64"/>
    <x v="1"/>
  </r>
  <r>
    <d v="2034-05-21T00:00:00"/>
    <x v="6"/>
    <x v="175"/>
    <n v="17.899999999999999"/>
    <n v="3.6157999999999997"/>
    <n v="64"/>
    <x v="1"/>
  </r>
  <r>
    <d v="2034-05-22T00:00:00"/>
    <x v="6"/>
    <x v="151"/>
    <n v="0"/>
    <n v="0"/>
    <n v="64"/>
    <x v="1"/>
  </r>
  <r>
    <d v="2034-05-23T00:00:00"/>
    <x v="16"/>
    <x v="39"/>
    <n v="4.8"/>
    <n v="0.64319999999999988"/>
    <n v="64"/>
    <x v="1"/>
  </r>
  <r>
    <d v="2034-05-24T00:00:00"/>
    <x v="11"/>
    <x v="141"/>
    <n v="8.9"/>
    <n v="1.0680000000000001"/>
    <n v="64"/>
    <x v="1"/>
  </r>
  <r>
    <d v="2034-05-25T00:00:00"/>
    <x v="7"/>
    <x v="55"/>
    <n v="13.9"/>
    <n v="4.0171000000000001"/>
    <n v="65"/>
    <x v="1"/>
  </r>
  <r>
    <d v="2034-05-26T00:00:00"/>
    <x v="18"/>
    <x v="54"/>
    <n v="0"/>
    <n v="0"/>
    <n v="65"/>
    <x v="1"/>
  </r>
  <r>
    <d v="2034-05-27T00:00:00"/>
    <x v="7"/>
    <x v="46"/>
    <n v="1.8"/>
    <n v="0.33480000000000004"/>
    <n v="65"/>
    <x v="1"/>
  </r>
  <r>
    <d v="2034-05-28T00:00:00"/>
    <x v="22"/>
    <x v="76"/>
    <n v="2.4"/>
    <n v="0.48"/>
    <n v="65"/>
    <x v="1"/>
  </r>
  <r>
    <d v="2034-05-29T00:00:00"/>
    <x v="5"/>
    <x v="108"/>
    <n v="3.9"/>
    <n v="0.55770000000000008"/>
    <n v="65"/>
    <x v="1"/>
  </r>
  <r>
    <d v="2034-05-30T00:00:00"/>
    <x v="6"/>
    <x v="4"/>
    <n v="25.1"/>
    <n v="7.2288000000000014"/>
    <n v="65"/>
    <x v="1"/>
  </r>
  <r>
    <d v="2034-05-31T00:00:00"/>
    <x v="15"/>
    <x v="106"/>
    <n v="10.8"/>
    <n v="2.8944000000000005"/>
    <n v="65"/>
    <x v="1"/>
  </r>
  <r>
    <d v="2034-06-01T00:00:00"/>
    <x v="15"/>
    <x v="12"/>
    <n v="0"/>
    <n v="0"/>
    <n v="66"/>
    <x v="1"/>
  </r>
  <r>
    <d v="2034-06-02T00:00:00"/>
    <x v="18"/>
    <x v="15"/>
    <n v="4.5"/>
    <n v="0.63449999999999995"/>
    <n v="66"/>
    <x v="1"/>
  </r>
  <r>
    <d v="2034-06-03T00:00:00"/>
    <x v="10"/>
    <x v="51"/>
    <n v="6.3"/>
    <n v="1.7703"/>
    <n v="66"/>
    <x v="1"/>
  </r>
  <r>
    <d v="2034-06-04T00:00:00"/>
    <x v="9"/>
    <x v="110"/>
    <n v="11.5"/>
    <n v="1.8054999999999999"/>
    <n v="66"/>
    <x v="1"/>
  </r>
  <r>
    <d v="2034-06-05T00:00:00"/>
    <x v="25"/>
    <x v="52"/>
    <n v="0.6"/>
    <n v="0.16619999999999999"/>
    <n v="66"/>
    <x v="1"/>
  </r>
  <r>
    <d v="2034-06-06T00:00:00"/>
    <x v="3"/>
    <x v="36"/>
    <n v="22.6"/>
    <n v="5.1753999999999998"/>
    <n v="66"/>
    <x v="1"/>
  </r>
  <r>
    <d v="2034-06-07T00:00:00"/>
    <x v="9"/>
    <x v="67"/>
    <n v="0"/>
    <n v="0"/>
    <n v="66"/>
    <x v="1"/>
  </r>
  <r>
    <d v="2034-06-08T00:00:00"/>
    <x v="19"/>
    <x v="77"/>
    <n v="4"/>
    <n v="1.1359999999999999"/>
    <n v="67"/>
    <x v="1"/>
  </r>
  <r>
    <d v="2034-06-09T00:00:00"/>
    <x v="14"/>
    <x v="66"/>
    <n v="15"/>
    <n v="2.8050000000000002"/>
    <n v="67"/>
    <x v="1"/>
  </r>
  <r>
    <d v="2034-06-10T00:00:00"/>
    <x v="15"/>
    <x v="163"/>
    <n v="9.4"/>
    <n v="1.2878000000000001"/>
    <n v="67"/>
    <x v="1"/>
  </r>
  <r>
    <d v="2034-06-11T00:00:00"/>
    <x v="10"/>
    <x v="132"/>
    <n v="3.6"/>
    <n v="0.5868000000000001"/>
    <n v="67"/>
    <x v="1"/>
  </r>
  <r>
    <d v="2034-06-12T00:00:00"/>
    <x v="23"/>
    <x v="92"/>
    <n v="0"/>
    <n v="0"/>
    <n v="67"/>
    <x v="1"/>
  </r>
  <r>
    <d v="2034-06-13T00:00:00"/>
    <x v="11"/>
    <x v="60"/>
    <n v="5.5"/>
    <n v="1.43"/>
    <n v="67"/>
    <x v="1"/>
  </r>
  <r>
    <d v="2034-06-14T00:00:00"/>
    <x v="15"/>
    <x v="44"/>
    <n v="38.6"/>
    <n v="10.422000000000001"/>
    <n v="67"/>
    <x v="1"/>
  </r>
  <r>
    <d v="2034-06-15T00:00:00"/>
    <x v="6"/>
    <x v="120"/>
    <n v="49.7"/>
    <n v="13.220200000000002"/>
    <n v="68"/>
    <x v="1"/>
  </r>
  <r>
    <d v="2034-06-16T00:00:00"/>
    <x v="15"/>
    <x v="184"/>
    <n v="30"/>
    <n v="6.27"/>
    <n v="68"/>
    <x v="1"/>
  </r>
  <r>
    <d v="2034-06-17T00:00:00"/>
    <x v="18"/>
    <x v="104"/>
    <n v="5.3"/>
    <n v="1.5104999999999997"/>
    <n v="68"/>
    <x v="1"/>
  </r>
  <r>
    <d v="2034-06-18T00:00:00"/>
    <x v="1"/>
    <x v="33"/>
    <n v="0"/>
    <n v="0"/>
    <n v="68"/>
    <x v="1"/>
  </r>
  <r>
    <d v="2034-06-19T00:00:00"/>
    <x v="14"/>
    <x v="109"/>
    <n v="9.1999999999999993"/>
    <n v="2.3827999999999996"/>
    <n v="68"/>
    <x v="1"/>
  </r>
  <r>
    <d v="2034-06-20T00:00:00"/>
    <x v="7"/>
    <x v="138"/>
    <n v="11"/>
    <n v="2.7060000000000004"/>
    <n v="68"/>
    <x v="1"/>
  </r>
  <r>
    <d v="2034-06-21T00:00:00"/>
    <x v="12"/>
    <x v="112"/>
    <n v="0"/>
    <n v="0"/>
    <n v="68"/>
    <x v="1"/>
  </r>
  <r>
    <d v="2034-06-22T00:00:00"/>
    <x v="4"/>
    <x v="28"/>
    <n v="2.4"/>
    <n v="0.4032"/>
    <n v="69"/>
    <x v="1"/>
  </r>
  <r>
    <d v="2034-06-23T00:00:00"/>
    <x v="6"/>
    <x v="102"/>
    <n v="44.1"/>
    <n v="9.569700000000001"/>
    <n v="69"/>
    <x v="1"/>
  </r>
  <r>
    <d v="2034-06-24T00:00:00"/>
    <x v="8"/>
    <x v="55"/>
    <n v="0"/>
    <n v="0"/>
    <n v="69"/>
    <x v="1"/>
  </r>
  <r>
    <d v="2034-06-25T00:00:00"/>
    <x v="9"/>
    <x v="120"/>
    <n v="0.4"/>
    <n v="0.10640000000000001"/>
    <n v="69"/>
    <x v="1"/>
  </r>
  <r>
    <d v="2034-06-26T00:00:00"/>
    <x v="11"/>
    <x v="121"/>
    <n v="16.7"/>
    <n v="4.6759999999999993"/>
    <n v="69"/>
    <x v="1"/>
  </r>
  <r>
    <d v="2034-06-27T00:00:00"/>
    <x v="13"/>
    <x v="119"/>
    <n v="0"/>
    <n v="0"/>
    <n v="69"/>
    <x v="1"/>
  </r>
  <r>
    <d v="2034-06-28T00:00:00"/>
    <x v="18"/>
    <x v="117"/>
    <n v="0"/>
    <n v="0"/>
    <n v="69"/>
    <x v="1"/>
  </r>
  <r>
    <d v="2034-06-29T00:00:00"/>
    <x v="14"/>
    <x v="122"/>
    <n v="0"/>
    <n v="0"/>
    <n v="70"/>
    <x v="1"/>
  </r>
  <r>
    <d v="2034-06-30T00:00:00"/>
    <x v="0"/>
    <x v="7"/>
    <n v="0.2"/>
    <n v="2.0199999999999999E-2"/>
    <n v="70"/>
    <x v="1"/>
  </r>
  <r>
    <d v="2034-07-01T00:00:00"/>
    <x v="11"/>
    <x v="135"/>
    <n v="7.9"/>
    <n v="1.0348999999999999"/>
    <n v="70"/>
    <x v="1"/>
  </r>
  <r>
    <d v="2034-07-02T00:00:00"/>
    <x v="5"/>
    <x v="36"/>
    <n v="0"/>
    <n v="0"/>
    <n v="70"/>
    <x v="1"/>
  </r>
  <r>
    <d v="2034-07-03T00:00:00"/>
    <x v="5"/>
    <x v="3"/>
    <n v="4"/>
    <n v="1.052"/>
    <n v="70"/>
    <x v="1"/>
  </r>
  <r>
    <d v="2034-07-04T00:00:00"/>
    <x v="15"/>
    <x v="125"/>
    <n v="19.8"/>
    <n v="2.2374000000000001"/>
    <n v="70"/>
    <x v="1"/>
  </r>
  <r>
    <d v="2034-07-05T00:00:00"/>
    <x v="6"/>
    <x v="185"/>
    <n v="0"/>
    <n v="0"/>
    <n v="70"/>
    <x v="1"/>
  </r>
  <r>
    <d v="2034-07-06T00:00:00"/>
    <x v="18"/>
    <x v="12"/>
    <n v="0"/>
    <n v="0"/>
    <n v="71"/>
    <x v="1"/>
  </r>
  <r>
    <d v="2034-07-07T00:00:00"/>
    <x v="3"/>
    <x v="71"/>
    <n v="8.6999999999999993"/>
    <n v="2.1315"/>
    <n v="71"/>
    <x v="1"/>
  </r>
  <r>
    <d v="2034-07-08T00:00:00"/>
    <x v="7"/>
    <x v="100"/>
    <n v="2.7"/>
    <n v="0.45900000000000007"/>
    <n v="71"/>
    <x v="1"/>
  </r>
  <r>
    <d v="2034-07-09T00:00:00"/>
    <x v="15"/>
    <x v="2"/>
    <n v="5.6"/>
    <n v="1.1759999999999999"/>
    <n v="71"/>
    <x v="1"/>
  </r>
  <r>
    <d v="2034-07-10T00:00:00"/>
    <x v="15"/>
    <x v="17"/>
    <n v="0"/>
    <n v="0"/>
    <n v="71"/>
    <x v="1"/>
  </r>
  <r>
    <d v="2034-07-11T00:00:00"/>
    <x v="8"/>
    <x v="31"/>
    <n v="9.8000000000000007"/>
    <n v="2.6166"/>
    <n v="71"/>
    <x v="1"/>
  </r>
  <r>
    <d v="2034-07-12T00:00:00"/>
    <x v="26"/>
    <x v="11"/>
    <n v="0.1"/>
    <n v="1.0200000000000001E-2"/>
    <n v="71"/>
    <x v="1"/>
  </r>
  <r>
    <d v="2034-07-13T00:00:00"/>
    <x v="6"/>
    <x v="110"/>
    <n v="5.8"/>
    <n v="0.91059999999999985"/>
    <n v="72"/>
    <x v="1"/>
  </r>
  <r>
    <d v="2034-07-14T00:00:00"/>
    <x v="29"/>
    <x v="95"/>
    <n v="2.2000000000000002"/>
    <n v="0.34980000000000006"/>
    <n v="72"/>
    <x v="1"/>
  </r>
  <r>
    <d v="2034-07-15T00:00:00"/>
    <x v="15"/>
    <x v="2"/>
    <n v="13.1"/>
    <n v="2.7509999999999994"/>
    <n v="72"/>
    <x v="1"/>
  </r>
  <r>
    <d v="2034-07-16T00:00:00"/>
    <x v="5"/>
    <x v="58"/>
    <n v="8.1"/>
    <n v="0.88289999999999991"/>
    <n v="72"/>
    <x v="1"/>
  </r>
  <r>
    <d v="2034-07-17T00:00:00"/>
    <x v="18"/>
    <x v="184"/>
    <n v="5.9"/>
    <n v="1.2331000000000001"/>
    <n v="72"/>
    <x v="1"/>
  </r>
  <r>
    <d v="2034-07-18T00:00:00"/>
    <x v="15"/>
    <x v="86"/>
    <n v="15.9"/>
    <n v="3.4662000000000002"/>
    <n v="72"/>
    <x v="1"/>
  </r>
  <r>
    <d v="2034-07-19T00:00:00"/>
    <x v="11"/>
    <x v="171"/>
    <n v="18.100000000000001"/>
    <n v="2.1539000000000001"/>
    <n v="72"/>
    <x v="1"/>
  </r>
  <r>
    <d v="2034-07-20T00:00:00"/>
    <x v="9"/>
    <x v="153"/>
    <n v="0"/>
    <n v="0"/>
    <n v="73"/>
    <x v="1"/>
  </r>
  <r>
    <d v="2034-07-21T00:00:00"/>
    <x v="15"/>
    <x v="124"/>
    <n v="4.8"/>
    <n v="0.71519999999999995"/>
    <n v="73"/>
    <x v="1"/>
  </r>
  <r>
    <d v="2034-07-22T00:00:00"/>
    <x v="6"/>
    <x v="18"/>
    <n v="0"/>
    <n v="0"/>
    <n v="73"/>
    <x v="1"/>
  </r>
  <r>
    <d v="2034-07-23T00:00:00"/>
    <x v="15"/>
    <x v="84"/>
    <n v="0"/>
    <n v="0"/>
    <n v="73"/>
    <x v="1"/>
  </r>
  <r>
    <d v="2034-07-24T00:00:00"/>
    <x v="2"/>
    <x v="53"/>
    <n v="11.8"/>
    <n v="1.2744000000000002"/>
    <n v="73"/>
    <x v="1"/>
  </r>
  <r>
    <d v="2034-07-25T00:00:00"/>
    <x v="5"/>
    <x v="40"/>
    <n v="5.4"/>
    <n v="0.72900000000000009"/>
    <n v="73"/>
    <x v="1"/>
  </r>
  <r>
    <d v="2034-07-26T00:00:00"/>
    <x v="18"/>
    <x v="95"/>
    <n v="0"/>
    <n v="0"/>
    <n v="73"/>
    <x v="1"/>
  </r>
  <r>
    <d v="2034-07-27T00:00:00"/>
    <x v="22"/>
    <x v="72"/>
    <n v="0"/>
    <n v="0"/>
    <n v="74"/>
    <x v="1"/>
  </r>
  <r>
    <d v="2034-07-28T00:00:00"/>
    <x v="12"/>
    <x v="31"/>
    <n v="0"/>
    <n v="0"/>
    <n v="74"/>
    <x v="1"/>
  </r>
  <r>
    <d v="2034-07-29T00:00:00"/>
    <x v="6"/>
    <x v="60"/>
    <n v="29.1"/>
    <n v="7.5659999999999998"/>
    <n v="74"/>
    <x v="1"/>
  </r>
  <r>
    <d v="2034-07-30T00:00:00"/>
    <x v="14"/>
    <x v="131"/>
    <n v="9.1"/>
    <n v="2.1475999999999997"/>
    <n v="74"/>
    <x v="1"/>
  </r>
  <r>
    <d v="2034-07-31T00:00:00"/>
    <x v="22"/>
    <x v="68"/>
    <n v="5.7"/>
    <n v="1.6986000000000001"/>
    <n v="74"/>
    <x v="1"/>
  </r>
  <r>
    <d v="2034-08-01T00:00:00"/>
    <x v="15"/>
    <x v="46"/>
    <n v="0"/>
    <n v="0"/>
    <n v="74"/>
    <x v="1"/>
  </r>
  <r>
    <d v="2034-08-02T00:00:00"/>
    <x v="11"/>
    <x v="149"/>
    <n v="2.4"/>
    <n v="0.4224"/>
    <n v="74"/>
    <x v="1"/>
  </r>
  <r>
    <d v="2034-08-03T00:00:00"/>
    <x v="11"/>
    <x v="186"/>
    <n v="9.1999999999999993"/>
    <n v="1.1591999999999998"/>
    <n v="75"/>
    <x v="1"/>
  </r>
  <r>
    <d v="2034-08-04T00:00:00"/>
    <x v="13"/>
    <x v="154"/>
    <n v="5.4"/>
    <n v="1.3715999999999999"/>
    <n v="75"/>
    <x v="1"/>
  </r>
  <r>
    <d v="2034-08-05T00:00:00"/>
    <x v="16"/>
    <x v="105"/>
    <n v="3.6"/>
    <n v="0.46080000000000004"/>
    <n v="75"/>
    <x v="1"/>
  </r>
  <r>
    <d v="2034-08-06T00:00:00"/>
    <x v="7"/>
    <x v="66"/>
    <n v="0"/>
    <n v="0"/>
    <n v="75"/>
    <x v="1"/>
  </r>
  <r>
    <d v="2034-08-07T00:00:00"/>
    <x v="29"/>
    <x v="93"/>
    <n v="0"/>
    <n v="0"/>
    <n v="75"/>
    <x v="1"/>
  </r>
  <r>
    <d v="2034-08-08T00:00:00"/>
    <x v="14"/>
    <x v="147"/>
    <n v="0.5"/>
    <n v="0.13200000000000001"/>
    <n v="75"/>
    <x v="1"/>
  </r>
  <r>
    <d v="2034-08-09T00:00:00"/>
    <x v="3"/>
    <x v="104"/>
    <n v="3.2"/>
    <n v="0.91200000000000003"/>
    <n v="75"/>
    <x v="1"/>
  </r>
  <r>
    <d v="2034-08-10T00:00:00"/>
    <x v="13"/>
    <x v="28"/>
    <n v="5.5"/>
    <n v="0.92400000000000004"/>
    <n v="76"/>
    <x v="1"/>
  </r>
  <r>
    <d v="2034-08-11T00:00:00"/>
    <x v="23"/>
    <x v="42"/>
    <n v="0.8"/>
    <n v="0.19760000000000003"/>
    <n v="76"/>
    <x v="1"/>
  </r>
  <r>
    <d v="2034-08-12T00:00:00"/>
    <x v="5"/>
    <x v="187"/>
    <n v="0"/>
    <n v="0"/>
    <n v="76"/>
    <x v="1"/>
  </r>
  <r>
    <d v="2034-08-13T00:00:00"/>
    <x v="6"/>
    <x v="188"/>
    <n v="29.4"/>
    <n v="6.8502000000000001"/>
    <n v="76"/>
    <x v="1"/>
  </r>
  <r>
    <d v="2034-08-14T00:00:00"/>
    <x v="5"/>
    <x v="4"/>
    <n v="11.5"/>
    <n v="3.3119999999999998"/>
    <n v="76"/>
    <x v="1"/>
  </r>
  <r>
    <d v="2034-08-15T00:00:00"/>
    <x v="5"/>
    <x v="161"/>
    <n v="0"/>
    <n v="0"/>
    <n v="76"/>
    <x v="1"/>
  </r>
  <r>
    <d v="2034-08-16T00:00:00"/>
    <x v="19"/>
    <x v="99"/>
    <n v="3.6"/>
    <n v="0.61560000000000015"/>
    <n v="76"/>
    <x v="1"/>
  </r>
  <r>
    <d v="2034-08-17T00:00:00"/>
    <x v="5"/>
    <x v="63"/>
    <n v="7"/>
    <n v="1.246"/>
    <n v="77"/>
    <x v="1"/>
  </r>
  <r>
    <d v="2034-08-18T00:00:00"/>
    <x v="23"/>
    <x v="42"/>
    <n v="1.5"/>
    <n v="0.3705"/>
    <n v="77"/>
    <x v="1"/>
  </r>
  <r>
    <d v="2034-08-19T00:00:00"/>
    <x v="15"/>
    <x v="122"/>
    <n v="0"/>
    <n v="0"/>
    <n v="77"/>
    <x v="1"/>
  </r>
  <r>
    <d v="2034-08-20T00:00:00"/>
    <x v="28"/>
    <x v="44"/>
    <n v="0"/>
    <n v="0"/>
    <n v="77"/>
    <x v="1"/>
  </r>
  <r>
    <d v="2034-08-21T00:00:00"/>
    <x v="14"/>
    <x v="117"/>
    <n v="13.9"/>
    <n v="2.5297999999999998"/>
    <n v="77"/>
    <x v="1"/>
  </r>
  <r>
    <d v="2034-08-22T00:00:00"/>
    <x v="11"/>
    <x v="53"/>
    <n v="7.9"/>
    <n v="0.85320000000000007"/>
    <n v="77"/>
    <x v="1"/>
  </r>
  <r>
    <d v="2034-08-23T00:00:00"/>
    <x v="3"/>
    <x v="57"/>
    <n v="9.9"/>
    <n v="2.7620999999999998"/>
    <n v="77"/>
    <x v="1"/>
  </r>
  <r>
    <d v="2034-08-24T00:00:00"/>
    <x v="20"/>
    <x v="15"/>
    <n v="0.7"/>
    <n v="9.8699999999999996E-2"/>
    <n v="78"/>
    <x v="1"/>
  </r>
  <r>
    <d v="2034-08-25T00:00:00"/>
    <x v="14"/>
    <x v="62"/>
    <n v="3.2"/>
    <n v="0.56000000000000005"/>
    <n v="78"/>
    <x v="1"/>
  </r>
  <r>
    <d v="2034-08-26T00:00:00"/>
    <x v="6"/>
    <x v="108"/>
    <n v="0"/>
    <n v="0"/>
    <n v="78"/>
    <x v="1"/>
  </r>
  <r>
    <d v="2034-08-27T00:00:00"/>
    <x v="16"/>
    <x v="155"/>
    <n v="0"/>
    <n v="0"/>
    <n v="78"/>
    <x v="1"/>
  </r>
  <r>
    <d v="2034-08-28T00:00:00"/>
    <x v="15"/>
    <x v="62"/>
    <n v="0"/>
    <n v="0"/>
    <n v="78"/>
    <x v="1"/>
  </r>
  <r>
    <d v="2034-08-29T00:00:00"/>
    <x v="9"/>
    <x v="178"/>
    <n v="4.0999999999999996"/>
    <n v="0.47559999999999997"/>
    <n v="78"/>
    <x v="1"/>
  </r>
  <r>
    <d v="2034-08-30T00:00:00"/>
    <x v="5"/>
    <x v="57"/>
    <n v="10.3"/>
    <n v="2.8736999999999999"/>
    <n v="78"/>
    <x v="1"/>
  </r>
  <r>
    <d v="2034-08-31T00:00:00"/>
    <x v="15"/>
    <x v="1"/>
    <n v="20.2"/>
    <n v="2.3835999999999999"/>
    <n v="79"/>
    <x v="1"/>
  </r>
  <r>
    <d v="2034-09-01T00:00:00"/>
    <x v="3"/>
    <x v="141"/>
    <n v="8.5"/>
    <n v="1.02"/>
    <n v="79"/>
    <x v="1"/>
  </r>
  <r>
    <d v="2034-09-02T00:00:00"/>
    <x v="6"/>
    <x v="1"/>
    <n v="7.8"/>
    <n v="0.92040000000000011"/>
    <n v="79"/>
    <x v="1"/>
  </r>
  <r>
    <d v="2034-09-03T00:00:00"/>
    <x v="13"/>
    <x v="130"/>
    <n v="0"/>
    <n v="0"/>
    <n v="79"/>
    <x v="1"/>
  </r>
  <r>
    <d v="2034-09-04T00:00:00"/>
    <x v="3"/>
    <x v="145"/>
    <n v="3.8"/>
    <n v="0.50539999999999996"/>
    <n v="79"/>
    <x v="1"/>
  </r>
  <r>
    <d v="2034-09-05T00:00:00"/>
    <x v="9"/>
    <x v="138"/>
    <n v="2.1"/>
    <n v="0.51660000000000006"/>
    <n v="79"/>
    <x v="1"/>
  </r>
  <r>
    <d v="2034-09-06T00:00:00"/>
    <x v="15"/>
    <x v="110"/>
    <n v="0"/>
    <n v="0"/>
    <n v="79"/>
    <x v="1"/>
  </r>
  <r>
    <d v="2034-09-07T00:00:00"/>
    <x v="14"/>
    <x v="31"/>
    <n v="16.2"/>
    <n v="4.3253999999999992"/>
    <n v="80"/>
    <x v="1"/>
  </r>
  <r>
    <d v="2034-09-08T00:00:00"/>
    <x v="11"/>
    <x v="51"/>
    <n v="1.1000000000000001"/>
    <n v="0.30910000000000004"/>
    <n v="80"/>
    <x v="1"/>
  </r>
  <r>
    <d v="2034-09-09T00:00:00"/>
    <x v="6"/>
    <x v="143"/>
    <n v="3"/>
    <n v="0.87300000000000011"/>
    <n v="80"/>
    <x v="1"/>
  </r>
  <r>
    <d v="2034-09-10T00:00:00"/>
    <x v="3"/>
    <x v="65"/>
    <n v="0"/>
    <n v="0"/>
    <n v="80"/>
    <x v="1"/>
  </r>
  <r>
    <d v="2034-09-11T00:00:00"/>
    <x v="27"/>
    <x v="188"/>
    <n v="0"/>
    <n v="0"/>
    <n v="80"/>
    <x v="1"/>
  </r>
  <r>
    <d v="2034-09-12T00:00:00"/>
    <x v="15"/>
    <x v="102"/>
    <n v="10.4"/>
    <n v="2.2568000000000001"/>
    <n v="80"/>
    <x v="1"/>
  </r>
  <r>
    <d v="2034-09-13T00:00:00"/>
    <x v="14"/>
    <x v="25"/>
    <n v="15.6"/>
    <n v="2.9328000000000003"/>
    <n v="80"/>
    <x v="1"/>
  </r>
  <r>
    <d v="2034-09-14T00:00:00"/>
    <x v="11"/>
    <x v="154"/>
    <n v="7.4"/>
    <n v="1.8796000000000002"/>
    <n v="81"/>
    <x v="1"/>
  </r>
  <r>
    <d v="2034-09-15T00:00:00"/>
    <x v="7"/>
    <x v="189"/>
    <n v="1"/>
    <n v="0.21100000000000002"/>
    <n v="81"/>
    <x v="1"/>
  </r>
  <r>
    <d v="2034-09-16T00:00:00"/>
    <x v="7"/>
    <x v="122"/>
    <n v="20"/>
    <n v="5.0199999999999996"/>
    <n v="81"/>
    <x v="1"/>
  </r>
  <r>
    <d v="2034-09-17T00:00:00"/>
    <x v="3"/>
    <x v="149"/>
    <n v="0"/>
    <n v="0"/>
    <n v="81"/>
    <x v="1"/>
  </r>
  <r>
    <d v="2034-09-18T00:00:00"/>
    <x v="11"/>
    <x v="88"/>
    <n v="3.4"/>
    <n v="0.7208"/>
    <n v="81"/>
    <x v="1"/>
  </r>
  <r>
    <d v="2034-09-19T00:00:00"/>
    <x v="3"/>
    <x v="147"/>
    <n v="14.7"/>
    <n v="3.8807999999999998"/>
    <n v="81"/>
    <x v="1"/>
  </r>
  <r>
    <d v="2034-09-20T00:00:00"/>
    <x v="1"/>
    <x v="40"/>
    <n v="0"/>
    <n v="0"/>
    <n v="81"/>
    <x v="1"/>
  </r>
  <r>
    <d v="2034-09-21T00:00:00"/>
    <x v="18"/>
    <x v="122"/>
    <n v="0"/>
    <n v="0"/>
    <n v="82"/>
    <x v="1"/>
  </r>
  <r>
    <d v="2034-09-22T00:00:00"/>
    <x v="7"/>
    <x v="33"/>
    <n v="11"/>
    <n v="1.1440000000000001"/>
    <n v="82"/>
    <x v="1"/>
  </r>
  <r>
    <d v="2034-09-23T00:00:00"/>
    <x v="11"/>
    <x v="94"/>
    <n v="4.9000000000000004"/>
    <n v="1.1907000000000001"/>
    <n v="82"/>
    <x v="1"/>
  </r>
  <r>
    <d v="2034-09-24T00:00:00"/>
    <x v="8"/>
    <x v="66"/>
    <n v="6.2"/>
    <n v="1.1594"/>
    <n v="82"/>
    <x v="1"/>
  </r>
  <r>
    <d v="2034-09-25T00:00:00"/>
    <x v="29"/>
    <x v="15"/>
    <n v="0"/>
    <n v="0"/>
    <n v="82"/>
    <x v="1"/>
  </r>
  <r>
    <d v="2034-09-26T00:00:00"/>
    <x v="19"/>
    <x v="190"/>
    <n v="0"/>
    <n v="0"/>
    <n v="82"/>
    <x v="1"/>
  </r>
  <r>
    <d v="2034-09-27T00:00:00"/>
    <x v="18"/>
    <x v="147"/>
    <n v="0"/>
    <n v="0"/>
    <n v="82"/>
    <x v="1"/>
  </r>
  <r>
    <d v="2034-09-28T00:00:00"/>
    <x v="6"/>
    <x v="71"/>
    <n v="4"/>
    <n v="0.98"/>
    <n v="83"/>
    <x v="1"/>
  </r>
  <r>
    <d v="2034-09-29T00:00:00"/>
    <x v="10"/>
    <x v="59"/>
    <n v="2.9"/>
    <n v="0.73950000000000005"/>
    <n v="83"/>
    <x v="1"/>
  </r>
  <r>
    <d v="2034-09-30T00:00:00"/>
    <x v="7"/>
    <x v="1"/>
    <n v="13.5"/>
    <n v="1.5930000000000002"/>
    <n v="83"/>
    <x v="1"/>
  </r>
  <r>
    <d v="2034-10-01T00:00:00"/>
    <x v="18"/>
    <x v="108"/>
    <n v="5.4"/>
    <n v="0.77220000000000011"/>
    <n v="83"/>
    <x v="1"/>
  </r>
  <r>
    <d v="2034-10-02T00:00:00"/>
    <x v="5"/>
    <x v="32"/>
    <n v="1.2"/>
    <n v="0.14879999999999999"/>
    <n v="83"/>
    <x v="1"/>
  </r>
  <r>
    <d v="2034-10-03T00:00:00"/>
    <x v="15"/>
    <x v="26"/>
    <n v="19.8"/>
    <n v="5.8014000000000001"/>
    <n v="83"/>
    <x v="1"/>
  </r>
  <r>
    <d v="2034-10-04T00:00:00"/>
    <x v="3"/>
    <x v="27"/>
    <n v="0"/>
    <n v="0"/>
    <n v="83"/>
    <x v="1"/>
  </r>
  <r>
    <d v="2034-10-05T00:00:00"/>
    <x v="9"/>
    <x v="68"/>
    <n v="16"/>
    <n v="4.7679999999999998"/>
    <n v="84"/>
    <x v="1"/>
  </r>
  <r>
    <d v="2034-10-06T00:00:00"/>
    <x v="15"/>
    <x v="140"/>
    <n v="13.3"/>
    <n v="3.9767000000000001"/>
    <n v="84"/>
    <x v="1"/>
  </r>
  <r>
    <d v="2034-10-07T00:00:00"/>
    <x v="5"/>
    <x v="178"/>
    <n v="9.6999999999999993"/>
    <n v="1.1251999999999998"/>
    <n v="84"/>
    <x v="1"/>
  </r>
  <r>
    <d v="2034-10-08T00:00:00"/>
    <x v="7"/>
    <x v="11"/>
    <n v="0"/>
    <n v="0"/>
    <n v="84"/>
    <x v="1"/>
  </r>
  <r>
    <d v="2034-10-09T00:00:00"/>
    <x v="5"/>
    <x v="123"/>
    <n v="11.9"/>
    <n v="1.2732999999999999"/>
    <n v="84"/>
    <x v="1"/>
  </r>
  <r>
    <d v="2034-10-10T00:00:00"/>
    <x v="26"/>
    <x v="116"/>
    <n v="0.1"/>
    <n v="1.1699999999999999E-2"/>
    <n v="84"/>
    <x v="1"/>
  </r>
  <r>
    <d v="2034-10-11T00:00:00"/>
    <x v="14"/>
    <x v="27"/>
    <n v="9.6"/>
    <n v="2.8223999999999996"/>
    <n v="84"/>
    <x v="1"/>
  </r>
  <r>
    <d v="2034-10-12T00:00:00"/>
    <x v="16"/>
    <x v="143"/>
    <n v="2.6"/>
    <n v="0.75660000000000016"/>
    <n v="85"/>
    <x v="1"/>
  </r>
  <r>
    <d v="2034-10-13T00:00:00"/>
    <x v="6"/>
    <x v="158"/>
    <n v="30.1"/>
    <n v="6.1705000000000005"/>
    <n v="85"/>
    <x v="1"/>
  </r>
  <r>
    <d v="2034-10-14T00:00:00"/>
    <x v="3"/>
    <x v="65"/>
    <n v="19"/>
    <n v="4.9779999999999998"/>
    <n v="85"/>
    <x v="1"/>
  </r>
  <r>
    <d v="2034-10-15T00:00:00"/>
    <x v="11"/>
    <x v="114"/>
    <n v="0"/>
    <n v="0"/>
    <n v="85"/>
    <x v="1"/>
  </r>
  <r>
    <d v="2034-10-16T00:00:00"/>
    <x v="10"/>
    <x v="41"/>
    <n v="0"/>
    <n v="0"/>
    <n v="85"/>
    <x v="1"/>
  </r>
  <r>
    <d v="2034-10-17T00:00:00"/>
    <x v="15"/>
    <x v="88"/>
    <n v="0"/>
    <n v="0"/>
    <n v="85"/>
    <x v="1"/>
  </r>
  <r>
    <d v="2034-10-18T00:00:00"/>
    <x v="29"/>
    <x v="67"/>
    <n v="0.2"/>
    <n v="2.06E-2"/>
    <n v="85"/>
    <x v="1"/>
  </r>
  <r>
    <d v="2034-10-19T00:00:00"/>
    <x v="21"/>
    <x v="7"/>
    <n v="2.1"/>
    <n v="0.21210000000000001"/>
    <n v="86"/>
    <x v="1"/>
  </r>
  <r>
    <d v="2034-10-20T00:00:00"/>
    <x v="4"/>
    <x v="139"/>
    <n v="3.9"/>
    <n v="0.91259999999999986"/>
    <n v="86"/>
    <x v="1"/>
  </r>
  <r>
    <d v="2034-10-21T00:00:00"/>
    <x v="27"/>
    <x v="116"/>
    <n v="0"/>
    <n v="0"/>
    <n v="86"/>
    <x v="1"/>
  </r>
  <r>
    <d v="2034-10-22T00:00:00"/>
    <x v="1"/>
    <x v="60"/>
    <n v="2.1"/>
    <n v="0.54600000000000004"/>
    <n v="86"/>
    <x v="1"/>
  </r>
  <r>
    <d v="2034-10-23T00:00:00"/>
    <x v="26"/>
    <x v="18"/>
    <n v="0.4"/>
    <n v="0.11800000000000001"/>
    <n v="86"/>
    <x v="1"/>
  </r>
  <r>
    <d v="2034-10-24T00:00:00"/>
    <x v="10"/>
    <x v="91"/>
    <n v="4.4000000000000004"/>
    <n v="0.57200000000000006"/>
    <n v="86"/>
    <x v="1"/>
  </r>
  <r>
    <d v="2034-10-25T00:00:00"/>
    <x v="5"/>
    <x v="99"/>
    <n v="3.8"/>
    <n v="0.64980000000000004"/>
    <n v="86"/>
    <x v="1"/>
  </r>
  <r>
    <d v="2034-10-26T00:00:00"/>
    <x v="23"/>
    <x v="186"/>
    <n v="0.2"/>
    <n v="2.52E-2"/>
    <n v="87"/>
    <x v="1"/>
  </r>
  <r>
    <d v="2034-10-27T00:00:00"/>
    <x v="6"/>
    <x v="131"/>
    <n v="24.1"/>
    <n v="5.6876000000000007"/>
    <n v="87"/>
    <x v="1"/>
  </r>
  <r>
    <d v="2034-10-28T00:00:00"/>
    <x v="7"/>
    <x v="124"/>
    <n v="14.2"/>
    <n v="2.1157999999999997"/>
    <n v="87"/>
    <x v="1"/>
  </r>
  <r>
    <d v="2034-10-29T00:00:00"/>
    <x v="8"/>
    <x v="100"/>
    <n v="0"/>
    <n v="0"/>
    <n v="87"/>
    <x v="1"/>
  </r>
  <r>
    <d v="2034-10-30T00:00:00"/>
    <x v="7"/>
    <x v="105"/>
    <n v="0"/>
    <n v="0"/>
    <n v="87"/>
    <x v="1"/>
  </r>
  <r>
    <d v="2034-10-31T00:00:00"/>
    <x v="9"/>
    <x v="62"/>
    <n v="0"/>
    <n v="0"/>
    <n v="87"/>
    <x v="1"/>
  </r>
  <r>
    <d v="2034-11-01T00:00:00"/>
    <x v="6"/>
    <x v="176"/>
    <n v="15.3"/>
    <n v="2.1267"/>
    <n v="87"/>
    <x v="1"/>
  </r>
  <r>
    <d v="2034-11-02T00:00:00"/>
    <x v="15"/>
    <x v="109"/>
    <n v="14.5"/>
    <n v="3.7554999999999996"/>
    <n v="88"/>
    <x v="1"/>
  </r>
  <r>
    <d v="2034-11-03T00:00:00"/>
    <x v="13"/>
    <x v="182"/>
    <n v="0"/>
    <n v="0"/>
    <n v="88"/>
    <x v="1"/>
  </r>
  <r>
    <d v="2034-11-04T00:00:00"/>
    <x v="3"/>
    <x v="61"/>
    <n v="12.3"/>
    <n v="3.1734000000000004"/>
    <n v="88"/>
    <x v="1"/>
  </r>
  <r>
    <d v="2034-11-05T00:00:00"/>
    <x v="5"/>
    <x v="143"/>
    <n v="0"/>
    <n v="0"/>
    <n v="88"/>
    <x v="1"/>
  </r>
  <r>
    <d v="2034-11-06T00:00:00"/>
    <x v="6"/>
    <x v="56"/>
    <n v="0"/>
    <n v="0"/>
    <n v="88"/>
    <x v="1"/>
  </r>
  <r>
    <d v="2034-11-07T00:00:00"/>
    <x v="3"/>
    <x v="27"/>
    <n v="12.8"/>
    <n v="3.7631999999999999"/>
    <n v="88"/>
    <x v="1"/>
  </r>
  <r>
    <d v="2034-11-08T00:00:00"/>
    <x v="11"/>
    <x v="2"/>
    <n v="0"/>
    <n v="0"/>
    <n v="88"/>
    <x v="1"/>
  </r>
  <r>
    <d v="2034-11-09T00:00:00"/>
    <x v="2"/>
    <x v="21"/>
    <n v="12.4"/>
    <n v="2.8148"/>
    <n v="89"/>
    <x v="1"/>
  </r>
  <r>
    <d v="2034-11-10T00:00:00"/>
    <x v="6"/>
    <x v="122"/>
    <n v="43.4"/>
    <n v="10.8934"/>
    <n v="89"/>
    <x v="1"/>
  </r>
  <r>
    <d v="2034-11-11T00:00:00"/>
    <x v="6"/>
    <x v="106"/>
    <n v="26.9"/>
    <n v="7.2091999999999992"/>
    <n v="89"/>
    <x v="1"/>
  </r>
  <r>
    <d v="2034-11-12T00:00:00"/>
    <x v="25"/>
    <x v="95"/>
    <n v="0.5"/>
    <n v="7.9500000000000001E-2"/>
    <n v="89"/>
    <x v="1"/>
  </r>
  <r>
    <d v="2034-11-13T00:00:00"/>
    <x v="14"/>
    <x v="115"/>
    <n v="0"/>
    <n v="0"/>
    <n v="89"/>
    <x v="1"/>
  </r>
  <r>
    <d v="2034-11-14T00:00:00"/>
    <x v="21"/>
    <x v="126"/>
    <n v="0"/>
    <n v="0"/>
    <n v="89"/>
    <x v="1"/>
  </r>
  <r>
    <d v="2034-11-15T00:00:00"/>
    <x v="2"/>
    <x v="30"/>
    <n v="9.9"/>
    <n v="2.3660999999999999"/>
    <n v="89"/>
    <x v="1"/>
  </r>
  <r>
    <d v="2034-11-16T00:00:00"/>
    <x v="23"/>
    <x v="136"/>
    <n v="4.7"/>
    <n v="1.1656"/>
    <n v="90"/>
    <x v="1"/>
  </r>
  <r>
    <d v="2034-11-17T00:00:00"/>
    <x v="15"/>
    <x v="132"/>
    <n v="0"/>
    <n v="0"/>
    <n v="90"/>
    <x v="1"/>
  </r>
  <r>
    <d v="2034-11-18T00:00:00"/>
    <x v="14"/>
    <x v="165"/>
    <n v="0"/>
    <n v="0"/>
    <n v="90"/>
    <x v="1"/>
  </r>
  <r>
    <d v="2034-11-19T00:00:00"/>
    <x v="18"/>
    <x v="109"/>
    <n v="8.9"/>
    <n v="2.3050999999999999"/>
    <n v="90"/>
    <x v="1"/>
  </r>
  <r>
    <d v="2034-11-20T00:00:00"/>
    <x v="15"/>
    <x v="111"/>
    <n v="15.8"/>
    <n v="4.3134000000000006"/>
    <n v="90"/>
    <x v="1"/>
  </r>
  <r>
    <d v="2034-11-21T00:00:00"/>
    <x v="2"/>
    <x v="174"/>
    <n v="6.3"/>
    <n v="1.2033"/>
    <n v="90"/>
    <x v="1"/>
  </r>
  <r>
    <d v="2034-11-22T00:00:00"/>
    <x v="6"/>
    <x v="146"/>
    <n v="0"/>
    <n v="0"/>
    <n v="90"/>
    <x v="1"/>
  </r>
  <r>
    <d v="2034-11-23T00:00:00"/>
    <x v="3"/>
    <x v="39"/>
    <n v="20.100000000000001"/>
    <n v="2.6934000000000005"/>
    <n v="91"/>
    <x v="1"/>
  </r>
  <r>
    <d v="2034-11-24T00:00:00"/>
    <x v="20"/>
    <x v="136"/>
    <n v="0.4"/>
    <n v="9.920000000000001E-2"/>
    <n v="91"/>
    <x v="1"/>
  </r>
  <r>
    <d v="2034-11-25T00:00:00"/>
    <x v="13"/>
    <x v="77"/>
    <n v="1.6"/>
    <n v="0.45439999999999997"/>
    <n v="91"/>
    <x v="1"/>
  </r>
  <r>
    <d v="2034-11-26T00:00:00"/>
    <x v="19"/>
    <x v="144"/>
    <n v="1.8"/>
    <n v="0.45539999999999997"/>
    <n v="91"/>
    <x v="1"/>
  </r>
  <r>
    <d v="2034-11-27T00:00:00"/>
    <x v="14"/>
    <x v="109"/>
    <n v="1.6"/>
    <n v="0.41439999999999999"/>
    <n v="91"/>
    <x v="1"/>
  </r>
  <r>
    <d v="2034-11-28T00:00:00"/>
    <x v="2"/>
    <x v="49"/>
    <n v="0.8"/>
    <n v="9.7599999999999992E-2"/>
    <n v="91"/>
    <x v="1"/>
  </r>
  <r>
    <d v="2034-11-29T00:00:00"/>
    <x v="29"/>
    <x v="157"/>
    <n v="2.2999999999999998"/>
    <n v="0.52439999999999998"/>
    <n v="91"/>
    <x v="1"/>
  </r>
  <r>
    <d v="2034-11-30T00:00:00"/>
    <x v="15"/>
    <x v="47"/>
    <n v="0"/>
    <n v="0"/>
    <n v="92"/>
    <x v="1"/>
  </r>
  <r>
    <d v="2034-12-01T00:00:00"/>
    <x v="22"/>
    <x v="91"/>
    <n v="5.0999999999999996"/>
    <n v="0.66299999999999992"/>
    <n v="92"/>
    <x v="1"/>
  </r>
  <r>
    <d v="2034-12-02T00:00:00"/>
    <x v="6"/>
    <x v="40"/>
    <n v="4.9000000000000004"/>
    <n v="0.66150000000000009"/>
    <n v="92"/>
    <x v="1"/>
  </r>
  <r>
    <d v="2034-12-03T00:00:00"/>
    <x v="9"/>
    <x v="63"/>
    <n v="5"/>
    <n v="0.89"/>
    <n v="92"/>
    <x v="1"/>
  </r>
  <r>
    <d v="2034-12-04T00:00:00"/>
    <x v="6"/>
    <x v="80"/>
    <n v="47.1"/>
    <n v="10.1265"/>
    <n v="92"/>
    <x v="1"/>
  </r>
  <r>
    <d v="2034-12-05T00:00:00"/>
    <x v="4"/>
    <x v="158"/>
    <n v="0.1"/>
    <n v="2.0500000000000004E-2"/>
    <n v="92"/>
    <x v="1"/>
  </r>
  <r>
    <d v="2034-12-06T00:00:00"/>
    <x v="9"/>
    <x v="107"/>
    <n v="0"/>
    <n v="0"/>
    <n v="92"/>
    <x v="1"/>
  </r>
  <r>
    <d v="2034-12-07T00:00:00"/>
    <x v="11"/>
    <x v="167"/>
    <n v="0"/>
    <n v="0"/>
    <n v="93"/>
    <x v="1"/>
  </r>
  <r>
    <d v="2034-12-08T00:00:00"/>
    <x v="9"/>
    <x v="161"/>
    <n v="14"/>
    <n v="3.71"/>
    <n v="93"/>
    <x v="1"/>
  </r>
  <r>
    <d v="2034-12-09T00:00:00"/>
    <x v="9"/>
    <x v="41"/>
    <n v="0"/>
    <n v="0"/>
    <n v="93"/>
    <x v="1"/>
  </r>
  <r>
    <d v="2034-12-10T00:00:00"/>
    <x v="22"/>
    <x v="110"/>
    <n v="1"/>
    <n v="0.157"/>
    <n v="93"/>
    <x v="1"/>
  </r>
  <r>
    <d v="2034-12-11T00:00:00"/>
    <x v="16"/>
    <x v="181"/>
    <n v="0"/>
    <n v="0"/>
    <n v="93"/>
    <x v="1"/>
  </r>
  <r>
    <d v="2034-12-12T00:00:00"/>
    <x v="17"/>
    <x v="46"/>
    <n v="1.4"/>
    <n v="0.26039999999999996"/>
    <n v="93"/>
    <x v="1"/>
  </r>
  <r>
    <d v="2034-12-13T00:00:00"/>
    <x v="14"/>
    <x v="30"/>
    <n v="4"/>
    <n v="0.95599999999999996"/>
    <n v="93"/>
    <x v="1"/>
  </r>
  <r>
    <d v="2034-12-14T00:00:00"/>
    <x v="6"/>
    <x v="90"/>
    <n v="50.3"/>
    <n v="7.9474"/>
    <n v="94"/>
    <x v="1"/>
  </r>
  <r>
    <d v="2034-12-15T00:00:00"/>
    <x v="8"/>
    <x v="65"/>
    <n v="8.5"/>
    <n v="2.2269999999999999"/>
    <n v="94"/>
    <x v="1"/>
  </r>
  <r>
    <d v="2034-12-16T00:00:00"/>
    <x v="6"/>
    <x v="72"/>
    <n v="0"/>
    <n v="0"/>
    <n v="94"/>
    <x v="1"/>
  </r>
  <r>
    <d v="2034-12-17T00:00:00"/>
    <x v="17"/>
    <x v="53"/>
    <n v="0"/>
    <n v="0"/>
    <n v="94"/>
    <x v="1"/>
  </r>
  <r>
    <d v="2034-12-18T00:00:00"/>
    <x v="14"/>
    <x v="88"/>
    <n v="16.100000000000001"/>
    <n v="3.4131999999999998"/>
    <n v="94"/>
    <x v="1"/>
  </r>
  <r>
    <d v="2034-12-19T00:00:00"/>
    <x v="3"/>
    <x v="3"/>
    <n v="21.1"/>
    <n v="5.5493000000000006"/>
    <n v="94"/>
    <x v="1"/>
  </r>
  <r>
    <d v="2034-12-20T00:00:00"/>
    <x v="3"/>
    <x v="157"/>
    <n v="22.7"/>
    <n v="5.1755999999999993"/>
    <n v="94"/>
    <x v="1"/>
  </r>
  <r>
    <d v="2034-12-21T00:00:00"/>
    <x v="14"/>
    <x v="160"/>
    <n v="11.5"/>
    <n v="2.76"/>
    <n v="95"/>
    <x v="1"/>
  </r>
  <r>
    <d v="2034-12-22T00:00:00"/>
    <x v="10"/>
    <x v="28"/>
    <n v="2"/>
    <n v="0.33600000000000002"/>
    <n v="95"/>
    <x v="1"/>
  </r>
  <r>
    <d v="2034-12-23T00:00:00"/>
    <x v="9"/>
    <x v="103"/>
    <n v="4.7"/>
    <n v="0.58750000000000002"/>
    <n v="95"/>
    <x v="1"/>
  </r>
  <r>
    <d v="2034-12-24T00:00:00"/>
    <x v="6"/>
    <x v="133"/>
    <n v="1.7"/>
    <n v="0.255"/>
    <n v="95"/>
    <x v="1"/>
  </r>
  <r>
    <d v="2034-12-25T00:00:00"/>
    <x v="14"/>
    <x v="181"/>
    <n v="0"/>
    <n v="0"/>
    <n v="95"/>
    <x v="1"/>
  </r>
  <r>
    <d v="2034-12-26T00:00:00"/>
    <x v="3"/>
    <x v="26"/>
    <n v="0"/>
    <n v="0"/>
    <n v="95"/>
    <x v="1"/>
  </r>
  <r>
    <d v="2034-12-27T00:00:00"/>
    <x v="28"/>
    <x v="147"/>
    <n v="0.2"/>
    <n v="5.28E-2"/>
    <n v="95"/>
    <x v="1"/>
  </r>
  <r>
    <d v="2034-12-28T00:00:00"/>
    <x v="14"/>
    <x v="150"/>
    <n v="0"/>
    <n v="0"/>
    <n v="96"/>
    <x v="1"/>
  </r>
  <r>
    <d v="2034-12-29T00:00:00"/>
    <x v="7"/>
    <x v="154"/>
    <n v="1.2"/>
    <n v="0.30479999999999996"/>
    <n v="96"/>
    <x v="1"/>
  </r>
  <r>
    <d v="2034-12-30T00:00:00"/>
    <x v="6"/>
    <x v="71"/>
    <n v="22.5"/>
    <n v="5.5125000000000002"/>
    <n v="96"/>
    <x v="1"/>
  </r>
  <r>
    <d v="2034-12-31T00:00:00"/>
    <x v="15"/>
    <x v="183"/>
    <n v="18.899999999999999"/>
    <n v="3.5909999999999997"/>
    <n v="96"/>
    <x v="1"/>
  </r>
  <r>
    <d v="2035-01-01T00:00:00"/>
    <x v="15"/>
    <x v="191"/>
    <n v="7.6"/>
    <n v="0.76"/>
    <n v="96"/>
    <x v="2"/>
  </r>
  <r>
    <d v="2035-01-02T00:00:00"/>
    <x v="6"/>
    <x v="33"/>
    <n v="20.6"/>
    <n v="2.1424000000000003"/>
    <n v="96"/>
    <x v="2"/>
  </r>
  <r>
    <d v="2035-01-03T00:00:00"/>
    <x v="17"/>
    <x v="97"/>
    <n v="0"/>
    <n v="0"/>
    <n v="96"/>
    <x v="2"/>
  </r>
  <r>
    <d v="2035-01-04T00:00:00"/>
    <x v="2"/>
    <x v="182"/>
    <n v="8.8000000000000007"/>
    <n v="1.0648"/>
    <n v="97"/>
    <x v="2"/>
  </r>
  <r>
    <d v="2035-01-05T00:00:00"/>
    <x v="6"/>
    <x v="158"/>
    <n v="0"/>
    <n v="0"/>
    <n v="97"/>
    <x v="2"/>
  </r>
  <r>
    <d v="2035-01-06T00:00:00"/>
    <x v="9"/>
    <x v="135"/>
    <n v="0"/>
    <n v="0"/>
    <n v="97"/>
    <x v="2"/>
  </r>
  <r>
    <d v="2035-01-07T00:00:00"/>
    <x v="22"/>
    <x v="68"/>
    <n v="1.1000000000000001"/>
    <n v="0.32780000000000004"/>
    <n v="97"/>
    <x v="2"/>
  </r>
  <r>
    <d v="2035-01-08T00:00:00"/>
    <x v="11"/>
    <x v="99"/>
    <n v="5.5"/>
    <n v="0.94050000000000011"/>
    <n v="97"/>
    <x v="2"/>
  </r>
  <r>
    <d v="2035-01-09T00:00:00"/>
    <x v="10"/>
    <x v="143"/>
    <n v="0.4"/>
    <n v="0.1164"/>
    <n v="97"/>
    <x v="2"/>
  </r>
  <r>
    <d v="2035-01-10T00:00:00"/>
    <x v="14"/>
    <x v="58"/>
    <n v="0"/>
    <n v="0"/>
    <n v="97"/>
    <x v="2"/>
  </r>
  <r>
    <d v="2035-01-11T00:00:00"/>
    <x v="28"/>
    <x v="81"/>
    <n v="0.3"/>
    <n v="8.2199999999999995E-2"/>
    <n v="98"/>
    <x v="2"/>
  </r>
  <r>
    <d v="2035-01-12T00:00:00"/>
    <x v="15"/>
    <x v="132"/>
    <n v="9.8000000000000007"/>
    <n v="1.5974000000000002"/>
    <n v="98"/>
    <x v="2"/>
  </r>
  <r>
    <d v="2035-01-13T00:00:00"/>
    <x v="3"/>
    <x v="101"/>
    <n v="0"/>
    <n v="0"/>
    <n v="98"/>
    <x v="2"/>
  </r>
  <r>
    <d v="2035-01-14T00:00:00"/>
    <x v="8"/>
    <x v="152"/>
    <n v="2"/>
    <n v="0.34399999999999997"/>
    <n v="98"/>
    <x v="2"/>
  </r>
  <r>
    <d v="2035-01-15T00:00:00"/>
    <x v="11"/>
    <x v="190"/>
    <n v="9.9"/>
    <n v="2.3957999999999999"/>
    <n v="98"/>
    <x v="2"/>
  </r>
  <r>
    <d v="2035-01-16T00:00:00"/>
    <x v="9"/>
    <x v="93"/>
    <n v="0"/>
    <n v="0"/>
    <n v="98"/>
    <x v="2"/>
  </r>
  <r>
    <d v="2035-01-17T00:00:00"/>
    <x v="25"/>
    <x v="31"/>
    <n v="0.6"/>
    <n v="0.16020000000000001"/>
    <n v="98"/>
    <x v="2"/>
  </r>
  <r>
    <d v="2035-01-18T00:00:00"/>
    <x v="8"/>
    <x v="58"/>
    <n v="3.8"/>
    <n v="0.41420000000000001"/>
    <n v="99"/>
    <x v="2"/>
  </r>
  <r>
    <d v="2035-01-19T00:00:00"/>
    <x v="17"/>
    <x v="192"/>
    <n v="0"/>
    <n v="0"/>
    <n v="99"/>
    <x v="2"/>
  </r>
  <r>
    <d v="2035-01-20T00:00:00"/>
    <x v="6"/>
    <x v="45"/>
    <n v="22.3"/>
    <n v="3.5680000000000001"/>
    <n v="99"/>
    <x v="2"/>
  </r>
  <r>
    <d v="2035-01-21T00:00:00"/>
    <x v="6"/>
    <x v="113"/>
    <n v="41.6"/>
    <n v="8.0703999999999994"/>
    <n v="99"/>
    <x v="2"/>
  </r>
  <r>
    <d v="2035-01-22T00:00:00"/>
    <x v="7"/>
    <x v="31"/>
    <n v="10"/>
    <n v="2.67"/>
    <n v="99"/>
    <x v="2"/>
  </r>
  <r>
    <d v="2035-01-23T00:00:00"/>
    <x v="15"/>
    <x v="126"/>
    <n v="0"/>
    <n v="0"/>
    <n v="99"/>
    <x v="2"/>
  </r>
  <r>
    <d v="2035-01-24T00:00:00"/>
    <x v="6"/>
    <x v="6"/>
    <n v="0"/>
    <n v="0"/>
    <n v="99"/>
    <x v="2"/>
  </r>
  <r>
    <d v="2035-01-25T00:00:00"/>
    <x v="14"/>
    <x v="82"/>
    <n v="0.5"/>
    <n v="9.1499999999999998E-2"/>
    <n v="100"/>
    <x v="2"/>
  </r>
  <r>
    <d v="2035-01-26T00:00:00"/>
    <x v="5"/>
    <x v="81"/>
    <n v="4.2"/>
    <n v="1.1508"/>
    <n v="100"/>
    <x v="2"/>
  </r>
  <r>
    <d v="2035-01-27T00:00:00"/>
    <x v="19"/>
    <x v="64"/>
    <n v="3.4"/>
    <n v="0.5474"/>
    <n v="100"/>
    <x v="2"/>
  </r>
  <r>
    <d v="2035-01-28T00:00:00"/>
    <x v="10"/>
    <x v="119"/>
    <n v="8"/>
    <n v="2.2000000000000002"/>
    <n v="100"/>
    <x v="2"/>
  </r>
  <r>
    <d v="2035-01-29T00:00:00"/>
    <x v="5"/>
    <x v="77"/>
    <n v="10.199999999999999"/>
    <n v="2.8967999999999994"/>
    <n v="100"/>
    <x v="2"/>
  </r>
  <r>
    <d v="2035-01-30T00:00:00"/>
    <x v="9"/>
    <x v="64"/>
    <n v="4"/>
    <n v="0.64400000000000002"/>
    <n v="100"/>
    <x v="2"/>
  </r>
  <r>
    <d v="2035-01-31T00:00:00"/>
    <x v="19"/>
    <x v="77"/>
    <n v="2.6"/>
    <n v="0.73840000000000006"/>
    <n v="100"/>
    <x v="2"/>
  </r>
  <r>
    <d v="2035-02-01T00:00:00"/>
    <x v="10"/>
    <x v="26"/>
    <n v="0"/>
    <n v="0"/>
    <n v="101"/>
    <x v="2"/>
  </r>
  <r>
    <d v="2035-02-02T00:00:00"/>
    <x v="9"/>
    <x v="127"/>
    <n v="16.2"/>
    <n v="3.1913999999999998"/>
    <n v="101"/>
    <x v="2"/>
  </r>
  <r>
    <d v="2035-02-03T00:00:00"/>
    <x v="27"/>
    <x v="9"/>
    <n v="0.3"/>
    <n v="3.4499999999999996E-2"/>
    <n v="101"/>
    <x v="2"/>
  </r>
  <r>
    <d v="2035-02-04T00:00:00"/>
    <x v="15"/>
    <x v="142"/>
    <n v="0"/>
    <n v="0"/>
    <n v="101"/>
    <x v="2"/>
  </r>
  <r>
    <d v="2035-02-05T00:00:00"/>
    <x v="16"/>
    <x v="21"/>
    <n v="0.7"/>
    <n v="0.15889999999999999"/>
    <n v="101"/>
    <x v="2"/>
  </r>
  <r>
    <d v="2035-02-06T00:00:00"/>
    <x v="3"/>
    <x v="127"/>
    <n v="7.3"/>
    <n v="1.4380999999999999"/>
    <n v="101"/>
    <x v="2"/>
  </r>
  <r>
    <d v="2035-02-07T00:00:00"/>
    <x v="22"/>
    <x v="113"/>
    <n v="0.4"/>
    <n v="7.7600000000000002E-2"/>
    <n v="101"/>
    <x v="2"/>
  </r>
  <r>
    <d v="2035-02-08T00:00:00"/>
    <x v="19"/>
    <x v="69"/>
    <n v="1.1000000000000001"/>
    <n v="0.15180000000000002"/>
    <n v="102"/>
    <x v="2"/>
  </r>
  <r>
    <d v="2035-02-09T00:00:00"/>
    <x v="9"/>
    <x v="172"/>
    <n v="2.2999999999999998"/>
    <n v="0.45079999999999998"/>
    <n v="102"/>
    <x v="2"/>
  </r>
  <r>
    <d v="2035-02-10T00:00:00"/>
    <x v="15"/>
    <x v="114"/>
    <n v="13.3"/>
    <n v="3.0058000000000002"/>
    <n v="102"/>
    <x v="2"/>
  </r>
  <r>
    <d v="2035-02-11T00:00:00"/>
    <x v="2"/>
    <x v="117"/>
    <n v="7.6"/>
    <n v="1.3832"/>
    <n v="102"/>
    <x v="2"/>
  </r>
  <r>
    <d v="2035-02-12T00:00:00"/>
    <x v="15"/>
    <x v="111"/>
    <n v="38.4"/>
    <n v="10.4832"/>
    <n v="102"/>
    <x v="2"/>
  </r>
  <r>
    <d v="2035-02-13T00:00:00"/>
    <x v="15"/>
    <x v="101"/>
    <n v="31.8"/>
    <n v="4.6745999999999999"/>
    <n v="102"/>
    <x v="2"/>
  </r>
  <r>
    <d v="2035-02-14T00:00:00"/>
    <x v="18"/>
    <x v="98"/>
    <n v="5.9"/>
    <n v="1.2154000000000003"/>
    <n v="102"/>
    <x v="2"/>
  </r>
  <r>
    <d v="2035-02-15T00:00:00"/>
    <x v="6"/>
    <x v="186"/>
    <n v="14.4"/>
    <n v="1.8144"/>
    <n v="103"/>
    <x v="2"/>
  </r>
  <r>
    <d v="2035-02-16T00:00:00"/>
    <x v="7"/>
    <x v="48"/>
    <n v="0"/>
    <n v="0"/>
    <n v="103"/>
    <x v="2"/>
  </r>
  <r>
    <d v="2035-02-17T00:00:00"/>
    <x v="6"/>
    <x v="42"/>
    <n v="36"/>
    <n v="8.8919999999999995"/>
    <n v="103"/>
    <x v="2"/>
  </r>
  <r>
    <d v="2035-02-18T00:00:00"/>
    <x v="15"/>
    <x v="34"/>
    <n v="24.9"/>
    <n v="4.4570999999999996"/>
    <n v="103"/>
    <x v="2"/>
  </r>
  <r>
    <d v="2035-02-19T00:00:00"/>
    <x v="10"/>
    <x v="175"/>
    <n v="2.9"/>
    <n v="0.58579999999999999"/>
    <n v="103"/>
    <x v="2"/>
  </r>
  <r>
    <d v="2035-02-20T00:00:00"/>
    <x v="4"/>
    <x v="39"/>
    <n v="1.7"/>
    <n v="0.2278"/>
    <n v="103"/>
    <x v="2"/>
  </r>
  <r>
    <d v="2035-02-21T00:00:00"/>
    <x v="13"/>
    <x v="49"/>
    <n v="6"/>
    <n v="0.73199999999999987"/>
    <n v="103"/>
    <x v="2"/>
  </r>
  <r>
    <d v="2035-02-22T00:00:00"/>
    <x v="26"/>
    <x v="68"/>
    <n v="0.4"/>
    <n v="0.11920000000000001"/>
    <n v="104"/>
    <x v="2"/>
  </r>
  <r>
    <d v="2035-02-23T00:00:00"/>
    <x v="15"/>
    <x v="64"/>
    <n v="28.7"/>
    <n v="4.6207000000000003"/>
    <n v="104"/>
    <x v="2"/>
  </r>
  <r>
    <d v="2035-02-24T00:00:00"/>
    <x v="6"/>
    <x v="25"/>
    <n v="0"/>
    <n v="0"/>
    <n v="104"/>
    <x v="2"/>
  </r>
  <r>
    <d v="2035-02-25T00:00:00"/>
    <x v="11"/>
    <x v="99"/>
    <n v="0"/>
    <n v="0"/>
    <n v="104"/>
    <x v="2"/>
  </r>
  <r>
    <d v="2035-02-26T00:00:00"/>
    <x v="5"/>
    <x v="116"/>
    <n v="7.7"/>
    <n v="0.90090000000000003"/>
    <n v="104"/>
    <x v="2"/>
  </r>
  <r>
    <d v="2035-02-27T00:00:00"/>
    <x v="14"/>
    <x v="154"/>
    <n v="14.2"/>
    <n v="3.6067999999999993"/>
    <n v="104"/>
    <x v="2"/>
  </r>
  <r>
    <d v="2035-02-28T00:00:00"/>
    <x v="18"/>
    <x v="186"/>
    <n v="9"/>
    <n v="1.1339999999999999"/>
    <n v="104"/>
    <x v="2"/>
  </r>
  <r>
    <d v="2035-03-01T00:00:00"/>
    <x v="6"/>
    <x v="90"/>
    <n v="0"/>
    <n v="0"/>
    <n v="105"/>
    <x v="2"/>
  </r>
  <r>
    <d v="2035-03-02T00:00:00"/>
    <x v="14"/>
    <x v="42"/>
    <n v="13.9"/>
    <n v="3.4333"/>
    <n v="105"/>
    <x v="2"/>
  </r>
  <r>
    <d v="2035-03-03T00:00:00"/>
    <x v="23"/>
    <x v="31"/>
    <n v="0"/>
    <n v="0"/>
    <n v="105"/>
    <x v="2"/>
  </r>
  <r>
    <d v="2035-03-04T00:00:00"/>
    <x v="15"/>
    <x v="88"/>
    <n v="5.3"/>
    <n v="1.1235999999999999"/>
    <n v="105"/>
    <x v="2"/>
  </r>
  <r>
    <d v="2035-03-05T00:00:00"/>
    <x v="2"/>
    <x v="33"/>
    <n v="8.6"/>
    <n v="0.89439999999999997"/>
    <n v="105"/>
    <x v="2"/>
  </r>
  <r>
    <d v="2035-03-06T00:00:00"/>
    <x v="22"/>
    <x v="122"/>
    <n v="3.3"/>
    <n v="0.82830000000000004"/>
    <n v="105"/>
    <x v="2"/>
  </r>
  <r>
    <d v="2035-03-07T00:00:00"/>
    <x v="15"/>
    <x v="0"/>
    <n v="20.9"/>
    <n v="5.8102"/>
    <n v="105"/>
    <x v="2"/>
  </r>
  <r>
    <d v="2035-03-08T00:00:00"/>
    <x v="7"/>
    <x v="96"/>
    <n v="0"/>
    <n v="0"/>
    <n v="106"/>
    <x v="2"/>
  </r>
  <r>
    <d v="2035-03-09T00:00:00"/>
    <x v="9"/>
    <x v="82"/>
    <n v="7.8"/>
    <n v="1.4274"/>
    <n v="106"/>
    <x v="2"/>
  </r>
  <r>
    <d v="2035-03-10T00:00:00"/>
    <x v="7"/>
    <x v="132"/>
    <n v="0"/>
    <n v="0"/>
    <n v="106"/>
    <x v="2"/>
  </r>
  <r>
    <d v="2035-03-11T00:00:00"/>
    <x v="7"/>
    <x v="152"/>
    <n v="12.5"/>
    <n v="2.15"/>
    <n v="106"/>
    <x v="2"/>
  </r>
  <r>
    <d v="2035-03-12T00:00:00"/>
    <x v="20"/>
    <x v="170"/>
    <n v="3.7"/>
    <n v="0.81770000000000009"/>
    <n v="106"/>
    <x v="2"/>
  </r>
  <r>
    <d v="2035-03-13T00:00:00"/>
    <x v="19"/>
    <x v="25"/>
    <n v="0"/>
    <n v="0"/>
    <n v="106"/>
    <x v="2"/>
  </r>
  <r>
    <d v="2035-03-14T00:00:00"/>
    <x v="14"/>
    <x v="167"/>
    <n v="7.1"/>
    <n v="0.87329999999999997"/>
    <n v="106"/>
    <x v="2"/>
  </r>
  <r>
    <d v="2035-03-15T00:00:00"/>
    <x v="6"/>
    <x v="119"/>
    <n v="34.299999999999997"/>
    <n v="9.4324999999999992"/>
    <n v="107"/>
    <x v="2"/>
  </r>
  <r>
    <d v="2035-03-16T00:00:00"/>
    <x v="14"/>
    <x v="72"/>
    <n v="0"/>
    <n v="0"/>
    <n v="107"/>
    <x v="2"/>
  </r>
  <r>
    <d v="2035-03-17T00:00:00"/>
    <x v="7"/>
    <x v="75"/>
    <n v="0"/>
    <n v="0"/>
    <n v="107"/>
    <x v="2"/>
  </r>
  <r>
    <d v="2035-03-18T00:00:00"/>
    <x v="22"/>
    <x v="69"/>
    <n v="5.9"/>
    <n v="0.81420000000000015"/>
    <n v="107"/>
    <x v="2"/>
  </r>
  <r>
    <d v="2035-03-19T00:00:00"/>
    <x v="9"/>
    <x v="76"/>
    <n v="16"/>
    <n v="3.2"/>
    <n v="107"/>
    <x v="2"/>
  </r>
  <r>
    <d v="2035-03-20T00:00:00"/>
    <x v="8"/>
    <x v="30"/>
    <n v="0"/>
    <n v="0"/>
    <n v="107"/>
    <x v="2"/>
  </r>
  <r>
    <d v="2035-03-21T00:00:00"/>
    <x v="25"/>
    <x v="166"/>
    <n v="0.1"/>
    <n v="1.5300000000000003E-2"/>
    <n v="107"/>
    <x v="2"/>
  </r>
  <r>
    <d v="2035-03-22T00:00:00"/>
    <x v="10"/>
    <x v="128"/>
    <n v="0"/>
    <n v="0"/>
    <n v="108"/>
    <x v="2"/>
  </r>
  <r>
    <d v="2035-03-23T00:00:00"/>
    <x v="23"/>
    <x v="126"/>
    <n v="2"/>
    <n v="0.41600000000000004"/>
    <n v="108"/>
    <x v="2"/>
  </r>
  <r>
    <d v="2035-03-24T00:00:00"/>
    <x v="7"/>
    <x v="53"/>
    <n v="12.3"/>
    <n v="1.3284"/>
    <n v="108"/>
    <x v="2"/>
  </r>
  <r>
    <d v="2035-03-25T00:00:00"/>
    <x v="7"/>
    <x v="103"/>
    <n v="18.399999999999999"/>
    <n v="2.2999999999999998"/>
    <n v="108"/>
    <x v="2"/>
  </r>
  <r>
    <d v="2035-03-26T00:00:00"/>
    <x v="5"/>
    <x v="160"/>
    <n v="4.9000000000000004"/>
    <n v="1.1760000000000002"/>
    <n v="108"/>
    <x v="2"/>
  </r>
  <r>
    <d v="2035-03-27T00:00:00"/>
    <x v="6"/>
    <x v="29"/>
    <n v="11.1"/>
    <n v="2.3753999999999995"/>
    <n v="108"/>
    <x v="2"/>
  </r>
  <r>
    <d v="2035-03-28T00:00:00"/>
    <x v="18"/>
    <x v="82"/>
    <n v="0"/>
    <n v="0"/>
    <n v="108"/>
    <x v="2"/>
  </r>
  <r>
    <d v="2035-03-29T00:00:00"/>
    <x v="11"/>
    <x v="97"/>
    <n v="3.9"/>
    <n v="0.40949999999999998"/>
    <n v="109"/>
    <x v="2"/>
  </r>
  <r>
    <d v="2035-03-30T00:00:00"/>
    <x v="6"/>
    <x v="116"/>
    <n v="0"/>
    <n v="0"/>
    <n v="109"/>
    <x v="2"/>
  </r>
  <r>
    <d v="2035-03-31T00:00:00"/>
    <x v="3"/>
    <x v="106"/>
    <n v="0"/>
    <n v="0"/>
    <n v="109"/>
    <x v="2"/>
  </r>
  <r>
    <d v="2035-04-01T00:00:00"/>
    <x v="6"/>
    <x v="170"/>
    <n v="33.799999999999997"/>
    <n v="7.4698000000000002"/>
    <n v="109"/>
    <x v="2"/>
  </r>
  <r>
    <d v="2035-04-02T00:00:00"/>
    <x v="28"/>
    <x v="99"/>
    <n v="0"/>
    <n v="0"/>
    <n v="109"/>
    <x v="2"/>
  </r>
  <r>
    <d v="2035-04-03T00:00:00"/>
    <x v="9"/>
    <x v="182"/>
    <n v="14.4"/>
    <n v="1.7424000000000002"/>
    <n v="109"/>
    <x v="2"/>
  </r>
  <r>
    <d v="2035-04-04T00:00:00"/>
    <x v="15"/>
    <x v="159"/>
    <n v="23.2"/>
    <n v="6.6352000000000002"/>
    <n v="109"/>
    <x v="2"/>
  </r>
  <r>
    <d v="2035-04-05T00:00:00"/>
    <x v="2"/>
    <x v="88"/>
    <n v="1.5"/>
    <n v="0.31799999999999995"/>
    <n v="110"/>
    <x v="2"/>
  </r>
  <r>
    <d v="2035-04-06T00:00:00"/>
    <x v="5"/>
    <x v="152"/>
    <n v="2.4"/>
    <n v="0.41279999999999994"/>
    <n v="110"/>
    <x v="2"/>
  </r>
  <r>
    <d v="2035-04-07T00:00:00"/>
    <x v="6"/>
    <x v="93"/>
    <n v="0"/>
    <n v="0"/>
    <n v="110"/>
    <x v="2"/>
  </r>
  <r>
    <d v="2035-04-08T00:00:00"/>
    <x v="11"/>
    <x v="56"/>
    <n v="3.6"/>
    <n v="0.47519999999999996"/>
    <n v="110"/>
    <x v="2"/>
  </r>
  <r>
    <d v="2035-04-09T00:00:00"/>
    <x v="14"/>
    <x v="13"/>
    <n v="13.4"/>
    <n v="1.8224"/>
    <n v="110"/>
    <x v="2"/>
  </r>
  <r>
    <d v="2035-04-10T00:00:00"/>
    <x v="8"/>
    <x v="110"/>
    <n v="0"/>
    <n v="0"/>
    <n v="110"/>
    <x v="2"/>
  </r>
  <r>
    <d v="2035-04-11T00:00:00"/>
    <x v="5"/>
    <x v="136"/>
    <n v="0"/>
    <n v="0"/>
    <n v="110"/>
    <x v="2"/>
  </r>
  <r>
    <d v="2035-04-12T00:00:00"/>
    <x v="6"/>
    <x v="122"/>
    <n v="5.0999999999999996"/>
    <n v="1.2801"/>
    <n v="111"/>
    <x v="2"/>
  </r>
  <r>
    <d v="2035-04-13T00:00:00"/>
    <x v="15"/>
    <x v="173"/>
    <n v="23.5"/>
    <n v="3.3369999999999997"/>
    <n v="111"/>
    <x v="2"/>
  </r>
  <r>
    <d v="2035-04-14T00:00:00"/>
    <x v="10"/>
    <x v="189"/>
    <n v="1.4"/>
    <n v="0.2954"/>
    <n v="111"/>
    <x v="2"/>
  </r>
  <r>
    <d v="2035-04-15T00:00:00"/>
    <x v="6"/>
    <x v="154"/>
    <n v="28"/>
    <n v="7.1119999999999992"/>
    <n v="111"/>
    <x v="2"/>
  </r>
  <r>
    <d v="2035-04-16T00:00:00"/>
    <x v="6"/>
    <x v="42"/>
    <n v="5.7"/>
    <n v="1.4078999999999999"/>
    <n v="111"/>
    <x v="2"/>
  </r>
  <r>
    <d v="2035-04-17T00:00:00"/>
    <x v="9"/>
    <x v="193"/>
    <n v="0"/>
    <n v="0"/>
    <n v="111"/>
    <x v="2"/>
  </r>
  <r>
    <d v="2035-04-18T00:00:00"/>
    <x v="23"/>
    <x v="77"/>
    <n v="2.9"/>
    <n v="0.8236"/>
    <n v="111"/>
    <x v="2"/>
  </r>
  <r>
    <d v="2035-04-19T00:00:00"/>
    <x v="7"/>
    <x v="161"/>
    <n v="0"/>
    <n v="0"/>
    <n v="112"/>
    <x v="2"/>
  </r>
  <r>
    <d v="2035-04-20T00:00:00"/>
    <x v="6"/>
    <x v="15"/>
    <n v="13.1"/>
    <n v="1.8470999999999997"/>
    <n v="112"/>
    <x v="2"/>
  </r>
  <r>
    <d v="2035-04-21T00:00:00"/>
    <x v="24"/>
    <x v="95"/>
    <n v="0.5"/>
    <n v="7.9500000000000001E-2"/>
    <n v="112"/>
    <x v="2"/>
  </r>
  <r>
    <d v="2035-04-22T00:00:00"/>
    <x v="15"/>
    <x v="164"/>
    <n v="26.9"/>
    <n v="7.585799999999999"/>
    <n v="112"/>
    <x v="2"/>
  </r>
  <r>
    <d v="2035-04-23T00:00:00"/>
    <x v="24"/>
    <x v="99"/>
    <n v="0.5"/>
    <n v="8.5500000000000007E-2"/>
    <n v="112"/>
    <x v="2"/>
  </r>
  <r>
    <d v="2035-04-24T00:00:00"/>
    <x v="15"/>
    <x v="44"/>
    <n v="0"/>
    <n v="0"/>
    <n v="112"/>
    <x v="2"/>
  </r>
  <r>
    <d v="2035-04-25T00:00:00"/>
    <x v="14"/>
    <x v="194"/>
    <n v="0"/>
    <n v="0"/>
    <n v="112"/>
    <x v="2"/>
  </r>
  <r>
    <d v="2035-04-26T00:00:00"/>
    <x v="8"/>
    <x v="33"/>
    <n v="7.2"/>
    <n v="0.74880000000000013"/>
    <n v="113"/>
    <x v="2"/>
  </r>
  <r>
    <d v="2035-04-27T00:00:00"/>
    <x v="9"/>
    <x v="87"/>
    <n v="15.1"/>
    <n v="4.1071999999999997"/>
    <n v="113"/>
    <x v="2"/>
  </r>
  <r>
    <d v="2035-04-28T00:00:00"/>
    <x v="18"/>
    <x v="170"/>
    <n v="0"/>
    <n v="0"/>
    <n v="113"/>
    <x v="2"/>
  </r>
  <r>
    <d v="2035-04-29T00:00:00"/>
    <x v="10"/>
    <x v="145"/>
    <n v="8.5"/>
    <n v="1.1305000000000001"/>
    <n v="113"/>
    <x v="2"/>
  </r>
  <r>
    <d v="2035-04-30T00:00:00"/>
    <x v="8"/>
    <x v="147"/>
    <n v="0"/>
    <n v="0"/>
    <n v="113"/>
    <x v="2"/>
  </r>
  <r>
    <d v="2035-05-01T00:00:00"/>
    <x v="21"/>
    <x v="61"/>
    <n v="2.9"/>
    <n v="0.74819999999999998"/>
    <n v="113"/>
    <x v="2"/>
  </r>
  <r>
    <d v="2035-05-02T00:00:00"/>
    <x v="11"/>
    <x v="150"/>
    <n v="3.8"/>
    <n v="0.87399999999999989"/>
    <n v="113"/>
    <x v="2"/>
  </r>
  <r>
    <d v="2035-05-03T00:00:00"/>
    <x v="9"/>
    <x v="21"/>
    <n v="0"/>
    <n v="0"/>
    <n v="114"/>
    <x v="2"/>
  </r>
  <r>
    <d v="2035-05-04T00:00:00"/>
    <x v="22"/>
    <x v="65"/>
    <n v="5.0999999999999996"/>
    <n v="1.3361999999999998"/>
    <n v="114"/>
    <x v="2"/>
  </r>
  <r>
    <d v="2035-05-05T00:00:00"/>
    <x v="10"/>
    <x v="128"/>
    <n v="0"/>
    <n v="0"/>
    <n v="114"/>
    <x v="2"/>
  </r>
  <r>
    <d v="2035-05-06T00:00:00"/>
    <x v="19"/>
    <x v="30"/>
    <n v="0"/>
    <n v="0"/>
    <n v="114"/>
    <x v="2"/>
  </r>
  <r>
    <d v="2035-05-07T00:00:00"/>
    <x v="3"/>
    <x v="89"/>
    <n v="21.3"/>
    <n v="2.2578"/>
    <n v="114"/>
    <x v="2"/>
  </r>
  <r>
    <d v="2035-05-08T00:00:00"/>
    <x v="6"/>
    <x v="157"/>
    <n v="24.6"/>
    <n v="5.6087999999999996"/>
    <n v="114"/>
    <x v="2"/>
  </r>
  <r>
    <d v="2035-05-09T00:00:00"/>
    <x v="1"/>
    <x v="106"/>
    <n v="7.5"/>
    <n v="2.0099999999999998"/>
    <n v="114"/>
    <x v="2"/>
  </r>
  <r>
    <d v="2035-05-10T00:00:00"/>
    <x v="15"/>
    <x v="75"/>
    <n v="37.700000000000003"/>
    <n v="8.0301000000000009"/>
    <n v="115"/>
    <x v="2"/>
  </r>
  <r>
    <d v="2035-05-11T00:00:00"/>
    <x v="8"/>
    <x v="134"/>
    <n v="11"/>
    <n v="2.2330000000000001"/>
    <n v="115"/>
    <x v="2"/>
  </r>
  <r>
    <d v="2035-05-12T00:00:00"/>
    <x v="15"/>
    <x v="6"/>
    <n v="20.100000000000001"/>
    <n v="5.1456000000000008"/>
    <n v="115"/>
    <x v="2"/>
  </r>
  <r>
    <d v="2035-05-13T00:00:00"/>
    <x v="9"/>
    <x v="122"/>
    <n v="14.7"/>
    <n v="3.6897000000000002"/>
    <n v="115"/>
    <x v="2"/>
  </r>
  <r>
    <d v="2035-05-14T00:00:00"/>
    <x v="3"/>
    <x v="94"/>
    <n v="24.3"/>
    <n v="5.9049000000000005"/>
    <n v="115"/>
    <x v="2"/>
  </r>
  <r>
    <d v="2035-05-15T00:00:00"/>
    <x v="10"/>
    <x v="153"/>
    <n v="2.7"/>
    <n v="0.34830000000000005"/>
    <n v="115"/>
    <x v="2"/>
  </r>
  <r>
    <d v="2035-05-16T00:00:00"/>
    <x v="15"/>
    <x v="195"/>
    <n v="27.7"/>
    <n v="4.6258999999999997"/>
    <n v="115"/>
    <x v="2"/>
  </r>
  <r>
    <d v="2035-05-17T00:00:00"/>
    <x v="6"/>
    <x v="181"/>
    <n v="20.5"/>
    <n v="3.3209999999999997"/>
    <n v="116"/>
    <x v="2"/>
  </r>
  <r>
    <d v="2035-05-18T00:00:00"/>
    <x v="8"/>
    <x v="142"/>
    <n v="5.0999999999999996"/>
    <n v="0.99449999999999994"/>
    <n v="116"/>
    <x v="2"/>
  </r>
  <r>
    <d v="2035-05-19T00:00:00"/>
    <x v="6"/>
    <x v="36"/>
    <n v="6.6"/>
    <n v="1.5113999999999999"/>
    <n v="116"/>
    <x v="2"/>
  </r>
  <r>
    <d v="2035-05-20T00:00:00"/>
    <x v="15"/>
    <x v="109"/>
    <n v="4.4000000000000004"/>
    <n v="1.1396000000000002"/>
    <n v="116"/>
    <x v="2"/>
  </r>
  <r>
    <d v="2035-05-21T00:00:00"/>
    <x v="14"/>
    <x v="134"/>
    <n v="4.5999999999999996"/>
    <n v="0.93379999999999996"/>
    <n v="116"/>
    <x v="2"/>
  </r>
  <r>
    <d v="2035-05-22T00:00:00"/>
    <x v="24"/>
    <x v="125"/>
    <n v="0.3"/>
    <n v="3.39E-2"/>
    <n v="116"/>
    <x v="2"/>
  </r>
  <r>
    <d v="2035-05-23T00:00:00"/>
    <x v="6"/>
    <x v="81"/>
    <n v="29.9"/>
    <n v="8.1925999999999988"/>
    <n v="116"/>
    <x v="2"/>
  </r>
  <r>
    <d v="2035-05-24T00:00:00"/>
    <x v="15"/>
    <x v="5"/>
    <n v="0"/>
    <n v="0"/>
    <n v="117"/>
    <x v="2"/>
  </r>
  <r>
    <d v="2035-05-25T00:00:00"/>
    <x v="0"/>
    <x v="81"/>
    <n v="0"/>
    <n v="0"/>
    <n v="117"/>
    <x v="2"/>
  </r>
  <r>
    <d v="2035-05-26T00:00:00"/>
    <x v="15"/>
    <x v="7"/>
    <n v="8.1"/>
    <n v="0.81809999999999983"/>
    <n v="117"/>
    <x v="2"/>
  </r>
  <r>
    <d v="2035-05-27T00:00:00"/>
    <x v="1"/>
    <x v="153"/>
    <n v="5.9"/>
    <n v="0.76110000000000011"/>
    <n v="117"/>
    <x v="2"/>
  </r>
  <r>
    <d v="2035-05-28T00:00:00"/>
    <x v="10"/>
    <x v="66"/>
    <n v="0"/>
    <n v="0"/>
    <n v="117"/>
    <x v="2"/>
  </r>
  <r>
    <d v="2035-05-29T00:00:00"/>
    <x v="28"/>
    <x v="63"/>
    <n v="0.3"/>
    <n v="5.3399999999999996E-2"/>
    <n v="117"/>
    <x v="2"/>
  </r>
  <r>
    <d v="2035-05-30T00:00:00"/>
    <x v="6"/>
    <x v="42"/>
    <n v="42.9"/>
    <n v="10.596299999999999"/>
    <n v="117"/>
    <x v="2"/>
  </r>
  <r>
    <d v="2035-05-31T00:00:00"/>
    <x v="6"/>
    <x v="151"/>
    <n v="33.799999999999997"/>
    <n v="9.7005999999999997"/>
    <n v="118"/>
    <x v="2"/>
  </r>
  <r>
    <d v="2035-06-01T00:00:00"/>
    <x v="14"/>
    <x v="167"/>
    <n v="1.7"/>
    <n v="0.20910000000000001"/>
    <n v="118"/>
    <x v="2"/>
  </r>
  <r>
    <d v="2035-06-02T00:00:00"/>
    <x v="15"/>
    <x v="36"/>
    <n v="0"/>
    <n v="0"/>
    <n v="118"/>
    <x v="2"/>
  </r>
  <r>
    <d v="2035-06-03T00:00:00"/>
    <x v="13"/>
    <x v="76"/>
    <n v="3"/>
    <n v="0.6"/>
    <n v="118"/>
    <x v="2"/>
  </r>
  <r>
    <d v="2035-06-04T00:00:00"/>
    <x v="6"/>
    <x v="111"/>
    <n v="0"/>
    <n v="0"/>
    <n v="118"/>
    <x v="2"/>
  </r>
  <r>
    <d v="2035-06-05T00:00:00"/>
    <x v="9"/>
    <x v="140"/>
    <n v="7.7"/>
    <n v="2.3022999999999998"/>
    <n v="118"/>
    <x v="2"/>
  </r>
  <r>
    <d v="2035-06-06T00:00:00"/>
    <x v="8"/>
    <x v="119"/>
    <n v="2.7"/>
    <n v="0.74250000000000005"/>
    <n v="118"/>
    <x v="2"/>
  </r>
  <r>
    <d v="2035-06-07T00:00:00"/>
    <x v="14"/>
    <x v="118"/>
    <n v="13.3"/>
    <n v="2.1945000000000001"/>
    <n v="119"/>
    <x v="2"/>
  </r>
  <r>
    <d v="2035-06-08T00:00:00"/>
    <x v="1"/>
    <x v="38"/>
    <n v="5.9"/>
    <n v="1.3865000000000001"/>
    <n v="119"/>
    <x v="2"/>
  </r>
  <r>
    <d v="2035-06-09T00:00:00"/>
    <x v="1"/>
    <x v="80"/>
    <n v="4.0999999999999996"/>
    <n v="0.88149999999999995"/>
    <n v="119"/>
    <x v="2"/>
  </r>
  <r>
    <d v="2035-06-10T00:00:00"/>
    <x v="11"/>
    <x v="67"/>
    <n v="15.6"/>
    <n v="1.6068"/>
    <n v="119"/>
    <x v="2"/>
  </r>
  <r>
    <d v="2035-06-11T00:00:00"/>
    <x v="6"/>
    <x v="133"/>
    <n v="0"/>
    <n v="0"/>
    <n v="119"/>
    <x v="2"/>
  </r>
  <r>
    <d v="2035-06-12T00:00:00"/>
    <x v="2"/>
    <x v="188"/>
    <n v="5.3"/>
    <n v="1.2348999999999999"/>
    <n v="119"/>
    <x v="2"/>
  </r>
  <r>
    <d v="2035-06-13T00:00:00"/>
    <x v="11"/>
    <x v="97"/>
    <n v="14.4"/>
    <n v="1.5120000000000002"/>
    <n v="119"/>
    <x v="2"/>
  </r>
  <r>
    <d v="2035-06-14T00:00:00"/>
    <x v="6"/>
    <x v="168"/>
    <n v="0"/>
    <n v="0"/>
    <n v="120"/>
    <x v="2"/>
  </r>
  <r>
    <d v="2035-06-15T00:00:00"/>
    <x v="10"/>
    <x v="175"/>
    <n v="5.4"/>
    <n v="1.0908"/>
    <n v="120"/>
    <x v="2"/>
  </r>
  <r>
    <d v="2035-06-16T00:00:00"/>
    <x v="19"/>
    <x v="83"/>
    <n v="4.2"/>
    <n v="1.2180000000000002"/>
    <n v="120"/>
    <x v="2"/>
  </r>
  <r>
    <d v="2035-06-17T00:00:00"/>
    <x v="11"/>
    <x v="182"/>
    <n v="18.100000000000001"/>
    <n v="2.1901000000000002"/>
    <n v="120"/>
    <x v="2"/>
  </r>
  <r>
    <d v="2035-06-18T00:00:00"/>
    <x v="9"/>
    <x v="15"/>
    <n v="5.6"/>
    <n v="0.78959999999999997"/>
    <n v="120"/>
    <x v="2"/>
  </r>
  <r>
    <d v="2035-06-19T00:00:00"/>
    <x v="6"/>
    <x v="142"/>
    <n v="2.7"/>
    <n v="0.52650000000000008"/>
    <n v="120"/>
    <x v="2"/>
  </r>
  <r>
    <d v="2035-06-20T00:00:00"/>
    <x v="23"/>
    <x v="151"/>
    <n v="0.3"/>
    <n v="8.6099999999999996E-2"/>
    <n v="120"/>
    <x v="2"/>
  </r>
  <r>
    <d v="2035-06-21T00:00:00"/>
    <x v="15"/>
    <x v="134"/>
    <n v="15"/>
    <n v="3.0449999999999999"/>
    <n v="121"/>
    <x v="2"/>
  </r>
  <r>
    <d v="2035-06-22T00:00:00"/>
    <x v="3"/>
    <x v="109"/>
    <n v="4.7"/>
    <n v="1.2173"/>
    <n v="121"/>
    <x v="2"/>
  </r>
  <r>
    <d v="2035-06-23T00:00:00"/>
    <x v="3"/>
    <x v="144"/>
    <n v="0"/>
    <n v="0"/>
    <n v="121"/>
    <x v="2"/>
  </r>
  <r>
    <d v="2035-06-24T00:00:00"/>
    <x v="16"/>
    <x v="157"/>
    <n v="0.6"/>
    <n v="0.1368"/>
    <n v="121"/>
    <x v="2"/>
  </r>
  <r>
    <d v="2035-06-25T00:00:00"/>
    <x v="18"/>
    <x v="77"/>
    <n v="2.2999999999999998"/>
    <n v="0.65319999999999989"/>
    <n v="121"/>
    <x v="2"/>
  </r>
  <r>
    <d v="2035-06-26T00:00:00"/>
    <x v="18"/>
    <x v="148"/>
    <n v="0"/>
    <n v="0"/>
    <n v="121"/>
    <x v="2"/>
  </r>
  <r>
    <d v="2035-06-27T00:00:00"/>
    <x v="11"/>
    <x v="116"/>
    <n v="6.4"/>
    <n v="0.74879999999999991"/>
    <n v="121"/>
    <x v="2"/>
  </r>
  <r>
    <d v="2035-06-28T00:00:00"/>
    <x v="18"/>
    <x v="105"/>
    <n v="6.9"/>
    <n v="0.8832000000000001"/>
    <n v="122"/>
    <x v="2"/>
  </r>
  <r>
    <d v="2035-06-29T00:00:00"/>
    <x v="6"/>
    <x v="14"/>
    <n v="0"/>
    <n v="0"/>
    <n v="122"/>
    <x v="2"/>
  </r>
  <r>
    <d v="2035-06-30T00:00:00"/>
    <x v="29"/>
    <x v="101"/>
    <n v="0.5"/>
    <n v="7.3499999999999996E-2"/>
    <n v="122"/>
    <x v="2"/>
  </r>
  <r>
    <d v="2035-07-01T00:00:00"/>
    <x v="22"/>
    <x v="56"/>
    <n v="2.5"/>
    <n v="0.33"/>
    <n v="122"/>
    <x v="2"/>
  </r>
  <r>
    <d v="2035-07-02T00:00:00"/>
    <x v="22"/>
    <x v="121"/>
    <n v="3.8"/>
    <n v="1.0639999999999998"/>
    <n v="122"/>
    <x v="2"/>
  </r>
  <r>
    <d v="2035-07-03T00:00:00"/>
    <x v="7"/>
    <x v="119"/>
    <n v="10.3"/>
    <n v="2.8325"/>
    <n v="122"/>
    <x v="2"/>
  </r>
  <r>
    <d v="2035-07-04T00:00:00"/>
    <x v="22"/>
    <x v="182"/>
    <n v="4.7"/>
    <n v="0.56869999999999998"/>
    <n v="122"/>
    <x v="2"/>
  </r>
  <r>
    <d v="2035-07-05T00:00:00"/>
    <x v="11"/>
    <x v="42"/>
    <n v="7.2"/>
    <n v="1.7784"/>
    <n v="123"/>
    <x v="2"/>
  </r>
  <r>
    <d v="2035-07-06T00:00:00"/>
    <x v="21"/>
    <x v="196"/>
    <n v="2.6"/>
    <n v="0.70460000000000012"/>
    <n v="123"/>
    <x v="2"/>
  </r>
  <r>
    <d v="2035-07-07T00:00:00"/>
    <x v="3"/>
    <x v="151"/>
    <n v="3"/>
    <n v="0.86099999999999999"/>
    <n v="123"/>
    <x v="2"/>
  </r>
  <r>
    <d v="2035-07-08T00:00:00"/>
    <x v="6"/>
    <x v="133"/>
    <n v="21.4"/>
    <n v="3.21"/>
    <n v="123"/>
    <x v="2"/>
  </r>
  <r>
    <d v="2035-07-09T00:00:00"/>
    <x v="7"/>
    <x v="178"/>
    <n v="3.7"/>
    <n v="0.42920000000000003"/>
    <n v="123"/>
    <x v="2"/>
  </r>
  <r>
    <d v="2035-07-10T00:00:00"/>
    <x v="6"/>
    <x v="135"/>
    <n v="0"/>
    <n v="0"/>
    <n v="123"/>
    <x v="2"/>
  </r>
  <r>
    <d v="2035-07-11T00:00:00"/>
    <x v="22"/>
    <x v="59"/>
    <n v="0"/>
    <n v="0"/>
    <n v="123"/>
    <x v="2"/>
  </r>
  <r>
    <d v="2035-07-12T00:00:00"/>
    <x v="24"/>
    <x v="113"/>
    <n v="0.7"/>
    <n v="0.13579999999999998"/>
    <n v="124"/>
    <x v="2"/>
  </r>
  <r>
    <d v="2035-07-13T00:00:00"/>
    <x v="3"/>
    <x v="111"/>
    <n v="2.6"/>
    <n v="0.70979999999999999"/>
    <n v="124"/>
    <x v="2"/>
  </r>
  <r>
    <d v="2035-07-14T00:00:00"/>
    <x v="6"/>
    <x v="2"/>
    <n v="27.8"/>
    <n v="5.838000000000001"/>
    <n v="124"/>
    <x v="2"/>
  </r>
  <r>
    <d v="2035-07-15T00:00:00"/>
    <x v="10"/>
    <x v="9"/>
    <n v="0"/>
    <n v="0"/>
    <n v="124"/>
    <x v="2"/>
  </r>
  <r>
    <d v="2035-07-16T00:00:00"/>
    <x v="17"/>
    <x v="13"/>
    <n v="2.7"/>
    <n v="0.36719999999999997"/>
    <n v="124"/>
    <x v="2"/>
  </r>
  <r>
    <d v="2035-07-17T00:00:00"/>
    <x v="4"/>
    <x v="63"/>
    <n v="0.3"/>
    <n v="5.3399999999999996E-2"/>
    <n v="124"/>
    <x v="2"/>
  </r>
  <r>
    <d v="2035-07-18T00:00:00"/>
    <x v="4"/>
    <x v="53"/>
    <n v="0"/>
    <n v="0"/>
    <n v="124"/>
    <x v="2"/>
  </r>
  <r>
    <d v="2035-07-19T00:00:00"/>
    <x v="6"/>
    <x v="150"/>
    <n v="3.3"/>
    <n v="0.7589999999999999"/>
    <n v="125"/>
    <x v="2"/>
  </r>
  <r>
    <d v="2035-07-20T00:00:00"/>
    <x v="7"/>
    <x v="92"/>
    <n v="18.100000000000001"/>
    <n v="2.5340000000000003"/>
    <n v="125"/>
    <x v="2"/>
  </r>
  <r>
    <d v="2035-07-21T00:00:00"/>
    <x v="22"/>
    <x v="123"/>
    <n v="0.4"/>
    <n v="4.2800000000000005E-2"/>
    <n v="125"/>
    <x v="2"/>
  </r>
  <r>
    <d v="2035-07-22T00:00:00"/>
    <x v="9"/>
    <x v="42"/>
    <n v="9.1"/>
    <n v="2.2477"/>
    <n v="125"/>
    <x v="2"/>
  </r>
  <r>
    <d v="2035-07-23T00:00:00"/>
    <x v="15"/>
    <x v="49"/>
    <n v="18.600000000000001"/>
    <n v="2.2692000000000001"/>
    <n v="125"/>
    <x v="2"/>
  </r>
  <r>
    <d v="2035-07-24T00:00:00"/>
    <x v="2"/>
    <x v="197"/>
    <n v="7.7"/>
    <n v="1.8326000000000002"/>
    <n v="125"/>
    <x v="2"/>
  </r>
  <r>
    <d v="2035-07-25T00:00:00"/>
    <x v="8"/>
    <x v="168"/>
    <n v="0"/>
    <n v="0"/>
    <n v="125"/>
    <x v="2"/>
  </r>
  <r>
    <d v="2035-07-26T00:00:00"/>
    <x v="13"/>
    <x v="138"/>
    <n v="0.4"/>
    <n v="9.8400000000000015E-2"/>
    <n v="126"/>
    <x v="2"/>
  </r>
  <r>
    <d v="2035-07-27T00:00:00"/>
    <x v="15"/>
    <x v="138"/>
    <n v="10.4"/>
    <n v="2.5584000000000002"/>
    <n v="126"/>
    <x v="2"/>
  </r>
  <r>
    <d v="2035-07-28T00:00:00"/>
    <x v="8"/>
    <x v="154"/>
    <n v="11.2"/>
    <n v="2.8447999999999998"/>
    <n v="126"/>
    <x v="2"/>
  </r>
  <r>
    <d v="2035-07-29T00:00:00"/>
    <x v="7"/>
    <x v="135"/>
    <n v="22.2"/>
    <n v="2.9081999999999999"/>
    <n v="126"/>
    <x v="2"/>
  </r>
  <r>
    <d v="2035-07-30T00:00:00"/>
    <x v="6"/>
    <x v="7"/>
    <n v="11.6"/>
    <n v="1.1716"/>
    <n v="126"/>
    <x v="2"/>
  </r>
  <r>
    <d v="2035-07-31T00:00:00"/>
    <x v="11"/>
    <x v="177"/>
    <n v="0"/>
    <n v="0"/>
    <n v="126"/>
    <x v="2"/>
  </r>
  <r>
    <d v="2035-08-01T00:00:00"/>
    <x v="14"/>
    <x v="184"/>
    <n v="11.4"/>
    <n v="2.3826000000000001"/>
    <n v="126"/>
    <x v="2"/>
  </r>
  <r>
    <d v="2035-08-02T00:00:00"/>
    <x v="10"/>
    <x v="115"/>
    <n v="2.5"/>
    <n v="0.69"/>
    <n v="127"/>
    <x v="2"/>
  </r>
  <r>
    <d v="2035-08-03T00:00:00"/>
    <x v="6"/>
    <x v="157"/>
    <n v="0"/>
    <n v="0"/>
    <n v="127"/>
    <x v="2"/>
  </r>
  <r>
    <d v="2035-08-04T00:00:00"/>
    <x v="5"/>
    <x v="141"/>
    <n v="0"/>
    <n v="0"/>
    <n v="127"/>
    <x v="2"/>
  </r>
  <r>
    <d v="2035-08-05T00:00:00"/>
    <x v="19"/>
    <x v="28"/>
    <n v="4.9000000000000004"/>
    <n v="0.82320000000000004"/>
    <n v="127"/>
    <x v="2"/>
  </r>
  <r>
    <d v="2035-08-06T00:00:00"/>
    <x v="16"/>
    <x v="153"/>
    <n v="3"/>
    <n v="0.38700000000000001"/>
    <n v="127"/>
    <x v="2"/>
  </r>
  <r>
    <d v="2035-08-07T00:00:00"/>
    <x v="6"/>
    <x v="129"/>
    <n v="13.6"/>
    <n v="2.448"/>
    <n v="127"/>
    <x v="2"/>
  </r>
  <r>
    <d v="2035-08-08T00:00:00"/>
    <x v="15"/>
    <x v="60"/>
    <n v="30.4"/>
    <n v="7.9039999999999999"/>
    <n v="127"/>
    <x v="2"/>
  </r>
  <r>
    <d v="2035-08-09T00:00:00"/>
    <x v="11"/>
    <x v="75"/>
    <n v="0"/>
    <n v="0"/>
    <n v="128"/>
    <x v="2"/>
  </r>
  <r>
    <d v="2035-08-10T00:00:00"/>
    <x v="7"/>
    <x v="110"/>
    <n v="5.9"/>
    <n v="0.9262999999999999"/>
    <n v="128"/>
    <x v="2"/>
  </r>
  <r>
    <d v="2035-08-11T00:00:00"/>
    <x v="6"/>
    <x v="174"/>
    <n v="0"/>
    <n v="0"/>
    <n v="128"/>
    <x v="2"/>
  </r>
  <r>
    <d v="2035-08-12T00:00:00"/>
    <x v="15"/>
    <x v="138"/>
    <n v="12.3"/>
    <n v="3.0258000000000003"/>
    <n v="128"/>
    <x v="2"/>
  </r>
  <r>
    <d v="2035-08-13T00:00:00"/>
    <x v="6"/>
    <x v="66"/>
    <n v="17.8"/>
    <n v="3.3286000000000002"/>
    <n v="128"/>
    <x v="2"/>
  </r>
  <r>
    <d v="2035-08-14T00:00:00"/>
    <x v="5"/>
    <x v="56"/>
    <n v="3.2"/>
    <n v="0.4224"/>
    <n v="128"/>
    <x v="2"/>
  </r>
  <r>
    <d v="2035-08-15T00:00:00"/>
    <x v="8"/>
    <x v="136"/>
    <n v="2.2999999999999998"/>
    <n v="0.57040000000000002"/>
    <n v="128"/>
    <x v="2"/>
  </r>
  <r>
    <d v="2035-08-16T00:00:00"/>
    <x v="11"/>
    <x v="179"/>
    <n v="1.8"/>
    <n v="0.34740000000000004"/>
    <n v="129"/>
    <x v="2"/>
  </r>
  <r>
    <d v="2035-08-17T00:00:00"/>
    <x v="14"/>
    <x v="21"/>
    <n v="0"/>
    <n v="0"/>
    <n v="129"/>
    <x v="2"/>
  </r>
  <r>
    <d v="2035-08-18T00:00:00"/>
    <x v="7"/>
    <x v="10"/>
    <n v="0"/>
    <n v="0"/>
    <n v="129"/>
    <x v="2"/>
  </r>
  <r>
    <d v="2035-08-19T00:00:00"/>
    <x v="19"/>
    <x v="159"/>
    <n v="0.2"/>
    <n v="5.7200000000000008E-2"/>
    <n v="129"/>
    <x v="2"/>
  </r>
  <r>
    <d v="2035-08-20T00:00:00"/>
    <x v="3"/>
    <x v="34"/>
    <n v="18.600000000000001"/>
    <n v="3.3294000000000001"/>
    <n v="129"/>
    <x v="2"/>
  </r>
  <r>
    <d v="2035-08-21T00:00:00"/>
    <x v="27"/>
    <x v="178"/>
    <n v="0"/>
    <n v="0"/>
    <n v="129"/>
    <x v="2"/>
  </r>
  <r>
    <d v="2035-08-22T00:00:00"/>
    <x v="17"/>
    <x v="183"/>
    <n v="2.2000000000000002"/>
    <n v="0.41800000000000004"/>
    <n v="129"/>
    <x v="2"/>
  </r>
  <r>
    <d v="2035-08-23T00:00:00"/>
    <x v="8"/>
    <x v="149"/>
    <n v="7.2"/>
    <n v="1.2672000000000001"/>
    <n v="130"/>
    <x v="2"/>
  </r>
  <r>
    <d v="2035-08-24T00:00:00"/>
    <x v="3"/>
    <x v="182"/>
    <n v="7.2"/>
    <n v="0.87120000000000009"/>
    <n v="130"/>
    <x v="2"/>
  </r>
  <r>
    <d v="2035-08-25T00:00:00"/>
    <x v="9"/>
    <x v="198"/>
    <n v="1.8"/>
    <n v="0.50940000000000007"/>
    <n v="130"/>
    <x v="2"/>
  </r>
  <r>
    <d v="2035-08-26T00:00:00"/>
    <x v="14"/>
    <x v="145"/>
    <n v="0"/>
    <n v="0"/>
    <n v="130"/>
    <x v="2"/>
  </r>
  <r>
    <d v="2035-08-27T00:00:00"/>
    <x v="7"/>
    <x v="2"/>
    <n v="4.2"/>
    <n v="0.88200000000000001"/>
    <n v="130"/>
    <x v="2"/>
  </r>
  <r>
    <d v="2035-08-28T00:00:00"/>
    <x v="6"/>
    <x v="141"/>
    <n v="2.2000000000000002"/>
    <n v="0.26400000000000001"/>
    <n v="130"/>
    <x v="2"/>
  </r>
  <r>
    <d v="2035-08-29T00:00:00"/>
    <x v="15"/>
    <x v="182"/>
    <n v="0"/>
    <n v="0"/>
    <n v="130"/>
    <x v="2"/>
  </r>
  <r>
    <d v="2035-08-30T00:00:00"/>
    <x v="7"/>
    <x v="90"/>
    <n v="17.2"/>
    <n v="2.7176"/>
    <n v="131"/>
    <x v="2"/>
  </r>
  <r>
    <d v="2035-08-31T00:00:00"/>
    <x v="8"/>
    <x v="169"/>
    <n v="5.9"/>
    <n v="1.5163"/>
    <n v="131"/>
    <x v="2"/>
  </r>
  <r>
    <d v="2035-09-01T00:00:00"/>
    <x v="6"/>
    <x v="158"/>
    <n v="26"/>
    <n v="5.33"/>
    <n v="131"/>
    <x v="2"/>
  </r>
  <r>
    <d v="2035-09-02T00:00:00"/>
    <x v="9"/>
    <x v="38"/>
    <n v="15.3"/>
    <n v="3.5954999999999999"/>
    <n v="131"/>
    <x v="2"/>
  </r>
  <r>
    <d v="2035-09-03T00:00:00"/>
    <x v="8"/>
    <x v="102"/>
    <n v="1.2"/>
    <n v="0.26039999999999996"/>
    <n v="131"/>
    <x v="2"/>
  </r>
  <r>
    <d v="2035-09-04T00:00:00"/>
    <x v="6"/>
    <x v="68"/>
    <n v="0"/>
    <n v="0"/>
    <n v="131"/>
    <x v="2"/>
  </r>
  <r>
    <d v="2035-09-05T00:00:00"/>
    <x v="3"/>
    <x v="196"/>
    <n v="0"/>
    <n v="0"/>
    <n v="131"/>
    <x v="2"/>
  </r>
  <r>
    <d v="2035-09-06T00:00:00"/>
    <x v="8"/>
    <x v="111"/>
    <n v="0"/>
    <n v="0"/>
    <n v="132"/>
    <x v="2"/>
  </r>
  <r>
    <d v="2035-09-07T00:00:00"/>
    <x v="15"/>
    <x v="156"/>
    <n v="27.6"/>
    <n v="4.2780000000000005"/>
    <n v="132"/>
    <x v="2"/>
  </r>
  <r>
    <d v="2035-09-08T00:00:00"/>
    <x v="9"/>
    <x v="57"/>
    <n v="5.0999999999999996"/>
    <n v="1.4228999999999998"/>
    <n v="132"/>
    <x v="2"/>
  </r>
  <r>
    <d v="2035-09-09T00:00:00"/>
    <x v="6"/>
    <x v="127"/>
    <n v="21.4"/>
    <n v="4.2157999999999998"/>
    <n v="132"/>
    <x v="2"/>
  </r>
  <r>
    <d v="2035-09-10T00:00:00"/>
    <x v="6"/>
    <x v="0"/>
    <n v="27.6"/>
    <n v="7.6728000000000005"/>
    <n v="132"/>
    <x v="2"/>
  </r>
  <r>
    <d v="2035-09-11T00:00:00"/>
    <x v="18"/>
    <x v="167"/>
    <n v="2.9"/>
    <n v="0.35670000000000002"/>
    <n v="132"/>
    <x v="2"/>
  </r>
  <r>
    <d v="2035-09-12T00:00:00"/>
    <x v="14"/>
    <x v="105"/>
    <n v="8.8000000000000007"/>
    <n v="1.1264000000000001"/>
    <n v="132"/>
    <x v="2"/>
  </r>
  <r>
    <d v="2035-09-13T00:00:00"/>
    <x v="6"/>
    <x v="133"/>
    <n v="0"/>
    <n v="0"/>
    <n v="133"/>
    <x v="2"/>
  </r>
  <r>
    <d v="2035-09-14T00:00:00"/>
    <x v="19"/>
    <x v="115"/>
    <n v="4.7"/>
    <n v="1.2971999999999999"/>
    <n v="133"/>
    <x v="2"/>
  </r>
  <r>
    <d v="2035-09-15T00:00:00"/>
    <x v="6"/>
    <x v="172"/>
    <n v="0"/>
    <n v="0"/>
    <n v="133"/>
    <x v="2"/>
  </r>
  <r>
    <d v="2035-09-16T00:00:00"/>
    <x v="26"/>
    <x v="45"/>
    <n v="0.4"/>
    <n v="6.4000000000000001E-2"/>
    <n v="133"/>
    <x v="2"/>
  </r>
  <r>
    <d v="2035-09-17T00:00:00"/>
    <x v="6"/>
    <x v="67"/>
    <n v="0"/>
    <n v="0"/>
    <n v="133"/>
    <x v="2"/>
  </r>
  <r>
    <d v="2035-09-18T00:00:00"/>
    <x v="14"/>
    <x v="175"/>
    <n v="13.9"/>
    <n v="2.8077999999999999"/>
    <n v="133"/>
    <x v="2"/>
  </r>
  <r>
    <d v="2035-09-19T00:00:00"/>
    <x v="22"/>
    <x v="147"/>
    <n v="6.8"/>
    <n v="1.7951999999999999"/>
    <n v="133"/>
    <x v="2"/>
  </r>
  <r>
    <d v="2035-09-20T00:00:00"/>
    <x v="13"/>
    <x v="98"/>
    <n v="0"/>
    <n v="0"/>
    <n v="134"/>
    <x v="2"/>
  </r>
  <r>
    <d v="2035-09-21T00:00:00"/>
    <x v="15"/>
    <x v="167"/>
    <n v="0.2"/>
    <n v="2.4600000000000004E-2"/>
    <n v="134"/>
    <x v="2"/>
  </r>
  <r>
    <d v="2035-09-22T00:00:00"/>
    <x v="15"/>
    <x v="73"/>
    <n v="36.200000000000003"/>
    <n v="4.0544000000000002"/>
    <n v="134"/>
    <x v="2"/>
  </r>
  <r>
    <d v="2035-09-23T00:00:00"/>
    <x v="4"/>
    <x v="114"/>
    <n v="2.4"/>
    <n v="0.54239999999999999"/>
    <n v="134"/>
    <x v="2"/>
  </r>
  <r>
    <d v="2035-09-24T00:00:00"/>
    <x v="21"/>
    <x v="85"/>
    <n v="0.1"/>
    <n v="1.6399999999999998E-2"/>
    <n v="134"/>
    <x v="2"/>
  </r>
  <r>
    <d v="2035-09-25T00:00:00"/>
    <x v="23"/>
    <x v="139"/>
    <n v="0"/>
    <n v="0"/>
    <n v="134"/>
    <x v="2"/>
  </r>
  <r>
    <d v="2035-09-26T00:00:00"/>
    <x v="19"/>
    <x v="175"/>
    <n v="0.3"/>
    <n v="6.0599999999999994E-2"/>
    <n v="134"/>
    <x v="2"/>
  </r>
  <r>
    <d v="2035-09-27T00:00:00"/>
    <x v="7"/>
    <x v="149"/>
    <n v="15"/>
    <n v="2.64"/>
    <n v="135"/>
    <x v="2"/>
  </r>
  <r>
    <d v="2035-09-28T00:00:00"/>
    <x v="6"/>
    <x v="102"/>
    <n v="33.299999999999997"/>
    <n v="7.2260999999999989"/>
    <n v="135"/>
    <x v="2"/>
  </r>
  <r>
    <d v="2035-09-29T00:00:00"/>
    <x v="6"/>
    <x v="43"/>
    <n v="19.3"/>
    <n v="3.5512000000000001"/>
    <n v="135"/>
    <x v="2"/>
  </r>
  <r>
    <d v="2035-09-30T00:00:00"/>
    <x v="3"/>
    <x v="165"/>
    <n v="15.4"/>
    <n v="3.0954000000000002"/>
    <n v="135"/>
    <x v="2"/>
  </r>
  <r>
    <d v="2035-10-01T00:00:00"/>
    <x v="14"/>
    <x v="118"/>
    <n v="14.7"/>
    <n v="2.4255"/>
    <n v="135"/>
    <x v="2"/>
  </r>
  <r>
    <d v="2035-10-02T00:00:00"/>
    <x v="6"/>
    <x v="167"/>
    <n v="30.2"/>
    <n v="3.7146000000000003"/>
    <n v="135"/>
    <x v="2"/>
  </r>
  <r>
    <d v="2035-10-03T00:00:00"/>
    <x v="6"/>
    <x v="187"/>
    <n v="42.8"/>
    <n v="12.668799999999999"/>
    <n v="135"/>
    <x v="2"/>
  </r>
  <r>
    <d v="2035-10-04T00:00:00"/>
    <x v="8"/>
    <x v="120"/>
    <n v="9.1999999999999993"/>
    <n v="2.4472"/>
    <n v="136"/>
    <x v="2"/>
  </r>
  <r>
    <d v="2035-10-05T00:00:00"/>
    <x v="14"/>
    <x v="31"/>
    <n v="4"/>
    <n v="1.0680000000000001"/>
    <n v="136"/>
    <x v="2"/>
  </r>
  <r>
    <d v="2035-10-06T00:00:00"/>
    <x v="11"/>
    <x v="131"/>
    <n v="0"/>
    <n v="0"/>
    <n v="136"/>
    <x v="2"/>
  </r>
  <r>
    <d v="2035-10-07T00:00:00"/>
    <x v="21"/>
    <x v="13"/>
    <n v="2.8"/>
    <n v="0.38079999999999997"/>
    <n v="136"/>
    <x v="2"/>
  </r>
  <r>
    <d v="2035-10-08T00:00:00"/>
    <x v="1"/>
    <x v="69"/>
    <n v="6.5"/>
    <n v="0.89700000000000002"/>
    <n v="136"/>
    <x v="2"/>
  </r>
  <r>
    <d v="2035-10-09T00:00:00"/>
    <x v="2"/>
    <x v="167"/>
    <n v="0"/>
    <n v="0"/>
    <n v="136"/>
    <x v="2"/>
  </r>
  <r>
    <d v="2035-10-10T00:00:00"/>
    <x v="3"/>
    <x v="167"/>
    <n v="0"/>
    <n v="0"/>
    <n v="136"/>
    <x v="2"/>
  </r>
  <r>
    <d v="2035-10-11T00:00:00"/>
    <x v="14"/>
    <x v="21"/>
    <n v="10.3"/>
    <n v="2.3380999999999998"/>
    <n v="137"/>
    <x v="2"/>
  </r>
  <r>
    <d v="2035-10-12T00:00:00"/>
    <x v="6"/>
    <x v="183"/>
    <n v="0"/>
    <n v="0"/>
    <n v="137"/>
    <x v="2"/>
  </r>
  <r>
    <d v="2035-10-13T00:00:00"/>
    <x v="4"/>
    <x v="139"/>
    <n v="0"/>
    <n v="0"/>
    <n v="137"/>
    <x v="2"/>
  </r>
  <r>
    <d v="2035-10-14T00:00:00"/>
    <x v="11"/>
    <x v="164"/>
    <n v="0"/>
    <n v="0"/>
    <n v="137"/>
    <x v="2"/>
  </r>
  <r>
    <d v="2035-10-15T00:00:00"/>
    <x v="11"/>
    <x v="165"/>
    <n v="9.6999999999999993"/>
    <n v="1.9497"/>
    <n v="137"/>
    <x v="2"/>
  </r>
  <r>
    <d v="2035-10-16T00:00:00"/>
    <x v="13"/>
    <x v="187"/>
    <n v="0"/>
    <n v="0"/>
    <n v="137"/>
    <x v="2"/>
  </r>
  <r>
    <d v="2035-10-17T00:00:00"/>
    <x v="3"/>
    <x v="61"/>
    <n v="0"/>
    <n v="0"/>
    <n v="137"/>
    <x v="2"/>
  </r>
  <r>
    <d v="2035-10-18T00:00:00"/>
    <x v="6"/>
    <x v="172"/>
    <n v="18.5"/>
    <n v="3.6260000000000003"/>
    <n v="138"/>
    <x v="2"/>
  </r>
  <r>
    <d v="2035-10-19T00:00:00"/>
    <x v="15"/>
    <x v="80"/>
    <n v="3"/>
    <n v="0.64500000000000002"/>
    <n v="138"/>
    <x v="2"/>
  </r>
  <r>
    <d v="2035-10-20T00:00:00"/>
    <x v="11"/>
    <x v="190"/>
    <n v="17.399999999999999"/>
    <n v="4.210799999999999"/>
    <n v="138"/>
    <x v="2"/>
  </r>
  <r>
    <d v="2035-10-21T00:00:00"/>
    <x v="23"/>
    <x v="141"/>
    <n v="0"/>
    <n v="0"/>
    <n v="138"/>
    <x v="2"/>
  </r>
  <r>
    <d v="2035-10-22T00:00:00"/>
    <x v="29"/>
    <x v="150"/>
    <n v="0"/>
    <n v="0"/>
    <n v="138"/>
    <x v="2"/>
  </r>
  <r>
    <d v="2035-10-23T00:00:00"/>
    <x v="15"/>
    <x v="193"/>
    <n v="29.2"/>
    <n v="5.7816000000000001"/>
    <n v="138"/>
    <x v="2"/>
  </r>
  <r>
    <d v="2035-10-24T00:00:00"/>
    <x v="1"/>
    <x v="124"/>
    <n v="0.8"/>
    <n v="0.11920000000000001"/>
    <n v="138"/>
    <x v="2"/>
  </r>
  <r>
    <d v="2035-10-25T00:00:00"/>
    <x v="11"/>
    <x v="34"/>
    <n v="10.3"/>
    <n v="1.8437000000000001"/>
    <n v="139"/>
    <x v="2"/>
  </r>
  <r>
    <d v="2035-10-26T00:00:00"/>
    <x v="3"/>
    <x v="60"/>
    <n v="0"/>
    <n v="0"/>
    <n v="139"/>
    <x v="2"/>
  </r>
  <r>
    <d v="2035-10-27T00:00:00"/>
    <x v="8"/>
    <x v="80"/>
    <n v="9.3000000000000007"/>
    <n v="1.9995000000000003"/>
    <n v="139"/>
    <x v="2"/>
  </r>
  <r>
    <d v="2035-10-28T00:00:00"/>
    <x v="15"/>
    <x v="140"/>
    <n v="2.4"/>
    <n v="0.7175999999999999"/>
    <n v="139"/>
    <x v="2"/>
  </r>
  <r>
    <d v="2035-10-29T00:00:00"/>
    <x v="6"/>
    <x v="167"/>
    <n v="35.1"/>
    <n v="4.3173000000000004"/>
    <n v="139"/>
    <x v="2"/>
  </r>
  <r>
    <d v="2035-10-30T00:00:00"/>
    <x v="13"/>
    <x v="102"/>
    <n v="3.9"/>
    <n v="0.84629999999999994"/>
    <n v="139"/>
    <x v="2"/>
  </r>
  <r>
    <d v="2035-10-31T00:00:00"/>
    <x v="6"/>
    <x v="123"/>
    <n v="0"/>
    <n v="0"/>
    <n v="139"/>
    <x v="2"/>
  </r>
  <r>
    <d v="2035-11-01T00:00:00"/>
    <x v="1"/>
    <x v="80"/>
    <n v="0"/>
    <n v="0"/>
    <n v="140"/>
    <x v="2"/>
  </r>
  <r>
    <d v="2035-11-02T00:00:00"/>
    <x v="6"/>
    <x v="60"/>
    <n v="33.799999999999997"/>
    <n v="8.7880000000000003"/>
    <n v="140"/>
    <x v="2"/>
  </r>
  <r>
    <d v="2035-11-03T00:00:00"/>
    <x v="11"/>
    <x v="19"/>
    <n v="15.4"/>
    <n v="3.7576000000000001"/>
    <n v="140"/>
    <x v="2"/>
  </r>
  <r>
    <d v="2035-11-04T00:00:00"/>
    <x v="1"/>
    <x v="126"/>
    <n v="0"/>
    <n v="0"/>
    <n v="140"/>
    <x v="2"/>
  </r>
  <r>
    <d v="2035-11-05T00:00:00"/>
    <x v="9"/>
    <x v="117"/>
    <n v="15.7"/>
    <n v="2.8573999999999997"/>
    <n v="140"/>
    <x v="2"/>
  </r>
  <r>
    <d v="2035-11-06T00:00:00"/>
    <x v="13"/>
    <x v="6"/>
    <n v="7"/>
    <n v="1.7920000000000003"/>
    <n v="140"/>
    <x v="2"/>
  </r>
  <r>
    <d v="2035-11-07T00:00:00"/>
    <x v="7"/>
    <x v="54"/>
    <n v="0"/>
    <n v="0"/>
    <n v="140"/>
    <x v="2"/>
  </r>
  <r>
    <d v="2035-11-08T00:00:00"/>
    <x v="8"/>
    <x v="142"/>
    <n v="5.3"/>
    <n v="1.0334999999999999"/>
    <n v="141"/>
    <x v="2"/>
  </r>
  <r>
    <d v="2035-11-09T00:00:00"/>
    <x v="20"/>
    <x v="10"/>
    <n v="2.1"/>
    <n v="0.31919999999999998"/>
    <n v="141"/>
    <x v="2"/>
  </r>
  <r>
    <d v="2035-11-10T00:00:00"/>
    <x v="11"/>
    <x v="75"/>
    <n v="11.4"/>
    <n v="2.4282000000000004"/>
    <n v="141"/>
    <x v="2"/>
  </r>
  <r>
    <d v="2035-11-11T00:00:00"/>
    <x v="11"/>
    <x v="86"/>
    <n v="17.399999999999999"/>
    <n v="3.7932000000000001"/>
    <n v="141"/>
    <x v="2"/>
  </r>
  <r>
    <d v="2035-11-12T00:00:00"/>
    <x v="12"/>
    <x v="52"/>
    <n v="0.5"/>
    <n v="0.13849999999999998"/>
    <n v="141"/>
    <x v="2"/>
  </r>
  <r>
    <d v="2035-11-13T00:00:00"/>
    <x v="6"/>
    <x v="104"/>
    <n v="46"/>
    <n v="13.11"/>
    <n v="141"/>
    <x v="2"/>
  </r>
  <r>
    <d v="2035-11-14T00:00:00"/>
    <x v="23"/>
    <x v="169"/>
    <n v="0"/>
    <n v="0"/>
    <n v="141"/>
    <x v="2"/>
  </r>
  <r>
    <d v="2035-11-15T00:00:00"/>
    <x v="6"/>
    <x v="129"/>
    <n v="0.5"/>
    <n v="0.09"/>
    <n v="142"/>
    <x v="2"/>
  </r>
  <r>
    <d v="2035-11-16T00:00:00"/>
    <x v="2"/>
    <x v="18"/>
    <n v="0"/>
    <n v="0"/>
    <n v="142"/>
    <x v="2"/>
  </r>
  <r>
    <d v="2035-11-17T00:00:00"/>
    <x v="14"/>
    <x v="2"/>
    <n v="10.3"/>
    <n v="2.1630000000000003"/>
    <n v="142"/>
    <x v="2"/>
  </r>
  <r>
    <d v="2035-11-18T00:00:00"/>
    <x v="16"/>
    <x v="74"/>
    <n v="3.2"/>
    <n v="0.36480000000000001"/>
    <n v="142"/>
    <x v="2"/>
  </r>
  <r>
    <d v="2035-11-19T00:00:00"/>
    <x v="6"/>
    <x v="47"/>
    <n v="0"/>
    <n v="0"/>
    <n v="142"/>
    <x v="2"/>
  </r>
  <r>
    <d v="2035-11-20T00:00:00"/>
    <x v="1"/>
    <x v="15"/>
    <n v="6.2"/>
    <n v="0.87419999999999998"/>
    <n v="142"/>
    <x v="2"/>
  </r>
  <r>
    <d v="2035-11-21T00:00:00"/>
    <x v="6"/>
    <x v="18"/>
    <n v="29.9"/>
    <n v="8.8204999999999991"/>
    <n v="142"/>
    <x v="2"/>
  </r>
  <r>
    <d v="2035-11-22T00:00:00"/>
    <x v="18"/>
    <x v="43"/>
    <n v="0"/>
    <n v="0"/>
    <n v="143"/>
    <x v="2"/>
  </r>
  <r>
    <d v="2035-11-23T00:00:00"/>
    <x v="6"/>
    <x v="187"/>
    <n v="43.9"/>
    <n v="12.994400000000001"/>
    <n v="143"/>
    <x v="2"/>
  </r>
  <r>
    <d v="2035-11-24T00:00:00"/>
    <x v="11"/>
    <x v="114"/>
    <n v="14.6"/>
    <n v="3.2996000000000003"/>
    <n v="143"/>
    <x v="2"/>
  </r>
  <r>
    <d v="2035-11-25T00:00:00"/>
    <x v="10"/>
    <x v="56"/>
    <n v="6.7"/>
    <n v="0.88439999999999996"/>
    <n v="143"/>
    <x v="2"/>
  </r>
  <r>
    <d v="2035-11-26T00:00:00"/>
    <x v="2"/>
    <x v="33"/>
    <n v="8.5"/>
    <n v="0.88400000000000001"/>
    <n v="143"/>
    <x v="2"/>
  </r>
  <r>
    <d v="2035-11-27T00:00:00"/>
    <x v="9"/>
    <x v="146"/>
    <n v="16.399999999999999"/>
    <n v="2.7715999999999998"/>
    <n v="143"/>
    <x v="2"/>
  </r>
  <r>
    <d v="2035-11-28T00:00:00"/>
    <x v="11"/>
    <x v="113"/>
    <n v="0"/>
    <n v="0"/>
    <n v="143"/>
    <x v="2"/>
  </r>
  <r>
    <d v="2035-11-29T00:00:00"/>
    <x v="20"/>
    <x v="146"/>
    <n v="1"/>
    <n v="0.16899999999999998"/>
    <n v="144"/>
    <x v="2"/>
  </r>
  <r>
    <d v="2035-11-30T00:00:00"/>
    <x v="6"/>
    <x v="43"/>
    <n v="0"/>
    <n v="0"/>
    <n v="144"/>
    <x v="2"/>
  </r>
  <r>
    <d v="2035-12-01T00:00:00"/>
    <x v="11"/>
    <x v="39"/>
    <n v="12.8"/>
    <n v="1.7152000000000001"/>
    <n v="144"/>
    <x v="2"/>
  </r>
  <r>
    <d v="2035-12-02T00:00:00"/>
    <x v="3"/>
    <x v="4"/>
    <n v="0"/>
    <n v="0"/>
    <n v="144"/>
    <x v="2"/>
  </r>
  <r>
    <d v="2035-12-03T00:00:00"/>
    <x v="9"/>
    <x v="142"/>
    <n v="1.3"/>
    <n v="0.2535"/>
    <n v="144"/>
    <x v="2"/>
  </r>
  <r>
    <d v="2035-12-04T00:00:00"/>
    <x v="7"/>
    <x v="83"/>
    <n v="14"/>
    <n v="4.0599999999999996"/>
    <n v="144"/>
    <x v="2"/>
  </r>
  <r>
    <d v="2035-12-05T00:00:00"/>
    <x v="6"/>
    <x v="187"/>
    <n v="28.7"/>
    <n v="8.4952000000000005"/>
    <n v="144"/>
    <x v="2"/>
  </r>
  <r>
    <d v="2035-12-06T00:00:00"/>
    <x v="2"/>
    <x v="161"/>
    <n v="0"/>
    <n v="0"/>
    <n v="145"/>
    <x v="2"/>
  </r>
  <r>
    <d v="2035-12-07T00:00:00"/>
    <x v="14"/>
    <x v="136"/>
    <n v="12.1"/>
    <n v="3.0007999999999999"/>
    <n v="145"/>
    <x v="2"/>
  </r>
  <r>
    <d v="2035-12-08T00:00:00"/>
    <x v="6"/>
    <x v="76"/>
    <n v="14.7"/>
    <n v="2.94"/>
    <n v="145"/>
    <x v="2"/>
  </r>
  <r>
    <d v="2035-12-09T00:00:00"/>
    <x v="15"/>
    <x v="146"/>
    <n v="38.299999999999997"/>
    <n v="6.4726999999999988"/>
    <n v="145"/>
    <x v="2"/>
  </r>
  <r>
    <d v="2035-12-10T00:00:00"/>
    <x v="6"/>
    <x v="9"/>
    <n v="24.7"/>
    <n v="2.8405"/>
    <n v="145"/>
    <x v="2"/>
  </r>
  <r>
    <d v="2035-12-11T00:00:00"/>
    <x v="9"/>
    <x v="74"/>
    <n v="0"/>
    <n v="0"/>
    <n v="145"/>
    <x v="2"/>
  </r>
  <r>
    <d v="2035-12-12T00:00:00"/>
    <x v="2"/>
    <x v="104"/>
    <n v="0"/>
    <n v="0"/>
    <n v="145"/>
    <x v="2"/>
  </r>
  <r>
    <d v="2035-12-13T00:00:00"/>
    <x v="18"/>
    <x v="57"/>
    <n v="0.7"/>
    <n v="0.19529999999999997"/>
    <n v="146"/>
    <x v="2"/>
  </r>
  <r>
    <d v="2035-12-14T00:00:00"/>
    <x v="3"/>
    <x v="31"/>
    <n v="15.5"/>
    <n v="4.1384999999999996"/>
    <n v="146"/>
    <x v="2"/>
  </r>
  <r>
    <d v="2035-12-15T00:00:00"/>
    <x v="14"/>
    <x v="198"/>
    <n v="6.8"/>
    <n v="1.9243999999999999"/>
    <n v="146"/>
    <x v="2"/>
  </r>
  <r>
    <d v="2035-12-16T00:00:00"/>
    <x v="6"/>
    <x v="55"/>
    <n v="0"/>
    <n v="0"/>
    <n v="146"/>
    <x v="2"/>
  </r>
  <r>
    <d v="2035-12-17T00:00:00"/>
    <x v="16"/>
    <x v="79"/>
    <n v="4"/>
    <n v="0.8640000000000001"/>
    <n v="146"/>
    <x v="2"/>
  </r>
  <r>
    <d v="2035-12-18T00:00:00"/>
    <x v="19"/>
    <x v="118"/>
    <n v="4.2"/>
    <n v="0.69299999999999995"/>
    <n v="146"/>
    <x v="2"/>
  </r>
  <r>
    <d v="2035-12-19T00:00:00"/>
    <x v="9"/>
    <x v="138"/>
    <n v="10.6"/>
    <n v="2.6075999999999997"/>
    <n v="146"/>
    <x v="2"/>
  </r>
  <r>
    <d v="2035-12-20T00:00:00"/>
    <x v="6"/>
    <x v="55"/>
    <n v="40.799999999999997"/>
    <n v="11.791199999999998"/>
    <n v="147"/>
    <x v="2"/>
  </r>
  <r>
    <d v="2035-12-21T00:00:00"/>
    <x v="6"/>
    <x v="170"/>
    <n v="10"/>
    <n v="2.21"/>
    <n v="147"/>
    <x v="2"/>
  </r>
  <r>
    <d v="2035-12-22T00:00:00"/>
    <x v="17"/>
    <x v="26"/>
    <n v="0"/>
    <n v="0"/>
    <n v="147"/>
    <x v="2"/>
  </r>
  <r>
    <d v="2035-12-23T00:00:00"/>
    <x v="14"/>
    <x v="25"/>
    <n v="4.7"/>
    <n v="0.88360000000000016"/>
    <n v="147"/>
    <x v="2"/>
  </r>
  <r>
    <d v="2035-12-24T00:00:00"/>
    <x v="15"/>
    <x v="161"/>
    <n v="7.3"/>
    <n v="1.9344999999999999"/>
    <n v="147"/>
    <x v="2"/>
  </r>
  <r>
    <d v="2035-12-25T00:00:00"/>
    <x v="7"/>
    <x v="160"/>
    <n v="0"/>
    <n v="0"/>
    <n v="147"/>
    <x v="2"/>
  </r>
  <r>
    <d v="2035-12-26T00:00:00"/>
    <x v="15"/>
    <x v="2"/>
    <n v="12.2"/>
    <n v="2.5619999999999998"/>
    <n v="147"/>
    <x v="2"/>
  </r>
  <r>
    <d v="2035-12-27T00:00:00"/>
    <x v="13"/>
    <x v="51"/>
    <n v="6.7"/>
    <n v="1.8827"/>
    <n v="148"/>
    <x v="2"/>
  </r>
  <r>
    <d v="2035-12-28T00:00:00"/>
    <x v="10"/>
    <x v="188"/>
    <n v="4.8"/>
    <n v="1.1184000000000001"/>
    <n v="148"/>
    <x v="2"/>
  </r>
  <r>
    <d v="2035-12-29T00:00:00"/>
    <x v="13"/>
    <x v="108"/>
    <n v="1.5"/>
    <n v="0.21450000000000002"/>
    <n v="148"/>
    <x v="2"/>
  </r>
  <r>
    <d v="2035-12-30T00:00:00"/>
    <x v="21"/>
    <x v="186"/>
    <n v="1.1000000000000001"/>
    <n v="0.1386"/>
    <n v="148"/>
    <x v="2"/>
  </r>
  <r>
    <d v="2035-12-31T00:00:00"/>
    <x v="15"/>
    <x v="84"/>
    <n v="0"/>
    <n v="0"/>
    <n v="148"/>
    <x v="2"/>
  </r>
  <r>
    <d v="2036-01-01T00:00:00"/>
    <x v="11"/>
    <x v="183"/>
    <n v="11"/>
    <n v="2.09"/>
    <n v="148"/>
    <x v="3"/>
  </r>
  <r>
    <d v="2036-01-02T00:00:00"/>
    <x v="10"/>
    <x v="135"/>
    <n v="0"/>
    <n v="0"/>
    <n v="148"/>
    <x v="3"/>
  </r>
  <r>
    <d v="2036-01-03T00:00:00"/>
    <x v="9"/>
    <x v="199"/>
    <n v="1.1000000000000001"/>
    <n v="0.19030000000000002"/>
    <n v="149"/>
    <x v="3"/>
  </r>
  <r>
    <d v="2036-01-04T00:00:00"/>
    <x v="13"/>
    <x v="192"/>
    <n v="5.9"/>
    <n v="1.3983000000000001"/>
    <n v="149"/>
    <x v="3"/>
  </r>
  <r>
    <d v="2036-01-05T00:00:00"/>
    <x v="29"/>
    <x v="3"/>
    <n v="0"/>
    <n v="0"/>
    <n v="149"/>
    <x v="3"/>
  </r>
  <r>
    <d v="2036-01-06T00:00:00"/>
    <x v="11"/>
    <x v="85"/>
    <n v="0"/>
    <n v="0"/>
    <n v="149"/>
    <x v="3"/>
  </r>
  <r>
    <d v="2036-01-07T00:00:00"/>
    <x v="5"/>
    <x v="91"/>
    <n v="0"/>
    <n v="0"/>
    <n v="149"/>
    <x v="3"/>
  </r>
  <r>
    <d v="2036-01-08T00:00:00"/>
    <x v="7"/>
    <x v="159"/>
    <n v="1"/>
    <n v="0.28600000000000003"/>
    <n v="149"/>
    <x v="3"/>
  </r>
  <r>
    <d v="2036-01-09T00:00:00"/>
    <x v="6"/>
    <x v="180"/>
    <n v="2.4"/>
    <n v="0.26639999999999997"/>
    <n v="149"/>
    <x v="3"/>
  </r>
  <r>
    <d v="2036-01-10T00:00:00"/>
    <x v="20"/>
    <x v="153"/>
    <n v="2.9"/>
    <n v="0.37409999999999999"/>
    <n v="150"/>
    <x v="3"/>
  </r>
  <r>
    <d v="2036-01-11T00:00:00"/>
    <x v="26"/>
    <x v="77"/>
    <n v="0.9"/>
    <n v="0.25559999999999999"/>
    <n v="150"/>
    <x v="3"/>
  </r>
  <r>
    <d v="2036-01-12T00:00:00"/>
    <x v="15"/>
    <x v="86"/>
    <n v="3.4"/>
    <n v="0.74120000000000008"/>
    <n v="150"/>
    <x v="3"/>
  </r>
  <r>
    <d v="2036-01-13T00:00:00"/>
    <x v="2"/>
    <x v="126"/>
    <n v="11.8"/>
    <n v="2.4544000000000001"/>
    <n v="150"/>
    <x v="3"/>
  </r>
  <r>
    <d v="2036-01-14T00:00:00"/>
    <x v="9"/>
    <x v="35"/>
    <n v="0"/>
    <n v="0"/>
    <n v="150"/>
    <x v="3"/>
  </r>
  <r>
    <d v="2036-01-15T00:00:00"/>
    <x v="2"/>
    <x v="136"/>
    <n v="0"/>
    <n v="0"/>
    <n v="150"/>
    <x v="3"/>
  </r>
  <r>
    <d v="2036-01-16T00:00:00"/>
    <x v="5"/>
    <x v="153"/>
    <n v="0"/>
    <n v="0"/>
    <n v="150"/>
    <x v="3"/>
  </r>
  <r>
    <d v="2036-01-17T00:00:00"/>
    <x v="13"/>
    <x v="109"/>
    <n v="0"/>
    <n v="0"/>
    <n v="151"/>
    <x v="3"/>
  </r>
  <r>
    <d v="2036-01-18T00:00:00"/>
    <x v="6"/>
    <x v="9"/>
    <n v="23.2"/>
    <n v="2.6680000000000001"/>
    <n v="151"/>
    <x v="3"/>
  </r>
  <r>
    <d v="2036-01-19T00:00:00"/>
    <x v="16"/>
    <x v="59"/>
    <n v="0"/>
    <n v="0"/>
    <n v="151"/>
    <x v="3"/>
  </r>
  <r>
    <d v="2036-01-20T00:00:00"/>
    <x v="29"/>
    <x v="114"/>
    <n v="2.2000000000000002"/>
    <n v="0.49720000000000009"/>
    <n v="151"/>
    <x v="3"/>
  </r>
  <r>
    <d v="2036-01-21T00:00:00"/>
    <x v="6"/>
    <x v="173"/>
    <n v="0"/>
    <n v="0"/>
    <n v="151"/>
    <x v="3"/>
  </r>
  <r>
    <d v="2036-01-22T00:00:00"/>
    <x v="9"/>
    <x v="200"/>
    <n v="9.1999999999999993"/>
    <n v="2.4747999999999997"/>
    <n v="151"/>
    <x v="3"/>
  </r>
  <r>
    <d v="2036-01-23T00:00:00"/>
    <x v="15"/>
    <x v="185"/>
    <n v="32.299999999999997"/>
    <n v="9.69"/>
    <n v="151"/>
    <x v="3"/>
  </r>
  <r>
    <d v="2036-01-24T00:00:00"/>
    <x v="23"/>
    <x v="181"/>
    <n v="5.2"/>
    <n v="0.84239999999999993"/>
    <n v="152"/>
    <x v="3"/>
  </r>
  <r>
    <d v="2036-01-25T00:00:00"/>
    <x v="7"/>
    <x v="49"/>
    <n v="0"/>
    <n v="0"/>
    <n v="152"/>
    <x v="3"/>
  </r>
  <r>
    <d v="2036-01-26T00:00:00"/>
    <x v="11"/>
    <x v="151"/>
    <n v="0.5"/>
    <n v="0.14349999999999999"/>
    <n v="152"/>
    <x v="3"/>
  </r>
  <r>
    <d v="2036-01-27T00:00:00"/>
    <x v="2"/>
    <x v="188"/>
    <n v="11.1"/>
    <n v="2.5863"/>
    <n v="152"/>
    <x v="3"/>
  </r>
  <r>
    <d v="2036-01-28T00:00:00"/>
    <x v="11"/>
    <x v="185"/>
    <n v="16.100000000000001"/>
    <n v="4.830000000000001"/>
    <n v="152"/>
    <x v="3"/>
  </r>
  <r>
    <d v="2036-01-29T00:00:00"/>
    <x v="14"/>
    <x v="45"/>
    <n v="9.8000000000000007"/>
    <n v="1.5680000000000001"/>
    <n v="152"/>
    <x v="3"/>
  </r>
  <r>
    <d v="2036-01-30T00:00:00"/>
    <x v="16"/>
    <x v="79"/>
    <n v="3.4"/>
    <n v="0.73439999999999994"/>
    <n v="152"/>
    <x v="3"/>
  </r>
  <r>
    <d v="2036-01-31T00:00:00"/>
    <x v="15"/>
    <x v="57"/>
    <n v="4.8"/>
    <n v="1.3391999999999999"/>
    <n v="153"/>
    <x v="3"/>
  </r>
  <r>
    <d v="2036-02-01T00:00:00"/>
    <x v="9"/>
    <x v="62"/>
    <n v="14.7"/>
    <n v="2.5724999999999998"/>
    <n v="153"/>
    <x v="3"/>
  </r>
  <r>
    <d v="2036-02-02T00:00:00"/>
    <x v="3"/>
    <x v="17"/>
    <n v="0"/>
    <n v="0"/>
    <n v="153"/>
    <x v="3"/>
  </r>
  <r>
    <d v="2036-02-03T00:00:00"/>
    <x v="6"/>
    <x v="53"/>
    <n v="36.4"/>
    <n v="3.9312"/>
    <n v="153"/>
    <x v="3"/>
  </r>
  <r>
    <d v="2036-02-04T00:00:00"/>
    <x v="15"/>
    <x v="115"/>
    <n v="32.799999999999997"/>
    <n v="9.0527999999999995"/>
    <n v="153"/>
    <x v="3"/>
  </r>
  <r>
    <d v="2036-02-05T00:00:00"/>
    <x v="7"/>
    <x v="53"/>
    <n v="11.6"/>
    <n v="1.2527999999999999"/>
    <n v="153"/>
    <x v="3"/>
  </r>
  <r>
    <d v="2036-02-06T00:00:00"/>
    <x v="13"/>
    <x v="163"/>
    <n v="0"/>
    <n v="0"/>
    <n v="153"/>
    <x v="3"/>
  </r>
  <r>
    <d v="2036-02-07T00:00:00"/>
    <x v="14"/>
    <x v="142"/>
    <n v="0"/>
    <n v="0"/>
    <n v="154"/>
    <x v="3"/>
  </r>
  <r>
    <d v="2036-02-08T00:00:00"/>
    <x v="5"/>
    <x v="79"/>
    <n v="11.6"/>
    <n v="2.5055999999999998"/>
    <n v="154"/>
    <x v="3"/>
  </r>
  <r>
    <d v="2036-02-09T00:00:00"/>
    <x v="13"/>
    <x v="79"/>
    <n v="2.7"/>
    <n v="0.58320000000000005"/>
    <n v="154"/>
    <x v="3"/>
  </r>
  <r>
    <d v="2036-02-10T00:00:00"/>
    <x v="20"/>
    <x v="64"/>
    <n v="0"/>
    <n v="0"/>
    <n v="154"/>
    <x v="3"/>
  </r>
  <r>
    <d v="2036-02-11T00:00:00"/>
    <x v="2"/>
    <x v="27"/>
    <n v="12.5"/>
    <n v="3.6749999999999998"/>
    <n v="154"/>
    <x v="3"/>
  </r>
  <r>
    <d v="2036-02-12T00:00:00"/>
    <x v="22"/>
    <x v="63"/>
    <n v="5.9"/>
    <n v="1.0502"/>
    <n v="154"/>
    <x v="3"/>
  </r>
  <r>
    <d v="2036-02-13T00:00:00"/>
    <x v="15"/>
    <x v="96"/>
    <n v="14.8"/>
    <n v="3.8628000000000005"/>
    <n v="154"/>
    <x v="3"/>
  </r>
  <r>
    <d v="2036-02-14T00:00:00"/>
    <x v="6"/>
    <x v="69"/>
    <n v="0"/>
    <n v="0"/>
    <n v="155"/>
    <x v="3"/>
  </r>
  <r>
    <d v="2036-02-15T00:00:00"/>
    <x v="8"/>
    <x v="64"/>
    <n v="6.2"/>
    <n v="0.99820000000000009"/>
    <n v="155"/>
    <x v="3"/>
  </r>
  <r>
    <d v="2036-02-16T00:00:00"/>
    <x v="6"/>
    <x v="137"/>
    <n v="45.8"/>
    <n v="10.625599999999999"/>
    <n v="155"/>
    <x v="3"/>
  </r>
  <r>
    <d v="2036-02-17T00:00:00"/>
    <x v="8"/>
    <x v="37"/>
    <n v="0"/>
    <n v="0"/>
    <n v="155"/>
    <x v="3"/>
  </r>
  <r>
    <d v="2036-02-18T00:00:00"/>
    <x v="15"/>
    <x v="55"/>
    <n v="34.1"/>
    <n v="9.8549000000000007"/>
    <n v="155"/>
    <x v="3"/>
  </r>
  <r>
    <d v="2036-02-19T00:00:00"/>
    <x v="6"/>
    <x v="179"/>
    <n v="49.6"/>
    <n v="9.5728000000000009"/>
    <n v="155"/>
    <x v="3"/>
  </r>
  <r>
    <d v="2036-02-20T00:00:00"/>
    <x v="14"/>
    <x v="30"/>
    <n v="11.7"/>
    <n v="2.7962999999999996"/>
    <n v="155"/>
    <x v="3"/>
  </r>
  <r>
    <d v="2036-02-21T00:00:00"/>
    <x v="9"/>
    <x v="159"/>
    <n v="11.5"/>
    <n v="3.2890000000000001"/>
    <n v="156"/>
    <x v="3"/>
  </r>
  <r>
    <d v="2036-02-22T00:00:00"/>
    <x v="22"/>
    <x v="48"/>
    <n v="0.3"/>
    <n v="4.3499999999999997E-2"/>
    <n v="156"/>
    <x v="3"/>
  </r>
  <r>
    <d v="2036-02-23T00:00:00"/>
    <x v="6"/>
    <x v="91"/>
    <n v="0"/>
    <n v="0"/>
    <n v="156"/>
    <x v="3"/>
  </r>
  <r>
    <d v="2036-02-24T00:00:00"/>
    <x v="15"/>
    <x v="181"/>
    <n v="9.1999999999999993"/>
    <n v="1.4903999999999999"/>
    <n v="156"/>
    <x v="3"/>
  </r>
  <r>
    <d v="2036-02-25T00:00:00"/>
    <x v="11"/>
    <x v="196"/>
    <n v="6.3"/>
    <n v="1.7073000000000003"/>
    <n v="156"/>
    <x v="3"/>
  </r>
  <r>
    <d v="2036-02-26T00:00:00"/>
    <x v="6"/>
    <x v="20"/>
    <n v="28"/>
    <n v="4.3680000000000003"/>
    <n v="156"/>
    <x v="3"/>
  </r>
  <r>
    <d v="2036-02-27T00:00:00"/>
    <x v="22"/>
    <x v="55"/>
    <n v="6.8"/>
    <n v="1.9651999999999998"/>
    <n v="156"/>
    <x v="3"/>
  </r>
  <r>
    <d v="2036-02-28T00:00:00"/>
    <x v="2"/>
    <x v="69"/>
    <n v="11.9"/>
    <n v="1.6422000000000003"/>
    <n v="157"/>
    <x v="3"/>
  </r>
  <r>
    <d v="2036-02-29T00:00:00"/>
    <x v="2"/>
    <x v="63"/>
    <n v="1.5"/>
    <n v="0.26700000000000002"/>
    <n v="157"/>
    <x v="3"/>
  </r>
  <r>
    <d v="2036-03-01T00:00:00"/>
    <x v="18"/>
    <x v="122"/>
    <n v="0"/>
    <n v="0"/>
    <n v="157"/>
    <x v="3"/>
  </r>
  <r>
    <d v="2036-03-02T00:00:00"/>
    <x v="18"/>
    <x v="18"/>
    <n v="0"/>
    <n v="0"/>
    <n v="157"/>
    <x v="3"/>
  </r>
  <r>
    <d v="2036-03-03T00:00:00"/>
    <x v="22"/>
    <x v="64"/>
    <n v="7.1"/>
    <n v="1.1431"/>
    <n v="157"/>
    <x v="3"/>
  </r>
  <r>
    <d v="2036-03-04T00:00:00"/>
    <x v="5"/>
    <x v="129"/>
    <n v="12"/>
    <n v="2.16"/>
    <n v="157"/>
    <x v="3"/>
  </r>
  <r>
    <d v="2036-03-05T00:00:00"/>
    <x v="6"/>
    <x v="49"/>
    <n v="26.8"/>
    <n v="3.2695999999999996"/>
    <n v="157"/>
    <x v="3"/>
  </r>
  <r>
    <d v="2036-03-06T00:00:00"/>
    <x v="10"/>
    <x v="17"/>
    <n v="4.7"/>
    <n v="0.9729000000000001"/>
    <n v="158"/>
    <x v="3"/>
  </r>
  <r>
    <d v="2036-03-07T00:00:00"/>
    <x v="6"/>
    <x v="165"/>
    <n v="47.4"/>
    <n v="9.5274000000000001"/>
    <n v="158"/>
    <x v="3"/>
  </r>
  <r>
    <d v="2036-03-08T00:00:00"/>
    <x v="6"/>
    <x v="124"/>
    <n v="43.8"/>
    <n v="6.5262000000000002"/>
    <n v="158"/>
    <x v="3"/>
  </r>
  <r>
    <d v="2036-03-09T00:00:00"/>
    <x v="6"/>
    <x v="183"/>
    <n v="0"/>
    <n v="0"/>
    <n v="158"/>
    <x v="3"/>
  </r>
  <r>
    <d v="2036-03-10T00:00:00"/>
    <x v="2"/>
    <x v="103"/>
    <n v="0"/>
    <n v="0"/>
    <n v="158"/>
    <x v="3"/>
  </r>
  <r>
    <d v="2036-03-11T00:00:00"/>
    <x v="9"/>
    <x v="10"/>
    <n v="13.9"/>
    <n v="2.1128"/>
    <n v="158"/>
    <x v="3"/>
  </r>
  <r>
    <d v="2036-03-12T00:00:00"/>
    <x v="15"/>
    <x v="5"/>
    <n v="26.8"/>
    <n v="7.8255999999999997"/>
    <n v="158"/>
    <x v="3"/>
  </r>
  <r>
    <d v="2036-03-13T00:00:00"/>
    <x v="2"/>
    <x v="176"/>
    <n v="1.1000000000000001"/>
    <n v="0.15290000000000001"/>
    <n v="159"/>
    <x v="3"/>
  </r>
  <r>
    <d v="2036-03-14T00:00:00"/>
    <x v="11"/>
    <x v="74"/>
    <n v="0"/>
    <n v="0"/>
    <n v="159"/>
    <x v="3"/>
  </r>
  <r>
    <d v="2036-03-15T00:00:00"/>
    <x v="5"/>
    <x v="90"/>
    <n v="7"/>
    <n v="1.1060000000000001"/>
    <n v="159"/>
    <x v="3"/>
  </r>
  <r>
    <d v="2036-03-16T00:00:00"/>
    <x v="6"/>
    <x v="11"/>
    <n v="43.3"/>
    <n v="4.4165999999999999"/>
    <n v="159"/>
    <x v="3"/>
  </r>
  <r>
    <d v="2036-03-17T00:00:00"/>
    <x v="9"/>
    <x v="172"/>
    <n v="8.9"/>
    <n v="1.7444000000000002"/>
    <n v="159"/>
    <x v="3"/>
  </r>
  <r>
    <d v="2036-03-18T00:00:00"/>
    <x v="2"/>
    <x v="156"/>
    <n v="10.1"/>
    <n v="1.5654999999999999"/>
    <n v="159"/>
    <x v="3"/>
  </r>
  <r>
    <d v="2036-03-19T00:00:00"/>
    <x v="11"/>
    <x v="50"/>
    <n v="16.2"/>
    <n v="3.2237999999999993"/>
    <n v="159"/>
    <x v="3"/>
  </r>
  <r>
    <d v="2036-03-20T00:00:00"/>
    <x v="14"/>
    <x v="123"/>
    <n v="2.8"/>
    <n v="0.29959999999999998"/>
    <n v="160"/>
    <x v="3"/>
  </r>
  <r>
    <d v="2036-03-21T00:00:00"/>
    <x v="22"/>
    <x v="9"/>
    <n v="5.9"/>
    <n v="0.6785000000000001"/>
    <n v="160"/>
    <x v="3"/>
  </r>
  <r>
    <d v="2036-03-22T00:00:00"/>
    <x v="10"/>
    <x v="77"/>
    <n v="1"/>
    <n v="0.28399999999999997"/>
    <n v="160"/>
    <x v="3"/>
  </r>
  <r>
    <d v="2036-03-23T00:00:00"/>
    <x v="15"/>
    <x v="93"/>
    <n v="5.0999999999999996"/>
    <n v="1.1373"/>
    <n v="160"/>
    <x v="3"/>
  </r>
  <r>
    <d v="2036-03-24T00:00:00"/>
    <x v="9"/>
    <x v="151"/>
    <n v="11.5"/>
    <n v="3.3005"/>
    <n v="160"/>
    <x v="3"/>
  </r>
  <r>
    <d v="2036-03-25T00:00:00"/>
    <x v="2"/>
    <x v="174"/>
    <n v="0"/>
    <n v="0"/>
    <n v="160"/>
    <x v="3"/>
  </r>
  <r>
    <d v="2036-03-26T00:00:00"/>
    <x v="6"/>
    <x v="11"/>
    <n v="7.6"/>
    <n v="0.7752"/>
    <n v="160"/>
    <x v="3"/>
  </r>
  <r>
    <d v="2036-03-27T00:00:00"/>
    <x v="6"/>
    <x v="43"/>
    <n v="0"/>
    <n v="0"/>
    <n v="161"/>
    <x v="3"/>
  </r>
  <r>
    <d v="2036-03-28T00:00:00"/>
    <x v="15"/>
    <x v="26"/>
    <n v="0"/>
    <n v="0"/>
    <n v="161"/>
    <x v="3"/>
  </r>
  <r>
    <d v="2036-03-29T00:00:00"/>
    <x v="13"/>
    <x v="31"/>
    <n v="5.7"/>
    <n v="1.5219"/>
    <n v="161"/>
    <x v="3"/>
  </r>
  <r>
    <d v="2036-03-30T00:00:00"/>
    <x v="4"/>
    <x v="130"/>
    <n v="0.9"/>
    <n v="0.19980000000000001"/>
    <n v="161"/>
    <x v="3"/>
  </r>
  <r>
    <d v="2036-03-31T00:00:00"/>
    <x v="9"/>
    <x v="59"/>
    <n v="5.8"/>
    <n v="1.4790000000000001"/>
    <n v="161"/>
    <x v="3"/>
  </r>
  <r>
    <d v="2036-04-01T00:00:00"/>
    <x v="15"/>
    <x v="38"/>
    <n v="32"/>
    <n v="7.52"/>
    <n v="161"/>
    <x v="3"/>
  </r>
  <r>
    <d v="2036-04-02T00:00:00"/>
    <x v="1"/>
    <x v="77"/>
    <n v="5.7"/>
    <n v="1.6188"/>
    <n v="161"/>
    <x v="3"/>
  </r>
  <r>
    <d v="2036-04-03T00:00:00"/>
    <x v="18"/>
    <x v="163"/>
    <n v="6"/>
    <n v="0.82199999999999984"/>
    <n v="162"/>
    <x v="3"/>
  </r>
  <r>
    <d v="2036-04-04T00:00:00"/>
    <x v="5"/>
    <x v="170"/>
    <n v="11.7"/>
    <n v="2.5857000000000001"/>
    <n v="162"/>
    <x v="3"/>
  </r>
  <r>
    <d v="2036-04-05T00:00:00"/>
    <x v="7"/>
    <x v="146"/>
    <n v="18.2"/>
    <n v="3.0757999999999996"/>
    <n v="162"/>
    <x v="3"/>
  </r>
  <r>
    <d v="2036-04-06T00:00:00"/>
    <x v="18"/>
    <x v="121"/>
    <n v="0"/>
    <n v="0"/>
    <n v="162"/>
    <x v="3"/>
  </r>
  <r>
    <d v="2036-04-07T00:00:00"/>
    <x v="6"/>
    <x v="40"/>
    <n v="3.7"/>
    <n v="0.49950000000000006"/>
    <n v="162"/>
    <x v="3"/>
  </r>
  <r>
    <d v="2036-04-08T00:00:00"/>
    <x v="15"/>
    <x v="39"/>
    <n v="22.5"/>
    <n v="3.0150000000000001"/>
    <n v="162"/>
    <x v="3"/>
  </r>
  <r>
    <d v="2036-04-09T00:00:00"/>
    <x v="2"/>
    <x v="50"/>
    <n v="11.6"/>
    <n v="2.3083999999999998"/>
    <n v="162"/>
    <x v="3"/>
  </r>
  <r>
    <d v="2036-04-10T00:00:00"/>
    <x v="3"/>
    <x v="190"/>
    <n v="11"/>
    <n v="2.6619999999999999"/>
    <n v="163"/>
    <x v="3"/>
  </r>
  <r>
    <d v="2036-04-11T00:00:00"/>
    <x v="23"/>
    <x v="12"/>
    <n v="0"/>
    <n v="0"/>
    <n v="163"/>
    <x v="3"/>
  </r>
  <r>
    <d v="2036-04-12T00:00:00"/>
    <x v="23"/>
    <x v="128"/>
    <n v="3.9"/>
    <n v="0.64740000000000009"/>
    <n v="163"/>
    <x v="3"/>
  </r>
  <r>
    <d v="2036-04-13T00:00:00"/>
    <x v="29"/>
    <x v="108"/>
    <n v="0"/>
    <n v="0"/>
    <n v="163"/>
    <x v="3"/>
  </r>
  <r>
    <d v="2036-04-14T00:00:00"/>
    <x v="22"/>
    <x v="19"/>
    <n v="4.4000000000000004"/>
    <n v="1.0735999999999999"/>
    <n v="163"/>
    <x v="3"/>
  </r>
  <r>
    <d v="2036-04-15T00:00:00"/>
    <x v="6"/>
    <x v="31"/>
    <n v="30.4"/>
    <n v="8.1167999999999996"/>
    <n v="163"/>
    <x v="3"/>
  </r>
  <r>
    <d v="2036-04-16T00:00:00"/>
    <x v="9"/>
    <x v="165"/>
    <n v="3.1"/>
    <n v="0.6231000000000001"/>
    <n v="163"/>
    <x v="3"/>
  </r>
  <r>
    <d v="2036-04-17T00:00:00"/>
    <x v="2"/>
    <x v="40"/>
    <n v="6.9"/>
    <n v="0.93150000000000011"/>
    <n v="164"/>
    <x v="3"/>
  </r>
  <r>
    <d v="2036-04-18T00:00:00"/>
    <x v="3"/>
    <x v="25"/>
    <n v="21.5"/>
    <n v="4.0419999999999998"/>
    <n v="164"/>
    <x v="3"/>
  </r>
  <r>
    <d v="2036-04-19T00:00:00"/>
    <x v="15"/>
    <x v="129"/>
    <n v="13.9"/>
    <n v="2.5020000000000002"/>
    <n v="164"/>
    <x v="3"/>
  </r>
  <r>
    <d v="2036-04-20T00:00:00"/>
    <x v="23"/>
    <x v="146"/>
    <n v="1.8"/>
    <n v="0.30419999999999997"/>
    <n v="164"/>
    <x v="3"/>
  </r>
  <r>
    <d v="2036-04-21T00:00:00"/>
    <x v="2"/>
    <x v="192"/>
    <n v="13"/>
    <n v="3.0809999999999995"/>
    <n v="164"/>
    <x v="3"/>
  </r>
  <r>
    <d v="2036-04-22T00:00:00"/>
    <x v="28"/>
    <x v="149"/>
    <n v="0.6"/>
    <n v="0.1056"/>
    <n v="164"/>
    <x v="3"/>
  </r>
  <r>
    <d v="2036-04-23T00:00:00"/>
    <x v="3"/>
    <x v="143"/>
    <n v="8.3000000000000007"/>
    <n v="2.4153000000000002"/>
    <n v="164"/>
    <x v="3"/>
  </r>
  <r>
    <d v="2036-04-24T00:00:00"/>
    <x v="5"/>
    <x v="106"/>
    <n v="11.2"/>
    <n v="3.0015999999999998"/>
    <n v="165"/>
    <x v="3"/>
  </r>
  <r>
    <d v="2036-04-25T00:00:00"/>
    <x v="14"/>
    <x v="97"/>
    <n v="0"/>
    <n v="0"/>
    <n v="165"/>
    <x v="3"/>
  </r>
  <r>
    <d v="2036-04-26T00:00:00"/>
    <x v="7"/>
    <x v="40"/>
    <n v="0"/>
    <n v="0"/>
    <n v="165"/>
    <x v="3"/>
  </r>
  <r>
    <d v="2036-04-27T00:00:00"/>
    <x v="6"/>
    <x v="92"/>
    <n v="22"/>
    <n v="3.08"/>
    <n v="165"/>
    <x v="3"/>
  </r>
  <r>
    <d v="2036-04-28T00:00:00"/>
    <x v="7"/>
    <x v="31"/>
    <n v="8"/>
    <n v="2.1360000000000001"/>
    <n v="165"/>
    <x v="3"/>
  </r>
  <r>
    <d v="2036-04-29T00:00:00"/>
    <x v="22"/>
    <x v="73"/>
    <n v="6.1"/>
    <n v="0.68319999999999992"/>
    <n v="165"/>
    <x v="3"/>
  </r>
  <r>
    <d v="2036-04-30T00:00:00"/>
    <x v="23"/>
    <x v="42"/>
    <n v="0"/>
    <n v="0"/>
    <n v="165"/>
    <x v="3"/>
  </r>
  <r>
    <d v="2036-05-01T00:00:00"/>
    <x v="25"/>
    <x v="87"/>
    <n v="0.3"/>
    <n v="8.1600000000000006E-2"/>
    <n v="166"/>
    <x v="3"/>
  </r>
  <r>
    <d v="2036-05-02T00:00:00"/>
    <x v="26"/>
    <x v="14"/>
    <n v="0"/>
    <n v="0"/>
    <n v="166"/>
    <x v="3"/>
  </r>
  <r>
    <d v="2036-05-03T00:00:00"/>
    <x v="8"/>
    <x v="58"/>
    <n v="4.4000000000000004"/>
    <n v="0.47960000000000008"/>
    <n v="166"/>
    <x v="3"/>
  </r>
  <r>
    <d v="2036-05-04T00:00:00"/>
    <x v="3"/>
    <x v="81"/>
    <n v="6"/>
    <n v="1.6439999999999997"/>
    <n v="166"/>
    <x v="3"/>
  </r>
  <r>
    <d v="2036-05-05T00:00:00"/>
    <x v="2"/>
    <x v="76"/>
    <n v="7.6"/>
    <n v="1.52"/>
    <n v="166"/>
    <x v="3"/>
  </r>
  <r>
    <d v="2036-05-06T00:00:00"/>
    <x v="14"/>
    <x v="38"/>
    <n v="2.5"/>
    <n v="0.58750000000000002"/>
    <n v="166"/>
    <x v="3"/>
  </r>
  <r>
    <d v="2036-05-07T00:00:00"/>
    <x v="7"/>
    <x v="104"/>
    <n v="0"/>
    <n v="0"/>
    <n v="166"/>
    <x v="3"/>
  </r>
  <r>
    <d v="2036-05-08T00:00:00"/>
    <x v="23"/>
    <x v="53"/>
    <n v="5.8"/>
    <n v="0.62639999999999996"/>
    <n v="167"/>
    <x v="3"/>
  </r>
  <r>
    <d v="2036-05-09T00:00:00"/>
    <x v="11"/>
    <x v="37"/>
    <n v="9.5"/>
    <n v="1.7954999999999999"/>
    <n v="167"/>
    <x v="3"/>
  </r>
  <r>
    <d v="2036-05-10T00:00:00"/>
    <x v="9"/>
    <x v="160"/>
    <n v="4"/>
    <n v="0.96"/>
    <n v="167"/>
    <x v="3"/>
  </r>
  <r>
    <d v="2036-05-11T00:00:00"/>
    <x v="8"/>
    <x v="47"/>
    <n v="3"/>
    <n v="0.38099999999999995"/>
    <n v="167"/>
    <x v="3"/>
  </r>
  <r>
    <d v="2036-05-12T00:00:00"/>
    <x v="3"/>
    <x v="39"/>
    <n v="6.2"/>
    <n v="0.83079999999999998"/>
    <n v="167"/>
    <x v="3"/>
  </r>
  <r>
    <d v="2036-05-13T00:00:00"/>
    <x v="6"/>
    <x v="95"/>
    <n v="0"/>
    <n v="0"/>
    <n v="167"/>
    <x v="3"/>
  </r>
  <r>
    <d v="2036-05-14T00:00:00"/>
    <x v="7"/>
    <x v="113"/>
    <n v="21.2"/>
    <n v="4.1128"/>
    <n v="167"/>
    <x v="3"/>
  </r>
  <r>
    <d v="2036-05-15T00:00:00"/>
    <x v="11"/>
    <x v="132"/>
    <n v="17.600000000000001"/>
    <n v="2.8688000000000007"/>
    <n v="168"/>
    <x v="3"/>
  </r>
  <r>
    <d v="2036-05-16T00:00:00"/>
    <x v="7"/>
    <x v="121"/>
    <n v="20.399999999999999"/>
    <n v="5.7119999999999997"/>
    <n v="168"/>
    <x v="3"/>
  </r>
  <r>
    <d v="2036-05-17T00:00:00"/>
    <x v="8"/>
    <x v="183"/>
    <n v="5.2"/>
    <n v="0.98799999999999999"/>
    <n v="168"/>
    <x v="3"/>
  </r>
  <r>
    <d v="2036-05-18T00:00:00"/>
    <x v="23"/>
    <x v="194"/>
    <n v="4.8"/>
    <n v="1.1568000000000001"/>
    <n v="168"/>
    <x v="3"/>
  </r>
  <r>
    <d v="2036-05-19T00:00:00"/>
    <x v="6"/>
    <x v="10"/>
    <n v="25.7"/>
    <n v="3.9063999999999997"/>
    <n v="168"/>
    <x v="3"/>
  </r>
  <r>
    <d v="2036-05-20T00:00:00"/>
    <x v="7"/>
    <x v="132"/>
    <n v="21"/>
    <n v="3.423"/>
    <n v="168"/>
    <x v="3"/>
  </r>
  <r>
    <d v="2036-05-21T00:00:00"/>
    <x v="3"/>
    <x v="200"/>
    <n v="0"/>
    <n v="0"/>
    <n v="168"/>
    <x v="3"/>
  </r>
  <r>
    <d v="2036-05-22T00:00:00"/>
    <x v="5"/>
    <x v="177"/>
    <n v="0.5"/>
    <n v="0.125"/>
    <n v="169"/>
    <x v="3"/>
  </r>
  <r>
    <d v="2036-05-23T00:00:00"/>
    <x v="13"/>
    <x v="122"/>
    <n v="5.2"/>
    <n v="1.3052000000000001"/>
    <n v="169"/>
    <x v="3"/>
  </r>
  <r>
    <d v="2036-05-24T00:00:00"/>
    <x v="8"/>
    <x v="5"/>
    <n v="7.1"/>
    <n v="2.0731999999999999"/>
    <n v="169"/>
    <x v="3"/>
  </r>
  <r>
    <d v="2036-05-25T00:00:00"/>
    <x v="9"/>
    <x v="84"/>
    <n v="5.0999999999999996"/>
    <n v="0.92310000000000003"/>
    <n v="169"/>
    <x v="3"/>
  </r>
  <r>
    <d v="2036-05-26T00:00:00"/>
    <x v="7"/>
    <x v="103"/>
    <n v="0"/>
    <n v="0"/>
    <n v="169"/>
    <x v="3"/>
  </r>
  <r>
    <d v="2036-05-27T00:00:00"/>
    <x v="7"/>
    <x v="174"/>
    <n v="0.3"/>
    <n v="5.7300000000000004E-2"/>
    <n v="169"/>
    <x v="3"/>
  </r>
  <r>
    <d v="2036-05-28T00:00:00"/>
    <x v="15"/>
    <x v="81"/>
    <n v="0"/>
    <n v="0"/>
    <n v="169"/>
    <x v="3"/>
  </r>
  <r>
    <d v="2036-05-29T00:00:00"/>
    <x v="3"/>
    <x v="189"/>
    <n v="10.4"/>
    <n v="2.1944000000000004"/>
    <n v="170"/>
    <x v="3"/>
  </r>
  <r>
    <d v="2036-05-30T00:00:00"/>
    <x v="23"/>
    <x v="39"/>
    <n v="0"/>
    <n v="0"/>
    <n v="170"/>
    <x v="3"/>
  </r>
  <r>
    <d v="2036-05-31T00:00:00"/>
    <x v="1"/>
    <x v="171"/>
    <n v="7.3"/>
    <n v="0.86870000000000003"/>
    <n v="170"/>
    <x v="3"/>
  </r>
  <r>
    <d v="2036-06-01T00:00:00"/>
    <x v="9"/>
    <x v="12"/>
    <n v="4.3"/>
    <n v="0.87719999999999987"/>
    <n v="170"/>
    <x v="3"/>
  </r>
  <r>
    <d v="2036-06-02T00:00:00"/>
    <x v="3"/>
    <x v="18"/>
    <n v="18.600000000000001"/>
    <n v="5.4870000000000001"/>
    <n v="170"/>
    <x v="3"/>
  </r>
  <r>
    <d v="2036-06-03T00:00:00"/>
    <x v="8"/>
    <x v="194"/>
    <n v="5"/>
    <n v="1.2050000000000001"/>
    <n v="170"/>
    <x v="3"/>
  </r>
  <r>
    <d v="2036-06-04T00:00:00"/>
    <x v="10"/>
    <x v="9"/>
    <n v="3.6"/>
    <n v="0.41399999999999998"/>
    <n v="170"/>
    <x v="3"/>
  </r>
  <r>
    <d v="2036-06-05T00:00:00"/>
    <x v="21"/>
    <x v="88"/>
    <n v="1.8"/>
    <n v="0.38159999999999994"/>
    <n v="171"/>
    <x v="3"/>
  </r>
  <r>
    <d v="2036-06-06T00:00:00"/>
    <x v="6"/>
    <x v="130"/>
    <n v="40.299999999999997"/>
    <n v="8.9465999999999983"/>
    <n v="171"/>
    <x v="3"/>
  </r>
  <r>
    <d v="2036-06-07T00:00:00"/>
    <x v="6"/>
    <x v="8"/>
    <n v="2.6"/>
    <n v="0.37959999999999999"/>
    <n v="171"/>
    <x v="3"/>
  </r>
  <r>
    <d v="2036-06-08T00:00:00"/>
    <x v="9"/>
    <x v="188"/>
    <n v="8.1"/>
    <n v="1.8873"/>
    <n v="171"/>
    <x v="3"/>
  </r>
  <r>
    <d v="2036-06-09T00:00:00"/>
    <x v="9"/>
    <x v="181"/>
    <n v="10.4"/>
    <n v="1.6847999999999999"/>
    <n v="171"/>
    <x v="3"/>
  </r>
  <r>
    <d v="2036-06-10T00:00:00"/>
    <x v="6"/>
    <x v="109"/>
    <n v="0"/>
    <n v="0"/>
    <n v="171"/>
    <x v="3"/>
  </r>
  <r>
    <d v="2036-06-11T00:00:00"/>
    <x v="1"/>
    <x v="8"/>
    <n v="7"/>
    <n v="1.022"/>
    <n v="171"/>
    <x v="3"/>
  </r>
  <r>
    <d v="2036-06-12T00:00:00"/>
    <x v="14"/>
    <x v="22"/>
    <n v="11.7"/>
    <n v="1.7666999999999999"/>
    <n v="172"/>
    <x v="3"/>
  </r>
  <r>
    <d v="2036-06-13T00:00:00"/>
    <x v="15"/>
    <x v="15"/>
    <n v="6.5"/>
    <n v="0.91649999999999987"/>
    <n v="172"/>
    <x v="3"/>
  </r>
  <r>
    <d v="2036-06-14T00:00:00"/>
    <x v="23"/>
    <x v="170"/>
    <n v="1.8"/>
    <n v="0.39779999999999999"/>
    <n v="172"/>
    <x v="3"/>
  </r>
  <r>
    <d v="2036-06-15T00:00:00"/>
    <x v="7"/>
    <x v="87"/>
    <n v="21.9"/>
    <n v="5.9567999999999994"/>
    <n v="172"/>
    <x v="3"/>
  </r>
  <r>
    <d v="2036-06-16T00:00:00"/>
    <x v="2"/>
    <x v="53"/>
    <n v="0"/>
    <n v="0"/>
    <n v="172"/>
    <x v="3"/>
  </r>
  <r>
    <d v="2036-06-17T00:00:00"/>
    <x v="3"/>
    <x v="138"/>
    <n v="0"/>
    <n v="0"/>
    <n v="172"/>
    <x v="3"/>
  </r>
  <r>
    <d v="2036-06-18T00:00:00"/>
    <x v="6"/>
    <x v="0"/>
    <n v="26.3"/>
    <n v="7.3113999999999999"/>
    <n v="172"/>
    <x v="3"/>
  </r>
  <r>
    <d v="2036-06-19T00:00:00"/>
    <x v="10"/>
    <x v="153"/>
    <n v="2.8"/>
    <n v="0.36119999999999997"/>
    <n v="173"/>
    <x v="3"/>
  </r>
  <r>
    <d v="2036-06-20T00:00:00"/>
    <x v="9"/>
    <x v="176"/>
    <n v="0.6"/>
    <n v="8.3400000000000002E-2"/>
    <n v="173"/>
    <x v="3"/>
  </r>
  <r>
    <d v="2036-06-21T00:00:00"/>
    <x v="25"/>
    <x v="115"/>
    <n v="0.6"/>
    <n v="0.1656"/>
    <n v="173"/>
    <x v="3"/>
  </r>
  <r>
    <d v="2036-06-22T00:00:00"/>
    <x v="7"/>
    <x v="46"/>
    <n v="21.5"/>
    <n v="3.9990000000000006"/>
    <n v="173"/>
    <x v="3"/>
  </r>
  <r>
    <d v="2036-06-23T00:00:00"/>
    <x v="2"/>
    <x v="63"/>
    <n v="0"/>
    <n v="0"/>
    <n v="173"/>
    <x v="3"/>
  </r>
  <r>
    <d v="2036-06-24T00:00:00"/>
    <x v="11"/>
    <x v="126"/>
    <n v="8.5"/>
    <n v="1.768"/>
    <n v="173"/>
    <x v="3"/>
  </r>
  <r>
    <d v="2036-06-25T00:00:00"/>
    <x v="18"/>
    <x v="85"/>
    <n v="6.8"/>
    <n v="1.1151999999999997"/>
    <n v="173"/>
    <x v="3"/>
  </r>
  <r>
    <d v="2036-06-26T00:00:00"/>
    <x v="23"/>
    <x v="8"/>
    <n v="0"/>
    <n v="0"/>
    <n v="174"/>
    <x v="3"/>
  </r>
  <r>
    <d v="2036-06-27T00:00:00"/>
    <x v="5"/>
    <x v="196"/>
    <n v="1.2"/>
    <n v="0.32520000000000004"/>
    <n v="174"/>
    <x v="3"/>
  </r>
  <r>
    <d v="2036-06-28T00:00:00"/>
    <x v="6"/>
    <x v="82"/>
    <n v="3.7"/>
    <n v="0.67710000000000004"/>
    <n v="174"/>
    <x v="3"/>
  </r>
  <r>
    <d v="2036-06-29T00:00:00"/>
    <x v="25"/>
    <x v="196"/>
    <n v="0.2"/>
    <n v="5.4200000000000005E-2"/>
    <n v="174"/>
    <x v="3"/>
  </r>
  <r>
    <d v="2036-06-30T00:00:00"/>
    <x v="11"/>
    <x v="153"/>
    <n v="10.199999999999999"/>
    <n v="1.3157999999999999"/>
    <n v="174"/>
    <x v="3"/>
  </r>
  <r>
    <d v="2036-07-01T00:00:00"/>
    <x v="15"/>
    <x v="174"/>
    <n v="19.600000000000001"/>
    <n v="3.7436000000000007"/>
    <n v="174"/>
    <x v="3"/>
  </r>
  <r>
    <d v="2036-07-02T00:00:00"/>
    <x v="2"/>
    <x v="16"/>
    <n v="3.6"/>
    <n v="0.69120000000000004"/>
    <n v="174"/>
    <x v="3"/>
  </r>
  <r>
    <d v="2036-07-03T00:00:00"/>
    <x v="5"/>
    <x v="54"/>
    <n v="0"/>
    <n v="0"/>
    <n v="175"/>
    <x v="3"/>
  </r>
  <r>
    <d v="2036-07-04T00:00:00"/>
    <x v="11"/>
    <x v="40"/>
    <n v="6.3"/>
    <n v="0.85049999999999992"/>
    <n v="175"/>
    <x v="3"/>
  </r>
  <r>
    <d v="2036-07-05T00:00:00"/>
    <x v="8"/>
    <x v="16"/>
    <n v="7.7"/>
    <n v="1.4783999999999999"/>
    <n v="175"/>
    <x v="3"/>
  </r>
  <r>
    <d v="2036-07-06T00:00:00"/>
    <x v="10"/>
    <x v="194"/>
    <n v="7.8"/>
    <n v="1.8798000000000001"/>
    <n v="175"/>
    <x v="3"/>
  </r>
  <r>
    <d v="2036-07-07T00:00:00"/>
    <x v="6"/>
    <x v="63"/>
    <n v="13.4"/>
    <n v="2.3852000000000002"/>
    <n v="175"/>
    <x v="3"/>
  </r>
  <r>
    <d v="2036-07-08T00:00:00"/>
    <x v="3"/>
    <x v="42"/>
    <n v="21.1"/>
    <n v="5.2117000000000004"/>
    <n v="175"/>
    <x v="3"/>
  </r>
  <r>
    <d v="2036-07-09T00:00:00"/>
    <x v="16"/>
    <x v="28"/>
    <n v="0"/>
    <n v="0"/>
    <n v="175"/>
    <x v="3"/>
  </r>
  <r>
    <d v="2036-07-10T00:00:00"/>
    <x v="1"/>
    <x v="123"/>
    <n v="3"/>
    <n v="0.32099999999999995"/>
    <n v="176"/>
    <x v="3"/>
  </r>
  <r>
    <d v="2036-07-11T00:00:00"/>
    <x v="2"/>
    <x v="26"/>
    <n v="8.3000000000000007"/>
    <n v="2.4319000000000002"/>
    <n v="176"/>
    <x v="3"/>
  </r>
  <r>
    <d v="2036-07-12T00:00:00"/>
    <x v="21"/>
    <x v="164"/>
    <n v="0"/>
    <n v="0"/>
    <n v="176"/>
    <x v="3"/>
  </r>
  <r>
    <d v="2036-07-13T00:00:00"/>
    <x v="6"/>
    <x v="199"/>
    <n v="33.6"/>
    <n v="5.8128000000000011"/>
    <n v="176"/>
    <x v="3"/>
  </r>
  <r>
    <d v="2036-07-14T00:00:00"/>
    <x v="2"/>
    <x v="138"/>
    <n v="0"/>
    <n v="0"/>
    <n v="176"/>
    <x v="3"/>
  </r>
  <r>
    <d v="2036-07-15T00:00:00"/>
    <x v="8"/>
    <x v="186"/>
    <n v="0.6"/>
    <n v="7.5600000000000001E-2"/>
    <n v="176"/>
    <x v="3"/>
  </r>
  <r>
    <d v="2036-07-16T00:00:00"/>
    <x v="15"/>
    <x v="111"/>
    <n v="0"/>
    <n v="0"/>
    <n v="176"/>
    <x v="3"/>
  </r>
  <r>
    <d v="2036-07-17T00:00:00"/>
    <x v="4"/>
    <x v="107"/>
    <n v="2"/>
    <n v="0.28800000000000003"/>
    <n v="177"/>
    <x v="3"/>
  </r>
  <r>
    <d v="2036-07-18T00:00:00"/>
    <x v="6"/>
    <x v="73"/>
    <n v="32.6"/>
    <n v="3.6512000000000002"/>
    <n v="177"/>
    <x v="3"/>
  </r>
  <r>
    <d v="2036-07-19T00:00:00"/>
    <x v="15"/>
    <x v="74"/>
    <n v="5.5"/>
    <n v="0.627"/>
    <n v="177"/>
    <x v="3"/>
  </r>
  <r>
    <d v="2036-07-20T00:00:00"/>
    <x v="10"/>
    <x v="36"/>
    <n v="0"/>
    <n v="0"/>
    <n v="177"/>
    <x v="3"/>
  </r>
  <r>
    <d v="2036-07-21T00:00:00"/>
    <x v="3"/>
    <x v="108"/>
    <n v="13.2"/>
    <n v="1.8875999999999999"/>
    <n v="177"/>
    <x v="3"/>
  </r>
  <r>
    <d v="2036-07-22T00:00:00"/>
    <x v="6"/>
    <x v="36"/>
    <n v="22.9"/>
    <n v="5.2440999999999995"/>
    <n v="177"/>
    <x v="3"/>
  </r>
  <r>
    <d v="2036-07-23T00:00:00"/>
    <x v="7"/>
    <x v="1"/>
    <n v="0"/>
    <n v="0"/>
    <n v="177"/>
    <x v="3"/>
  </r>
  <r>
    <d v="2036-07-24T00:00:00"/>
    <x v="14"/>
    <x v="71"/>
    <n v="0"/>
    <n v="0"/>
    <n v="178"/>
    <x v="3"/>
  </r>
  <r>
    <d v="2036-07-25T00:00:00"/>
    <x v="11"/>
    <x v="59"/>
    <n v="19.3"/>
    <n v="4.9215"/>
    <n v="178"/>
    <x v="3"/>
  </r>
  <r>
    <d v="2036-07-26T00:00:00"/>
    <x v="15"/>
    <x v="101"/>
    <n v="18.3"/>
    <n v="2.6900999999999997"/>
    <n v="178"/>
    <x v="3"/>
  </r>
  <r>
    <d v="2036-07-27T00:00:00"/>
    <x v="11"/>
    <x v="151"/>
    <n v="0"/>
    <n v="0"/>
    <n v="178"/>
    <x v="3"/>
  </r>
  <r>
    <d v="2036-07-28T00:00:00"/>
    <x v="6"/>
    <x v="195"/>
    <n v="0"/>
    <n v="0"/>
    <n v="178"/>
    <x v="3"/>
  </r>
  <r>
    <d v="2036-07-29T00:00:00"/>
    <x v="11"/>
    <x v="35"/>
    <n v="13.7"/>
    <n v="2.3837999999999995"/>
    <n v="178"/>
    <x v="3"/>
  </r>
  <r>
    <d v="2036-07-30T00:00:00"/>
    <x v="6"/>
    <x v="20"/>
    <n v="0"/>
    <n v="0"/>
    <n v="178"/>
    <x v="3"/>
  </r>
  <r>
    <d v="2036-07-31T00:00:00"/>
    <x v="15"/>
    <x v="102"/>
    <n v="0"/>
    <n v="0"/>
    <n v="179"/>
    <x v="3"/>
  </r>
  <r>
    <d v="2036-08-01T00:00:00"/>
    <x v="3"/>
    <x v="60"/>
    <n v="0"/>
    <n v="0"/>
    <n v="179"/>
    <x v="3"/>
  </r>
  <r>
    <d v="2036-08-02T00:00:00"/>
    <x v="18"/>
    <x v="71"/>
    <n v="9"/>
    <n v="2.2050000000000001"/>
    <n v="179"/>
    <x v="3"/>
  </r>
  <r>
    <d v="2036-08-03T00:00:00"/>
    <x v="13"/>
    <x v="137"/>
    <n v="0"/>
    <n v="0"/>
    <n v="179"/>
    <x v="3"/>
  </r>
  <r>
    <d v="2036-08-04T00:00:00"/>
    <x v="20"/>
    <x v="149"/>
    <n v="0.8"/>
    <n v="0.14080000000000001"/>
    <n v="179"/>
    <x v="3"/>
  </r>
  <r>
    <d v="2036-08-05T00:00:00"/>
    <x v="3"/>
    <x v="176"/>
    <n v="8.8000000000000007"/>
    <n v="1.2232000000000001"/>
    <n v="179"/>
    <x v="3"/>
  </r>
  <r>
    <d v="2036-08-06T00:00:00"/>
    <x v="23"/>
    <x v="17"/>
    <n v="4.3"/>
    <n v="0.89009999999999989"/>
    <n v="179"/>
    <x v="3"/>
  </r>
  <r>
    <d v="2036-08-07T00:00:00"/>
    <x v="1"/>
    <x v="7"/>
    <n v="1.7"/>
    <n v="0.17169999999999999"/>
    <n v="180"/>
    <x v="3"/>
  </r>
  <r>
    <d v="2036-08-08T00:00:00"/>
    <x v="3"/>
    <x v="65"/>
    <n v="22.7"/>
    <n v="5.9474"/>
    <n v="180"/>
    <x v="3"/>
  </r>
  <r>
    <d v="2036-08-09T00:00:00"/>
    <x v="15"/>
    <x v="115"/>
    <n v="13.8"/>
    <n v="3.8088000000000006"/>
    <n v="180"/>
    <x v="3"/>
  </r>
  <r>
    <d v="2036-08-10T00:00:00"/>
    <x v="2"/>
    <x v="98"/>
    <n v="4.7"/>
    <n v="0.96820000000000006"/>
    <n v="180"/>
    <x v="3"/>
  </r>
  <r>
    <d v="2036-08-11T00:00:00"/>
    <x v="5"/>
    <x v="29"/>
    <n v="5"/>
    <n v="1.07"/>
    <n v="180"/>
    <x v="3"/>
  </r>
  <r>
    <d v="2036-08-12T00:00:00"/>
    <x v="2"/>
    <x v="99"/>
    <n v="0"/>
    <n v="0"/>
    <n v="180"/>
    <x v="3"/>
  </r>
  <r>
    <d v="2036-08-13T00:00:00"/>
    <x v="6"/>
    <x v="142"/>
    <n v="20.5"/>
    <n v="3.9975000000000001"/>
    <n v="180"/>
    <x v="3"/>
  </r>
  <r>
    <d v="2036-08-14T00:00:00"/>
    <x v="9"/>
    <x v="95"/>
    <n v="0"/>
    <n v="0"/>
    <n v="181"/>
    <x v="3"/>
  </r>
  <r>
    <d v="2036-08-15T00:00:00"/>
    <x v="6"/>
    <x v="189"/>
    <n v="46.8"/>
    <n v="9.8748000000000005"/>
    <n v="181"/>
    <x v="3"/>
  </r>
  <r>
    <d v="2036-08-16T00:00:00"/>
    <x v="15"/>
    <x v="175"/>
    <n v="36.6"/>
    <n v="7.3932000000000002"/>
    <n v="181"/>
    <x v="3"/>
  </r>
  <r>
    <d v="2036-08-17T00:00:00"/>
    <x v="8"/>
    <x v="177"/>
    <n v="7.8"/>
    <n v="1.95"/>
    <n v="181"/>
    <x v="3"/>
  </r>
  <r>
    <d v="2036-08-18T00:00:00"/>
    <x v="6"/>
    <x v="170"/>
    <n v="8.8000000000000007"/>
    <n v="1.9448000000000001"/>
    <n v="181"/>
    <x v="3"/>
  </r>
  <r>
    <d v="2036-08-19T00:00:00"/>
    <x v="29"/>
    <x v="55"/>
    <n v="0.5"/>
    <n v="0.14449999999999999"/>
    <n v="181"/>
    <x v="3"/>
  </r>
  <r>
    <d v="2036-08-20T00:00:00"/>
    <x v="7"/>
    <x v="172"/>
    <n v="0"/>
    <n v="0"/>
    <n v="181"/>
    <x v="3"/>
  </r>
  <r>
    <d v="2036-08-21T00:00:00"/>
    <x v="3"/>
    <x v="129"/>
    <n v="13.2"/>
    <n v="2.3759999999999999"/>
    <n v="182"/>
    <x v="3"/>
  </r>
  <r>
    <d v="2036-08-22T00:00:00"/>
    <x v="8"/>
    <x v="198"/>
    <n v="0"/>
    <n v="0"/>
    <n v="182"/>
    <x v="3"/>
  </r>
  <r>
    <d v="2036-08-23T00:00:00"/>
    <x v="2"/>
    <x v="54"/>
    <n v="0"/>
    <n v="0"/>
    <n v="182"/>
    <x v="3"/>
  </r>
  <r>
    <d v="2036-08-24T00:00:00"/>
    <x v="6"/>
    <x v="78"/>
    <n v="0"/>
    <n v="0"/>
    <n v="182"/>
    <x v="3"/>
  </r>
  <r>
    <d v="2036-08-25T00:00:00"/>
    <x v="9"/>
    <x v="50"/>
    <n v="6.7"/>
    <n v="1.3332999999999999"/>
    <n v="182"/>
    <x v="3"/>
  </r>
  <r>
    <d v="2036-08-26T00:00:00"/>
    <x v="7"/>
    <x v="53"/>
    <n v="19.600000000000001"/>
    <n v="2.1168000000000005"/>
    <n v="182"/>
    <x v="3"/>
  </r>
  <r>
    <d v="2036-08-27T00:00:00"/>
    <x v="15"/>
    <x v="43"/>
    <n v="0.6"/>
    <n v="0.1104"/>
    <n v="182"/>
    <x v="3"/>
  </r>
  <r>
    <d v="2036-08-28T00:00:00"/>
    <x v="22"/>
    <x v="115"/>
    <n v="3.7"/>
    <n v="1.0212000000000001"/>
    <n v="183"/>
    <x v="3"/>
  </r>
  <r>
    <d v="2036-08-29T00:00:00"/>
    <x v="22"/>
    <x v="125"/>
    <n v="1.9"/>
    <n v="0.2147"/>
    <n v="183"/>
    <x v="3"/>
  </r>
  <r>
    <d v="2036-08-30T00:00:00"/>
    <x v="22"/>
    <x v="151"/>
    <n v="0"/>
    <n v="0"/>
    <n v="183"/>
    <x v="3"/>
  </r>
  <r>
    <d v="2036-08-31T00:00:00"/>
    <x v="17"/>
    <x v="133"/>
    <n v="1.7"/>
    <n v="0.255"/>
    <n v="183"/>
    <x v="3"/>
  </r>
  <r>
    <d v="2036-09-01T00:00:00"/>
    <x v="3"/>
    <x v="22"/>
    <n v="13.5"/>
    <n v="2.0385"/>
    <n v="183"/>
    <x v="3"/>
  </r>
  <r>
    <d v="2036-09-02T00:00:00"/>
    <x v="15"/>
    <x v="113"/>
    <n v="29.6"/>
    <n v="5.7423999999999999"/>
    <n v="183"/>
    <x v="3"/>
  </r>
  <r>
    <d v="2036-09-03T00:00:00"/>
    <x v="3"/>
    <x v="162"/>
    <n v="1.6"/>
    <n v="0.35039999999999999"/>
    <n v="183"/>
    <x v="3"/>
  </r>
  <r>
    <d v="2036-09-04T00:00:00"/>
    <x v="14"/>
    <x v="113"/>
    <n v="9.8000000000000007"/>
    <n v="1.9012"/>
    <n v="184"/>
    <x v="3"/>
  </r>
  <r>
    <d v="2036-09-05T00:00:00"/>
    <x v="3"/>
    <x v="86"/>
    <n v="18.5"/>
    <n v="4.0330000000000004"/>
    <n v="184"/>
    <x v="3"/>
  </r>
  <r>
    <d v="2036-09-06T00:00:00"/>
    <x v="13"/>
    <x v="26"/>
    <n v="2.8"/>
    <n v="0.82039999999999991"/>
    <n v="184"/>
    <x v="3"/>
  </r>
  <r>
    <d v="2036-09-07T00:00:00"/>
    <x v="15"/>
    <x v="107"/>
    <n v="0"/>
    <n v="0"/>
    <n v="184"/>
    <x v="3"/>
  </r>
  <r>
    <d v="2036-09-08T00:00:00"/>
    <x v="6"/>
    <x v="48"/>
    <n v="0"/>
    <n v="0"/>
    <n v="184"/>
    <x v="3"/>
  </r>
  <r>
    <d v="2036-09-09T00:00:00"/>
    <x v="11"/>
    <x v="43"/>
    <n v="10.1"/>
    <n v="1.8583999999999998"/>
    <n v="184"/>
    <x v="3"/>
  </r>
  <r>
    <d v="2036-09-10T00:00:00"/>
    <x v="14"/>
    <x v="68"/>
    <n v="0"/>
    <n v="0"/>
    <n v="184"/>
    <x v="3"/>
  </r>
  <r>
    <d v="2036-09-11T00:00:00"/>
    <x v="3"/>
    <x v="111"/>
    <n v="18.600000000000001"/>
    <n v="5.0777999999999999"/>
    <n v="185"/>
    <x v="3"/>
  </r>
  <r>
    <d v="2036-09-12T00:00:00"/>
    <x v="5"/>
    <x v="21"/>
    <n v="0"/>
    <n v="0"/>
    <n v="185"/>
    <x v="3"/>
  </r>
  <r>
    <d v="2036-09-13T00:00:00"/>
    <x v="6"/>
    <x v="111"/>
    <n v="18.399999999999999"/>
    <n v="5.0232000000000001"/>
    <n v="185"/>
    <x v="3"/>
  </r>
  <r>
    <d v="2036-09-14T00:00:00"/>
    <x v="14"/>
    <x v="153"/>
    <n v="0"/>
    <n v="0"/>
    <n v="185"/>
    <x v="3"/>
  </r>
  <r>
    <d v="2036-09-15T00:00:00"/>
    <x v="15"/>
    <x v="94"/>
    <n v="1.9"/>
    <n v="0.4617"/>
    <n v="185"/>
    <x v="3"/>
  </r>
  <r>
    <d v="2036-09-16T00:00:00"/>
    <x v="14"/>
    <x v="98"/>
    <n v="14.6"/>
    <n v="3.0076000000000001"/>
    <n v="185"/>
    <x v="3"/>
  </r>
  <r>
    <d v="2036-09-17T00:00:00"/>
    <x v="1"/>
    <x v="190"/>
    <n v="0"/>
    <n v="0"/>
    <n v="185"/>
    <x v="3"/>
  </r>
  <r>
    <d v="2036-09-18T00:00:00"/>
    <x v="6"/>
    <x v="10"/>
    <n v="0"/>
    <n v="0"/>
    <n v="186"/>
    <x v="3"/>
  </r>
  <r>
    <d v="2036-09-19T00:00:00"/>
    <x v="21"/>
    <x v="111"/>
    <n v="2.5"/>
    <n v="0.6825"/>
    <n v="186"/>
    <x v="3"/>
  </r>
  <r>
    <d v="2036-09-20T00:00:00"/>
    <x v="21"/>
    <x v="121"/>
    <n v="0"/>
    <n v="0"/>
    <n v="186"/>
    <x v="3"/>
  </r>
  <r>
    <d v="2036-09-21T00:00:00"/>
    <x v="27"/>
    <x v="64"/>
    <n v="0"/>
    <n v="0"/>
    <n v="186"/>
    <x v="3"/>
  </r>
  <r>
    <d v="2036-09-22T00:00:00"/>
    <x v="15"/>
    <x v="25"/>
    <n v="16.899999999999999"/>
    <n v="3.1771999999999996"/>
    <n v="186"/>
    <x v="3"/>
  </r>
  <r>
    <d v="2036-09-23T00:00:00"/>
    <x v="6"/>
    <x v="56"/>
    <n v="10.4"/>
    <n v="1.3728"/>
    <n v="186"/>
    <x v="3"/>
  </r>
  <r>
    <d v="2036-09-24T00:00:00"/>
    <x v="1"/>
    <x v="34"/>
    <n v="3.5"/>
    <n v="0.62649999999999995"/>
    <n v="186"/>
    <x v="3"/>
  </r>
  <r>
    <d v="2036-09-25T00:00:00"/>
    <x v="3"/>
    <x v="82"/>
    <n v="16.7"/>
    <n v="3.0561000000000003"/>
    <n v="187"/>
    <x v="3"/>
  </r>
  <r>
    <d v="2036-09-26T00:00:00"/>
    <x v="13"/>
    <x v="169"/>
    <n v="2"/>
    <n v="0.51400000000000001"/>
    <n v="187"/>
    <x v="3"/>
  </r>
  <r>
    <d v="2036-09-27T00:00:00"/>
    <x v="6"/>
    <x v="5"/>
    <n v="31.5"/>
    <n v="9.1980000000000004"/>
    <n v="187"/>
    <x v="3"/>
  </r>
  <r>
    <d v="2036-09-28T00:00:00"/>
    <x v="3"/>
    <x v="80"/>
    <n v="0"/>
    <n v="0"/>
    <n v="187"/>
    <x v="3"/>
  </r>
  <r>
    <d v="2036-09-29T00:00:00"/>
    <x v="7"/>
    <x v="18"/>
    <n v="12.2"/>
    <n v="3.5989999999999998"/>
    <n v="187"/>
    <x v="3"/>
  </r>
  <r>
    <d v="2036-09-30T00:00:00"/>
    <x v="3"/>
    <x v="41"/>
    <n v="10.1"/>
    <n v="1.7876999999999998"/>
    <n v="187"/>
    <x v="3"/>
  </r>
  <r>
    <d v="2036-10-01T00:00:00"/>
    <x v="15"/>
    <x v="31"/>
    <n v="1.2"/>
    <n v="0.32040000000000002"/>
    <n v="187"/>
    <x v="3"/>
  </r>
  <r>
    <d v="2036-10-02T00:00:00"/>
    <x v="6"/>
    <x v="145"/>
    <n v="0.5"/>
    <n v="6.6500000000000004E-2"/>
    <n v="188"/>
    <x v="3"/>
  </r>
  <r>
    <d v="2036-10-03T00:00:00"/>
    <x v="3"/>
    <x v="39"/>
    <n v="23.4"/>
    <n v="3.1356000000000002"/>
    <n v="188"/>
    <x v="3"/>
  </r>
  <r>
    <d v="2036-10-04T00:00:00"/>
    <x v="7"/>
    <x v="170"/>
    <n v="17.7"/>
    <n v="3.9117000000000002"/>
    <n v="188"/>
    <x v="3"/>
  </r>
  <r>
    <d v="2036-10-05T00:00:00"/>
    <x v="18"/>
    <x v="74"/>
    <n v="0"/>
    <n v="0"/>
    <n v="188"/>
    <x v="3"/>
  </r>
  <r>
    <d v="2036-10-06T00:00:00"/>
    <x v="11"/>
    <x v="60"/>
    <n v="4.9000000000000004"/>
    <n v="1.274"/>
    <n v="188"/>
    <x v="3"/>
  </r>
  <r>
    <d v="2036-10-07T00:00:00"/>
    <x v="11"/>
    <x v="0"/>
    <n v="6.7"/>
    <n v="1.8626000000000003"/>
    <n v="188"/>
    <x v="3"/>
  </r>
  <r>
    <d v="2036-10-08T00:00:00"/>
    <x v="3"/>
    <x v="26"/>
    <n v="1.7"/>
    <n v="0.49810000000000004"/>
    <n v="188"/>
    <x v="3"/>
  </r>
  <r>
    <d v="2036-10-09T00:00:00"/>
    <x v="19"/>
    <x v="42"/>
    <n v="2.5"/>
    <n v="0.61750000000000005"/>
    <n v="189"/>
    <x v="3"/>
  </r>
  <r>
    <d v="2036-10-10T00:00:00"/>
    <x v="0"/>
    <x v="128"/>
    <n v="0.1"/>
    <n v="1.66E-2"/>
    <n v="189"/>
    <x v="3"/>
  </r>
  <r>
    <d v="2036-10-11T00:00:00"/>
    <x v="14"/>
    <x v="119"/>
    <n v="0"/>
    <n v="0"/>
    <n v="189"/>
    <x v="3"/>
  </r>
  <r>
    <d v="2036-10-12T00:00:00"/>
    <x v="11"/>
    <x v="21"/>
    <n v="0"/>
    <n v="0"/>
    <n v="189"/>
    <x v="3"/>
  </r>
  <r>
    <d v="2036-10-13T00:00:00"/>
    <x v="8"/>
    <x v="165"/>
    <n v="10.5"/>
    <n v="2.1105"/>
    <n v="189"/>
    <x v="3"/>
  </r>
  <r>
    <d v="2036-10-14T00:00:00"/>
    <x v="3"/>
    <x v="64"/>
    <n v="8.1"/>
    <n v="1.3041"/>
    <n v="189"/>
    <x v="3"/>
  </r>
  <r>
    <d v="2036-10-15T00:00:00"/>
    <x v="3"/>
    <x v="176"/>
    <n v="0"/>
    <n v="0"/>
    <n v="189"/>
    <x v="3"/>
  </r>
  <r>
    <d v="2036-10-16T00:00:00"/>
    <x v="8"/>
    <x v="93"/>
    <n v="0"/>
    <n v="0"/>
    <n v="190"/>
    <x v="3"/>
  </r>
  <r>
    <d v="2036-10-17T00:00:00"/>
    <x v="22"/>
    <x v="91"/>
    <n v="0"/>
    <n v="0"/>
    <n v="190"/>
    <x v="3"/>
  </r>
  <r>
    <d v="2036-10-18T00:00:00"/>
    <x v="7"/>
    <x v="181"/>
    <n v="0"/>
    <n v="0"/>
    <n v="190"/>
    <x v="3"/>
  </r>
  <r>
    <d v="2036-10-19T00:00:00"/>
    <x v="10"/>
    <x v="136"/>
    <n v="0"/>
    <n v="0"/>
    <n v="190"/>
    <x v="3"/>
  </r>
  <r>
    <d v="2036-10-20T00:00:00"/>
    <x v="9"/>
    <x v="148"/>
    <n v="0"/>
    <n v="0"/>
    <n v="190"/>
    <x v="3"/>
  </r>
  <r>
    <d v="2036-10-21T00:00:00"/>
    <x v="6"/>
    <x v="149"/>
    <n v="14.7"/>
    <n v="2.5872000000000002"/>
    <n v="190"/>
    <x v="3"/>
  </r>
  <r>
    <d v="2036-10-22T00:00:00"/>
    <x v="6"/>
    <x v="33"/>
    <n v="27.7"/>
    <n v="2.8807999999999998"/>
    <n v="190"/>
    <x v="3"/>
  </r>
  <r>
    <d v="2036-10-23T00:00:00"/>
    <x v="11"/>
    <x v="100"/>
    <n v="1.1000000000000001"/>
    <n v="0.18700000000000003"/>
    <n v="191"/>
    <x v="3"/>
  </r>
  <r>
    <d v="2036-10-24T00:00:00"/>
    <x v="14"/>
    <x v="110"/>
    <n v="5.9"/>
    <n v="0.9262999999999999"/>
    <n v="191"/>
    <x v="3"/>
  </r>
  <r>
    <d v="2036-10-25T00:00:00"/>
    <x v="15"/>
    <x v="197"/>
    <n v="4.3"/>
    <n v="1.0234000000000001"/>
    <n v="191"/>
    <x v="3"/>
  </r>
  <r>
    <d v="2036-10-26T00:00:00"/>
    <x v="7"/>
    <x v="181"/>
    <n v="8.6999999999999993"/>
    <n v="1.4093999999999998"/>
    <n v="191"/>
    <x v="3"/>
  </r>
  <r>
    <d v="2036-10-27T00:00:00"/>
    <x v="1"/>
    <x v="188"/>
    <n v="5.8"/>
    <n v="1.3513999999999999"/>
    <n v="191"/>
    <x v="3"/>
  </r>
  <r>
    <d v="2036-10-28T00:00:00"/>
    <x v="3"/>
    <x v="66"/>
    <n v="1.1000000000000001"/>
    <n v="0.20569999999999999"/>
    <n v="191"/>
    <x v="3"/>
  </r>
  <r>
    <d v="2036-10-29T00:00:00"/>
    <x v="13"/>
    <x v="57"/>
    <n v="2.6"/>
    <n v="0.72539999999999993"/>
    <n v="191"/>
    <x v="3"/>
  </r>
  <r>
    <d v="2036-10-30T00:00:00"/>
    <x v="14"/>
    <x v="193"/>
    <n v="0"/>
    <n v="0"/>
    <n v="192"/>
    <x v="3"/>
  </r>
  <r>
    <d v="2036-10-31T00:00:00"/>
    <x v="7"/>
    <x v="195"/>
    <n v="3.5"/>
    <n v="0.58449999999999991"/>
    <n v="192"/>
    <x v="3"/>
  </r>
  <r>
    <d v="2036-11-01T00:00:00"/>
    <x v="19"/>
    <x v="159"/>
    <n v="0"/>
    <n v="0"/>
    <n v="192"/>
    <x v="3"/>
  </r>
  <r>
    <d v="2036-11-02T00:00:00"/>
    <x v="6"/>
    <x v="53"/>
    <n v="32.9"/>
    <n v="3.5531999999999999"/>
    <n v="192"/>
    <x v="3"/>
  </r>
  <r>
    <d v="2036-11-03T00:00:00"/>
    <x v="14"/>
    <x v="105"/>
    <n v="0"/>
    <n v="0"/>
    <n v="192"/>
    <x v="3"/>
  </r>
  <r>
    <d v="2036-11-04T00:00:00"/>
    <x v="22"/>
    <x v="149"/>
    <n v="0"/>
    <n v="0"/>
    <n v="192"/>
    <x v="3"/>
  </r>
  <r>
    <d v="2036-11-05T00:00:00"/>
    <x v="18"/>
    <x v="194"/>
    <n v="0"/>
    <n v="0"/>
    <n v="192"/>
    <x v="3"/>
  </r>
  <r>
    <d v="2036-11-06T00:00:00"/>
    <x v="7"/>
    <x v="74"/>
    <n v="18.2"/>
    <n v="2.0747999999999998"/>
    <n v="193"/>
    <x v="3"/>
  </r>
  <r>
    <d v="2036-11-07T00:00:00"/>
    <x v="5"/>
    <x v="162"/>
    <n v="5.4"/>
    <n v="1.1826000000000001"/>
    <n v="193"/>
    <x v="3"/>
  </r>
  <r>
    <d v="2036-11-08T00:00:00"/>
    <x v="22"/>
    <x v="28"/>
    <n v="1.6"/>
    <n v="0.26880000000000004"/>
    <n v="193"/>
    <x v="3"/>
  </r>
  <r>
    <d v="2036-11-09T00:00:00"/>
    <x v="2"/>
    <x v="60"/>
    <n v="0"/>
    <n v="0"/>
    <n v="193"/>
    <x v="3"/>
  </r>
  <r>
    <d v="2036-11-10T00:00:00"/>
    <x v="7"/>
    <x v="175"/>
    <n v="10"/>
    <n v="2.02"/>
    <n v="193"/>
    <x v="3"/>
  </r>
  <r>
    <d v="2036-11-11T00:00:00"/>
    <x v="15"/>
    <x v="134"/>
    <n v="37.799999999999997"/>
    <n v="7.6733999999999991"/>
    <n v="193"/>
    <x v="3"/>
  </r>
  <r>
    <d v="2036-11-12T00:00:00"/>
    <x v="3"/>
    <x v="119"/>
    <n v="20.8"/>
    <n v="5.72"/>
    <n v="193"/>
    <x v="3"/>
  </r>
  <r>
    <d v="2036-11-13T00:00:00"/>
    <x v="15"/>
    <x v="190"/>
    <n v="2.9"/>
    <n v="0.70179999999999998"/>
    <n v="194"/>
    <x v="3"/>
  </r>
  <r>
    <d v="2036-11-14T00:00:00"/>
    <x v="7"/>
    <x v="123"/>
    <n v="14.3"/>
    <n v="1.5301"/>
    <n v="194"/>
    <x v="3"/>
  </r>
  <r>
    <d v="2036-11-15T00:00:00"/>
    <x v="15"/>
    <x v="199"/>
    <n v="0"/>
    <n v="0"/>
    <n v="194"/>
    <x v="3"/>
  </r>
  <r>
    <d v="2036-11-16T00:00:00"/>
    <x v="7"/>
    <x v="40"/>
    <n v="21.1"/>
    <n v="2.8485"/>
    <n v="194"/>
    <x v="3"/>
  </r>
  <r>
    <d v="2036-11-17T00:00:00"/>
    <x v="2"/>
    <x v="13"/>
    <n v="6"/>
    <n v="0.81599999999999995"/>
    <n v="194"/>
    <x v="3"/>
  </r>
  <r>
    <d v="2036-11-18T00:00:00"/>
    <x v="1"/>
    <x v="50"/>
    <n v="0"/>
    <n v="0"/>
    <n v="194"/>
    <x v="3"/>
  </r>
  <r>
    <d v="2036-11-19T00:00:00"/>
    <x v="14"/>
    <x v="135"/>
    <n v="10.199999999999999"/>
    <n v="1.3361999999999998"/>
    <n v="194"/>
    <x v="3"/>
  </r>
  <r>
    <d v="2036-11-20T00:00:00"/>
    <x v="17"/>
    <x v="68"/>
    <n v="1.9"/>
    <n v="0.56619999999999993"/>
    <n v="195"/>
    <x v="3"/>
  </r>
  <r>
    <d v="2036-11-21T00:00:00"/>
    <x v="24"/>
    <x v="192"/>
    <n v="0.3"/>
    <n v="7.1099999999999997E-2"/>
    <n v="195"/>
    <x v="3"/>
  </r>
  <r>
    <d v="2036-11-22T00:00:00"/>
    <x v="15"/>
    <x v="92"/>
    <n v="0"/>
    <n v="0"/>
    <n v="195"/>
    <x v="3"/>
  </r>
  <r>
    <d v="2036-11-23T00:00:00"/>
    <x v="26"/>
    <x v="183"/>
    <n v="0.5"/>
    <n v="9.5000000000000001E-2"/>
    <n v="195"/>
    <x v="3"/>
  </r>
  <r>
    <d v="2036-11-24T00:00:00"/>
    <x v="28"/>
    <x v="30"/>
    <n v="0.5"/>
    <n v="0.1195"/>
    <n v="195"/>
    <x v="3"/>
  </r>
  <r>
    <d v="2036-11-25T00:00:00"/>
    <x v="15"/>
    <x v="105"/>
    <n v="26.7"/>
    <n v="3.4175999999999997"/>
    <n v="195"/>
    <x v="3"/>
  </r>
  <r>
    <d v="2036-11-26T00:00:00"/>
    <x v="3"/>
    <x v="200"/>
    <n v="4.5"/>
    <n v="1.2104999999999999"/>
    <n v="195"/>
    <x v="3"/>
  </r>
  <r>
    <d v="2036-11-27T00:00:00"/>
    <x v="22"/>
    <x v="89"/>
    <n v="0"/>
    <n v="0"/>
    <n v="196"/>
    <x v="3"/>
  </r>
  <r>
    <d v="2036-11-28T00:00:00"/>
    <x v="7"/>
    <x v="189"/>
    <n v="10.6"/>
    <n v="2.2366000000000001"/>
    <n v="196"/>
    <x v="3"/>
  </r>
  <r>
    <d v="2036-11-29T00:00:00"/>
    <x v="2"/>
    <x v="116"/>
    <n v="9.9"/>
    <n v="1.1582999999999999"/>
    <n v="196"/>
    <x v="3"/>
  </r>
  <r>
    <d v="2036-11-30T00:00:00"/>
    <x v="4"/>
    <x v="158"/>
    <n v="3.7"/>
    <n v="0.75850000000000006"/>
    <n v="196"/>
    <x v="3"/>
  </r>
  <r>
    <d v="2036-12-01T00:00:00"/>
    <x v="15"/>
    <x v="81"/>
    <n v="10.4"/>
    <n v="2.8495999999999997"/>
    <n v="196"/>
    <x v="3"/>
  </r>
  <r>
    <d v="2036-12-02T00:00:00"/>
    <x v="6"/>
    <x v="90"/>
    <n v="10.199999999999999"/>
    <n v="1.6115999999999999"/>
    <n v="196"/>
    <x v="3"/>
  </r>
  <r>
    <d v="2036-12-03T00:00:00"/>
    <x v="15"/>
    <x v="172"/>
    <n v="0"/>
    <n v="0"/>
    <n v="196"/>
    <x v="3"/>
  </r>
  <r>
    <d v="2036-12-04T00:00:00"/>
    <x v="6"/>
    <x v="146"/>
    <n v="48.4"/>
    <n v="8.1795999999999989"/>
    <n v="197"/>
    <x v="3"/>
  </r>
  <r>
    <d v="2036-12-05T00:00:00"/>
    <x v="15"/>
    <x v="49"/>
    <n v="0"/>
    <n v="0"/>
    <n v="197"/>
    <x v="3"/>
  </r>
  <r>
    <d v="2036-12-06T00:00:00"/>
    <x v="6"/>
    <x v="128"/>
    <n v="14.1"/>
    <n v="2.3406000000000002"/>
    <n v="197"/>
    <x v="3"/>
  </r>
  <r>
    <d v="2036-12-07T00:00:00"/>
    <x v="7"/>
    <x v="115"/>
    <n v="0"/>
    <n v="0"/>
    <n v="197"/>
    <x v="3"/>
  </r>
  <r>
    <d v="2036-12-08T00:00:00"/>
    <x v="11"/>
    <x v="136"/>
    <n v="0"/>
    <n v="0"/>
    <n v="197"/>
    <x v="3"/>
  </r>
  <r>
    <d v="2036-12-09T00:00:00"/>
    <x v="6"/>
    <x v="72"/>
    <n v="29.8"/>
    <n v="6.8838000000000008"/>
    <n v="197"/>
    <x v="3"/>
  </r>
  <r>
    <d v="2036-12-10T00:00:00"/>
    <x v="23"/>
    <x v="32"/>
    <n v="6.1"/>
    <n v="0.75639999999999996"/>
    <n v="197"/>
    <x v="3"/>
  </r>
  <r>
    <d v="2036-12-11T00:00:00"/>
    <x v="15"/>
    <x v="176"/>
    <n v="21.5"/>
    <n v="2.9885000000000002"/>
    <n v="198"/>
    <x v="3"/>
  </r>
  <r>
    <d v="2036-12-12T00:00:00"/>
    <x v="16"/>
    <x v="128"/>
    <n v="4.7"/>
    <n v="0.78020000000000012"/>
    <n v="198"/>
    <x v="3"/>
  </r>
  <r>
    <d v="2036-12-13T00:00:00"/>
    <x v="9"/>
    <x v="41"/>
    <n v="14"/>
    <n v="2.4779999999999998"/>
    <n v="198"/>
    <x v="3"/>
  </r>
  <r>
    <d v="2036-12-14T00:00:00"/>
    <x v="7"/>
    <x v="183"/>
    <n v="1.7"/>
    <n v="0.32299999999999995"/>
    <n v="198"/>
    <x v="3"/>
  </r>
  <r>
    <d v="2036-12-15T00:00:00"/>
    <x v="3"/>
    <x v="140"/>
    <n v="0"/>
    <n v="0"/>
    <n v="198"/>
    <x v="3"/>
  </r>
  <r>
    <d v="2036-12-16T00:00:00"/>
    <x v="15"/>
    <x v="192"/>
    <n v="31.4"/>
    <n v="7.4417999999999997"/>
    <n v="198"/>
    <x v="3"/>
  </r>
  <r>
    <d v="2036-12-17T00:00:00"/>
    <x v="6"/>
    <x v="154"/>
    <n v="0"/>
    <n v="0"/>
    <n v="198"/>
    <x v="3"/>
  </r>
  <r>
    <d v="2036-12-18T00:00:00"/>
    <x v="14"/>
    <x v="94"/>
    <n v="15.8"/>
    <n v="3.8394000000000004"/>
    <n v="199"/>
    <x v="3"/>
  </r>
  <r>
    <d v="2036-12-19T00:00:00"/>
    <x v="3"/>
    <x v="53"/>
    <n v="0"/>
    <n v="0"/>
    <n v="199"/>
    <x v="3"/>
  </r>
  <r>
    <d v="2036-12-20T00:00:00"/>
    <x v="6"/>
    <x v="183"/>
    <n v="9.1"/>
    <n v="1.7290000000000001"/>
    <n v="199"/>
    <x v="3"/>
  </r>
  <r>
    <d v="2036-12-21T00:00:00"/>
    <x v="11"/>
    <x v="0"/>
    <n v="15.2"/>
    <n v="4.2256"/>
    <n v="199"/>
    <x v="3"/>
  </r>
  <r>
    <d v="2036-12-22T00:00:00"/>
    <x v="3"/>
    <x v="4"/>
    <n v="0"/>
    <n v="0"/>
    <n v="199"/>
    <x v="3"/>
  </r>
  <r>
    <d v="2036-12-23T00:00:00"/>
    <x v="1"/>
    <x v="186"/>
    <n v="0.8"/>
    <n v="0.1008"/>
    <n v="199"/>
    <x v="3"/>
  </r>
  <r>
    <d v="2036-12-24T00:00:00"/>
    <x v="1"/>
    <x v="17"/>
    <n v="0"/>
    <n v="0"/>
    <n v="199"/>
    <x v="3"/>
  </r>
  <r>
    <d v="2036-12-25T00:00:00"/>
    <x v="15"/>
    <x v="113"/>
    <n v="19.3"/>
    <n v="3.7441999999999998"/>
    <n v="200"/>
    <x v="3"/>
  </r>
  <r>
    <d v="2036-12-26T00:00:00"/>
    <x v="6"/>
    <x v="94"/>
    <n v="8.8000000000000007"/>
    <n v="2.1384000000000003"/>
    <n v="200"/>
    <x v="3"/>
  </r>
  <r>
    <d v="2036-12-27T00:00:00"/>
    <x v="15"/>
    <x v="88"/>
    <n v="36"/>
    <n v="7.6319999999999997"/>
    <n v="200"/>
    <x v="3"/>
  </r>
  <r>
    <d v="2036-12-28T00:00:00"/>
    <x v="1"/>
    <x v="77"/>
    <n v="0"/>
    <n v="0"/>
    <n v="200"/>
    <x v="3"/>
  </r>
  <r>
    <d v="2036-12-29T00:00:00"/>
    <x v="23"/>
    <x v="99"/>
    <n v="5.4"/>
    <n v="0.92340000000000022"/>
    <n v="200"/>
    <x v="3"/>
  </r>
  <r>
    <d v="2036-12-30T00:00:00"/>
    <x v="6"/>
    <x v="19"/>
    <n v="23.8"/>
    <n v="5.8071999999999999"/>
    <n v="200"/>
    <x v="3"/>
  </r>
  <r>
    <d v="2036-12-31T00:00:00"/>
    <x v="14"/>
    <x v="168"/>
    <n v="6"/>
    <n v="1.1100000000000001"/>
    <n v="200"/>
    <x v="3"/>
  </r>
  <r>
    <d v="2037-01-01T00:00:00"/>
    <x v="15"/>
    <x v="194"/>
    <n v="21.5"/>
    <n v="5.1814999999999998"/>
    <n v="201"/>
    <x v="4"/>
  </r>
  <r>
    <d v="2037-01-02T00:00:00"/>
    <x v="18"/>
    <x v="34"/>
    <n v="5.4"/>
    <n v="0.96660000000000001"/>
    <n v="201"/>
    <x v="4"/>
  </r>
  <r>
    <d v="2037-01-03T00:00:00"/>
    <x v="18"/>
    <x v="90"/>
    <n v="7.4"/>
    <n v="1.1692000000000002"/>
    <n v="201"/>
    <x v="4"/>
  </r>
  <r>
    <d v="2037-01-04T00:00:00"/>
    <x v="26"/>
    <x v="172"/>
    <n v="0.3"/>
    <n v="5.8799999999999998E-2"/>
    <n v="201"/>
    <x v="4"/>
  </r>
  <r>
    <d v="2037-01-05T00:00:00"/>
    <x v="15"/>
    <x v="41"/>
    <n v="0"/>
    <n v="0"/>
    <n v="201"/>
    <x v="4"/>
  </r>
  <r>
    <d v="2037-01-06T00:00:00"/>
    <x v="23"/>
    <x v="50"/>
    <n v="4.7"/>
    <n v="0.93530000000000002"/>
    <n v="201"/>
    <x v="4"/>
  </r>
  <r>
    <d v="2037-01-07T00:00:00"/>
    <x v="1"/>
    <x v="89"/>
    <n v="4.8"/>
    <n v="0.50879999999999992"/>
    <n v="201"/>
    <x v="4"/>
  </r>
  <r>
    <d v="2037-01-08T00:00:00"/>
    <x v="15"/>
    <x v="6"/>
    <n v="17.399999999999999"/>
    <n v="4.4543999999999997"/>
    <n v="202"/>
    <x v="4"/>
  </r>
  <r>
    <d v="2037-01-09T00:00:00"/>
    <x v="5"/>
    <x v="70"/>
    <n v="7.7"/>
    <n v="1.7247999999999999"/>
    <n v="202"/>
    <x v="4"/>
  </r>
  <r>
    <d v="2037-01-10T00:00:00"/>
    <x v="4"/>
    <x v="48"/>
    <n v="3.8"/>
    <n v="0.55099999999999993"/>
    <n v="202"/>
    <x v="4"/>
  </r>
  <r>
    <d v="2037-01-11T00:00:00"/>
    <x v="5"/>
    <x v="133"/>
    <n v="4.2"/>
    <n v="0.63"/>
    <n v="202"/>
    <x v="4"/>
  </r>
  <r>
    <d v="2037-01-12T00:00:00"/>
    <x v="9"/>
    <x v="160"/>
    <n v="11.5"/>
    <n v="2.76"/>
    <n v="202"/>
    <x v="4"/>
  </r>
  <r>
    <d v="2037-01-13T00:00:00"/>
    <x v="19"/>
    <x v="17"/>
    <n v="2.9"/>
    <n v="0.60029999999999994"/>
    <n v="202"/>
    <x v="4"/>
  </r>
  <r>
    <d v="2037-01-14T00:00:00"/>
    <x v="24"/>
    <x v="40"/>
    <n v="0.7"/>
    <n v="9.4499999999999987E-2"/>
    <n v="202"/>
    <x v="4"/>
  </r>
  <r>
    <d v="2037-01-15T00:00:00"/>
    <x v="15"/>
    <x v="192"/>
    <n v="13.1"/>
    <n v="3.1046999999999998"/>
    <n v="203"/>
    <x v="4"/>
  </r>
  <r>
    <d v="2037-01-16T00:00:00"/>
    <x v="6"/>
    <x v="182"/>
    <n v="36"/>
    <n v="4.3559999999999999"/>
    <n v="203"/>
    <x v="4"/>
  </r>
  <r>
    <d v="2037-01-17T00:00:00"/>
    <x v="9"/>
    <x v="86"/>
    <n v="10.9"/>
    <n v="2.3761999999999999"/>
    <n v="203"/>
    <x v="4"/>
  </r>
  <r>
    <d v="2037-01-18T00:00:00"/>
    <x v="18"/>
    <x v="35"/>
    <n v="0"/>
    <n v="0"/>
    <n v="203"/>
    <x v="4"/>
  </r>
  <r>
    <d v="2037-01-19T00:00:00"/>
    <x v="2"/>
    <x v="20"/>
    <n v="0"/>
    <n v="0"/>
    <n v="203"/>
    <x v="4"/>
  </r>
  <r>
    <d v="2037-01-20T00:00:00"/>
    <x v="9"/>
    <x v="163"/>
    <n v="0"/>
    <n v="0"/>
    <n v="203"/>
    <x v="4"/>
  </r>
  <r>
    <d v="2037-01-21T00:00:00"/>
    <x v="6"/>
    <x v="42"/>
    <n v="16.2"/>
    <n v="4.0014000000000003"/>
    <n v="203"/>
    <x v="4"/>
  </r>
  <r>
    <d v="2037-01-22T00:00:00"/>
    <x v="11"/>
    <x v="144"/>
    <n v="14.2"/>
    <n v="3.5926"/>
    <n v="204"/>
    <x v="4"/>
  </r>
  <r>
    <d v="2037-01-23T00:00:00"/>
    <x v="11"/>
    <x v="43"/>
    <n v="0"/>
    <n v="0"/>
    <n v="204"/>
    <x v="4"/>
  </r>
  <r>
    <d v="2037-01-24T00:00:00"/>
    <x v="10"/>
    <x v="11"/>
    <n v="0"/>
    <n v="0"/>
    <n v="204"/>
    <x v="4"/>
  </r>
  <r>
    <d v="2037-01-25T00:00:00"/>
    <x v="29"/>
    <x v="200"/>
    <n v="0"/>
    <n v="0"/>
    <n v="204"/>
    <x v="4"/>
  </r>
  <r>
    <d v="2037-01-26T00:00:00"/>
    <x v="4"/>
    <x v="164"/>
    <n v="0"/>
    <n v="0"/>
    <n v="204"/>
    <x v="4"/>
  </r>
  <r>
    <d v="2037-01-27T00:00:00"/>
    <x v="3"/>
    <x v="95"/>
    <n v="0"/>
    <n v="0"/>
    <n v="204"/>
    <x v="4"/>
  </r>
  <r>
    <d v="2037-01-28T00:00:00"/>
    <x v="6"/>
    <x v="127"/>
    <n v="0"/>
    <n v="0"/>
    <n v="204"/>
    <x v="4"/>
  </r>
  <r>
    <d v="2037-01-29T00:00:00"/>
    <x v="3"/>
    <x v="45"/>
    <n v="0"/>
    <n v="0"/>
    <n v="205"/>
    <x v="4"/>
  </r>
  <r>
    <d v="2037-01-30T00:00:00"/>
    <x v="2"/>
    <x v="126"/>
    <n v="0"/>
    <n v="0"/>
    <n v="205"/>
    <x v="4"/>
  </r>
  <r>
    <d v="2037-01-31T00:00:00"/>
    <x v="19"/>
    <x v="103"/>
    <n v="0"/>
    <n v="0"/>
    <n v="205"/>
    <x v="4"/>
  </r>
  <r>
    <d v="2037-02-01T00:00:00"/>
    <x v="11"/>
    <x v="47"/>
    <n v="2.4"/>
    <n v="0.30479999999999996"/>
    <n v="205"/>
    <x v="4"/>
  </r>
  <r>
    <d v="2037-02-02T00:00:00"/>
    <x v="14"/>
    <x v="38"/>
    <n v="11.5"/>
    <n v="2.7025000000000001"/>
    <n v="205"/>
    <x v="4"/>
  </r>
  <r>
    <d v="2037-02-03T00:00:00"/>
    <x v="10"/>
    <x v="63"/>
    <n v="1.8"/>
    <n v="0.32040000000000002"/>
    <n v="205"/>
    <x v="4"/>
  </r>
  <r>
    <d v="2037-02-04T00:00:00"/>
    <x v="7"/>
    <x v="14"/>
    <n v="0"/>
    <n v="0"/>
    <n v="205"/>
    <x v="4"/>
  </r>
  <r>
    <d v="2037-02-05T00:00:00"/>
    <x v="8"/>
    <x v="75"/>
    <n v="5.2"/>
    <n v="1.1076000000000001"/>
    <n v="206"/>
    <x v="4"/>
  </r>
  <r>
    <d v="2037-02-06T00:00:00"/>
    <x v="3"/>
    <x v="172"/>
    <n v="8.1"/>
    <n v="1.5875999999999999"/>
    <n v="206"/>
    <x v="4"/>
  </r>
  <r>
    <d v="2037-02-07T00:00:00"/>
    <x v="7"/>
    <x v="169"/>
    <n v="4.2"/>
    <n v="1.0793999999999999"/>
    <n v="206"/>
    <x v="4"/>
  </r>
  <r>
    <d v="2037-02-08T00:00:00"/>
    <x v="6"/>
    <x v="184"/>
    <n v="28.6"/>
    <n v="5.9774000000000003"/>
    <n v="206"/>
    <x v="4"/>
  </r>
  <r>
    <d v="2037-02-09T00:00:00"/>
    <x v="15"/>
    <x v="147"/>
    <n v="3.2"/>
    <n v="0.8448"/>
    <n v="206"/>
    <x v="4"/>
  </r>
  <r>
    <d v="2037-02-10T00:00:00"/>
    <x v="15"/>
    <x v="161"/>
    <n v="13.1"/>
    <n v="3.4714999999999998"/>
    <n v="206"/>
    <x v="4"/>
  </r>
  <r>
    <d v="2037-02-11T00:00:00"/>
    <x v="4"/>
    <x v="116"/>
    <n v="0"/>
    <n v="0"/>
    <n v="206"/>
    <x v="4"/>
  </r>
  <r>
    <d v="2037-02-12T00:00:00"/>
    <x v="8"/>
    <x v="42"/>
    <n v="0.3"/>
    <n v="7.4099999999999999E-2"/>
    <n v="207"/>
    <x v="4"/>
  </r>
  <r>
    <d v="2037-02-13T00:00:00"/>
    <x v="5"/>
    <x v="19"/>
    <n v="9.6"/>
    <n v="2.3423999999999996"/>
    <n v="207"/>
    <x v="4"/>
  </r>
  <r>
    <d v="2037-02-14T00:00:00"/>
    <x v="15"/>
    <x v="183"/>
    <n v="28.8"/>
    <n v="5.4720000000000004"/>
    <n v="207"/>
    <x v="4"/>
  </r>
  <r>
    <d v="2037-02-15T00:00:00"/>
    <x v="6"/>
    <x v="163"/>
    <n v="19.3"/>
    <n v="2.6440999999999999"/>
    <n v="207"/>
    <x v="4"/>
  </r>
  <r>
    <d v="2037-02-16T00:00:00"/>
    <x v="6"/>
    <x v="55"/>
    <n v="20.399999999999999"/>
    <n v="5.8955999999999991"/>
    <n v="207"/>
    <x v="4"/>
  </r>
  <r>
    <d v="2037-02-17T00:00:00"/>
    <x v="16"/>
    <x v="54"/>
    <n v="0"/>
    <n v="0"/>
    <n v="207"/>
    <x v="4"/>
  </r>
  <r>
    <d v="2037-02-18T00:00:00"/>
    <x v="7"/>
    <x v="155"/>
    <n v="9"/>
    <n v="1.3859999999999999"/>
    <n v="207"/>
    <x v="4"/>
  </r>
  <r>
    <d v="2037-02-19T00:00:00"/>
    <x v="12"/>
    <x v="194"/>
    <n v="0.3"/>
    <n v="7.2300000000000003E-2"/>
    <n v="208"/>
    <x v="4"/>
  </r>
  <r>
    <d v="2037-02-20T00:00:00"/>
    <x v="18"/>
    <x v="52"/>
    <n v="0"/>
    <n v="0"/>
    <n v="208"/>
    <x v="4"/>
  </r>
  <r>
    <d v="2037-02-21T00:00:00"/>
    <x v="7"/>
    <x v="172"/>
    <n v="21.1"/>
    <n v="4.1356000000000002"/>
    <n v="208"/>
    <x v="4"/>
  </r>
  <r>
    <d v="2037-02-22T00:00:00"/>
    <x v="19"/>
    <x v="83"/>
    <n v="3.2"/>
    <n v="0.92800000000000016"/>
    <n v="208"/>
    <x v="4"/>
  </r>
  <r>
    <d v="2037-02-23T00:00:00"/>
    <x v="27"/>
    <x v="67"/>
    <n v="0.7"/>
    <n v="7.2099999999999997E-2"/>
    <n v="208"/>
    <x v="4"/>
  </r>
  <r>
    <d v="2037-02-24T00:00:00"/>
    <x v="6"/>
    <x v="14"/>
    <n v="40.200000000000003"/>
    <n v="4.4220000000000006"/>
    <n v="208"/>
    <x v="4"/>
  </r>
  <r>
    <d v="2037-02-25T00:00:00"/>
    <x v="7"/>
    <x v="159"/>
    <n v="0.6"/>
    <n v="0.1716"/>
    <n v="208"/>
    <x v="4"/>
  </r>
  <r>
    <d v="2037-02-26T00:00:00"/>
    <x v="13"/>
    <x v="78"/>
    <n v="1"/>
    <n v="0.22500000000000001"/>
    <n v="209"/>
    <x v="4"/>
  </r>
  <r>
    <d v="2037-02-27T00:00:00"/>
    <x v="8"/>
    <x v="172"/>
    <n v="0"/>
    <n v="0"/>
    <n v="209"/>
    <x v="4"/>
  </r>
  <r>
    <d v="2037-02-28T00:00:00"/>
    <x v="24"/>
    <x v="50"/>
    <n v="0"/>
    <n v="0"/>
    <n v="209"/>
    <x v="4"/>
  </r>
  <r>
    <d v="2037-03-01T00:00:00"/>
    <x v="2"/>
    <x v="102"/>
    <n v="9.4"/>
    <n v="2.0398000000000001"/>
    <n v="209"/>
    <x v="4"/>
  </r>
  <r>
    <d v="2037-03-02T00:00:00"/>
    <x v="8"/>
    <x v="166"/>
    <n v="0"/>
    <n v="0"/>
    <n v="209"/>
    <x v="4"/>
  </r>
  <r>
    <d v="2037-03-03T00:00:00"/>
    <x v="11"/>
    <x v="184"/>
    <n v="12.4"/>
    <n v="2.5915999999999997"/>
    <n v="209"/>
    <x v="4"/>
  </r>
  <r>
    <d v="2037-03-04T00:00:00"/>
    <x v="1"/>
    <x v="100"/>
    <n v="0"/>
    <n v="0"/>
    <n v="209"/>
    <x v="4"/>
  </r>
  <r>
    <d v="2037-03-05T00:00:00"/>
    <x v="2"/>
    <x v="61"/>
    <n v="1.4"/>
    <n v="0.36119999999999997"/>
    <n v="210"/>
    <x v="4"/>
  </r>
  <r>
    <d v="2037-03-06T00:00:00"/>
    <x v="23"/>
    <x v="174"/>
    <n v="2.5"/>
    <n v="0.47749999999999998"/>
    <n v="210"/>
    <x v="4"/>
  </r>
  <r>
    <d v="2037-03-07T00:00:00"/>
    <x v="9"/>
    <x v="138"/>
    <n v="12.5"/>
    <n v="3.0750000000000002"/>
    <n v="210"/>
    <x v="4"/>
  </r>
  <r>
    <d v="2037-03-08T00:00:00"/>
    <x v="11"/>
    <x v="114"/>
    <n v="15.4"/>
    <n v="3.4804000000000004"/>
    <n v="210"/>
    <x v="4"/>
  </r>
  <r>
    <d v="2037-03-09T00:00:00"/>
    <x v="5"/>
    <x v="82"/>
    <n v="4.7"/>
    <n v="0.86010000000000009"/>
    <n v="210"/>
    <x v="4"/>
  </r>
  <r>
    <d v="2037-03-10T00:00:00"/>
    <x v="3"/>
    <x v="59"/>
    <n v="0"/>
    <n v="0"/>
    <n v="210"/>
    <x v="4"/>
  </r>
  <r>
    <d v="2037-03-11T00:00:00"/>
    <x v="14"/>
    <x v="120"/>
    <n v="0"/>
    <n v="0"/>
    <n v="210"/>
    <x v="4"/>
  </r>
  <r>
    <d v="2037-03-12T00:00:00"/>
    <x v="3"/>
    <x v="193"/>
    <n v="14.9"/>
    <n v="2.9502000000000006"/>
    <n v="211"/>
    <x v="4"/>
  </r>
  <r>
    <d v="2037-03-13T00:00:00"/>
    <x v="22"/>
    <x v="192"/>
    <n v="0.9"/>
    <n v="0.21329999999999999"/>
    <n v="211"/>
    <x v="4"/>
  </r>
  <r>
    <d v="2037-03-14T00:00:00"/>
    <x v="20"/>
    <x v="38"/>
    <n v="1"/>
    <n v="0.23499999999999999"/>
    <n v="211"/>
    <x v="4"/>
  </r>
  <r>
    <d v="2037-03-15T00:00:00"/>
    <x v="1"/>
    <x v="25"/>
    <n v="7.8"/>
    <n v="1.4664000000000001"/>
    <n v="211"/>
    <x v="4"/>
  </r>
  <r>
    <d v="2037-03-16T00:00:00"/>
    <x v="2"/>
    <x v="66"/>
    <n v="10"/>
    <n v="1.87"/>
    <n v="211"/>
    <x v="4"/>
  </r>
  <r>
    <d v="2037-03-17T00:00:00"/>
    <x v="15"/>
    <x v="198"/>
    <n v="21.8"/>
    <n v="6.1694000000000004"/>
    <n v="211"/>
    <x v="4"/>
  </r>
  <r>
    <d v="2037-03-18T00:00:00"/>
    <x v="18"/>
    <x v="89"/>
    <n v="6.4"/>
    <n v="0.6784"/>
    <n v="211"/>
    <x v="4"/>
  </r>
  <r>
    <d v="2037-03-19T00:00:00"/>
    <x v="6"/>
    <x v="65"/>
    <n v="19.2"/>
    <n v="5.0303999999999993"/>
    <n v="212"/>
    <x v="4"/>
  </r>
  <r>
    <d v="2037-03-20T00:00:00"/>
    <x v="9"/>
    <x v="144"/>
    <n v="8.6999999999999993"/>
    <n v="2.2010999999999998"/>
    <n v="212"/>
    <x v="4"/>
  </r>
  <r>
    <d v="2037-03-21T00:00:00"/>
    <x v="18"/>
    <x v="79"/>
    <n v="1"/>
    <n v="0.21600000000000003"/>
    <n v="212"/>
    <x v="4"/>
  </r>
  <r>
    <d v="2037-03-22T00:00:00"/>
    <x v="15"/>
    <x v="23"/>
    <n v="23.5"/>
    <n v="5.8514999999999997"/>
    <n v="212"/>
    <x v="4"/>
  </r>
  <r>
    <d v="2037-03-23T00:00:00"/>
    <x v="11"/>
    <x v="52"/>
    <n v="11.5"/>
    <n v="3.1855000000000002"/>
    <n v="212"/>
    <x v="4"/>
  </r>
  <r>
    <d v="2037-03-24T00:00:00"/>
    <x v="15"/>
    <x v="167"/>
    <n v="0"/>
    <n v="0"/>
    <n v="212"/>
    <x v="4"/>
  </r>
  <r>
    <d v="2037-03-25T00:00:00"/>
    <x v="16"/>
    <x v="11"/>
    <n v="0.8"/>
    <n v="8.1600000000000006E-2"/>
    <n v="212"/>
    <x v="4"/>
  </r>
  <r>
    <d v="2037-03-26T00:00:00"/>
    <x v="6"/>
    <x v="72"/>
    <n v="0"/>
    <n v="0"/>
    <n v="213"/>
    <x v="4"/>
  </r>
  <r>
    <d v="2037-03-27T00:00:00"/>
    <x v="14"/>
    <x v="125"/>
    <n v="0"/>
    <n v="0"/>
    <n v="213"/>
    <x v="4"/>
  </r>
  <r>
    <d v="2037-03-28T00:00:00"/>
    <x v="15"/>
    <x v="18"/>
    <n v="10.4"/>
    <n v="3.0680000000000001"/>
    <n v="213"/>
    <x v="4"/>
  </r>
  <r>
    <d v="2037-03-29T00:00:00"/>
    <x v="11"/>
    <x v="127"/>
    <n v="0"/>
    <n v="0"/>
    <n v="213"/>
    <x v="4"/>
  </r>
  <r>
    <d v="2037-03-30T00:00:00"/>
    <x v="1"/>
    <x v="57"/>
    <n v="3.4"/>
    <n v="0.9486"/>
    <n v="213"/>
    <x v="4"/>
  </r>
  <r>
    <d v="2037-03-31T00:00:00"/>
    <x v="6"/>
    <x v="35"/>
    <n v="34.200000000000003"/>
    <n v="5.9508000000000001"/>
    <n v="213"/>
    <x v="4"/>
  </r>
  <r>
    <d v="2037-04-01T00:00:00"/>
    <x v="13"/>
    <x v="150"/>
    <n v="0"/>
    <n v="0"/>
    <n v="213"/>
    <x v="4"/>
  </r>
  <r>
    <d v="2037-04-02T00:00:00"/>
    <x v="17"/>
    <x v="115"/>
    <n v="0"/>
    <n v="0"/>
    <n v="214"/>
    <x v="4"/>
  </r>
  <r>
    <d v="2037-04-03T00:00:00"/>
    <x v="18"/>
    <x v="178"/>
    <n v="0"/>
    <n v="0"/>
    <n v="214"/>
    <x v="4"/>
  </r>
  <r>
    <d v="2037-04-04T00:00:00"/>
    <x v="16"/>
    <x v="190"/>
    <n v="5"/>
    <n v="1.21"/>
    <n v="214"/>
    <x v="4"/>
  </r>
  <r>
    <d v="2037-04-05T00:00:00"/>
    <x v="2"/>
    <x v="56"/>
    <n v="2.2999999999999998"/>
    <n v="0.30359999999999998"/>
    <n v="214"/>
    <x v="4"/>
  </r>
  <r>
    <d v="2037-04-06T00:00:00"/>
    <x v="3"/>
    <x v="44"/>
    <n v="0.7"/>
    <n v="0.18899999999999997"/>
    <n v="214"/>
    <x v="4"/>
  </r>
  <r>
    <d v="2037-04-07T00:00:00"/>
    <x v="2"/>
    <x v="30"/>
    <n v="6.2"/>
    <n v="1.4818"/>
    <n v="214"/>
    <x v="4"/>
  </r>
  <r>
    <d v="2037-04-08T00:00:00"/>
    <x v="15"/>
    <x v="28"/>
    <n v="17.600000000000001"/>
    <n v="2.9568000000000008"/>
    <n v="214"/>
    <x v="4"/>
  </r>
  <r>
    <d v="2037-04-09T00:00:00"/>
    <x v="15"/>
    <x v="104"/>
    <n v="15.2"/>
    <n v="4.3319999999999999"/>
    <n v="215"/>
    <x v="4"/>
  </r>
  <r>
    <d v="2037-04-10T00:00:00"/>
    <x v="29"/>
    <x v="54"/>
    <n v="1.9"/>
    <n v="0.47879999999999995"/>
    <n v="215"/>
    <x v="4"/>
  </r>
  <r>
    <d v="2037-04-11T00:00:00"/>
    <x v="6"/>
    <x v="23"/>
    <n v="6.8"/>
    <n v="1.6932"/>
    <n v="215"/>
    <x v="4"/>
  </r>
  <r>
    <d v="2037-04-12T00:00:00"/>
    <x v="8"/>
    <x v="101"/>
    <n v="5.7"/>
    <n v="0.83789999999999987"/>
    <n v="215"/>
    <x v="4"/>
  </r>
  <r>
    <d v="2037-04-13T00:00:00"/>
    <x v="6"/>
    <x v="49"/>
    <n v="14.1"/>
    <n v="1.7201999999999997"/>
    <n v="215"/>
    <x v="4"/>
  </r>
  <r>
    <d v="2037-04-14T00:00:00"/>
    <x v="5"/>
    <x v="190"/>
    <n v="8"/>
    <n v="1.9359999999999999"/>
    <n v="215"/>
    <x v="4"/>
  </r>
  <r>
    <d v="2037-04-15T00:00:00"/>
    <x v="18"/>
    <x v="151"/>
    <n v="0"/>
    <n v="0"/>
    <n v="215"/>
    <x v="4"/>
  </r>
  <r>
    <d v="2037-04-16T00:00:00"/>
    <x v="6"/>
    <x v="104"/>
    <n v="0"/>
    <n v="0"/>
    <n v="216"/>
    <x v="4"/>
  </r>
  <r>
    <d v="2037-04-17T00:00:00"/>
    <x v="3"/>
    <x v="26"/>
    <n v="23.3"/>
    <n v="6.8269000000000002"/>
    <n v="216"/>
    <x v="4"/>
  </r>
  <r>
    <d v="2037-04-18T00:00:00"/>
    <x v="6"/>
    <x v="145"/>
    <n v="4.9000000000000004"/>
    <n v="0.65170000000000006"/>
    <n v="216"/>
    <x v="4"/>
  </r>
  <r>
    <d v="2037-04-19T00:00:00"/>
    <x v="6"/>
    <x v="114"/>
    <n v="0.7"/>
    <n v="0.15820000000000001"/>
    <n v="216"/>
    <x v="4"/>
  </r>
  <r>
    <d v="2037-04-20T00:00:00"/>
    <x v="16"/>
    <x v="179"/>
    <n v="3"/>
    <n v="0.57900000000000007"/>
    <n v="216"/>
    <x v="4"/>
  </r>
  <r>
    <d v="2037-04-21T00:00:00"/>
    <x v="4"/>
    <x v="34"/>
    <n v="5.0999999999999996"/>
    <n v="0.91289999999999993"/>
    <n v="216"/>
    <x v="4"/>
  </r>
  <r>
    <d v="2037-04-22T00:00:00"/>
    <x v="16"/>
    <x v="195"/>
    <n v="0.3"/>
    <n v="5.0099999999999999E-2"/>
    <n v="216"/>
    <x v="4"/>
  </r>
  <r>
    <d v="2037-04-23T00:00:00"/>
    <x v="16"/>
    <x v="112"/>
    <n v="0"/>
    <n v="0"/>
    <n v="217"/>
    <x v="4"/>
  </r>
  <r>
    <d v="2037-04-24T00:00:00"/>
    <x v="5"/>
    <x v="88"/>
    <n v="5.9"/>
    <n v="1.2507999999999999"/>
    <n v="217"/>
    <x v="4"/>
  </r>
  <r>
    <d v="2037-04-25T00:00:00"/>
    <x v="7"/>
    <x v="98"/>
    <n v="4.5999999999999996"/>
    <n v="0.9476"/>
    <n v="217"/>
    <x v="4"/>
  </r>
  <r>
    <d v="2037-04-26T00:00:00"/>
    <x v="15"/>
    <x v="27"/>
    <n v="9.1999999999999993"/>
    <n v="2.7047999999999996"/>
    <n v="217"/>
    <x v="4"/>
  </r>
  <r>
    <d v="2037-04-27T00:00:00"/>
    <x v="3"/>
    <x v="75"/>
    <n v="0"/>
    <n v="0"/>
    <n v="217"/>
    <x v="4"/>
  </r>
  <r>
    <d v="2037-04-28T00:00:00"/>
    <x v="5"/>
    <x v="165"/>
    <n v="2.2000000000000002"/>
    <n v="0.44220000000000004"/>
    <n v="217"/>
    <x v="4"/>
  </r>
  <r>
    <d v="2037-04-29T00:00:00"/>
    <x v="6"/>
    <x v="47"/>
    <n v="5.6"/>
    <n v="0.71119999999999994"/>
    <n v="217"/>
    <x v="4"/>
  </r>
  <r>
    <d v="2037-04-30T00:00:00"/>
    <x v="7"/>
    <x v="55"/>
    <n v="0"/>
    <n v="0"/>
    <n v="218"/>
    <x v="4"/>
  </r>
  <r>
    <d v="2037-05-01T00:00:00"/>
    <x v="15"/>
    <x v="19"/>
    <n v="28.7"/>
    <n v="7.0027999999999997"/>
    <n v="218"/>
    <x v="4"/>
  </r>
  <r>
    <d v="2037-05-02T00:00:00"/>
    <x v="6"/>
    <x v="53"/>
    <n v="0"/>
    <n v="0"/>
    <n v="218"/>
    <x v="4"/>
  </r>
  <r>
    <d v="2037-05-03T00:00:00"/>
    <x v="6"/>
    <x v="43"/>
    <n v="0"/>
    <n v="0"/>
    <n v="218"/>
    <x v="4"/>
  </r>
  <r>
    <d v="2037-05-04T00:00:00"/>
    <x v="15"/>
    <x v="188"/>
    <n v="10.7"/>
    <n v="2.4931000000000001"/>
    <n v="218"/>
    <x v="4"/>
  </r>
  <r>
    <d v="2037-05-05T00:00:00"/>
    <x v="11"/>
    <x v="57"/>
    <n v="14.8"/>
    <n v="4.1292"/>
    <n v="218"/>
    <x v="4"/>
  </r>
  <r>
    <d v="2037-05-06T00:00:00"/>
    <x v="8"/>
    <x v="42"/>
    <n v="9"/>
    <n v="2.2229999999999999"/>
    <n v="218"/>
    <x v="4"/>
  </r>
  <r>
    <d v="2037-05-07T00:00:00"/>
    <x v="15"/>
    <x v="108"/>
    <n v="22"/>
    <n v="3.1460000000000004"/>
    <n v="219"/>
    <x v="4"/>
  </r>
  <r>
    <d v="2037-05-08T00:00:00"/>
    <x v="29"/>
    <x v="65"/>
    <n v="2"/>
    <n v="0.52400000000000002"/>
    <n v="219"/>
    <x v="4"/>
  </r>
  <r>
    <d v="2037-05-09T00:00:00"/>
    <x v="12"/>
    <x v="80"/>
    <n v="0.4"/>
    <n v="8.5999999999999993E-2"/>
    <n v="219"/>
    <x v="4"/>
  </r>
  <r>
    <d v="2037-05-10T00:00:00"/>
    <x v="6"/>
    <x v="105"/>
    <n v="0"/>
    <n v="0"/>
    <n v="219"/>
    <x v="4"/>
  </r>
  <r>
    <d v="2037-05-11T00:00:00"/>
    <x v="5"/>
    <x v="138"/>
    <n v="3"/>
    <n v="0.7380000000000001"/>
    <n v="219"/>
    <x v="4"/>
  </r>
  <r>
    <d v="2037-05-12T00:00:00"/>
    <x v="23"/>
    <x v="114"/>
    <n v="1.6"/>
    <n v="0.36160000000000003"/>
    <n v="219"/>
    <x v="4"/>
  </r>
  <r>
    <d v="2037-05-13T00:00:00"/>
    <x v="9"/>
    <x v="111"/>
    <n v="9.3000000000000007"/>
    <n v="2.5388999999999999"/>
    <n v="219"/>
    <x v="4"/>
  </r>
  <r>
    <d v="2037-05-14T00:00:00"/>
    <x v="15"/>
    <x v="53"/>
    <n v="22.2"/>
    <n v="2.3976000000000002"/>
    <n v="220"/>
    <x v="4"/>
  </r>
  <r>
    <d v="2037-05-15T00:00:00"/>
    <x v="13"/>
    <x v="141"/>
    <n v="5.3"/>
    <n v="0.6359999999999999"/>
    <n v="220"/>
    <x v="4"/>
  </r>
  <r>
    <d v="2037-05-16T00:00:00"/>
    <x v="3"/>
    <x v="51"/>
    <n v="0"/>
    <n v="0"/>
    <n v="220"/>
    <x v="4"/>
  </r>
  <r>
    <d v="2037-05-17T00:00:00"/>
    <x v="7"/>
    <x v="64"/>
    <n v="9"/>
    <n v="1.4490000000000001"/>
    <n v="220"/>
    <x v="4"/>
  </r>
  <r>
    <d v="2037-05-18T00:00:00"/>
    <x v="14"/>
    <x v="83"/>
    <n v="1.6"/>
    <n v="0.46400000000000008"/>
    <n v="220"/>
    <x v="4"/>
  </r>
  <r>
    <d v="2037-05-19T00:00:00"/>
    <x v="7"/>
    <x v="131"/>
    <n v="16"/>
    <n v="3.7760000000000002"/>
    <n v="220"/>
    <x v="4"/>
  </r>
  <r>
    <d v="2037-05-20T00:00:00"/>
    <x v="15"/>
    <x v="178"/>
    <n v="32"/>
    <n v="3.7119999999999997"/>
    <n v="220"/>
    <x v="4"/>
  </r>
  <r>
    <d v="2037-05-21T00:00:00"/>
    <x v="11"/>
    <x v="95"/>
    <n v="5.5"/>
    <n v="0.87450000000000006"/>
    <n v="221"/>
    <x v="4"/>
  </r>
  <r>
    <d v="2037-05-22T00:00:00"/>
    <x v="22"/>
    <x v="198"/>
    <n v="6"/>
    <n v="1.6980000000000002"/>
    <n v="221"/>
    <x v="4"/>
  </r>
  <r>
    <d v="2037-05-23T00:00:00"/>
    <x v="8"/>
    <x v="128"/>
    <n v="11.3"/>
    <n v="1.8758000000000004"/>
    <n v="221"/>
    <x v="4"/>
  </r>
  <r>
    <d v="2037-05-24T00:00:00"/>
    <x v="18"/>
    <x v="54"/>
    <n v="6.4"/>
    <n v="1.6128"/>
    <n v="221"/>
    <x v="4"/>
  </r>
  <r>
    <d v="2037-05-25T00:00:00"/>
    <x v="6"/>
    <x v="18"/>
    <n v="26.1"/>
    <n v="7.6995000000000005"/>
    <n v="221"/>
    <x v="4"/>
  </r>
  <r>
    <d v="2037-05-26T00:00:00"/>
    <x v="14"/>
    <x v="145"/>
    <n v="7.3"/>
    <n v="0.97089999999999999"/>
    <n v="221"/>
    <x v="4"/>
  </r>
  <r>
    <d v="2037-05-27T00:00:00"/>
    <x v="13"/>
    <x v="142"/>
    <n v="3.4"/>
    <n v="0.66299999999999992"/>
    <n v="221"/>
    <x v="4"/>
  </r>
  <r>
    <d v="2037-05-28T00:00:00"/>
    <x v="21"/>
    <x v="171"/>
    <n v="1.7"/>
    <n v="0.20230000000000001"/>
    <n v="222"/>
    <x v="4"/>
  </r>
  <r>
    <d v="2037-05-29T00:00:00"/>
    <x v="10"/>
    <x v="18"/>
    <n v="5.0999999999999996"/>
    <n v="1.5044999999999999"/>
    <n v="222"/>
    <x v="4"/>
  </r>
  <r>
    <d v="2037-05-30T00:00:00"/>
    <x v="15"/>
    <x v="122"/>
    <n v="0"/>
    <n v="0"/>
    <n v="222"/>
    <x v="4"/>
  </r>
  <r>
    <d v="2037-05-31T00:00:00"/>
    <x v="18"/>
    <x v="22"/>
    <n v="0"/>
    <n v="0"/>
    <n v="222"/>
    <x v="4"/>
  </r>
  <r>
    <d v="2037-06-01T00:00:00"/>
    <x v="29"/>
    <x v="127"/>
    <n v="1.7"/>
    <n v="0.33489999999999998"/>
    <n v="222"/>
    <x v="4"/>
  </r>
  <r>
    <d v="2037-06-02T00:00:00"/>
    <x v="15"/>
    <x v="6"/>
    <n v="0"/>
    <n v="0"/>
    <n v="222"/>
    <x v="4"/>
  </r>
  <r>
    <d v="2037-06-03T00:00:00"/>
    <x v="7"/>
    <x v="177"/>
    <n v="18.8"/>
    <n v="4.7"/>
    <n v="222"/>
    <x v="4"/>
  </r>
  <r>
    <d v="2037-06-04T00:00:00"/>
    <x v="19"/>
    <x v="9"/>
    <n v="0"/>
    <n v="0"/>
    <n v="223"/>
    <x v="4"/>
  </r>
  <r>
    <d v="2037-06-05T00:00:00"/>
    <x v="6"/>
    <x v="197"/>
    <n v="7.3"/>
    <n v="1.7374000000000001"/>
    <n v="223"/>
    <x v="4"/>
  </r>
  <r>
    <d v="2037-06-06T00:00:00"/>
    <x v="15"/>
    <x v="144"/>
    <n v="14.7"/>
    <n v="3.7190999999999996"/>
    <n v="223"/>
    <x v="4"/>
  </r>
  <r>
    <d v="2037-06-07T00:00:00"/>
    <x v="6"/>
    <x v="114"/>
    <n v="42.2"/>
    <n v="9.5372000000000021"/>
    <n v="223"/>
    <x v="4"/>
  </r>
  <r>
    <d v="2037-06-08T00:00:00"/>
    <x v="10"/>
    <x v="84"/>
    <n v="3.3"/>
    <n v="0.59730000000000005"/>
    <n v="223"/>
    <x v="4"/>
  </r>
  <r>
    <d v="2037-06-09T00:00:00"/>
    <x v="15"/>
    <x v="63"/>
    <n v="0"/>
    <n v="0"/>
    <n v="223"/>
    <x v="4"/>
  </r>
  <r>
    <d v="2037-06-10T00:00:00"/>
    <x v="6"/>
    <x v="122"/>
    <n v="25.5"/>
    <n v="6.400500000000001"/>
    <n v="223"/>
    <x v="4"/>
  </r>
  <r>
    <d v="2037-06-11T00:00:00"/>
    <x v="14"/>
    <x v="141"/>
    <n v="0"/>
    <n v="0"/>
    <n v="224"/>
    <x v="4"/>
  </r>
  <r>
    <d v="2037-06-12T00:00:00"/>
    <x v="6"/>
    <x v="137"/>
    <n v="0"/>
    <n v="0"/>
    <n v="224"/>
    <x v="4"/>
  </r>
  <r>
    <d v="2037-06-13T00:00:00"/>
    <x v="2"/>
    <x v="45"/>
    <n v="7.9"/>
    <n v="1.264"/>
    <n v="224"/>
    <x v="4"/>
  </r>
  <r>
    <d v="2037-06-14T00:00:00"/>
    <x v="11"/>
    <x v="161"/>
    <n v="20.2"/>
    <n v="5.3529999999999998"/>
    <n v="224"/>
    <x v="4"/>
  </r>
  <r>
    <d v="2037-06-15T00:00:00"/>
    <x v="25"/>
    <x v="55"/>
    <n v="0.3"/>
    <n v="8.6699999999999999E-2"/>
    <n v="224"/>
    <x v="4"/>
  </r>
  <r>
    <d v="2037-06-16T00:00:00"/>
    <x v="6"/>
    <x v="120"/>
    <n v="0"/>
    <n v="0"/>
    <n v="224"/>
    <x v="4"/>
  </r>
  <r>
    <d v="2037-06-17T00:00:00"/>
    <x v="3"/>
    <x v="135"/>
    <n v="19.899999999999999"/>
    <n v="2.6069"/>
    <n v="224"/>
    <x v="4"/>
  </r>
  <r>
    <d v="2037-06-18T00:00:00"/>
    <x v="6"/>
    <x v="80"/>
    <n v="33.4"/>
    <n v="7.181"/>
    <n v="225"/>
    <x v="4"/>
  </r>
  <r>
    <d v="2037-06-19T00:00:00"/>
    <x v="27"/>
    <x v="169"/>
    <n v="0"/>
    <n v="0"/>
    <n v="225"/>
    <x v="4"/>
  </r>
  <r>
    <d v="2037-06-20T00:00:00"/>
    <x v="15"/>
    <x v="1"/>
    <n v="23"/>
    <n v="2.7140000000000004"/>
    <n v="225"/>
    <x v="4"/>
  </r>
  <r>
    <d v="2037-06-21T00:00:00"/>
    <x v="21"/>
    <x v="186"/>
    <n v="0.7"/>
    <n v="8.8199999999999987E-2"/>
    <n v="225"/>
    <x v="4"/>
  </r>
  <r>
    <d v="2037-06-22T00:00:00"/>
    <x v="23"/>
    <x v="65"/>
    <n v="0.3"/>
    <n v="7.8599999999999989E-2"/>
    <n v="225"/>
    <x v="4"/>
  </r>
  <r>
    <d v="2037-06-23T00:00:00"/>
    <x v="4"/>
    <x v="143"/>
    <n v="5"/>
    <n v="1.4550000000000001"/>
    <n v="225"/>
    <x v="4"/>
  </r>
  <r>
    <d v="2037-06-24T00:00:00"/>
    <x v="18"/>
    <x v="37"/>
    <n v="7.5"/>
    <n v="1.4175"/>
    <n v="225"/>
    <x v="4"/>
  </r>
  <r>
    <d v="2037-06-25T00:00:00"/>
    <x v="7"/>
    <x v="97"/>
    <n v="7.3"/>
    <n v="0.76649999999999996"/>
    <n v="226"/>
    <x v="4"/>
  </r>
  <r>
    <d v="2037-06-26T00:00:00"/>
    <x v="19"/>
    <x v="22"/>
    <n v="6"/>
    <n v="0.90599999999999992"/>
    <n v="226"/>
    <x v="4"/>
  </r>
  <r>
    <d v="2037-06-27T00:00:00"/>
    <x v="3"/>
    <x v="0"/>
    <n v="8.3000000000000007"/>
    <n v="2.3074000000000003"/>
    <n v="226"/>
    <x v="4"/>
  </r>
  <r>
    <d v="2037-06-28T00:00:00"/>
    <x v="12"/>
    <x v="116"/>
    <n v="0.4"/>
    <n v="4.6799999999999994E-2"/>
    <n v="226"/>
    <x v="4"/>
  </r>
  <r>
    <d v="2037-06-29T00:00:00"/>
    <x v="6"/>
    <x v="97"/>
    <n v="36.9"/>
    <n v="3.8744999999999998"/>
    <n v="226"/>
    <x v="4"/>
  </r>
  <r>
    <d v="2037-06-30T00:00:00"/>
    <x v="1"/>
    <x v="2"/>
    <n v="7.1"/>
    <n v="1.4909999999999999"/>
    <n v="226"/>
    <x v="4"/>
  </r>
  <r>
    <d v="2037-07-01T00:00:00"/>
    <x v="20"/>
    <x v="35"/>
    <n v="3.7"/>
    <n v="0.64379999999999993"/>
    <n v="226"/>
    <x v="4"/>
  </r>
  <r>
    <d v="2037-07-02T00:00:00"/>
    <x v="14"/>
    <x v="162"/>
    <n v="7.6"/>
    <n v="1.6643999999999997"/>
    <n v="227"/>
    <x v="4"/>
  </r>
  <r>
    <d v="2037-07-03T00:00:00"/>
    <x v="14"/>
    <x v="60"/>
    <n v="4.5999999999999996"/>
    <n v="1.196"/>
    <n v="227"/>
    <x v="4"/>
  </r>
  <r>
    <d v="2037-07-04T00:00:00"/>
    <x v="15"/>
    <x v="49"/>
    <n v="19.3"/>
    <n v="2.3546"/>
    <n v="227"/>
    <x v="4"/>
  </r>
  <r>
    <d v="2037-07-05T00:00:00"/>
    <x v="4"/>
    <x v="70"/>
    <n v="0.3"/>
    <n v="6.7199999999999996E-2"/>
    <n v="227"/>
    <x v="4"/>
  </r>
  <r>
    <d v="2037-07-06T00:00:00"/>
    <x v="18"/>
    <x v="46"/>
    <n v="7.2"/>
    <n v="1.3392000000000002"/>
    <n v="227"/>
    <x v="4"/>
  </r>
  <r>
    <d v="2037-07-07T00:00:00"/>
    <x v="6"/>
    <x v="99"/>
    <n v="0"/>
    <n v="0"/>
    <n v="227"/>
    <x v="4"/>
  </r>
  <r>
    <d v="2037-07-08T00:00:00"/>
    <x v="15"/>
    <x v="122"/>
    <n v="24.3"/>
    <n v="6.0993000000000004"/>
    <n v="227"/>
    <x v="4"/>
  </r>
  <r>
    <d v="2037-07-09T00:00:00"/>
    <x v="7"/>
    <x v="33"/>
    <n v="22.2"/>
    <n v="2.3087999999999997"/>
    <n v="228"/>
    <x v="4"/>
  </r>
  <r>
    <d v="2037-07-10T00:00:00"/>
    <x v="14"/>
    <x v="55"/>
    <n v="0"/>
    <n v="0"/>
    <n v="228"/>
    <x v="4"/>
  </r>
  <r>
    <d v="2037-07-11T00:00:00"/>
    <x v="27"/>
    <x v="194"/>
    <n v="0"/>
    <n v="0"/>
    <n v="228"/>
    <x v="4"/>
  </r>
  <r>
    <d v="2037-07-12T00:00:00"/>
    <x v="15"/>
    <x v="137"/>
    <n v="22.1"/>
    <n v="5.1272000000000002"/>
    <n v="228"/>
    <x v="4"/>
  </r>
  <r>
    <d v="2037-07-13T00:00:00"/>
    <x v="9"/>
    <x v="194"/>
    <n v="9.3000000000000007"/>
    <n v="2.2413000000000003"/>
    <n v="228"/>
    <x v="4"/>
  </r>
  <r>
    <d v="2037-07-14T00:00:00"/>
    <x v="6"/>
    <x v="8"/>
    <n v="0"/>
    <n v="0"/>
    <n v="228"/>
    <x v="4"/>
  </r>
  <r>
    <d v="2037-07-15T00:00:00"/>
    <x v="16"/>
    <x v="41"/>
    <n v="0"/>
    <n v="0"/>
    <n v="228"/>
    <x v="4"/>
  </r>
  <r>
    <d v="2037-07-16T00:00:00"/>
    <x v="2"/>
    <x v="165"/>
    <n v="11.5"/>
    <n v="2.3115000000000001"/>
    <n v="229"/>
    <x v="4"/>
  </r>
  <r>
    <d v="2037-07-17T00:00:00"/>
    <x v="4"/>
    <x v="119"/>
    <n v="0"/>
    <n v="0"/>
    <n v="229"/>
    <x v="4"/>
  </r>
  <r>
    <d v="2037-07-18T00:00:00"/>
    <x v="3"/>
    <x v="58"/>
    <n v="9"/>
    <n v="0.98100000000000009"/>
    <n v="229"/>
    <x v="4"/>
  </r>
  <r>
    <d v="2037-07-19T00:00:00"/>
    <x v="20"/>
    <x v="115"/>
    <n v="3.2"/>
    <n v="0.8832000000000001"/>
    <n v="229"/>
    <x v="4"/>
  </r>
  <r>
    <d v="2037-07-20T00:00:00"/>
    <x v="15"/>
    <x v="71"/>
    <n v="15.3"/>
    <n v="3.7485000000000004"/>
    <n v="229"/>
    <x v="4"/>
  </r>
  <r>
    <d v="2037-07-21T00:00:00"/>
    <x v="13"/>
    <x v="53"/>
    <n v="0"/>
    <n v="0"/>
    <n v="229"/>
    <x v="4"/>
  </r>
  <r>
    <d v="2037-07-22T00:00:00"/>
    <x v="15"/>
    <x v="151"/>
    <n v="27.2"/>
    <n v="7.8064"/>
    <n v="229"/>
    <x v="4"/>
  </r>
  <r>
    <d v="2037-07-23T00:00:00"/>
    <x v="5"/>
    <x v="80"/>
    <n v="0.6"/>
    <n v="0.129"/>
    <n v="230"/>
    <x v="4"/>
  </r>
  <r>
    <d v="2037-07-24T00:00:00"/>
    <x v="20"/>
    <x v="165"/>
    <n v="0.8"/>
    <n v="0.16080000000000003"/>
    <n v="230"/>
    <x v="4"/>
  </r>
  <r>
    <d v="2037-07-25T00:00:00"/>
    <x v="15"/>
    <x v="75"/>
    <n v="14.6"/>
    <n v="3.1098000000000003"/>
    <n v="230"/>
    <x v="4"/>
  </r>
  <r>
    <d v="2037-07-26T00:00:00"/>
    <x v="23"/>
    <x v="175"/>
    <n v="6.9"/>
    <n v="1.3937999999999999"/>
    <n v="230"/>
    <x v="4"/>
  </r>
  <r>
    <d v="2037-07-27T00:00:00"/>
    <x v="9"/>
    <x v="28"/>
    <n v="7.6"/>
    <n v="1.2767999999999999"/>
    <n v="230"/>
    <x v="4"/>
  </r>
  <r>
    <d v="2037-07-28T00:00:00"/>
    <x v="2"/>
    <x v="161"/>
    <n v="2.5"/>
    <n v="0.66249999999999998"/>
    <n v="230"/>
    <x v="4"/>
  </r>
  <r>
    <d v="2037-07-29T00:00:00"/>
    <x v="3"/>
    <x v="37"/>
    <n v="0"/>
    <n v="0"/>
    <n v="230"/>
    <x v="4"/>
  </r>
  <r>
    <d v="2037-07-30T00:00:00"/>
    <x v="16"/>
    <x v="36"/>
    <n v="1.2"/>
    <n v="0.27479999999999999"/>
    <n v="231"/>
    <x v="4"/>
  </r>
  <r>
    <d v="2037-07-31T00:00:00"/>
    <x v="15"/>
    <x v="125"/>
    <n v="32.700000000000003"/>
    <n v="3.6951000000000005"/>
    <n v="231"/>
    <x v="4"/>
  </r>
  <r>
    <d v="2037-08-01T00:00:00"/>
    <x v="9"/>
    <x v="91"/>
    <n v="1.7"/>
    <n v="0.22099999999999997"/>
    <n v="231"/>
    <x v="4"/>
  </r>
  <r>
    <d v="2037-08-02T00:00:00"/>
    <x v="4"/>
    <x v="82"/>
    <n v="2.5"/>
    <n v="0.45750000000000002"/>
    <n v="231"/>
    <x v="4"/>
  </r>
  <r>
    <d v="2037-08-03T00:00:00"/>
    <x v="3"/>
    <x v="11"/>
    <n v="14.3"/>
    <n v="1.4585999999999999"/>
    <n v="231"/>
    <x v="4"/>
  </r>
  <r>
    <d v="2037-08-04T00:00:00"/>
    <x v="7"/>
    <x v="48"/>
    <n v="10.5"/>
    <n v="1.5225"/>
    <n v="231"/>
    <x v="4"/>
  </r>
  <r>
    <d v="2037-08-05T00:00:00"/>
    <x v="10"/>
    <x v="167"/>
    <n v="7.4"/>
    <n v="0.91020000000000012"/>
    <n v="231"/>
    <x v="4"/>
  </r>
  <r>
    <d v="2037-08-06T00:00:00"/>
    <x v="9"/>
    <x v="100"/>
    <n v="16.899999999999999"/>
    <n v="2.8729999999999993"/>
    <n v="232"/>
    <x v="4"/>
  </r>
  <r>
    <d v="2037-08-07T00:00:00"/>
    <x v="1"/>
    <x v="62"/>
    <n v="0"/>
    <n v="0"/>
    <n v="232"/>
    <x v="4"/>
  </r>
  <r>
    <d v="2037-08-08T00:00:00"/>
    <x v="0"/>
    <x v="77"/>
    <n v="0"/>
    <n v="0"/>
    <n v="232"/>
    <x v="4"/>
  </r>
  <r>
    <d v="2037-08-09T00:00:00"/>
    <x v="15"/>
    <x v="135"/>
    <n v="36.6"/>
    <n v="4.7946"/>
    <n v="232"/>
    <x v="4"/>
  </r>
  <r>
    <d v="2037-08-10T00:00:00"/>
    <x v="3"/>
    <x v="128"/>
    <n v="6.6"/>
    <n v="1.0956000000000001"/>
    <n v="232"/>
    <x v="4"/>
  </r>
  <r>
    <d v="2037-08-11T00:00:00"/>
    <x v="15"/>
    <x v="175"/>
    <n v="0"/>
    <n v="0"/>
    <n v="232"/>
    <x v="4"/>
  </r>
  <r>
    <d v="2037-08-12T00:00:00"/>
    <x v="3"/>
    <x v="147"/>
    <n v="11.9"/>
    <n v="3.1415999999999995"/>
    <n v="232"/>
    <x v="4"/>
  </r>
  <r>
    <d v="2037-08-13T00:00:00"/>
    <x v="6"/>
    <x v="1"/>
    <n v="0"/>
    <n v="0"/>
    <n v="233"/>
    <x v="4"/>
  </r>
  <r>
    <d v="2037-08-14T00:00:00"/>
    <x v="13"/>
    <x v="142"/>
    <n v="6.4"/>
    <n v="1.2480000000000002"/>
    <n v="233"/>
    <x v="4"/>
  </r>
  <r>
    <d v="2037-08-15T00:00:00"/>
    <x v="15"/>
    <x v="141"/>
    <n v="13.3"/>
    <n v="1.5960000000000003"/>
    <n v="233"/>
    <x v="4"/>
  </r>
  <r>
    <d v="2037-08-16T00:00:00"/>
    <x v="18"/>
    <x v="132"/>
    <n v="7.5"/>
    <n v="1.2224999999999999"/>
    <n v="233"/>
    <x v="4"/>
  </r>
  <r>
    <d v="2037-08-17T00:00:00"/>
    <x v="13"/>
    <x v="157"/>
    <n v="2.7"/>
    <n v="0.61560000000000015"/>
    <n v="233"/>
    <x v="4"/>
  </r>
  <r>
    <d v="2037-08-18T00:00:00"/>
    <x v="6"/>
    <x v="181"/>
    <n v="43.3"/>
    <n v="7.0145999999999988"/>
    <n v="233"/>
    <x v="4"/>
  </r>
  <r>
    <d v="2037-08-19T00:00:00"/>
    <x v="20"/>
    <x v="9"/>
    <n v="3.1"/>
    <n v="0.35649999999999998"/>
    <n v="233"/>
    <x v="4"/>
  </r>
  <r>
    <d v="2037-08-20T00:00:00"/>
    <x v="9"/>
    <x v="40"/>
    <n v="0"/>
    <n v="0"/>
    <n v="234"/>
    <x v="4"/>
  </r>
  <r>
    <d v="2037-08-21T00:00:00"/>
    <x v="13"/>
    <x v="181"/>
    <n v="6.4"/>
    <n v="1.0368000000000002"/>
    <n v="234"/>
    <x v="4"/>
  </r>
  <r>
    <d v="2037-08-22T00:00:00"/>
    <x v="6"/>
    <x v="168"/>
    <n v="24.9"/>
    <n v="4.6064999999999996"/>
    <n v="234"/>
    <x v="4"/>
  </r>
  <r>
    <d v="2037-08-23T00:00:00"/>
    <x v="15"/>
    <x v="58"/>
    <n v="0"/>
    <n v="0"/>
    <n v="234"/>
    <x v="4"/>
  </r>
  <r>
    <d v="2037-08-24T00:00:00"/>
    <x v="13"/>
    <x v="30"/>
    <n v="4.5"/>
    <n v="1.0754999999999999"/>
    <n v="234"/>
    <x v="4"/>
  </r>
  <r>
    <d v="2037-08-25T00:00:00"/>
    <x v="7"/>
    <x v="175"/>
    <n v="0"/>
    <n v="0"/>
    <n v="234"/>
    <x v="4"/>
  </r>
  <r>
    <d v="2037-08-26T00:00:00"/>
    <x v="3"/>
    <x v="188"/>
    <n v="0"/>
    <n v="0"/>
    <n v="234"/>
    <x v="4"/>
  </r>
  <r>
    <d v="2037-08-27T00:00:00"/>
    <x v="9"/>
    <x v="3"/>
    <n v="2.2000000000000002"/>
    <n v="0.57860000000000011"/>
    <n v="235"/>
    <x v="4"/>
  </r>
  <r>
    <d v="2037-08-28T00:00:00"/>
    <x v="9"/>
    <x v="134"/>
    <n v="16.600000000000001"/>
    <n v="3.3698000000000001"/>
    <n v="235"/>
    <x v="4"/>
  </r>
  <r>
    <d v="2037-08-29T00:00:00"/>
    <x v="6"/>
    <x v="180"/>
    <n v="38"/>
    <n v="4.218"/>
    <n v="235"/>
    <x v="4"/>
  </r>
  <r>
    <d v="2037-08-30T00:00:00"/>
    <x v="1"/>
    <x v="123"/>
    <n v="1.2"/>
    <n v="0.12839999999999999"/>
    <n v="235"/>
    <x v="4"/>
  </r>
  <r>
    <d v="2037-08-31T00:00:00"/>
    <x v="17"/>
    <x v="86"/>
    <n v="0"/>
    <n v="0"/>
    <n v="235"/>
    <x v="4"/>
  </r>
  <r>
    <d v="2037-09-01T00:00:00"/>
    <x v="3"/>
    <x v="148"/>
    <n v="2.5"/>
    <n v="0.74250000000000005"/>
    <n v="235"/>
    <x v="4"/>
  </r>
  <r>
    <d v="2037-09-02T00:00:00"/>
    <x v="6"/>
    <x v="102"/>
    <n v="16.100000000000001"/>
    <n v="3.4937"/>
    <n v="235"/>
    <x v="4"/>
  </r>
  <r>
    <d v="2037-09-03T00:00:00"/>
    <x v="6"/>
    <x v="60"/>
    <n v="47.6"/>
    <n v="12.376000000000001"/>
    <n v="236"/>
    <x v="4"/>
  </r>
  <r>
    <d v="2037-09-04T00:00:00"/>
    <x v="3"/>
    <x v="129"/>
    <n v="5.3"/>
    <n v="0.95399999999999996"/>
    <n v="236"/>
    <x v="4"/>
  </r>
  <r>
    <d v="2037-09-05T00:00:00"/>
    <x v="20"/>
    <x v="90"/>
    <n v="3.6"/>
    <n v="0.56879999999999997"/>
    <n v="236"/>
    <x v="4"/>
  </r>
  <r>
    <d v="2037-09-06T00:00:00"/>
    <x v="22"/>
    <x v="15"/>
    <n v="6.8"/>
    <n v="0.95879999999999999"/>
    <n v="236"/>
    <x v="4"/>
  </r>
  <r>
    <d v="2037-09-07T00:00:00"/>
    <x v="20"/>
    <x v="93"/>
    <n v="1.8"/>
    <n v="0.40139999999999998"/>
    <n v="236"/>
    <x v="4"/>
  </r>
  <r>
    <d v="2037-09-08T00:00:00"/>
    <x v="15"/>
    <x v="130"/>
    <n v="0"/>
    <n v="0"/>
    <n v="236"/>
    <x v="4"/>
  </r>
  <r>
    <d v="2037-09-09T00:00:00"/>
    <x v="2"/>
    <x v="197"/>
    <n v="0"/>
    <n v="0"/>
    <n v="236"/>
    <x v="4"/>
  </r>
  <r>
    <d v="2037-09-10T00:00:00"/>
    <x v="10"/>
    <x v="191"/>
    <n v="8.1"/>
    <n v="0.81"/>
    <n v="237"/>
    <x v="4"/>
  </r>
  <r>
    <d v="2037-09-11T00:00:00"/>
    <x v="20"/>
    <x v="197"/>
    <n v="0"/>
    <n v="0"/>
    <n v="237"/>
    <x v="4"/>
  </r>
  <r>
    <d v="2037-09-12T00:00:00"/>
    <x v="19"/>
    <x v="39"/>
    <n v="2.6"/>
    <n v="0.34840000000000004"/>
    <n v="237"/>
    <x v="4"/>
  </r>
  <r>
    <d v="2037-09-13T00:00:00"/>
    <x v="20"/>
    <x v="100"/>
    <n v="1.5"/>
    <n v="0.255"/>
    <n v="237"/>
    <x v="4"/>
  </r>
  <r>
    <d v="2037-09-14T00:00:00"/>
    <x v="2"/>
    <x v="59"/>
    <n v="0"/>
    <n v="0"/>
    <n v="237"/>
    <x v="4"/>
  </r>
  <r>
    <d v="2037-09-15T00:00:00"/>
    <x v="10"/>
    <x v="127"/>
    <n v="0"/>
    <n v="0"/>
    <n v="237"/>
    <x v="4"/>
  </r>
  <r>
    <d v="2037-09-16T00:00:00"/>
    <x v="6"/>
    <x v="157"/>
    <n v="10.7"/>
    <n v="2.4396"/>
    <n v="237"/>
    <x v="4"/>
  </r>
  <r>
    <d v="2037-09-17T00:00:00"/>
    <x v="12"/>
    <x v="59"/>
    <n v="0"/>
    <n v="0"/>
    <n v="238"/>
    <x v="4"/>
  </r>
  <r>
    <d v="2037-09-18T00:00:00"/>
    <x v="6"/>
    <x v="28"/>
    <n v="2.2000000000000002"/>
    <n v="0.3696000000000001"/>
    <n v="238"/>
    <x v="4"/>
  </r>
  <r>
    <d v="2037-09-19T00:00:00"/>
    <x v="19"/>
    <x v="144"/>
    <n v="2.5"/>
    <n v="0.63249999999999995"/>
    <n v="238"/>
    <x v="4"/>
  </r>
  <r>
    <d v="2037-09-20T00:00:00"/>
    <x v="21"/>
    <x v="3"/>
    <n v="0.4"/>
    <n v="0.10520000000000002"/>
    <n v="238"/>
    <x v="4"/>
  </r>
  <r>
    <d v="2037-09-21T00:00:00"/>
    <x v="9"/>
    <x v="162"/>
    <n v="7"/>
    <n v="1.5329999999999999"/>
    <n v="238"/>
    <x v="4"/>
  </r>
  <r>
    <d v="2037-09-22T00:00:00"/>
    <x v="9"/>
    <x v="73"/>
    <n v="0"/>
    <n v="0"/>
    <n v="238"/>
    <x v="4"/>
  </r>
  <r>
    <d v="2037-09-23T00:00:00"/>
    <x v="11"/>
    <x v="89"/>
    <n v="5.2"/>
    <n v="0.55120000000000002"/>
    <n v="238"/>
    <x v="4"/>
  </r>
  <r>
    <d v="2037-09-24T00:00:00"/>
    <x v="8"/>
    <x v="41"/>
    <n v="1"/>
    <n v="0.17699999999999999"/>
    <n v="239"/>
    <x v="4"/>
  </r>
  <r>
    <d v="2037-09-25T00:00:00"/>
    <x v="3"/>
    <x v="50"/>
    <n v="0"/>
    <n v="0"/>
    <n v="239"/>
    <x v="4"/>
  </r>
  <r>
    <d v="2037-09-26T00:00:00"/>
    <x v="6"/>
    <x v="122"/>
    <n v="42.1"/>
    <n v="10.5671"/>
    <n v="239"/>
    <x v="4"/>
  </r>
  <r>
    <d v="2037-09-27T00:00:00"/>
    <x v="5"/>
    <x v="168"/>
    <n v="0.3"/>
    <n v="5.5500000000000001E-2"/>
    <n v="239"/>
    <x v="4"/>
  </r>
  <r>
    <d v="2037-09-28T00:00:00"/>
    <x v="6"/>
    <x v="59"/>
    <n v="25.3"/>
    <n v="6.4514999999999993"/>
    <n v="239"/>
    <x v="4"/>
  </r>
  <r>
    <d v="2037-09-29T00:00:00"/>
    <x v="6"/>
    <x v="105"/>
    <n v="0"/>
    <n v="0"/>
    <n v="239"/>
    <x v="4"/>
  </r>
  <r>
    <d v="2037-09-30T00:00:00"/>
    <x v="15"/>
    <x v="131"/>
    <n v="34.299999999999997"/>
    <n v="8.0947999999999993"/>
    <n v="239"/>
    <x v="4"/>
  </r>
  <r>
    <d v="2037-10-01T00:00:00"/>
    <x v="11"/>
    <x v="135"/>
    <n v="2"/>
    <n v="0.26200000000000001"/>
    <n v="240"/>
    <x v="4"/>
  </r>
  <r>
    <d v="2037-10-02T00:00:00"/>
    <x v="19"/>
    <x v="150"/>
    <n v="0"/>
    <n v="0"/>
    <n v="240"/>
    <x v="4"/>
  </r>
  <r>
    <d v="2037-10-03T00:00:00"/>
    <x v="9"/>
    <x v="91"/>
    <n v="15.8"/>
    <n v="2.0540000000000003"/>
    <n v="240"/>
    <x v="4"/>
  </r>
  <r>
    <d v="2037-10-04T00:00:00"/>
    <x v="5"/>
    <x v="142"/>
    <n v="8"/>
    <n v="1.56"/>
    <n v="240"/>
    <x v="4"/>
  </r>
  <r>
    <d v="2037-10-05T00:00:00"/>
    <x v="3"/>
    <x v="16"/>
    <n v="0"/>
    <n v="0"/>
    <n v="240"/>
    <x v="4"/>
  </r>
  <r>
    <d v="2037-10-06T00:00:00"/>
    <x v="1"/>
    <x v="198"/>
    <n v="1.1000000000000001"/>
    <n v="0.31130000000000002"/>
    <n v="240"/>
    <x v="4"/>
  </r>
  <r>
    <d v="2037-10-07T00:00:00"/>
    <x v="6"/>
    <x v="84"/>
    <n v="0"/>
    <n v="0"/>
    <n v="240"/>
    <x v="4"/>
  </r>
  <r>
    <d v="2037-10-08T00:00:00"/>
    <x v="15"/>
    <x v="62"/>
    <n v="13.3"/>
    <n v="2.3275000000000001"/>
    <n v="241"/>
    <x v="4"/>
  </r>
  <r>
    <d v="2037-10-09T00:00:00"/>
    <x v="2"/>
    <x v="31"/>
    <n v="12.9"/>
    <n v="3.4443000000000001"/>
    <n v="241"/>
    <x v="4"/>
  </r>
  <r>
    <d v="2037-10-10T00:00:00"/>
    <x v="15"/>
    <x v="120"/>
    <n v="0"/>
    <n v="0"/>
    <n v="241"/>
    <x v="4"/>
  </r>
  <r>
    <d v="2037-10-11T00:00:00"/>
    <x v="18"/>
    <x v="49"/>
    <n v="1.8"/>
    <n v="0.21960000000000002"/>
    <n v="241"/>
    <x v="4"/>
  </r>
  <r>
    <d v="2037-10-12T00:00:00"/>
    <x v="3"/>
    <x v="81"/>
    <n v="4.8"/>
    <n v="1.3151999999999999"/>
    <n v="241"/>
    <x v="4"/>
  </r>
  <r>
    <d v="2037-10-13T00:00:00"/>
    <x v="9"/>
    <x v="23"/>
    <n v="1.6"/>
    <n v="0.39840000000000003"/>
    <n v="241"/>
    <x v="4"/>
  </r>
  <r>
    <d v="2037-10-14T00:00:00"/>
    <x v="23"/>
    <x v="29"/>
    <n v="5.5"/>
    <n v="1.1769999999999998"/>
    <n v="241"/>
    <x v="4"/>
  </r>
  <r>
    <d v="2037-10-15T00:00:00"/>
    <x v="25"/>
    <x v="15"/>
    <n v="0"/>
    <n v="0"/>
    <n v="242"/>
    <x v="4"/>
  </r>
  <r>
    <d v="2037-10-16T00:00:00"/>
    <x v="21"/>
    <x v="155"/>
    <n v="2.1"/>
    <n v="0.32340000000000002"/>
    <n v="242"/>
    <x v="4"/>
  </r>
  <r>
    <d v="2037-10-17T00:00:00"/>
    <x v="9"/>
    <x v="52"/>
    <n v="0"/>
    <n v="0"/>
    <n v="242"/>
    <x v="4"/>
  </r>
  <r>
    <d v="2037-10-18T00:00:00"/>
    <x v="6"/>
    <x v="156"/>
    <n v="43.4"/>
    <n v="6.7269999999999994"/>
    <n v="242"/>
    <x v="4"/>
  </r>
  <r>
    <d v="2037-10-19T00:00:00"/>
    <x v="3"/>
    <x v="106"/>
    <n v="0"/>
    <n v="0"/>
    <n v="242"/>
    <x v="4"/>
  </r>
  <r>
    <d v="2037-10-20T00:00:00"/>
    <x v="9"/>
    <x v="72"/>
    <n v="9.1"/>
    <n v="2.1021000000000001"/>
    <n v="242"/>
    <x v="4"/>
  </r>
  <r>
    <d v="2037-10-21T00:00:00"/>
    <x v="2"/>
    <x v="157"/>
    <n v="12.9"/>
    <n v="2.9412000000000003"/>
    <n v="242"/>
    <x v="4"/>
  </r>
  <r>
    <d v="2037-10-22T00:00:00"/>
    <x v="6"/>
    <x v="152"/>
    <n v="0"/>
    <n v="0"/>
    <n v="243"/>
    <x v="4"/>
  </r>
  <r>
    <d v="2037-10-23T00:00:00"/>
    <x v="6"/>
    <x v="26"/>
    <n v="6.1"/>
    <n v="1.7872999999999999"/>
    <n v="243"/>
    <x v="4"/>
  </r>
  <r>
    <d v="2037-10-24T00:00:00"/>
    <x v="9"/>
    <x v="142"/>
    <n v="14.2"/>
    <n v="2.7689999999999997"/>
    <n v="243"/>
    <x v="4"/>
  </r>
  <r>
    <d v="2037-10-25T00:00:00"/>
    <x v="15"/>
    <x v="51"/>
    <n v="9.4"/>
    <n v="2.6414000000000004"/>
    <n v="243"/>
    <x v="4"/>
  </r>
  <r>
    <d v="2037-10-26T00:00:00"/>
    <x v="7"/>
    <x v="189"/>
    <n v="12"/>
    <n v="2.532"/>
    <n v="243"/>
    <x v="4"/>
  </r>
  <r>
    <d v="2037-10-27T00:00:00"/>
    <x v="3"/>
    <x v="197"/>
    <n v="13.3"/>
    <n v="3.1654"/>
    <n v="243"/>
    <x v="4"/>
  </r>
  <r>
    <d v="2037-10-28T00:00:00"/>
    <x v="20"/>
    <x v="113"/>
    <n v="2.2000000000000002"/>
    <n v="0.42680000000000001"/>
    <n v="243"/>
    <x v="4"/>
  </r>
  <r>
    <d v="2037-10-29T00:00:00"/>
    <x v="3"/>
    <x v="61"/>
    <n v="17.100000000000001"/>
    <n v="4.4118000000000004"/>
    <n v="244"/>
    <x v="4"/>
  </r>
  <r>
    <d v="2037-10-30T00:00:00"/>
    <x v="3"/>
    <x v="185"/>
    <n v="6.3"/>
    <n v="1.89"/>
    <n v="244"/>
    <x v="4"/>
  </r>
  <r>
    <d v="2037-10-31T00:00:00"/>
    <x v="6"/>
    <x v="14"/>
    <n v="0"/>
    <n v="0"/>
    <n v="244"/>
    <x v="4"/>
  </r>
  <r>
    <d v="2037-11-01T00:00:00"/>
    <x v="15"/>
    <x v="87"/>
    <n v="0"/>
    <n v="0"/>
    <n v="244"/>
    <x v="4"/>
  </r>
  <r>
    <d v="2037-11-02T00:00:00"/>
    <x v="3"/>
    <x v="82"/>
    <n v="8.4"/>
    <n v="1.5371999999999999"/>
    <n v="244"/>
    <x v="4"/>
  </r>
  <r>
    <d v="2037-11-03T00:00:00"/>
    <x v="21"/>
    <x v="92"/>
    <n v="2.5"/>
    <n v="0.35"/>
    <n v="244"/>
    <x v="4"/>
  </r>
  <r>
    <d v="2037-11-04T00:00:00"/>
    <x v="3"/>
    <x v="65"/>
    <n v="6.9"/>
    <n v="1.8078000000000001"/>
    <n v="244"/>
    <x v="4"/>
  </r>
  <r>
    <d v="2037-11-05T00:00:00"/>
    <x v="11"/>
    <x v="59"/>
    <n v="8.4"/>
    <n v="2.1420000000000003"/>
    <n v="245"/>
    <x v="4"/>
  </r>
  <r>
    <d v="2037-11-06T00:00:00"/>
    <x v="14"/>
    <x v="72"/>
    <n v="11.4"/>
    <n v="2.6334000000000004"/>
    <n v="245"/>
    <x v="4"/>
  </r>
  <r>
    <d v="2037-11-07T00:00:00"/>
    <x v="8"/>
    <x v="75"/>
    <n v="2.8"/>
    <n v="0.59640000000000004"/>
    <n v="245"/>
    <x v="4"/>
  </r>
  <r>
    <d v="2037-11-08T00:00:00"/>
    <x v="8"/>
    <x v="132"/>
    <n v="7.6"/>
    <n v="1.2387999999999999"/>
    <n v="245"/>
    <x v="4"/>
  </r>
  <r>
    <d v="2037-11-09T00:00:00"/>
    <x v="10"/>
    <x v="192"/>
    <n v="7.6"/>
    <n v="1.8011999999999997"/>
    <n v="245"/>
    <x v="4"/>
  </r>
  <r>
    <d v="2037-11-10T00:00:00"/>
    <x v="14"/>
    <x v="136"/>
    <n v="0"/>
    <n v="0"/>
    <n v="245"/>
    <x v="4"/>
  </r>
  <r>
    <d v="2037-11-11T00:00:00"/>
    <x v="29"/>
    <x v="102"/>
    <n v="1"/>
    <n v="0.217"/>
    <n v="245"/>
    <x v="4"/>
  </r>
  <r>
    <d v="2037-11-12T00:00:00"/>
    <x v="6"/>
    <x v="195"/>
    <n v="21"/>
    <n v="3.5069999999999997"/>
    <n v="246"/>
    <x v="4"/>
  </r>
  <r>
    <d v="2037-11-13T00:00:00"/>
    <x v="19"/>
    <x v="93"/>
    <n v="0.1"/>
    <n v="2.23E-2"/>
    <n v="246"/>
    <x v="4"/>
  </r>
  <r>
    <d v="2037-11-14T00:00:00"/>
    <x v="22"/>
    <x v="13"/>
    <n v="0"/>
    <n v="0"/>
    <n v="246"/>
    <x v="4"/>
  </r>
  <r>
    <d v="2037-11-15T00:00:00"/>
    <x v="21"/>
    <x v="1"/>
    <n v="2.1"/>
    <n v="0.24780000000000002"/>
    <n v="246"/>
    <x v="4"/>
  </r>
  <r>
    <d v="2037-11-16T00:00:00"/>
    <x v="7"/>
    <x v="180"/>
    <n v="0"/>
    <n v="0"/>
    <n v="246"/>
    <x v="4"/>
  </r>
  <r>
    <d v="2037-11-17T00:00:00"/>
    <x v="9"/>
    <x v="73"/>
    <n v="15"/>
    <n v="1.68"/>
    <n v="246"/>
    <x v="4"/>
  </r>
  <r>
    <d v="2037-11-18T00:00:00"/>
    <x v="19"/>
    <x v="174"/>
    <n v="0"/>
    <n v="0"/>
    <n v="246"/>
    <x v="4"/>
  </r>
  <r>
    <d v="2037-11-19T00:00:00"/>
    <x v="6"/>
    <x v="180"/>
    <n v="46.3"/>
    <n v="5.1392999999999995"/>
    <n v="247"/>
    <x v="4"/>
  </r>
  <r>
    <d v="2037-11-20T00:00:00"/>
    <x v="14"/>
    <x v="22"/>
    <n v="6.2"/>
    <n v="0.93620000000000003"/>
    <n v="247"/>
    <x v="4"/>
  </r>
  <r>
    <d v="2037-11-21T00:00:00"/>
    <x v="11"/>
    <x v="102"/>
    <n v="0"/>
    <n v="0"/>
    <n v="247"/>
    <x v="4"/>
  </r>
  <r>
    <d v="2037-11-22T00:00:00"/>
    <x v="19"/>
    <x v="127"/>
    <n v="0.2"/>
    <n v="3.9399999999999998E-2"/>
    <n v="247"/>
    <x v="4"/>
  </r>
  <r>
    <d v="2037-11-23T00:00:00"/>
    <x v="3"/>
    <x v="62"/>
    <n v="2.2000000000000002"/>
    <n v="0.38500000000000001"/>
    <n v="247"/>
    <x v="4"/>
  </r>
  <r>
    <d v="2037-11-24T00:00:00"/>
    <x v="2"/>
    <x v="25"/>
    <n v="11.3"/>
    <n v="2.1244000000000001"/>
    <n v="247"/>
    <x v="4"/>
  </r>
  <r>
    <d v="2037-11-25T00:00:00"/>
    <x v="26"/>
    <x v="172"/>
    <n v="0.3"/>
    <n v="5.8799999999999998E-2"/>
    <n v="247"/>
    <x v="4"/>
  </r>
  <r>
    <d v="2037-11-26T00:00:00"/>
    <x v="7"/>
    <x v="19"/>
    <n v="22"/>
    <n v="5.3679999999999994"/>
    <n v="248"/>
    <x v="4"/>
  </r>
  <r>
    <d v="2037-11-27T00:00:00"/>
    <x v="19"/>
    <x v="97"/>
    <n v="0.1"/>
    <n v="1.0500000000000001E-2"/>
    <n v="248"/>
    <x v="4"/>
  </r>
  <r>
    <d v="2037-11-28T00:00:00"/>
    <x v="5"/>
    <x v="38"/>
    <n v="0"/>
    <n v="0"/>
    <n v="248"/>
    <x v="4"/>
  </r>
  <r>
    <d v="2037-11-29T00:00:00"/>
    <x v="23"/>
    <x v="16"/>
    <n v="0"/>
    <n v="0"/>
    <n v="248"/>
    <x v="4"/>
  </r>
  <r>
    <d v="2037-11-30T00:00:00"/>
    <x v="2"/>
    <x v="14"/>
    <n v="0"/>
    <n v="0"/>
    <n v="248"/>
    <x v="4"/>
  </r>
  <r>
    <d v="2037-12-01T00:00:00"/>
    <x v="7"/>
    <x v="33"/>
    <n v="0"/>
    <n v="0"/>
    <n v="248"/>
    <x v="4"/>
  </r>
  <r>
    <d v="2037-12-02T00:00:00"/>
    <x v="3"/>
    <x v="171"/>
    <n v="9"/>
    <n v="1.0710000000000002"/>
    <n v="248"/>
    <x v="4"/>
  </r>
  <r>
    <d v="2037-12-03T00:00:00"/>
    <x v="10"/>
    <x v="72"/>
    <n v="2"/>
    <n v="0.46200000000000002"/>
    <n v="249"/>
    <x v="4"/>
  </r>
  <r>
    <d v="2037-12-04T00:00:00"/>
    <x v="15"/>
    <x v="46"/>
    <n v="17.2"/>
    <n v="3.1992000000000003"/>
    <n v="249"/>
    <x v="4"/>
  </r>
  <r>
    <d v="2037-12-05T00:00:00"/>
    <x v="2"/>
    <x v="86"/>
    <n v="12.3"/>
    <n v="2.6814000000000004"/>
    <n v="249"/>
    <x v="4"/>
  </r>
  <r>
    <d v="2037-12-06T00:00:00"/>
    <x v="10"/>
    <x v="52"/>
    <n v="7.4"/>
    <n v="2.0498000000000003"/>
    <n v="249"/>
    <x v="4"/>
  </r>
  <r>
    <d v="2037-12-07T00:00:00"/>
    <x v="15"/>
    <x v="137"/>
    <n v="24"/>
    <n v="5.5679999999999996"/>
    <n v="249"/>
    <x v="4"/>
  </r>
  <r>
    <d v="2037-12-08T00:00:00"/>
    <x v="15"/>
    <x v="61"/>
    <n v="16.100000000000001"/>
    <n v="4.1538000000000004"/>
    <n v="249"/>
    <x v="4"/>
  </r>
  <r>
    <d v="2037-12-09T00:00:00"/>
    <x v="1"/>
    <x v="193"/>
    <n v="6.6"/>
    <n v="1.3068"/>
    <n v="249"/>
    <x v="4"/>
  </r>
  <r>
    <d v="2037-12-10T00:00:00"/>
    <x v="14"/>
    <x v="73"/>
    <n v="7.5"/>
    <n v="0.84"/>
    <n v="250"/>
    <x v="4"/>
  </r>
  <r>
    <d v="2037-12-11T00:00:00"/>
    <x v="6"/>
    <x v="110"/>
    <n v="0"/>
    <n v="0"/>
    <n v="250"/>
    <x v="4"/>
  </r>
  <r>
    <d v="2037-12-12T00:00:00"/>
    <x v="26"/>
    <x v="131"/>
    <n v="0.6"/>
    <n v="0.1416"/>
    <n v="250"/>
    <x v="4"/>
  </r>
  <r>
    <d v="2037-12-13T00:00:00"/>
    <x v="4"/>
    <x v="119"/>
    <n v="5.3"/>
    <n v="1.4575"/>
    <n v="250"/>
    <x v="4"/>
  </r>
  <r>
    <d v="2037-12-14T00:00:00"/>
    <x v="1"/>
    <x v="199"/>
    <n v="0"/>
    <n v="0"/>
    <n v="250"/>
    <x v="4"/>
  </r>
  <r>
    <d v="2037-12-15T00:00:00"/>
    <x v="15"/>
    <x v="73"/>
    <n v="32.700000000000003"/>
    <n v="3.6623999999999999"/>
    <n v="250"/>
    <x v="4"/>
  </r>
  <r>
    <d v="2037-12-16T00:00:00"/>
    <x v="7"/>
    <x v="63"/>
    <n v="0"/>
    <n v="0"/>
    <n v="250"/>
    <x v="4"/>
  </r>
  <r>
    <d v="2037-12-17T00:00:00"/>
    <x v="6"/>
    <x v="146"/>
    <n v="41.8"/>
    <n v="7.0641999999999987"/>
    <n v="251"/>
    <x v="4"/>
  </r>
  <r>
    <d v="2037-12-18T00:00:00"/>
    <x v="7"/>
    <x v="82"/>
    <n v="0"/>
    <n v="0"/>
    <n v="251"/>
    <x v="4"/>
  </r>
  <r>
    <d v="2037-12-19T00:00:00"/>
    <x v="13"/>
    <x v="49"/>
    <n v="0"/>
    <n v="0"/>
    <n v="251"/>
    <x v="4"/>
  </r>
  <r>
    <d v="2037-12-20T00:00:00"/>
    <x v="9"/>
    <x v="88"/>
    <n v="0"/>
    <n v="0"/>
    <n v="251"/>
    <x v="4"/>
  </r>
  <r>
    <d v="2037-12-21T00:00:00"/>
    <x v="6"/>
    <x v="172"/>
    <n v="48.2"/>
    <n v="9.4472000000000023"/>
    <n v="251"/>
    <x v="4"/>
  </r>
  <r>
    <d v="2037-12-22T00:00:00"/>
    <x v="5"/>
    <x v="20"/>
    <n v="0.6"/>
    <n v="9.3599999999999989E-2"/>
    <n v="251"/>
    <x v="4"/>
  </r>
  <r>
    <d v="2037-12-23T00:00:00"/>
    <x v="22"/>
    <x v="103"/>
    <n v="5.9"/>
    <n v="0.73750000000000004"/>
    <n v="251"/>
    <x v="4"/>
  </r>
  <r>
    <d v="2037-12-24T00:00:00"/>
    <x v="8"/>
    <x v="26"/>
    <n v="0"/>
    <n v="0"/>
    <n v="252"/>
    <x v="4"/>
  </r>
  <r>
    <d v="2037-12-25T00:00:00"/>
    <x v="14"/>
    <x v="138"/>
    <n v="0"/>
    <n v="0"/>
    <n v="252"/>
    <x v="4"/>
  </r>
  <r>
    <d v="2037-12-26T00:00:00"/>
    <x v="5"/>
    <x v="88"/>
    <n v="3.1"/>
    <n v="0.65720000000000001"/>
    <n v="252"/>
    <x v="4"/>
  </r>
  <r>
    <d v="2037-12-27T00:00:00"/>
    <x v="6"/>
    <x v="47"/>
    <n v="38.1"/>
    <n v="4.8387000000000002"/>
    <n v="252"/>
    <x v="4"/>
  </r>
  <r>
    <d v="2037-12-28T00:00:00"/>
    <x v="19"/>
    <x v="98"/>
    <n v="5.2"/>
    <n v="1.0712000000000002"/>
    <n v="252"/>
    <x v="4"/>
  </r>
  <r>
    <d v="2037-12-29T00:00:00"/>
    <x v="8"/>
    <x v="198"/>
    <n v="0"/>
    <n v="0"/>
    <n v="252"/>
    <x v="4"/>
  </r>
  <r>
    <d v="2037-12-30T00:00:00"/>
    <x v="15"/>
    <x v="22"/>
    <n v="22.6"/>
    <n v="3.4125999999999999"/>
    <n v="252"/>
    <x v="4"/>
  </r>
  <r>
    <d v="2037-12-31T00:00:00"/>
    <x v="11"/>
    <x v="136"/>
    <n v="10.5"/>
    <n v="2.6040000000000005"/>
    <n v="253"/>
    <x v="4"/>
  </r>
  <r>
    <d v="2038-01-01T00:00:00"/>
    <x v="17"/>
    <x v="146"/>
    <n v="1.2"/>
    <n v="0.20279999999999998"/>
    <n v="253"/>
    <x v="5"/>
  </r>
  <r>
    <d v="2038-01-02T00:00:00"/>
    <x v="17"/>
    <x v="139"/>
    <n v="0"/>
    <n v="0"/>
    <n v="253"/>
    <x v="5"/>
  </r>
  <r>
    <d v="2038-01-03T00:00:00"/>
    <x v="3"/>
    <x v="97"/>
    <n v="22.2"/>
    <n v="2.331"/>
    <n v="253"/>
    <x v="5"/>
  </r>
  <r>
    <d v="2038-01-04T00:00:00"/>
    <x v="6"/>
    <x v="181"/>
    <n v="0"/>
    <n v="0"/>
    <n v="253"/>
    <x v="5"/>
  </r>
  <r>
    <d v="2038-01-05T00:00:00"/>
    <x v="12"/>
    <x v="148"/>
    <n v="0.3"/>
    <n v="8.9099999999999999E-2"/>
    <n v="253"/>
    <x v="5"/>
  </r>
  <r>
    <d v="2038-01-06T00:00:00"/>
    <x v="6"/>
    <x v="105"/>
    <n v="0"/>
    <n v="0"/>
    <n v="253"/>
    <x v="5"/>
  </r>
  <r>
    <d v="2038-01-07T00:00:00"/>
    <x v="4"/>
    <x v="174"/>
    <n v="1.7"/>
    <n v="0.32469999999999999"/>
    <n v="254"/>
    <x v="5"/>
  </r>
  <r>
    <d v="2038-01-08T00:00:00"/>
    <x v="7"/>
    <x v="52"/>
    <n v="0"/>
    <n v="0"/>
    <n v="254"/>
    <x v="5"/>
  </r>
  <r>
    <d v="2038-01-09T00:00:00"/>
    <x v="10"/>
    <x v="112"/>
    <n v="5.9"/>
    <n v="1.298"/>
    <n v="254"/>
    <x v="5"/>
  </r>
  <r>
    <d v="2038-01-10T00:00:00"/>
    <x v="2"/>
    <x v="172"/>
    <n v="2.7"/>
    <n v="0.52920000000000011"/>
    <n v="254"/>
    <x v="5"/>
  </r>
  <r>
    <d v="2038-01-11T00:00:00"/>
    <x v="4"/>
    <x v="45"/>
    <n v="0.3"/>
    <n v="4.8000000000000001E-2"/>
    <n v="254"/>
    <x v="5"/>
  </r>
  <r>
    <d v="2038-01-12T00:00:00"/>
    <x v="1"/>
    <x v="92"/>
    <n v="1.3"/>
    <n v="0.182"/>
    <n v="254"/>
    <x v="5"/>
  </r>
  <r>
    <d v="2038-01-13T00:00:00"/>
    <x v="11"/>
    <x v="18"/>
    <n v="3.3"/>
    <n v="0.97349999999999992"/>
    <n v="254"/>
    <x v="5"/>
  </r>
  <r>
    <d v="2038-01-14T00:00:00"/>
    <x v="3"/>
    <x v="49"/>
    <n v="0"/>
    <n v="0"/>
    <n v="255"/>
    <x v="5"/>
  </r>
  <r>
    <d v="2038-01-15T00:00:00"/>
    <x v="7"/>
    <x v="133"/>
    <n v="7.4"/>
    <n v="1.1100000000000001"/>
    <n v="255"/>
    <x v="5"/>
  </r>
  <r>
    <d v="2038-01-16T00:00:00"/>
    <x v="16"/>
    <x v="33"/>
    <n v="2"/>
    <n v="0.20800000000000002"/>
    <n v="255"/>
    <x v="5"/>
  </r>
  <r>
    <d v="2038-01-17T00:00:00"/>
    <x v="15"/>
    <x v="46"/>
    <n v="4.5999999999999996"/>
    <n v="0.85560000000000003"/>
    <n v="255"/>
    <x v="5"/>
  </r>
  <r>
    <d v="2038-01-18T00:00:00"/>
    <x v="14"/>
    <x v="192"/>
    <n v="7.2"/>
    <n v="1.7063999999999999"/>
    <n v="255"/>
    <x v="5"/>
  </r>
  <r>
    <d v="2038-01-19T00:00:00"/>
    <x v="1"/>
    <x v="87"/>
    <n v="0"/>
    <n v="0"/>
    <n v="255"/>
    <x v="5"/>
  </r>
  <r>
    <d v="2038-01-20T00:00:00"/>
    <x v="11"/>
    <x v="125"/>
    <n v="18.8"/>
    <n v="2.1244000000000001"/>
    <n v="255"/>
    <x v="5"/>
  </r>
  <r>
    <d v="2038-01-21T00:00:00"/>
    <x v="3"/>
    <x v="170"/>
    <n v="0"/>
    <n v="0"/>
    <n v="256"/>
    <x v="5"/>
  </r>
  <r>
    <d v="2038-01-22T00:00:00"/>
    <x v="8"/>
    <x v="14"/>
    <n v="0"/>
    <n v="0"/>
    <n v="256"/>
    <x v="5"/>
  </r>
  <r>
    <d v="2038-01-23T00:00:00"/>
    <x v="15"/>
    <x v="101"/>
    <n v="0"/>
    <n v="0"/>
    <n v="256"/>
    <x v="5"/>
  </r>
  <r>
    <d v="2038-01-24T00:00:00"/>
    <x v="15"/>
    <x v="33"/>
    <n v="14.4"/>
    <n v="1.4976000000000003"/>
    <n v="256"/>
    <x v="5"/>
  </r>
  <r>
    <d v="2038-01-25T00:00:00"/>
    <x v="20"/>
    <x v="187"/>
    <n v="2.8"/>
    <n v="0.82879999999999998"/>
    <n v="256"/>
    <x v="5"/>
  </r>
  <r>
    <d v="2038-01-26T00:00:00"/>
    <x v="14"/>
    <x v="125"/>
    <n v="7.2"/>
    <n v="0.8136000000000001"/>
    <n v="256"/>
    <x v="5"/>
  </r>
  <r>
    <d v="2038-01-27T00:00:00"/>
    <x v="16"/>
    <x v="70"/>
    <n v="0"/>
    <n v="0"/>
    <n v="256"/>
    <x v="5"/>
  </r>
  <r>
    <d v="2038-01-28T00:00:00"/>
    <x v="15"/>
    <x v="172"/>
    <n v="28.7"/>
    <n v="5.6251999999999995"/>
    <n v="257"/>
    <x v="5"/>
  </r>
  <r>
    <d v="2038-01-29T00:00:00"/>
    <x v="2"/>
    <x v="104"/>
    <n v="12.9"/>
    <n v="3.6765000000000003"/>
    <n v="257"/>
    <x v="5"/>
  </r>
  <r>
    <d v="2038-01-30T00:00:00"/>
    <x v="20"/>
    <x v="58"/>
    <n v="0"/>
    <n v="0"/>
    <n v="257"/>
    <x v="5"/>
  </r>
  <r>
    <d v="2038-01-31T00:00:00"/>
    <x v="9"/>
    <x v="39"/>
    <n v="15.7"/>
    <n v="2.1038000000000001"/>
    <n v="257"/>
    <x v="5"/>
  </r>
  <r>
    <d v="2038-02-01T00:00:00"/>
    <x v="15"/>
    <x v="111"/>
    <n v="0"/>
    <n v="0"/>
    <n v="257"/>
    <x v="5"/>
  </r>
  <r>
    <d v="2038-02-02T00:00:00"/>
    <x v="5"/>
    <x v="131"/>
    <n v="0"/>
    <n v="0"/>
    <n v="257"/>
    <x v="5"/>
  </r>
  <r>
    <d v="2038-02-03T00:00:00"/>
    <x v="3"/>
    <x v="161"/>
    <n v="20.3"/>
    <n v="5.3795000000000002"/>
    <n v="257"/>
    <x v="5"/>
  </r>
  <r>
    <d v="2038-02-04T00:00:00"/>
    <x v="5"/>
    <x v="131"/>
    <n v="6.5"/>
    <n v="1.534"/>
    <n v="258"/>
    <x v="5"/>
  </r>
  <r>
    <d v="2038-02-05T00:00:00"/>
    <x v="7"/>
    <x v="70"/>
    <n v="13.3"/>
    <n v="2.9792000000000001"/>
    <n v="258"/>
    <x v="5"/>
  </r>
  <r>
    <d v="2038-02-06T00:00:00"/>
    <x v="14"/>
    <x v="112"/>
    <n v="15.5"/>
    <n v="3.41"/>
    <n v="258"/>
    <x v="5"/>
  </r>
  <r>
    <d v="2038-02-07T00:00:00"/>
    <x v="23"/>
    <x v="53"/>
    <n v="0.4"/>
    <n v="4.3200000000000002E-2"/>
    <n v="258"/>
    <x v="5"/>
  </r>
  <r>
    <d v="2038-02-08T00:00:00"/>
    <x v="11"/>
    <x v="79"/>
    <n v="0"/>
    <n v="0"/>
    <n v="258"/>
    <x v="5"/>
  </r>
  <r>
    <d v="2038-02-09T00:00:00"/>
    <x v="4"/>
    <x v="7"/>
    <n v="0"/>
    <n v="0"/>
    <n v="258"/>
    <x v="5"/>
  </r>
  <r>
    <d v="2038-02-10T00:00:00"/>
    <x v="7"/>
    <x v="83"/>
    <n v="12.6"/>
    <n v="3.6539999999999999"/>
    <n v="258"/>
    <x v="5"/>
  </r>
  <r>
    <d v="2038-02-11T00:00:00"/>
    <x v="4"/>
    <x v="85"/>
    <n v="3.7"/>
    <n v="0.60680000000000001"/>
    <n v="259"/>
    <x v="5"/>
  </r>
  <r>
    <d v="2038-02-12T00:00:00"/>
    <x v="15"/>
    <x v="40"/>
    <n v="38.5"/>
    <n v="5.1974999999999998"/>
    <n v="259"/>
    <x v="5"/>
  </r>
  <r>
    <d v="2038-02-13T00:00:00"/>
    <x v="10"/>
    <x v="84"/>
    <n v="3"/>
    <n v="0.54300000000000004"/>
    <n v="259"/>
    <x v="5"/>
  </r>
  <r>
    <d v="2038-02-14T00:00:00"/>
    <x v="3"/>
    <x v="12"/>
    <n v="11.7"/>
    <n v="2.3867999999999996"/>
    <n v="259"/>
    <x v="5"/>
  </r>
  <r>
    <d v="2038-02-15T00:00:00"/>
    <x v="11"/>
    <x v="187"/>
    <n v="0.9"/>
    <n v="0.26640000000000003"/>
    <n v="259"/>
    <x v="5"/>
  </r>
  <r>
    <d v="2038-02-16T00:00:00"/>
    <x v="28"/>
    <x v="74"/>
    <n v="0.6"/>
    <n v="6.8400000000000002E-2"/>
    <n v="259"/>
    <x v="5"/>
  </r>
  <r>
    <d v="2038-02-17T00:00:00"/>
    <x v="7"/>
    <x v="4"/>
    <n v="14.1"/>
    <n v="4.0607999999999995"/>
    <n v="259"/>
    <x v="5"/>
  </r>
  <r>
    <d v="2038-02-18T00:00:00"/>
    <x v="6"/>
    <x v="1"/>
    <n v="42.4"/>
    <n v="5.0031999999999996"/>
    <n v="260"/>
    <x v="5"/>
  </r>
  <r>
    <d v="2038-02-19T00:00:00"/>
    <x v="3"/>
    <x v="9"/>
    <n v="10.1"/>
    <n v="1.1615"/>
    <n v="260"/>
    <x v="5"/>
  </r>
  <r>
    <d v="2038-02-20T00:00:00"/>
    <x v="9"/>
    <x v="13"/>
    <n v="8.4"/>
    <n v="1.1423999999999999"/>
    <n v="260"/>
    <x v="5"/>
  </r>
  <r>
    <d v="2038-02-21T00:00:00"/>
    <x v="27"/>
    <x v="15"/>
    <n v="0.7"/>
    <n v="9.8699999999999996E-2"/>
    <n v="260"/>
    <x v="5"/>
  </r>
  <r>
    <d v="2038-02-22T00:00:00"/>
    <x v="15"/>
    <x v="113"/>
    <n v="32.700000000000003"/>
    <n v="6.3437999999999999"/>
    <n v="260"/>
    <x v="5"/>
  </r>
  <r>
    <d v="2038-02-23T00:00:00"/>
    <x v="29"/>
    <x v="104"/>
    <n v="0"/>
    <n v="0"/>
    <n v="260"/>
    <x v="5"/>
  </r>
  <r>
    <d v="2038-02-24T00:00:00"/>
    <x v="15"/>
    <x v="192"/>
    <n v="12.2"/>
    <n v="2.8914"/>
    <n v="260"/>
    <x v="5"/>
  </r>
  <r>
    <d v="2038-02-25T00:00:00"/>
    <x v="16"/>
    <x v="102"/>
    <n v="0"/>
    <n v="0"/>
    <n v="261"/>
    <x v="5"/>
  </r>
  <r>
    <d v="2038-02-26T00:00:00"/>
    <x v="2"/>
    <x v="145"/>
    <n v="0"/>
    <n v="0"/>
    <n v="261"/>
    <x v="5"/>
  </r>
  <r>
    <d v="2038-02-27T00:00:00"/>
    <x v="5"/>
    <x v="107"/>
    <n v="0"/>
    <n v="0"/>
    <n v="261"/>
    <x v="5"/>
  </r>
  <r>
    <d v="2038-02-28T00:00:00"/>
    <x v="7"/>
    <x v="104"/>
    <n v="21.5"/>
    <n v="6.1275000000000004"/>
    <n v="261"/>
    <x v="5"/>
  </r>
  <r>
    <d v="2038-03-01T00:00:00"/>
    <x v="15"/>
    <x v="158"/>
    <n v="0"/>
    <n v="0"/>
    <n v="261"/>
    <x v="5"/>
  </r>
  <r>
    <d v="2038-03-02T00:00:00"/>
    <x v="6"/>
    <x v="74"/>
    <n v="39"/>
    <n v="4.4460000000000006"/>
    <n v="261"/>
    <x v="5"/>
  </r>
  <r>
    <d v="2038-03-03T00:00:00"/>
    <x v="5"/>
    <x v="103"/>
    <n v="0"/>
    <n v="0"/>
    <n v="261"/>
    <x v="5"/>
  </r>
  <r>
    <d v="2038-03-04T00:00:00"/>
    <x v="11"/>
    <x v="128"/>
    <n v="4.5999999999999996"/>
    <n v="0.76359999999999995"/>
    <n v="262"/>
    <x v="5"/>
  </r>
  <r>
    <d v="2038-03-05T00:00:00"/>
    <x v="11"/>
    <x v="89"/>
    <n v="11.3"/>
    <n v="1.1978"/>
    <n v="262"/>
    <x v="5"/>
  </r>
  <r>
    <d v="2038-03-06T00:00:00"/>
    <x v="3"/>
    <x v="57"/>
    <n v="16.100000000000001"/>
    <n v="4.4919000000000002"/>
    <n v="262"/>
    <x v="5"/>
  </r>
  <r>
    <d v="2038-03-07T00:00:00"/>
    <x v="6"/>
    <x v="180"/>
    <n v="28.2"/>
    <n v="3.1301999999999999"/>
    <n v="262"/>
    <x v="5"/>
  </r>
  <r>
    <d v="2038-03-08T00:00:00"/>
    <x v="3"/>
    <x v="80"/>
    <n v="12.8"/>
    <n v="2.7519999999999998"/>
    <n v="262"/>
    <x v="5"/>
  </r>
  <r>
    <d v="2038-03-09T00:00:00"/>
    <x v="2"/>
    <x v="77"/>
    <n v="4.5999999999999996"/>
    <n v="1.3063999999999998"/>
    <n v="262"/>
    <x v="5"/>
  </r>
  <r>
    <d v="2038-03-10T00:00:00"/>
    <x v="18"/>
    <x v="84"/>
    <n v="5.9"/>
    <n v="1.0679000000000003"/>
    <n v="262"/>
    <x v="5"/>
  </r>
  <r>
    <d v="2038-03-11T00:00:00"/>
    <x v="16"/>
    <x v="144"/>
    <n v="0"/>
    <n v="0"/>
    <n v="263"/>
    <x v="5"/>
  </r>
  <r>
    <d v="2038-03-12T00:00:00"/>
    <x v="5"/>
    <x v="20"/>
    <n v="10.6"/>
    <n v="1.6536"/>
    <n v="263"/>
    <x v="5"/>
  </r>
  <r>
    <d v="2038-03-13T00:00:00"/>
    <x v="15"/>
    <x v="50"/>
    <n v="0"/>
    <n v="0"/>
    <n v="263"/>
    <x v="5"/>
  </r>
  <r>
    <d v="2038-03-14T00:00:00"/>
    <x v="3"/>
    <x v="42"/>
    <n v="14.7"/>
    <n v="3.6308999999999996"/>
    <n v="263"/>
    <x v="5"/>
  </r>
  <r>
    <d v="2038-03-15T00:00:00"/>
    <x v="19"/>
    <x v="162"/>
    <n v="5.6"/>
    <n v="1.2263999999999999"/>
    <n v="263"/>
    <x v="5"/>
  </r>
  <r>
    <d v="2038-03-16T00:00:00"/>
    <x v="10"/>
    <x v="129"/>
    <n v="6.2"/>
    <n v="1.1160000000000001"/>
    <n v="263"/>
    <x v="5"/>
  </r>
  <r>
    <d v="2038-03-17T00:00:00"/>
    <x v="25"/>
    <x v="71"/>
    <n v="0.6"/>
    <n v="0.14699999999999999"/>
    <n v="263"/>
    <x v="5"/>
  </r>
  <r>
    <d v="2038-03-18T00:00:00"/>
    <x v="4"/>
    <x v="58"/>
    <n v="0"/>
    <n v="0"/>
    <n v="264"/>
    <x v="5"/>
  </r>
  <r>
    <d v="2038-03-19T00:00:00"/>
    <x v="22"/>
    <x v="125"/>
    <n v="2.7"/>
    <n v="0.30510000000000004"/>
    <n v="264"/>
    <x v="5"/>
  </r>
  <r>
    <d v="2038-03-20T00:00:00"/>
    <x v="6"/>
    <x v="56"/>
    <n v="30"/>
    <n v="3.96"/>
    <n v="264"/>
    <x v="5"/>
  </r>
  <r>
    <d v="2038-03-21T00:00:00"/>
    <x v="4"/>
    <x v="66"/>
    <n v="4.7"/>
    <n v="0.87890000000000001"/>
    <n v="264"/>
    <x v="5"/>
  </r>
  <r>
    <d v="2038-03-22T00:00:00"/>
    <x v="4"/>
    <x v="182"/>
    <n v="1.5"/>
    <n v="0.18149999999999999"/>
    <n v="264"/>
    <x v="5"/>
  </r>
  <r>
    <d v="2038-03-23T00:00:00"/>
    <x v="11"/>
    <x v="171"/>
    <n v="1.3"/>
    <n v="0.1547"/>
    <n v="264"/>
    <x v="5"/>
  </r>
  <r>
    <d v="2038-03-24T00:00:00"/>
    <x v="22"/>
    <x v="41"/>
    <n v="2.6"/>
    <n v="0.46020000000000005"/>
    <n v="264"/>
    <x v="5"/>
  </r>
  <r>
    <d v="2038-03-25T00:00:00"/>
    <x v="17"/>
    <x v="109"/>
    <n v="0.8"/>
    <n v="0.2072"/>
    <n v="265"/>
    <x v="5"/>
  </r>
  <r>
    <d v="2038-03-26T00:00:00"/>
    <x v="2"/>
    <x v="52"/>
    <n v="0"/>
    <n v="0"/>
    <n v="265"/>
    <x v="5"/>
  </r>
  <r>
    <d v="2038-03-27T00:00:00"/>
    <x v="9"/>
    <x v="145"/>
    <n v="13.3"/>
    <n v="1.7689000000000001"/>
    <n v="265"/>
    <x v="5"/>
  </r>
  <r>
    <d v="2038-03-28T00:00:00"/>
    <x v="15"/>
    <x v="116"/>
    <n v="4.9000000000000004"/>
    <n v="0.57330000000000003"/>
    <n v="265"/>
    <x v="5"/>
  </r>
  <r>
    <d v="2038-03-29T00:00:00"/>
    <x v="22"/>
    <x v="161"/>
    <n v="4.5"/>
    <n v="1.1924999999999999"/>
    <n v="265"/>
    <x v="5"/>
  </r>
  <r>
    <d v="2038-03-30T00:00:00"/>
    <x v="23"/>
    <x v="66"/>
    <n v="2.2999999999999998"/>
    <n v="0.43009999999999998"/>
    <n v="265"/>
    <x v="5"/>
  </r>
  <r>
    <d v="2038-03-31T00:00:00"/>
    <x v="18"/>
    <x v="116"/>
    <n v="6"/>
    <n v="0.70199999999999985"/>
    <n v="265"/>
    <x v="5"/>
  </r>
  <r>
    <d v="2038-04-01T00:00:00"/>
    <x v="15"/>
    <x v="119"/>
    <n v="22.6"/>
    <n v="6.2149999999999999"/>
    <n v="266"/>
    <x v="5"/>
  </r>
  <r>
    <d v="2038-04-02T00:00:00"/>
    <x v="23"/>
    <x v="81"/>
    <n v="0"/>
    <n v="0"/>
    <n v="266"/>
    <x v="5"/>
  </r>
  <r>
    <d v="2038-04-03T00:00:00"/>
    <x v="7"/>
    <x v="24"/>
    <n v="0"/>
    <n v="0"/>
    <n v="266"/>
    <x v="5"/>
  </r>
  <r>
    <d v="2038-04-04T00:00:00"/>
    <x v="13"/>
    <x v="65"/>
    <n v="0"/>
    <n v="0"/>
    <n v="266"/>
    <x v="5"/>
  </r>
  <r>
    <d v="2038-04-05T00:00:00"/>
    <x v="11"/>
    <x v="153"/>
    <n v="17.899999999999999"/>
    <n v="2.3090999999999999"/>
    <n v="266"/>
    <x v="5"/>
  </r>
  <r>
    <d v="2038-04-06T00:00:00"/>
    <x v="21"/>
    <x v="103"/>
    <n v="0"/>
    <n v="0"/>
    <n v="266"/>
    <x v="5"/>
  </r>
  <r>
    <d v="2038-04-07T00:00:00"/>
    <x v="20"/>
    <x v="167"/>
    <n v="0"/>
    <n v="0"/>
    <n v="266"/>
    <x v="5"/>
  </r>
  <r>
    <d v="2038-04-08T00:00:00"/>
    <x v="1"/>
    <x v="113"/>
    <n v="0"/>
    <n v="0"/>
    <n v="267"/>
    <x v="5"/>
  </r>
  <r>
    <d v="2038-04-09T00:00:00"/>
    <x v="11"/>
    <x v="184"/>
    <n v="0"/>
    <n v="0"/>
    <n v="267"/>
    <x v="5"/>
  </r>
  <r>
    <d v="2038-04-10T00:00:00"/>
    <x v="5"/>
    <x v="33"/>
    <n v="0"/>
    <n v="0"/>
    <n v="267"/>
    <x v="5"/>
  </r>
  <r>
    <d v="2038-04-11T00:00:00"/>
    <x v="7"/>
    <x v="130"/>
    <n v="2.5"/>
    <n v="0.55500000000000005"/>
    <n v="267"/>
    <x v="5"/>
  </r>
  <r>
    <d v="2038-04-12T00:00:00"/>
    <x v="6"/>
    <x v="28"/>
    <n v="0"/>
    <n v="0"/>
    <n v="267"/>
    <x v="5"/>
  </r>
  <r>
    <d v="2038-04-13T00:00:00"/>
    <x v="15"/>
    <x v="102"/>
    <n v="33.299999999999997"/>
    <n v="7.2260999999999989"/>
    <n v="267"/>
    <x v="5"/>
  </r>
  <r>
    <d v="2038-04-14T00:00:00"/>
    <x v="7"/>
    <x v="11"/>
    <n v="16.600000000000001"/>
    <n v="1.6932"/>
    <n v="267"/>
    <x v="5"/>
  </r>
  <r>
    <d v="2038-04-15T00:00:00"/>
    <x v="6"/>
    <x v="118"/>
    <n v="0"/>
    <n v="0"/>
    <n v="268"/>
    <x v="5"/>
  </r>
  <r>
    <d v="2038-04-16T00:00:00"/>
    <x v="12"/>
    <x v="143"/>
    <n v="0.5"/>
    <n v="0.14550000000000002"/>
    <n v="268"/>
    <x v="5"/>
  </r>
  <r>
    <d v="2038-04-17T00:00:00"/>
    <x v="7"/>
    <x v="63"/>
    <n v="0"/>
    <n v="0"/>
    <n v="268"/>
    <x v="5"/>
  </r>
  <r>
    <d v="2038-04-18T00:00:00"/>
    <x v="6"/>
    <x v="191"/>
    <n v="0"/>
    <n v="0"/>
    <n v="268"/>
    <x v="5"/>
  </r>
  <r>
    <d v="2038-04-19T00:00:00"/>
    <x v="5"/>
    <x v="156"/>
    <n v="8.6"/>
    <n v="1.3329999999999997"/>
    <n v="268"/>
    <x v="5"/>
  </r>
  <r>
    <d v="2038-04-20T00:00:00"/>
    <x v="6"/>
    <x v="166"/>
    <n v="21.4"/>
    <n v="3.2742"/>
    <n v="268"/>
    <x v="5"/>
  </r>
  <r>
    <d v="2038-04-21T00:00:00"/>
    <x v="8"/>
    <x v="192"/>
    <n v="0"/>
    <n v="0"/>
    <n v="268"/>
    <x v="5"/>
  </r>
  <r>
    <d v="2038-04-22T00:00:00"/>
    <x v="7"/>
    <x v="96"/>
    <n v="12.5"/>
    <n v="3.2625000000000002"/>
    <n v="269"/>
    <x v="5"/>
  </r>
  <r>
    <d v="2038-04-23T00:00:00"/>
    <x v="7"/>
    <x v="39"/>
    <n v="0"/>
    <n v="0"/>
    <n v="269"/>
    <x v="5"/>
  </r>
  <r>
    <d v="2038-04-24T00:00:00"/>
    <x v="1"/>
    <x v="63"/>
    <n v="3.7"/>
    <n v="0.65859999999999996"/>
    <n v="269"/>
    <x v="5"/>
  </r>
  <r>
    <d v="2038-04-25T00:00:00"/>
    <x v="20"/>
    <x v="91"/>
    <n v="2.7"/>
    <n v="0.35100000000000003"/>
    <n v="269"/>
    <x v="5"/>
  </r>
  <r>
    <d v="2038-04-26T00:00:00"/>
    <x v="3"/>
    <x v="164"/>
    <n v="0"/>
    <n v="0"/>
    <n v="269"/>
    <x v="5"/>
  </r>
  <r>
    <d v="2038-04-27T00:00:00"/>
    <x v="6"/>
    <x v="150"/>
    <n v="0"/>
    <n v="0"/>
    <n v="269"/>
    <x v="5"/>
  </r>
  <r>
    <d v="2038-04-28T00:00:00"/>
    <x v="3"/>
    <x v="80"/>
    <n v="0"/>
    <n v="0"/>
    <n v="269"/>
    <x v="5"/>
  </r>
  <r>
    <d v="2038-04-29T00:00:00"/>
    <x v="14"/>
    <x v="93"/>
    <n v="0"/>
    <n v="0"/>
    <n v="270"/>
    <x v="5"/>
  </r>
  <r>
    <d v="2038-04-30T00:00:00"/>
    <x v="6"/>
    <x v="164"/>
    <n v="0"/>
    <n v="0"/>
    <n v="270"/>
    <x v="5"/>
  </r>
  <r>
    <d v="2038-05-01T00:00:00"/>
    <x v="20"/>
    <x v="171"/>
    <n v="3.4"/>
    <n v="0.40460000000000002"/>
    <n v="270"/>
    <x v="5"/>
  </r>
  <r>
    <d v="2038-05-02T00:00:00"/>
    <x v="14"/>
    <x v="184"/>
    <n v="7.5"/>
    <n v="1.5674999999999999"/>
    <n v="270"/>
    <x v="5"/>
  </r>
  <r>
    <d v="2038-05-03T00:00:00"/>
    <x v="28"/>
    <x v="43"/>
    <n v="0.2"/>
    <n v="3.6799999999999999E-2"/>
    <n v="270"/>
    <x v="5"/>
  </r>
  <r>
    <d v="2038-05-04T00:00:00"/>
    <x v="6"/>
    <x v="0"/>
    <n v="35.9"/>
    <n v="9.9802"/>
    <n v="270"/>
    <x v="5"/>
  </r>
  <r>
    <d v="2038-05-05T00:00:00"/>
    <x v="15"/>
    <x v="17"/>
    <n v="14.7"/>
    <n v="3.0428999999999995"/>
    <n v="270"/>
    <x v="5"/>
  </r>
  <r>
    <d v="2038-05-06T00:00:00"/>
    <x v="1"/>
    <x v="91"/>
    <n v="0"/>
    <n v="0"/>
    <n v="271"/>
    <x v="5"/>
  </r>
  <r>
    <d v="2038-05-07T00:00:00"/>
    <x v="15"/>
    <x v="27"/>
    <n v="0"/>
    <n v="0"/>
    <n v="271"/>
    <x v="5"/>
  </r>
  <r>
    <d v="2038-05-08T00:00:00"/>
    <x v="2"/>
    <x v="193"/>
    <n v="13.9"/>
    <n v="2.7522000000000002"/>
    <n v="271"/>
    <x v="5"/>
  </r>
  <r>
    <d v="2038-05-09T00:00:00"/>
    <x v="7"/>
    <x v="58"/>
    <n v="17"/>
    <n v="1.8530000000000002"/>
    <n v="271"/>
    <x v="5"/>
  </r>
  <r>
    <d v="2038-05-10T00:00:00"/>
    <x v="6"/>
    <x v="111"/>
    <n v="15.8"/>
    <n v="4.3134000000000006"/>
    <n v="271"/>
    <x v="5"/>
  </r>
  <r>
    <d v="2038-05-11T00:00:00"/>
    <x v="15"/>
    <x v="85"/>
    <n v="0"/>
    <n v="0"/>
    <n v="271"/>
    <x v="5"/>
  </r>
  <r>
    <d v="2038-05-12T00:00:00"/>
    <x v="11"/>
    <x v="121"/>
    <n v="9.6999999999999993"/>
    <n v="2.7159999999999997"/>
    <n v="271"/>
    <x v="5"/>
  </r>
  <r>
    <d v="2038-05-13T00:00:00"/>
    <x v="3"/>
    <x v="35"/>
    <n v="6.6"/>
    <n v="1.1483999999999999"/>
    <n v="272"/>
    <x v="5"/>
  </r>
  <r>
    <d v="2038-05-14T00:00:00"/>
    <x v="4"/>
    <x v="169"/>
    <n v="0.7"/>
    <n v="0.17989999999999998"/>
    <n v="272"/>
    <x v="5"/>
  </r>
  <r>
    <d v="2038-05-15T00:00:00"/>
    <x v="15"/>
    <x v="165"/>
    <n v="11"/>
    <n v="2.2110000000000003"/>
    <n v="272"/>
    <x v="5"/>
  </r>
  <r>
    <d v="2038-05-16T00:00:00"/>
    <x v="15"/>
    <x v="34"/>
    <n v="0"/>
    <n v="0"/>
    <n v="272"/>
    <x v="5"/>
  </r>
  <r>
    <d v="2038-05-17T00:00:00"/>
    <x v="7"/>
    <x v="123"/>
    <n v="6.4"/>
    <n v="0.68480000000000008"/>
    <n v="272"/>
    <x v="5"/>
  </r>
  <r>
    <d v="2038-05-18T00:00:00"/>
    <x v="5"/>
    <x v="12"/>
    <n v="0"/>
    <n v="0"/>
    <n v="272"/>
    <x v="5"/>
  </r>
  <r>
    <d v="2038-05-19T00:00:00"/>
    <x v="8"/>
    <x v="154"/>
    <n v="1"/>
    <n v="0.254"/>
    <n v="272"/>
    <x v="5"/>
  </r>
  <r>
    <d v="2038-05-20T00:00:00"/>
    <x v="4"/>
    <x v="58"/>
    <n v="0.2"/>
    <n v="2.18E-2"/>
    <n v="273"/>
    <x v="5"/>
  </r>
  <r>
    <d v="2038-05-21T00:00:00"/>
    <x v="23"/>
    <x v="168"/>
    <n v="0.5"/>
    <n v="9.2499999999999999E-2"/>
    <n v="273"/>
    <x v="5"/>
  </r>
  <r>
    <d v="2038-05-22T00:00:00"/>
    <x v="6"/>
    <x v="24"/>
    <n v="50.3"/>
    <n v="7.444399999999999"/>
    <n v="273"/>
    <x v="5"/>
  </r>
  <r>
    <d v="2038-05-23T00:00:00"/>
    <x v="14"/>
    <x v="104"/>
    <n v="0.7"/>
    <n v="0.19949999999999998"/>
    <n v="273"/>
    <x v="5"/>
  </r>
  <r>
    <d v="2038-05-24T00:00:00"/>
    <x v="27"/>
    <x v="113"/>
    <n v="0"/>
    <n v="0"/>
    <n v="273"/>
    <x v="5"/>
  </r>
  <r>
    <d v="2038-05-25T00:00:00"/>
    <x v="19"/>
    <x v="17"/>
    <n v="4.7"/>
    <n v="0.9729000000000001"/>
    <n v="273"/>
    <x v="5"/>
  </r>
  <r>
    <d v="2038-05-26T00:00:00"/>
    <x v="22"/>
    <x v="169"/>
    <n v="0"/>
    <n v="0"/>
    <n v="273"/>
    <x v="5"/>
  </r>
  <r>
    <d v="2038-05-27T00:00:00"/>
    <x v="15"/>
    <x v="29"/>
    <n v="0"/>
    <n v="0"/>
    <n v="274"/>
    <x v="5"/>
  </r>
  <r>
    <d v="2038-05-28T00:00:00"/>
    <x v="6"/>
    <x v="16"/>
    <n v="0"/>
    <n v="0"/>
    <n v="274"/>
    <x v="5"/>
  </r>
  <r>
    <d v="2038-05-29T00:00:00"/>
    <x v="14"/>
    <x v="113"/>
    <n v="14.2"/>
    <n v="2.7547999999999995"/>
    <n v="274"/>
    <x v="5"/>
  </r>
  <r>
    <d v="2038-05-30T00:00:00"/>
    <x v="15"/>
    <x v="190"/>
    <n v="1.9"/>
    <n v="0.45979999999999999"/>
    <n v="274"/>
    <x v="5"/>
  </r>
  <r>
    <d v="2038-05-31T00:00:00"/>
    <x v="3"/>
    <x v="52"/>
    <n v="19.5"/>
    <n v="5.4014999999999995"/>
    <n v="274"/>
    <x v="5"/>
  </r>
  <r>
    <d v="2038-06-01T00:00:00"/>
    <x v="1"/>
    <x v="146"/>
    <n v="4.0999999999999996"/>
    <n v="0.69289999999999996"/>
    <n v="274"/>
    <x v="5"/>
  </r>
  <r>
    <d v="2038-06-02T00:00:00"/>
    <x v="15"/>
    <x v="1"/>
    <n v="0"/>
    <n v="0"/>
    <n v="274"/>
    <x v="5"/>
  </r>
  <r>
    <d v="2038-06-03T00:00:00"/>
    <x v="8"/>
    <x v="110"/>
    <n v="9.4"/>
    <n v="1.4758000000000002"/>
    <n v="275"/>
    <x v="5"/>
  </r>
  <r>
    <d v="2038-06-04T00:00:00"/>
    <x v="2"/>
    <x v="173"/>
    <n v="0"/>
    <n v="0"/>
    <n v="275"/>
    <x v="5"/>
  </r>
  <r>
    <d v="2038-06-05T00:00:00"/>
    <x v="11"/>
    <x v="84"/>
    <n v="13.1"/>
    <n v="2.3711000000000002"/>
    <n v="275"/>
    <x v="5"/>
  </r>
  <r>
    <d v="2038-06-06T00:00:00"/>
    <x v="15"/>
    <x v="162"/>
    <n v="27.5"/>
    <n v="6.0225"/>
    <n v="275"/>
    <x v="5"/>
  </r>
  <r>
    <d v="2038-06-07T00:00:00"/>
    <x v="6"/>
    <x v="121"/>
    <n v="2.1"/>
    <n v="0.58800000000000008"/>
    <n v="275"/>
    <x v="5"/>
  </r>
  <r>
    <d v="2038-06-08T00:00:00"/>
    <x v="9"/>
    <x v="173"/>
    <n v="7"/>
    <n v="0.99399999999999988"/>
    <n v="275"/>
    <x v="5"/>
  </r>
  <r>
    <d v="2038-06-09T00:00:00"/>
    <x v="9"/>
    <x v="180"/>
    <n v="0"/>
    <n v="0"/>
    <n v="275"/>
    <x v="5"/>
  </r>
  <r>
    <d v="2038-06-10T00:00:00"/>
    <x v="10"/>
    <x v="1"/>
    <n v="6"/>
    <n v="0.70800000000000007"/>
    <n v="276"/>
    <x v="5"/>
  </r>
  <r>
    <d v="2038-06-11T00:00:00"/>
    <x v="29"/>
    <x v="106"/>
    <n v="0.9"/>
    <n v="0.2412"/>
    <n v="276"/>
    <x v="5"/>
  </r>
  <r>
    <d v="2038-06-12T00:00:00"/>
    <x v="6"/>
    <x v="111"/>
    <n v="44.5"/>
    <n v="12.148500000000002"/>
    <n v="276"/>
    <x v="5"/>
  </r>
  <r>
    <d v="2038-06-13T00:00:00"/>
    <x v="4"/>
    <x v="108"/>
    <n v="3.7"/>
    <n v="0.52910000000000001"/>
    <n v="276"/>
    <x v="5"/>
  </r>
  <r>
    <d v="2038-06-14T00:00:00"/>
    <x v="1"/>
    <x v="113"/>
    <n v="0"/>
    <n v="0"/>
    <n v="276"/>
    <x v="5"/>
  </r>
  <r>
    <d v="2038-06-15T00:00:00"/>
    <x v="15"/>
    <x v="161"/>
    <n v="0"/>
    <n v="0"/>
    <n v="276"/>
    <x v="5"/>
  </r>
  <r>
    <d v="2038-06-16T00:00:00"/>
    <x v="15"/>
    <x v="198"/>
    <n v="14.4"/>
    <n v="4.0752000000000006"/>
    <n v="276"/>
    <x v="5"/>
  </r>
  <r>
    <d v="2038-06-17T00:00:00"/>
    <x v="23"/>
    <x v="193"/>
    <n v="0"/>
    <n v="0"/>
    <n v="277"/>
    <x v="5"/>
  </r>
  <r>
    <d v="2038-06-18T00:00:00"/>
    <x v="6"/>
    <x v="45"/>
    <n v="28.7"/>
    <n v="4.5919999999999996"/>
    <n v="277"/>
    <x v="5"/>
  </r>
  <r>
    <d v="2038-06-19T00:00:00"/>
    <x v="15"/>
    <x v="48"/>
    <n v="12"/>
    <n v="1.74"/>
    <n v="277"/>
    <x v="5"/>
  </r>
  <r>
    <d v="2038-06-20T00:00:00"/>
    <x v="11"/>
    <x v="108"/>
    <n v="13"/>
    <n v="1.859"/>
    <n v="277"/>
    <x v="5"/>
  </r>
  <r>
    <d v="2038-06-21T00:00:00"/>
    <x v="14"/>
    <x v="47"/>
    <n v="10.7"/>
    <n v="1.3588999999999998"/>
    <n v="277"/>
    <x v="5"/>
  </r>
  <r>
    <d v="2038-06-22T00:00:00"/>
    <x v="18"/>
    <x v="186"/>
    <n v="0"/>
    <n v="0"/>
    <n v="277"/>
    <x v="5"/>
  </r>
  <r>
    <d v="2038-06-23T00:00:00"/>
    <x v="22"/>
    <x v="50"/>
    <n v="6.6"/>
    <n v="1.3133999999999997"/>
    <n v="277"/>
    <x v="5"/>
  </r>
  <r>
    <d v="2038-06-24T00:00:00"/>
    <x v="3"/>
    <x v="81"/>
    <n v="6.6"/>
    <n v="1.8083999999999998"/>
    <n v="278"/>
    <x v="5"/>
  </r>
  <r>
    <d v="2038-06-25T00:00:00"/>
    <x v="15"/>
    <x v="81"/>
    <n v="0"/>
    <n v="0"/>
    <n v="278"/>
    <x v="5"/>
  </r>
  <r>
    <d v="2038-06-26T00:00:00"/>
    <x v="24"/>
    <x v="73"/>
    <n v="0.3"/>
    <n v="3.3599999999999998E-2"/>
    <n v="278"/>
    <x v="5"/>
  </r>
  <r>
    <d v="2038-06-27T00:00:00"/>
    <x v="7"/>
    <x v="50"/>
    <n v="19.399999999999999"/>
    <n v="3.8605999999999994"/>
    <n v="278"/>
    <x v="5"/>
  </r>
  <r>
    <d v="2038-06-28T00:00:00"/>
    <x v="0"/>
    <x v="91"/>
    <n v="0.4"/>
    <n v="5.2000000000000005E-2"/>
    <n v="278"/>
    <x v="5"/>
  </r>
  <r>
    <d v="2038-06-29T00:00:00"/>
    <x v="14"/>
    <x v="154"/>
    <n v="12.4"/>
    <n v="3.1496"/>
    <n v="278"/>
    <x v="5"/>
  </r>
  <r>
    <d v="2038-06-30T00:00:00"/>
    <x v="5"/>
    <x v="38"/>
    <n v="0.7"/>
    <n v="0.16449999999999998"/>
    <n v="278"/>
    <x v="5"/>
  </r>
  <r>
    <d v="2038-07-01T00:00:00"/>
    <x v="18"/>
    <x v="45"/>
    <n v="0.1"/>
    <n v="1.6E-2"/>
    <n v="279"/>
    <x v="5"/>
  </r>
  <r>
    <d v="2038-07-02T00:00:00"/>
    <x v="2"/>
    <x v="177"/>
    <n v="11.7"/>
    <n v="2.9249999999999998"/>
    <n v="279"/>
    <x v="5"/>
  </r>
  <r>
    <d v="2038-07-03T00:00:00"/>
    <x v="27"/>
    <x v="130"/>
    <n v="0.9"/>
    <n v="0.19980000000000001"/>
    <n v="279"/>
    <x v="5"/>
  </r>
  <r>
    <d v="2038-07-04T00:00:00"/>
    <x v="20"/>
    <x v="187"/>
    <n v="0"/>
    <n v="0"/>
    <n v="279"/>
    <x v="5"/>
  </r>
  <r>
    <d v="2038-07-05T00:00:00"/>
    <x v="6"/>
    <x v="7"/>
    <n v="0"/>
    <n v="0"/>
    <n v="279"/>
    <x v="5"/>
  </r>
  <r>
    <d v="2038-07-06T00:00:00"/>
    <x v="5"/>
    <x v="3"/>
    <n v="6.7"/>
    <n v="1.7621"/>
    <n v="279"/>
    <x v="5"/>
  </r>
  <r>
    <d v="2038-07-07T00:00:00"/>
    <x v="6"/>
    <x v="111"/>
    <n v="15.3"/>
    <n v="4.1769000000000007"/>
    <n v="279"/>
    <x v="5"/>
  </r>
  <r>
    <d v="2038-07-08T00:00:00"/>
    <x v="7"/>
    <x v="0"/>
    <n v="0"/>
    <n v="0"/>
    <n v="280"/>
    <x v="5"/>
  </r>
  <r>
    <d v="2038-07-09T00:00:00"/>
    <x v="2"/>
    <x v="195"/>
    <n v="4.9000000000000004"/>
    <n v="0.81830000000000003"/>
    <n v="280"/>
    <x v="5"/>
  </r>
  <r>
    <d v="2038-07-10T00:00:00"/>
    <x v="11"/>
    <x v="133"/>
    <n v="9.4"/>
    <n v="1.41"/>
    <n v="280"/>
    <x v="5"/>
  </r>
  <r>
    <d v="2038-07-11T00:00:00"/>
    <x v="6"/>
    <x v="33"/>
    <n v="28.5"/>
    <n v="2.9640000000000004"/>
    <n v="280"/>
    <x v="5"/>
  </r>
  <r>
    <d v="2038-07-12T00:00:00"/>
    <x v="11"/>
    <x v="84"/>
    <n v="9.6"/>
    <n v="1.7376000000000003"/>
    <n v="280"/>
    <x v="5"/>
  </r>
  <r>
    <d v="2038-07-13T00:00:00"/>
    <x v="29"/>
    <x v="31"/>
    <n v="1.5"/>
    <n v="0.40049999999999997"/>
    <n v="280"/>
    <x v="5"/>
  </r>
  <r>
    <d v="2038-07-14T00:00:00"/>
    <x v="9"/>
    <x v="36"/>
    <n v="8.9"/>
    <n v="2.0381"/>
    <n v="280"/>
    <x v="5"/>
  </r>
  <r>
    <d v="2038-07-15T00:00:00"/>
    <x v="11"/>
    <x v="26"/>
    <n v="0"/>
    <n v="0"/>
    <n v="281"/>
    <x v="5"/>
  </r>
  <r>
    <d v="2038-07-16T00:00:00"/>
    <x v="3"/>
    <x v="147"/>
    <n v="3.2"/>
    <n v="0.8448"/>
    <n v="281"/>
    <x v="5"/>
  </r>
  <r>
    <d v="2038-07-17T00:00:00"/>
    <x v="14"/>
    <x v="76"/>
    <n v="7.3"/>
    <n v="1.46"/>
    <n v="281"/>
    <x v="5"/>
  </r>
  <r>
    <d v="2038-07-18T00:00:00"/>
    <x v="7"/>
    <x v="99"/>
    <n v="0"/>
    <n v="0"/>
    <n v="281"/>
    <x v="5"/>
  </r>
  <r>
    <d v="2038-07-19T00:00:00"/>
    <x v="1"/>
    <x v="25"/>
    <n v="0"/>
    <n v="0"/>
    <n v="281"/>
    <x v="5"/>
  </r>
  <r>
    <d v="2038-07-20T00:00:00"/>
    <x v="9"/>
    <x v="186"/>
    <n v="4.4000000000000004"/>
    <n v="0.5544"/>
    <n v="281"/>
    <x v="5"/>
  </r>
  <r>
    <d v="2038-07-21T00:00:00"/>
    <x v="18"/>
    <x v="160"/>
    <n v="0"/>
    <n v="0"/>
    <n v="281"/>
    <x v="5"/>
  </r>
  <r>
    <d v="2038-07-22T00:00:00"/>
    <x v="15"/>
    <x v="39"/>
    <n v="35.6"/>
    <n v="4.7704000000000004"/>
    <n v="282"/>
    <x v="5"/>
  </r>
  <r>
    <d v="2038-07-23T00:00:00"/>
    <x v="6"/>
    <x v="169"/>
    <n v="21.1"/>
    <n v="5.4226999999999999"/>
    <n v="282"/>
    <x v="5"/>
  </r>
  <r>
    <d v="2038-07-24T00:00:00"/>
    <x v="17"/>
    <x v="23"/>
    <n v="2"/>
    <n v="0.498"/>
    <n v="282"/>
    <x v="5"/>
  </r>
  <r>
    <d v="2038-07-25T00:00:00"/>
    <x v="7"/>
    <x v="103"/>
    <n v="0"/>
    <n v="0"/>
    <n v="282"/>
    <x v="5"/>
  </r>
  <r>
    <d v="2038-07-26T00:00:00"/>
    <x v="6"/>
    <x v="86"/>
    <n v="0"/>
    <n v="0"/>
    <n v="282"/>
    <x v="5"/>
  </r>
  <r>
    <d v="2038-07-27T00:00:00"/>
    <x v="1"/>
    <x v="90"/>
    <n v="6.7"/>
    <n v="1.0586000000000002"/>
    <n v="282"/>
    <x v="5"/>
  </r>
  <r>
    <d v="2038-07-28T00:00:00"/>
    <x v="8"/>
    <x v="176"/>
    <n v="0"/>
    <n v="0"/>
    <n v="282"/>
    <x v="5"/>
  </r>
  <r>
    <d v="2038-07-29T00:00:00"/>
    <x v="16"/>
    <x v="49"/>
    <n v="4.4000000000000004"/>
    <n v="0.53679999999999994"/>
    <n v="283"/>
    <x v="5"/>
  </r>
  <r>
    <d v="2038-07-30T00:00:00"/>
    <x v="7"/>
    <x v="49"/>
    <n v="0"/>
    <n v="0"/>
    <n v="283"/>
    <x v="5"/>
  </r>
  <r>
    <d v="2038-07-31T00:00:00"/>
    <x v="15"/>
    <x v="163"/>
    <n v="28"/>
    <n v="3.8359999999999999"/>
    <n v="283"/>
    <x v="5"/>
  </r>
  <r>
    <d v="2038-08-01T00:00:00"/>
    <x v="13"/>
    <x v="57"/>
    <n v="0"/>
    <n v="0"/>
    <n v="283"/>
    <x v="5"/>
  </r>
  <r>
    <d v="2038-08-02T00:00:00"/>
    <x v="9"/>
    <x v="6"/>
    <n v="1.7"/>
    <n v="0.43520000000000003"/>
    <n v="283"/>
    <x v="5"/>
  </r>
  <r>
    <d v="2038-08-03T00:00:00"/>
    <x v="10"/>
    <x v="116"/>
    <n v="4.5999999999999996"/>
    <n v="0.5381999999999999"/>
    <n v="283"/>
    <x v="5"/>
  </r>
  <r>
    <d v="2038-08-04T00:00:00"/>
    <x v="4"/>
    <x v="111"/>
    <n v="0"/>
    <n v="0"/>
    <n v="283"/>
    <x v="5"/>
  </r>
  <r>
    <d v="2038-08-05T00:00:00"/>
    <x v="7"/>
    <x v="6"/>
    <n v="18.2"/>
    <n v="4.6592000000000002"/>
    <n v="284"/>
    <x v="5"/>
  </r>
  <r>
    <d v="2038-08-06T00:00:00"/>
    <x v="24"/>
    <x v="131"/>
    <n v="0.1"/>
    <n v="2.3600000000000003E-2"/>
    <n v="284"/>
    <x v="5"/>
  </r>
  <r>
    <d v="2038-08-07T00:00:00"/>
    <x v="6"/>
    <x v="8"/>
    <n v="0"/>
    <n v="0"/>
    <n v="284"/>
    <x v="5"/>
  </r>
  <r>
    <d v="2038-08-08T00:00:00"/>
    <x v="5"/>
    <x v="35"/>
    <n v="7.8"/>
    <n v="1.3572"/>
    <n v="284"/>
    <x v="5"/>
  </r>
  <r>
    <d v="2038-08-09T00:00:00"/>
    <x v="6"/>
    <x v="81"/>
    <n v="0"/>
    <n v="0"/>
    <n v="284"/>
    <x v="5"/>
  </r>
  <r>
    <d v="2038-08-10T00:00:00"/>
    <x v="15"/>
    <x v="10"/>
    <n v="5.9"/>
    <n v="0.89680000000000004"/>
    <n v="284"/>
    <x v="5"/>
  </r>
  <r>
    <d v="2038-08-11T00:00:00"/>
    <x v="25"/>
    <x v="178"/>
    <n v="0"/>
    <n v="0"/>
    <n v="284"/>
    <x v="5"/>
  </r>
  <r>
    <d v="2038-08-12T00:00:00"/>
    <x v="22"/>
    <x v="53"/>
    <n v="1.6"/>
    <n v="0.17280000000000001"/>
    <n v="285"/>
    <x v="5"/>
  </r>
  <r>
    <d v="2038-08-13T00:00:00"/>
    <x v="18"/>
    <x v="141"/>
    <n v="3.9"/>
    <n v="0.46799999999999997"/>
    <n v="285"/>
    <x v="5"/>
  </r>
  <r>
    <d v="2038-08-14T00:00:00"/>
    <x v="22"/>
    <x v="92"/>
    <n v="5"/>
    <n v="0.7"/>
    <n v="285"/>
    <x v="5"/>
  </r>
  <r>
    <d v="2038-08-15T00:00:00"/>
    <x v="15"/>
    <x v="147"/>
    <n v="0"/>
    <n v="0"/>
    <n v="285"/>
    <x v="5"/>
  </r>
  <r>
    <d v="2038-08-16T00:00:00"/>
    <x v="11"/>
    <x v="150"/>
    <n v="20.100000000000001"/>
    <n v="4.6230000000000002"/>
    <n v="285"/>
    <x v="5"/>
  </r>
  <r>
    <d v="2038-08-17T00:00:00"/>
    <x v="4"/>
    <x v="158"/>
    <n v="1.1000000000000001"/>
    <n v="0.22550000000000001"/>
    <n v="285"/>
    <x v="5"/>
  </r>
  <r>
    <d v="2038-08-18T00:00:00"/>
    <x v="10"/>
    <x v="95"/>
    <n v="3.1"/>
    <n v="0.4929"/>
    <n v="285"/>
    <x v="5"/>
  </r>
  <r>
    <d v="2038-08-19T00:00:00"/>
    <x v="6"/>
    <x v="126"/>
    <n v="6.9"/>
    <n v="1.4352"/>
    <n v="286"/>
    <x v="5"/>
  </r>
  <r>
    <d v="2038-08-20T00:00:00"/>
    <x v="17"/>
    <x v="153"/>
    <n v="1.5"/>
    <n v="0.19350000000000001"/>
    <n v="286"/>
    <x v="5"/>
  </r>
  <r>
    <d v="2038-08-21T00:00:00"/>
    <x v="15"/>
    <x v="178"/>
    <n v="15.8"/>
    <n v="1.8328"/>
    <n v="286"/>
    <x v="5"/>
  </r>
  <r>
    <d v="2038-08-22T00:00:00"/>
    <x v="9"/>
    <x v="6"/>
    <n v="0"/>
    <n v="0"/>
    <n v="286"/>
    <x v="5"/>
  </r>
  <r>
    <d v="2038-08-23T00:00:00"/>
    <x v="3"/>
    <x v="110"/>
    <n v="6.7"/>
    <n v="1.0519000000000001"/>
    <n v="286"/>
    <x v="5"/>
  </r>
  <r>
    <d v="2038-08-24T00:00:00"/>
    <x v="10"/>
    <x v="59"/>
    <n v="0"/>
    <n v="0"/>
    <n v="286"/>
    <x v="5"/>
  </r>
  <r>
    <d v="2038-08-25T00:00:00"/>
    <x v="18"/>
    <x v="142"/>
    <n v="3.4"/>
    <n v="0.66299999999999992"/>
    <n v="286"/>
    <x v="5"/>
  </r>
  <r>
    <d v="2038-08-26T00:00:00"/>
    <x v="21"/>
    <x v="15"/>
    <n v="0"/>
    <n v="0"/>
    <n v="287"/>
    <x v="5"/>
  </r>
  <r>
    <d v="2038-08-27T00:00:00"/>
    <x v="2"/>
    <x v="147"/>
    <n v="0"/>
    <n v="0"/>
    <n v="287"/>
    <x v="5"/>
  </r>
  <r>
    <d v="2038-08-28T00:00:00"/>
    <x v="11"/>
    <x v="116"/>
    <n v="8.4"/>
    <n v="0.98280000000000001"/>
    <n v="287"/>
    <x v="5"/>
  </r>
  <r>
    <d v="2038-08-29T00:00:00"/>
    <x v="21"/>
    <x v="121"/>
    <n v="0"/>
    <n v="0"/>
    <n v="287"/>
    <x v="5"/>
  </r>
  <r>
    <d v="2038-08-30T00:00:00"/>
    <x v="13"/>
    <x v="91"/>
    <n v="0.1"/>
    <n v="1.3000000000000001E-2"/>
    <n v="287"/>
    <x v="5"/>
  </r>
  <r>
    <d v="2038-08-31T00:00:00"/>
    <x v="7"/>
    <x v="53"/>
    <n v="11.3"/>
    <n v="1.2204000000000002"/>
    <n v="287"/>
    <x v="5"/>
  </r>
  <r>
    <d v="2038-09-01T00:00:00"/>
    <x v="7"/>
    <x v="147"/>
    <n v="18.7"/>
    <n v="4.9367999999999999"/>
    <n v="287"/>
    <x v="5"/>
  </r>
  <r>
    <d v="2038-09-02T00:00:00"/>
    <x v="15"/>
    <x v="31"/>
    <n v="3.9"/>
    <n v="1.0412999999999999"/>
    <n v="288"/>
    <x v="5"/>
  </r>
  <r>
    <d v="2038-09-03T00:00:00"/>
    <x v="7"/>
    <x v="116"/>
    <n v="13"/>
    <n v="1.5209999999999999"/>
    <n v="288"/>
    <x v="5"/>
  </r>
  <r>
    <d v="2038-09-04T00:00:00"/>
    <x v="26"/>
    <x v="141"/>
    <n v="0.4"/>
    <n v="4.8000000000000008E-2"/>
    <n v="288"/>
    <x v="5"/>
  </r>
  <r>
    <d v="2038-09-05T00:00:00"/>
    <x v="17"/>
    <x v="190"/>
    <n v="0.7"/>
    <n v="0.16939999999999997"/>
    <n v="288"/>
    <x v="5"/>
  </r>
  <r>
    <d v="2038-09-06T00:00:00"/>
    <x v="22"/>
    <x v="111"/>
    <n v="3.7"/>
    <n v="1.0101"/>
    <n v="288"/>
    <x v="5"/>
  </r>
  <r>
    <d v="2038-09-07T00:00:00"/>
    <x v="9"/>
    <x v="123"/>
    <n v="0"/>
    <n v="0"/>
    <n v="288"/>
    <x v="5"/>
  </r>
  <r>
    <d v="2038-09-08T00:00:00"/>
    <x v="4"/>
    <x v="180"/>
    <n v="0"/>
    <n v="0"/>
    <n v="288"/>
    <x v="5"/>
  </r>
  <r>
    <d v="2038-09-09T00:00:00"/>
    <x v="3"/>
    <x v="104"/>
    <n v="19.8"/>
    <n v="5.6430000000000007"/>
    <n v="289"/>
    <x v="5"/>
  </r>
  <r>
    <d v="2038-09-10T00:00:00"/>
    <x v="15"/>
    <x v="7"/>
    <n v="0"/>
    <n v="0"/>
    <n v="289"/>
    <x v="5"/>
  </r>
  <r>
    <d v="2038-09-11T00:00:00"/>
    <x v="5"/>
    <x v="126"/>
    <n v="11.2"/>
    <n v="2.3295999999999997"/>
    <n v="289"/>
    <x v="5"/>
  </r>
  <r>
    <d v="2038-09-12T00:00:00"/>
    <x v="3"/>
    <x v="128"/>
    <n v="0"/>
    <n v="0"/>
    <n v="289"/>
    <x v="5"/>
  </r>
  <r>
    <d v="2038-09-13T00:00:00"/>
    <x v="9"/>
    <x v="147"/>
    <n v="10"/>
    <n v="2.64"/>
    <n v="289"/>
    <x v="5"/>
  </r>
  <r>
    <d v="2038-09-14T00:00:00"/>
    <x v="18"/>
    <x v="22"/>
    <n v="0"/>
    <n v="0"/>
    <n v="289"/>
    <x v="5"/>
  </r>
  <r>
    <d v="2038-09-15T00:00:00"/>
    <x v="2"/>
    <x v="184"/>
    <n v="10.1"/>
    <n v="2.1108999999999996"/>
    <n v="289"/>
    <x v="5"/>
  </r>
  <r>
    <d v="2038-09-16T00:00:00"/>
    <x v="9"/>
    <x v="111"/>
    <n v="5.3"/>
    <n v="1.4469000000000001"/>
    <n v="290"/>
    <x v="5"/>
  </r>
  <r>
    <d v="2038-09-17T00:00:00"/>
    <x v="2"/>
    <x v="149"/>
    <n v="5.5"/>
    <n v="0.96800000000000008"/>
    <n v="290"/>
    <x v="5"/>
  </r>
  <r>
    <d v="2038-09-18T00:00:00"/>
    <x v="15"/>
    <x v="0"/>
    <n v="0"/>
    <n v="0"/>
    <n v="290"/>
    <x v="5"/>
  </r>
  <r>
    <d v="2038-09-19T00:00:00"/>
    <x v="6"/>
    <x v="61"/>
    <n v="12.1"/>
    <n v="3.1217999999999999"/>
    <n v="290"/>
    <x v="5"/>
  </r>
  <r>
    <d v="2038-09-20T00:00:00"/>
    <x v="22"/>
    <x v="84"/>
    <n v="1.1000000000000001"/>
    <n v="0.19910000000000003"/>
    <n v="290"/>
    <x v="5"/>
  </r>
  <r>
    <d v="2038-09-21T00:00:00"/>
    <x v="8"/>
    <x v="162"/>
    <n v="7.7"/>
    <n v="1.6862999999999999"/>
    <n v="290"/>
    <x v="5"/>
  </r>
  <r>
    <d v="2038-09-22T00:00:00"/>
    <x v="23"/>
    <x v="137"/>
    <n v="5.0999999999999996"/>
    <n v="1.1832"/>
    <n v="290"/>
    <x v="5"/>
  </r>
  <r>
    <d v="2038-09-23T00:00:00"/>
    <x v="27"/>
    <x v="120"/>
    <n v="0.3"/>
    <n v="7.980000000000001E-2"/>
    <n v="291"/>
    <x v="5"/>
  </r>
  <r>
    <d v="2038-09-24T00:00:00"/>
    <x v="7"/>
    <x v="137"/>
    <n v="0"/>
    <n v="0"/>
    <n v="291"/>
    <x v="5"/>
  </r>
  <r>
    <d v="2038-09-25T00:00:00"/>
    <x v="6"/>
    <x v="14"/>
    <n v="40.9"/>
    <n v="4.4989999999999997"/>
    <n v="291"/>
    <x v="5"/>
  </r>
  <r>
    <d v="2038-09-26T00:00:00"/>
    <x v="19"/>
    <x v="106"/>
    <n v="2.2999999999999998"/>
    <n v="0.61639999999999995"/>
    <n v="291"/>
    <x v="5"/>
  </r>
  <r>
    <d v="2038-09-27T00:00:00"/>
    <x v="9"/>
    <x v="130"/>
    <n v="0"/>
    <n v="0"/>
    <n v="291"/>
    <x v="5"/>
  </r>
  <r>
    <d v="2038-09-28T00:00:00"/>
    <x v="14"/>
    <x v="11"/>
    <n v="6.1"/>
    <n v="0.62219999999999986"/>
    <n v="291"/>
    <x v="5"/>
  </r>
  <r>
    <d v="2038-09-29T00:00:00"/>
    <x v="29"/>
    <x v="43"/>
    <n v="1.5"/>
    <n v="0.27599999999999997"/>
    <n v="291"/>
    <x v="5"/>
  </r>
  <r>
    <d v="2038-09-30T00:00:00"/>
    <x v="3"/>
    <x v="27"/>
    <n v="22.3"/>
    <n v="6.5562000000000005"/>
    <n v="292"/>
    <x v="5"/>
  </r>
  <r>
    <d v="2038-10-01T00:00:00"/>
    <x v="19"/>
    <x v="139"/>
    <n v="0"/>
    <n v="0"/>
    <n v="292"/>
    <x v="5"/>
  </r>
  <r>
    <d v="2038-10-02T00:00:00"/>
    <x v="1"/>
    <x v="13"/>
    <n v="6.1"/>
    <n v="0.82959999999999989"/>
    <n v="292"/>
    <x v="5"/>
  </r>
  <r>
    <d v="2038-10-03T00:00:00"/>
    <x v="3"/>
    <x v="41"/>
    <n v="1.4"/>
    <n v="0.24779999999999996"/>
    <n v="292"/>
    <x v="5"/>
  </r>
  <r>
    <d v="2038-10-04T00:00:00"/>
    <x v="19"/>
    <x v="100"/>
    <n v="5.9"/>
    <n v="1.0030000000000001"/>
    <n v="292"/>
    <x v="5"/>
  </r>
  <r>
    <d v="2038-10-05T00:00:00"/>
    <x v="2"/>
    <x v="187"/>
    <n v="6.6"/>
    <n v="1.9535999999999998"/>
    <n v="292"/>
    <x v="5"/>
  </r>
  <r>
    <d v="2038-10-06T00:00:00"/>
    <x v="6"/>
    <x v="139"/>
    <n v="0"/>
    <n v="0"/>
    <n v="292"/>
    <x v="5"/>
  </r>
  <r>
    <d v="2038-10-07T00:00:00"/>
    <x v="3"/>
    <x v="75"/>
    <n v="22.4"/>
    <n v="4.7712000000000003"/>
    <n v="293"/>
    <x v="5"/>
  </r>
  <r>
    <d v="2038-10-08T00:00:00"/>
    <x v="15"/>
    <x v="46"/>
    <n v="0"/>
    <n v="0"/>
    <n v="293"/>
    <x v="5"/>
  </r>
  <r>
    <d v="2038-10-09T00:00:00"/>
    <x v="9"/>
    <x v="28"/>
    <n v="2.8"/>
    <n v="0.47039999999999998"/>
    <n v="293"/>
    <x v="5"/>
  </r>
  <r>
    <d v="2038-10-10T00:00:00"/>
    <x v="16"/>
    <x v="56"/>
    <n v="4"/>
    <n v="0.52800000000000002"/>
    <n v="293"/>
    <x v="5"/>
  </r>
  <r>
    <d v="2038-10-11T00:00:00"/>
    <x v="15"/>
    <x v="68"/>
    <n v="24.9"/>
    <n v="7.4201999999999995"/>
    <n v="293"/>
    <x v="5"/>
  </r>
  <r>
    <d v="2038-10-12T00:00:00"/>
    <x v="6"/>
    <x v="89"/>
    <n v="31.8"/>
    <n v="3.3708"/>
    <n v="293"/>
    <x v="5"/>
  </r>
  <r>
    <d v="2038-10-13T00:00:00"/>
    <x v="11"/>
    <x v="171"/>
    <n v="12.3"/>
    <n v="1.4637"/>
    <n v="293"/>
    <x v="5"/>
  </r>
  <r>
    <d v="2038-10-14T00:00:00"/>
    <x v="26"/>
    <x v="106"/>
    <n v="0.5"/>
    <n v="0.13400000000000001"/>
    <n v="294"/>
    <x v="5"/>
  </r>
  <r>
    <d v="2038-10-15T00:00:00"/>
    <x v="18"/>
    <x v="83"/>
    <n v="3.5"/>
    <n v="1.0149999999999999"/>
    <n v="294"/>
    <x v="5"/>
  </r>
  <r>
    <d v="2038-10-16T00:00:00"/>
    <x v="16"/>
    <x v="36"/>
    <n v="2"/>
    <n v="0.45799999999999996"/>
    <n v="294"/>
    <x v="5"/>
  </r>
  <r>
    <d v="2038-10-17T00:00:00"/>
    <x v="17"/>
    <x v="196"/>
    <n v="0"/>
    <n v="0"/>
    <n v="294"/>
    <x v="5"/>
  </r>
  <r>
    <d v="2038-10-18T00:00:00"/>
    <x v="6"/>
    <x v="1"/>
    <n v="49"/>
    <n v="5.782"/>
    <n v="294"/>
    <x v="5"/>
  </r>
  <r>
    <d v="2038-10-19T00:00:00"/>
    <x v="2"/>
    <x v="120"/>
    <n v="0"/>
    <n v="0"/>
    <n v="294"/>
    <x v="5"/>
  </r>
  <r>
    <d v="2038-10-20T00:00:00"/>
    <x v="14"/>
    <x v="75"/>
    <n v="0"/>
    <n v="0"/>
    <n v="294"/>
    <x v="5"/>
  </r>
  <r>
    <d v="2038-10-21T00:00:00"/>
    <x v="7"/>
    <x v="137"/>
    <n v="0"/>
    <n v="0"/>
    <n v="295"/>
    <x v="5"/>
  </r>
  <r>
    <d v="2038-10-22T00:00:00"/>
    <x v="6"/>
    <x v="111"/>
    <n v="0"/>
    <n v="0"/>
    <n v="295"/>
    <x v="5"/>
  </r>
  <r>
    <d v="2038-10-23T00:00:00"/>
    <x v="9"/>
    <x v="75"/>
    <n v="2.6"/>
    <n v="0.55380000000000007"/>
    <n v="295"/>
    <x v="5"/>
  </r>
  <r>
    <d v="2038-10-24T00:00:00"/>
    <x v="15"/>
    <x v="36"/>
    <n v="5.3"/>
    <n v="1.2137"/>
    <n v="295"/>
    <x v="5"/>
  </r>
  <r>
    <d v="2038-10-25T00:00:00"/>
    <x v="24"/>
    <x v="177"/>
    <n v="0"/>
    <n v="0"/>
    <n v="295"/>
    <x v="5"/>
  </r>
  <r>
    <d v="2038-10-26T00:00:00"/>
    <x v="20"/>
    <x v="95"/>
    <n v="2.5"/>
    <n v="0.39750000000000002"/>
    <n v="295"/>
    <x v="5"/>
  </r>
  <r>
    <d v="2038-10-27T00:00:00"/>
    <x v="18"/>
    <x v="16"/>
    <n v="1.3"/>
    <n v="0.24960000000000002"/>
    <n v="295"/>
    <x v="5"/>
  </r>
  <r>
    <d v="2038-10-28T00:00:00"/>
    <x v="3"/>
    <x v="78"/>
    <n v="10.9"/>
    <n v="2.4525000000000001"/>
    <n v="296"/>
    <x v="5"/>
  </r>
  <r>
    <d v="2038-10-29T00:00:00"/>
    <x v="9"/>
    <x v="151"/>
    <n v="13.3"/>
    <n v="3.8171000000000004"/>
    <n v="296"/>
    <x v="5"/>
  </r>
  <r>
    <d v="2038-10-30T00:00:00"/>
    <x v="15"/>
    <x v="8"/>
    <n v="29.3"/>
    <n v="4.2778"/>
    <n v="296"/>
    <x v="5"/>
  </r>
  <r>
    <d v="2038-10-31T00:00:00"/>
    <x v="14"/>
    <x v="182"/>
    <n v="6.5"/>
    <n v="0.78649999999999987"/>
    <n v="296"/>
    <x v="5"/>
  </r>
  <r>
    <d v="2038-11-01T00:00:00"/>
    <x v="15"/>
    <x v="76"/>
    <n v="26.1"/>
    <n v="5.22"/>
    <n v="296"/>
    <x v="5"/>
  </r>
  <r>
    <d v="2038-11-02T00:00:00"/>
    <x v="23"/>
    <x v="126"/>
    <n v="2.5"/>
    <n v="0.52"/>
    <n v="296"/>
    <x v="5"/>
  </r>
  <r>
    <d v="2038-11-03T00:00:00"/>
    <x v="3"/>
    <x v="120"/>
    <n v="5.9"/>
    <n v="1.5694000000000004"/>
    <n v="296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37A15E-6DCF-4AED-ACDA-3226E480EA8C}" name="Tabela przestawna1" cacheId="229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compact="0" compactData="0" multipleFieldFilters="0">
  <location ref="A3:B35" firstHeaderRow="1" firstDataRow="1" firstDataCol="1"/>
  <pivotFields count="2">
    <pivotField axis="axisRow" compact="0" outline="0" showAll="0" sortType="ascending">
      <items count="32">
        <item x="30"/>
        <item x="24"/>
        <item x="15"/>
        <item x="21"/>
        <item x="8"/>
        <item x="11"/>
        <item x="29"/>
        <item x="12"/>
        <item x="2"/>
        <item x="14"/>
        <item x="17"/>
        <item x="28"/>
        <item x="5"/>
        <item x="25"/>
        <item x="18"/>
        <item x="13"/>
        <item x="4"/>
        <item x="6"/>
        <item x="27"/>
        <item x="9"/>
        <item x="16"/>
        <item x="26"/>
        <item x="3"/>
        <item x="0"/>
        <item x="23"/>
        <item x="20"/>
        <item x="22"/>
        <item x="10"/>
        <item x="1"/>
        <item x="7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</pivotFields>
  <rowFields count="1">
    <field x="0"/>
  </rowFields>
  <rowItems count="32">
    <i>
      <x/>
    </i>
    <i>
      <x v="1"/>
    </i>
    <i>
      <x v="28"/>
    </i>
    <i>
      <x v="25"/>
    </i>
    <i>
      <x v="20"/>
    </i>
    <i>
      <x v="23"/>
    </i>
    <i>
      <x v="14"/>
    </i>
    <i>
      <x v="18"/>
    </i>
    <i>
      <x v="26"/>
    </i>
    <i>
      <x v="16"/>
    </i>
    <i>
      <x v="17"/>
    </i>
    <i>
      <x v="19"/>
    </i>
    <i>
      <x v="27"/>
    </i>
    <i>
      <x v="29"/>
    </i>
    <i>
      <x v="21"/>
    </i>
    <i>
      <x v="24"/>
    </i>
    <i>
      <x v="9"/>
    </i>
    <i>
      <x v="3"/>
    </i>
    <i>
      <x v="5"/>
    </i>
    <i>
      <x v="12"/>
    </i>
    <i>
      <x v="8"/>
    </i>
    <i>
      <x v="2"/>
    </i>
    <i>
      <x v="4"/>
    </i>
    <i>
      <x v="30"/>
    </i>
    <i>
      <x v="6"/>
    </i>
    <i>
      <x v="10"/>
    </i>
    <i>
      <x v="15"/>
    </i>
    <i>
      <x v="22"/>
    </i>
    <i>
      <x v="11"/>
    </i>
    <i>
      <x v="7"/>
    </i>
    <i>
      <x v="13"/>
    </i>
    <i t="grand">
      <x/>
    </i>
  </rowItems>
  <colItems count="1">
    <i/>
  </colItems>
  <dataFields count="1">
    <dataField name="Średnia z masa [kg]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3FB110-CFEE-4E9E-A846-CF382E3D8DE8}" name="Tabela przestawna2" cacheId="239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compact="0" compactData="0" multipleFieldFilters="0">
  <location ref="A3:B301" firstHeaderRow="1" firstDataRow="1" firstDataCol="1"/>
  <pivotFields count="6"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axis="axisRow" compact="0" outline="0" showAll="0" sortType="descending">
      <items count="2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298">
    <i>
      <x v="145"/>
    </i>
    <i>
      <x v="160"/>
    </i>
    <i>
      <x v="79"/>
    </i>
    <i>
      <x v="146"/>
    </i>
    <i>
      <x/>
    </i>
    <i>
      <x v="11"/>
    </i>
    <i>
      <x v="136"/>
    </i>
    <i>
      <x v="117"/>
    </i>
    <i>
      <x v="186"/>
    </i>
    <i>
      <x v="23"/>
    </i>
    <i>
      <x v="68"/>
    </i>
    <i>
      <x v="75"/>
    </i>
    <i>
      <x v="39"/>
    </i>
    <i>
      <x v="293"/>
    </i>
    <i>
      <x v="73"/>
    </i>
    <i>
      <x v="33"/>
    </i>
    <i>
      <x v="130"/>
    </i>
    <i>
      <x v="120"/>
    </i>
    <i>
      <x v="88"/>
    </i>
    <i>
      <x v="64"/>
    </i>
    <i>
      <x v="209"/>
    </i>
    <i>
      <x v="99"/>
    </i>
    <i>
      <x v="289"/>
    </i>
    <i>
      <x v="139"/>
    </i>
    <i>
      <x v="248"/>
    </i>
    <i>
      <x v="140"/>
    </i>
    <i>
      <x v="184"/>
    </i>
    <i>
      <x v="67"/>
    </i>
    <i>
      <x v="110"/>
    </i>
    <i>
      <x v="242"/>
    </i>
    <i>
      <x v="51"/>
    </i>
    <i>
      <x v="217"/>
    </i>
    <i>
      <x v="214"/>
    </i>
    <i>
      <x v="45"/>
    </i>
    <i>
      <x v="27"/>
    </i>
    <i>
      <x v="240"/>
    </i>
    <i>
      <x v="150"/>
    </i>
    <i>
      <x v="278"/>
    </i>
    <i>
      <x v="87"/>
    </i>
    <i>
      <x v="168"/>
    </i>
    <i>
      <x v="244"/>
    </i>
    <i>
      <x v="13"/>
    </i>
    <i>
      <x v="21"/>
    </i>
    <i>
      <x v="143"/>
    </i>
    <i>
      <x v="294"/>
    </i>
    <i>
      <x v="275"/>
    </i>
    <i>
      <x v="291"/>
    </i>
    <i>
      <x v="14"/>
    </i>
    <i>
      <x v="60"/>
    </i>
    <i>
      <x v="22"/>
    </i>
    <i>
      <x v="199"/>
    </i>
    <i>
      <x v="17"/>
    </i>
    <i>
      <x v="111"/>
    </i>
    <i>
      <x v="180"/>
    </i>
    <i>
      <x v="90"/>
    </i>
    <i>
      <x v="243"/>
    </i>
    <i>
      <x v="153"/>
    </i>
    <i>
      <x v="205"/>
    </i>
    <i>
      <x v="212"/>
    </i>
    <i>
      <x v="221"/>
    </i>
    <i>
      <x v="251"/>
    </i>
    <i>
      <x v="104"/>
    </i>
    <i>
      <x v="58"/>
    </i>
    <i>
      <x v="76"/>
    </i>
    <i>
      <x v="9"/>
    </i>
    <i>
      <x v="206"/>
    </i>
    <i>
      <x v="25"/>
    </i>
    <i>
      <x v="36"/>
    </i>
    <i>
      <x v="89"/>
    </i>
    <i>
      <x v="207"/>
    </i>
    <i>
      <x v="80"/>
    </i>
    <i>
      <x v="269"/>
    </i>
    <i>
      <x v="228"/>
    </i>
    <i>
      <x v="194"/>
    </i>
    <i>
      <x v="175"/>
    </i>
    <i>
      <x v="262"/>
    </i>
    <i>
      <x v="256"/>
    </i>
    <i>
      <x v="44"/>
    </i>
    <i>
      <x v="113"/>
    </i>
    <i>
      <x v="218"/>
    </i>
    <i>
      <x v="26"/>
    </i>
    <i>
      <x v="97"/>
    </i>
    <i>
      <x v="35"/>
    </i>
    <i>
      <x v="165"/>
    </i>
    <i>
      <x v="31"/>
    </i>
    <i>
      <x v="220"/>
    </i>
    <i>
      <x v="211"/>
    </i>
    <i>
      <x v="112"/>
    </i>
    <i>
      <x v="280"/>
    </i>
    <i>
      <x v="151"/>
    </i>
    <i>
      <x v="253"/>
    </i>
    <i>
      <x v="277"/>
    </i>
    <i>
      <x v="84"/>
    </i>
    <i>
      <x v="183"/>
    </i>
    <i>
      <x v="178"/>
    </i>
    <i>
      <x v="215"/>
    </i>
    <i>
      <x v="216"/>
    </i>
    <i>
      <x v="82"/>
    </i>
    <i>
      <x v="162"/>
    </i>
    <i>
      <x v="47"/>
    </i>
    <i>
      <x v="74"/>
    </i>
    <i>
      <x v="223"/>
    </i>
    <i>
      <x v="114"/>
    </i>
    <i>
      <x v="93"/>
    </i>
    <i>
      <x v="197"/>
    </i>
    <i>
      <x v="224"/>
    </i>
    <i>
      <x v="6"/>
    </i>
    <i>
      <x v="167"/>
    </i>
    <i>
      <x v="30"/>
    </i>
    <i>
      <x v="122"/>
    </i>
    <i>
      <x v="20"/>
    </i>
    <i>
      <x v="241"/>
    </i>
    <i>
      <x v="229"/>
    </i>
    <i>
      <x v="295"/>
    </i>
    <i>
      <x v="106"/>
    </i>
    <i>
      <x v="19"/>
    </i>
    <i>
      <x v="270"/>
    </i>
    <i>
      <x v="28"/>
    </i>
    <i>
      <x v="203"/>
    </i>
    <i>
      <x v="38"/>
    </i>
    <i>
      <x v="213"/>
    </i>
    <i>
      <x v="222"/>
    </i>
    <i>
      <x v="154"/>
    </i>
    <i>
      <x v="34"/>
    </i>
    <i>
      <x v="192"/>
    </i>
    <i>
      <x v="66"/>
    </i>
    <i>
      <x v="198"/>
    </i>
    <i>
      <x v="155"/>
    </i>
    <i>
      <x v="49"/>
    </i>
    <i>
      <x v="125"/>
    </i>
    <i>
      <x v="115"/>
    </i>
    <i>
      <x v="210"/>
    </i>
    <i>
      <x v="5"/>
    </i>
    <i>
      <x v="37"/>
    </i>
    <i>
      <x v="131"/>
    </i>
    <i>
      <x v="187"/>
    </i>
    <i>
      <x v="226"/>
    </i>
    <i>
      <x v="81"/>
    </i>
    <i>
      <x v="181"/>
    </i>
    <i>
      <x v="98"/>
    </i>
    <i>
      <x v="238"/>
    </i>
    <i>
      <x v="177"/>
    </i>
    <i>
      <x v="268"/>
    </i>
    <i>
      <x v="227"/>
    </i>
    <i>
      <x v="50"/>
    </i>
    <i>
      <x v="190"/>
    </i>
    <i>
      <x v="179"/>
    </i>
    <i>
      <x v="235"/>
    </i>
    <i>
      <x v="119"/>
    </i>
    <i>
      <x v="100"/>
    </i>
    <i>
      <x v="171"/>
    </i>
    <i>
      <x v="188"/>
    </i>
    <i>
      <x v="234"/>
    </i>
    <i>
      <x v="174"/>
    </i>
    <i>
      <x v="46"/>
    </i>
    <i>
      <x v="4"/>
    </i>
    <i>
      <x v="116"/>
    </i>
    <i>
      <x v="273"/>
    </i>
    <i>
      <x v="70"/>
    </i>
    <i>
      <x v="94"/>
    </i>
    <i>
      <x v="138"/>
    </i>
    <i>
      <x v="3"/>
    </i>
    <i>
      <x v="144"/>
    </i>
    <i>
      <x v="257"/>
    </i>
    <i>
      <x v="65"/>
    </i>
    <i>
      <x v="231"/>
    </i>
    <i>
      <x v="182"/>
    </i>
    <i>
      <x v="54"/>
    </i>
    <i>
      <x v="149"/>
    </i>
    <i>
      <x v="69"/>
    </i>
    <i>
      <x v="272"/>
    </i>
    <i>
      <x v="290"/>
    </i>
    <i>
      <x v="288"/>
    </i>
    <i>
      <x v="173"/>
    </i>
    <i>
      <x v="258"/>
    </i>
    <i>
      <x v="170"/>
    </i>
    <i>
      <x v="163"/>
    </i>
    <i>
      <x v="271"/>
    </i>
    <i>
      <x v="279"/>
    </i>
    <i>
      <x v="237"/>
    </i>
    <i>
      <x v="127"/>
    </i>
    <i>
      <x v="40"/>
    </i>
    <i>
      <x v="208"/>
    </i>
    <i>
      <x v="101"/>
    </i>
    <i>
      <x v="185"/>
    </i>
    <i>
      <x v="52"/>
    </i>
    <i>
      <x v="148"/>
    </i>
    <i>
      <x v="141"/>
    </i>
    <i>
      <x v="134"/>
    </i>
    <i>
      <x v="42"/>
    </i>
    <i>
      <x v="126"/>
    </i>
    <i>
      <x v="201"/>
    </i>
    <i>
      <x v="12"/>
    </i>
    <i>
      <x v="264"/>
    </i>
    <i>
      <x v="283"/>
    </i>
    <i>
      <x v="132"/>
    </i>
    <i>
      <x v="43"/>
    </i>
    <i>
      <x v="137"/>
    </i>
    <i>
      <x v="2"/>
    </i>
    <i>
      <x v="59"/>
    </i>
    <i>
      <x v="128"/>
    </i>
    <i>
      <x v="252"/>
    </i>
    <i>
      <x v="261"/>
    </i>
    <i>
      <x v="239"/>
    </i>
    <i>
      <x v="189"/>
    </i>
    <i>
      <x v="265"/>
    </i>
    <i>
      <x v="196"/>
    </i>
    <i>
      <x v="83"/>
    </i>
    <i>
      <x v="8"/>
    </i>
    <i>
      <x v="96"/>
    </i>
    <i>
      <x v="156"/>
    </i>
    <i>
      <x v="236"/>
    </i>
    <i>
      <x v="169"/>
    </i>
    <i>
      <x v="285"/>
    </i>
    <i>
      <x v="157"/>
    </i>
    <i>
      <x v="103"/>
    </i>
    <i>
      <x v="219"/>
    </i>
    <i>
      <x v="56"/>
    </i>
    <i>
      <x v="105"/>
    </i>
    <i>
      <x v="92"/>
    </i>
    <i>
      <x v="159"/>
    </i>
    <i>
      <x v="85"/>
    </i>
    <i>
      <x v="282"/>
    </i>
    <i>
      <x v="142"/>
    </i>
    <i>
      <x v="286"/>
    </i>
    <i>
      <x v="191"/>
    </i>
    <i>
      <x v="10"/>
    </i>
    <i>
      <x v="202"/>
    </i>
    <i>
      <x v="152"/>
    </i>
    <i>
      <x v="135"/>
    </i>
    <i>
      <x v="108"/>
    </i>
    <i>
      <x v="147"/>
    </i>
    <i>
      <x v="24"/>
    </i>
    <i>
      <x v="281"/>
    </i>
    <i>
      <x v="109"/>
    </i>
    <i>
      <x v="172"/>
    </i>
    <i>
      <x v="267"/>
    </i>
    <i>
      <x v="53"/>
    </i>
    <i>
      <x v="161"/>
    </i>
    <i>
      <x v="164"/>
    </i>
    <i>
      <x v="124"/>
    </i>
    <i>
      <x v="133"/>
    </i>
    <i>
      <x v="195"/>
    </i>
    <i>
      <x v="233"/>
    </i>
    <i>
      <x v="57"/>
    </i>
    <i>
      <x v="200"/>
    </i>
    <i>
      <x v="61"/>
    </i>
    <i>
      <x v="16"/>
    </i>
    <i>
      <x v="107"/>
    </i>
    <i>
      <x v="249"/>
    </i>
    <i>
      <x v="287"/>
    </i>
    <i>
      <x v="246"/>
    </i>
    <i>
      <x v="41"/>
    </i>
    <i>
      <x v="274"/>
    </i>
    <i>
      <x v="95"/>
    </i>
    <i>
      <x v="15"/>
    </i>
    <i>
      <x v="259"/>
    </i>
    <i>
      <x v="284"/>
    </i>
    <i>
      <x v="260"/>
    </i>
    <i>
      <x v="292"/>
    </i>
    <i>
      <x v="7"/>
    </i>
    <i>
      <x v="266"/>
    </i>
    <i>
      <x v="255"/>
    </i>
    <i>
      <x v="123"/>
    </i>
    <i>
      <x v="32"/>
    </i>
    <i>
      <x v="118"/>
    </i>
    <i>
      <x v="18"/>
    </i>
    <i>
      <x v="63"/>
    </i>
    <i>
      <x v="121"/>
    </i>
    <i>
      <x v="254"/>
    </i>
    <i>
      <x v="77"/>
    </i>
    <i>
      <x v="48"/>
    </i>
    <i>
      <x v="71"/>
    </i>
    <i>
      <x v="129"/>
    </i>
    <i>
      <x v="250"/>
    </i>
    <i>
      <x v="72"/>
    </i>
    <i>
      <x v="102"/>
    </i>
    <i>
      <x v="166"/>
    </i>
    <i>
      <x v="204"/>
    </i>
    <i>
      <x v="225"/>
    </i>
    <i>
      <x v="91"/>
    </i>
    <i>
      <x v="86"/>
    </i>
    <i>
      <x v="193"/>
    </i>
    <i>
      <x v="55"/>
    </i>
    <i>
      <x v="78"/>
    </i>
    <i>
      <x v="247"/>
    </i>
    <i>
      <x v="232"/>
    </i>
    <i>
      <x v="276"/>
    </i>
    <i>
      <x v="29"/>
    </i>
    <i>
      <x v="176"/>
    </i>
    <i>
      <x v="62"/>
    </i>
    <i>
      <x v="158"/>
    </i>
    <i>
      <x v="245"/>
    </i>
    <i>
      <x v="230"/>
    </i>
    <i>
      <x v="263"/>
    </i>
    <i>
      <x v="1"/>
    </i>
    <i>
      <x v="296"/>
    </i>
    <i t="grand">
      <x/>
    </i>
  </rowItems>
  <colItems count="1">
    <i/>
  </colItems>
  <dataFields count="1">
    <dataField name="Suma z masa [kg]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877FBB-2A95-4177-875E-EF8AFA5587F2}" name="Tabela przestawna5" cacheId="258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compact="0" compactData="0" multipleFieldFilters="0" chartFormat="1">
  <location ref="A3:H35" firstHeaderRow="1" firstDataRow="2" firstDataCol="1"/>
  <pivotFields count="7">
    <pivotField compact="0" numFmtId="14" outline="0" showAll="0"/>
    <pivotField axis="axisRow" dataField="1" compact="0" outline="0" showAll="0">
      <items count="31">
        <item x="19"/>
        <item x="7"/>
        <item x="1"/>
        <item x="10"/>
        <item x="22"/>
        <item x="20"/>
        <item x="23"/>
        <item x="0"/>
        <item x="3"/>
        <item x="26"/>
        <item x="16"/>
        <item x="9"/>
        <item x="27"/>
        <item x="6"/>
        <item x="4"/>
        <item x="13"/>
        <item x="18"/>
        <item x="25"/>
        <item x="5"/>
        <item x="28"/>
        <item x="17"/>
        <item x="14"/>
        <item x="2"/>
        <item x="12"/>
        <item x="29"/>
        <item x="11"/>
        <item x="8"/>
        <item x="21"/>
        <item x="15"/>
        <item x="24"/>
        <item t="default"/>
      </items>
    </pivotField>
    <pivotField compact="0" outline="0" showAll="0">
      <items count="202">
        <item x="191"/>
        <item x="7"/>
        <item x="11"/>
        <item x="67"/>
        <item x="33"/>
        <item x="97"/>
        <item x="89"/>
        <item x="123"/>
        <item x="53"/>
        <item x="58"/>
        <item x="14"/>
        <item x="180"/>
        <item x="73"/>
        <item x="125"/>
        <item x="74"/>
        <item x="9"/>
        <item x="178"/>
        <item x="116"/>
        <item x="1"/>
        <item x="171"/>
        <item x="141"/>
        <item x="182"/>
        <item x="49"/>
        <item x="167"/>
        <item x="32"/>
        <item x="103"/>
        <item x="186"/>
        <item x="47"/>
        <item x="105"/>
        <item x="153"/>
        <item x="91"/>
        <item x="135"/>
        <item x="56"/>
        <item x="145"/>
        <item x="39"/>
        <item x="40"/>
        <item x="13"/>
        <item x="163"/>
        <item x="69"/>
        <item x="176"/>
        <item x="92"/>
        <item x="15"/>
        <item x="173"/>
        <item x="108"/>
        <item x="107"/>
        <item x="48"/>
        <item x="8"/>
        <item x="101"/>
        <item x="24"/>
        <item x="124"/>
        <item x="133"/>
        <item x="22"/>
        <item x="10"/>
        <item x="166"/>
        <item x="155"/>
        <item x="156"/>
        <item x="20"/>
        <item x="110"/>
        <item x="90"/>
        <item x="95"/>
        <item x="45"/>
        <item x="64"/>
        <item x="181"/>
        <item x="132"/>
        <item x="85"/>
        <item x="118"/>
        <item x="128"/>
        <item x="195"/>
        <item x="28"/>
        <item x="146"/>
        <item x="100"/>
        <item x="99"/>
        <item x="152"/>
        <item x="199"/>
        <item x="35"/>
        <item x="62"/>
        <item x="149"/>
        <item x="41"/>
        <item x="63"/>
        <item x="34"/>
        <item x="129"/>
        <item x="84"/>
        <item x="117"/>
        <item x="82"/>
        <item x="43"/>
        <item x="168"/>
        <item x="46"/>
        <item x="66"/>
        <item x="25"/>
        <item x="37"/>
        <item x="183"/>
        <item x="174"/>
        <item x="16"/>
        <item x="179"/>
        <item x="113"/>
        <item x="142"/>
        <item x="172"/>
        <item x="127"/>
        <item x="193"/>
        <item x="50"/>
        <item x="76"/>
        <item x="165"/>
        <item x="175"/>
        <item x="134"/>
        <item x="12"/>
        <item x="158"/>
        <item x="98"/>
        <item x="17"/>
        <item x="126"/>
        <item x="184"/>
        <item x="2"/>
        <item x="189"/>
        <item x="88"/>
        <item x="75"/>
        <item x="29"/>
        <item x="80"/>
        <item x="79"/>
        <item x="102"/>
        <item x="86"/>
        <item x="162"/>
        <item x="112"/>
        <item x="170"/>
        <item x="130"/>
        <item x="93"/>
        <item x="70"/>
        <item x="78"/>
        <item x="114"/>
        <item x="21"/>
        <item x="157"/>
        <item x="36"/>
        <item x="150"/>
        <item x="72"/>
        <item x="137"/>
        <item x="188"/>
        <item x="139"/>
        <item x="38"/>
        <item x="131"/>
        <item x="192"/>
        <item x="197"/>
        <item x="30"/>
        <item x="160"/>
        <item x="194"/>
        <item x="190"/>
        <item x="94"/>
        <item x="19"/>
        <item x="71"/>
        <item x="138"/>
        <item x="42"/>
        <item x="136"/>
        <item x="23"/>
        <item x="177"/>
        <item x="122"/>
        <item x="54"/>
        <item x="144"/>
        <item x="154"/>
        <item x="59"/>
        <item x="6"/>
        <item x="169"/>
        <item x="61"/>
        <item x="109"/>
        <item x="60"/>
        <item x="96"/>
        <item x="65"/>
        <item x="3"/>
        <item x="147"/>
        <item x="161"/>
        <item x="120"/>
        <item x="31"/>
        <item x="106"/>
        <item x="200"/>
        <item x="44"/>
        <item x="196"/>
        <item x="87"/>
        <item x="111"/>
        <item x="81"/>
        <item x="119"/>
        <item x="115"/>
        <item x="52"/>
        <item x="0"/>
        <item x="57"/>
        <item x="121"/>
        <item x="51"/>
        <item x="164"/>
        <item x="198"/>
        <item x="77"/>
        <item x="104"/>
        <item x="159"/>
        <item x="151"/>
        <item x="4"/>
        <item x="55"/>
        <item x="83"/>
        <item x="143"/>
        <item x="5"/>
        <item x="26"/>
        <item x="27"/>
        <item x="18"/>
        <item x="187"/>
        <item x="148"/>
        <item x="68"/>
        <item x="140"/>
        <item x="185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Liczba z nazwa_obszaru" fld="1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rtianeum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29285-1554-4903-B448-623E0FF700C0}">
  <dimension ref="A3:B35"/>
  <sheetViews>
    <sheetView workbookViewId="0">
      <selection activeCell="A5" sqref="A5:B5"/>
    </sheetView>
  </sheetViews>
  <sheetFormatPr defaultRowHeight="15"/>
  <cols>
    <col min="1" max="1" width="18.140625" bestFit="1" customWidth="1"/>
    <col min="2" max="2" width="18.5703125" bestFit="1" customWidth="1"/>
  </cols>
  <sheetData>
    <row r="3" spans="1:2">
      <c r="A3" s="3" t="s">
        <v>0</v>
      </c>
      <c r="B3" t="s">
        <v>1</v>
      </c>
    </row>
    <row r="4" spans="1:2">
      <c r="A4" t="s">
        <v>2</v>
      </c>
      <c r="B4" s="4"/>
    </row>
    <row r="5" spans="1:2">
      <c r="A5" t="s">
        <v>3</v>
      </c>
      <c r="B5" s="4">
        <v>17.835714285714282</v>
      </c>
    </row>
    <row r="6" spans="1:2">
      <c r="A6" t="s">
        <v>4</v>
      </c>
      <c r="B6" s="4">
        <v>18.398214285714282</v>
      </c>
    </row>
    <row r="7" spans="1:2">
      <c r="A7" t="s">
        <v>5</v>
      </c>
      <c r="B7" s="4">
        <v>18.451612903225808</v>
      </c>
    </row>
    <row r="8" spans="1:2">
      <c r="A8" t="s">
        <v>6</v>
      </c>
      <c r="B8" s="4">
        <v>18.58717948717949</v>
      </c>
    </row>
    <row r="9" spans="1:2">
      <c r="A9" t="s">
        <v>7</v>
      </c>
      <c r="B9" s="4">
        <v>18.830769230769231</v>
      </c>
    </row>
    <row r="10" spans="1:2">
      <c r="A10" t="s">
        <v>8</v>
      </c>
      <c r="B10" s="4">
        <v>19.109375</v>
      </c>
    </row>
    <row r="11" spans="1:2">
      <c r="A11" t="s">
        <v>9</v>
      </c>
      <c r="B11" s="4">
        <v>19.113333333333333</v>
      </c>
    </row>
    <row r="12" spans="1:2">
      <c r="A12" t="s">
        <v>10</v>
      </c>
      <c r="B12" s="4">
        <v>19.152830188679246</v>
      </c>
    </row>
    <row r="13" spans="1:2">
      <c r="A13" t="s">
        <v>11</v>
      </c>
      <c r="B13" s="4">
        <v>19.332499999999996</v>
      </c>
    </row>
    <row r="14" spans="1:2">
      <c r="A14" t="s">
        <v>12</v>
      </c>
      <c r="B14" s="4">
        <v>19.362251655629144</v>
      </c>
    </row>
    <row r="15" spans="1:2">
      <c r="A15" t="s">
        <v>13</v>
      </c>
      <c r="B15" s="4">
        <v>19.525000000000002</v>
      </c>
    </row>
    <row r="16" spans="1:2">
      <c r="A16" t="s">
        <v>14</v>
      </c>
      <c r="B16" s="4">
        <v>19.547457627118646</v>
      </c>
    </row>
    <row r="17" spans="1:2">
      <c r="A17" t="s">
        <v>15</v>
      </c>
      <c r="B17" s="4">
        <v>19.651449275362314</v>
      </c>
    </row>
    <row r="18" spans="1:2">
      <c r="A18" t="s">
        <v>16</v>
      </c>
      <c r="B18" s="4">
        <v>19.720000000000002</v>
      </c>
    </row>
    <row r="19" spans="1:2">
      <c r="A19" t="s">
        <v>17</v>
      </c>
      <c r="B19" s="4">
        <v>19.838000000000001</v>
      </c>
    </row>
    <row r="20" spans="1:2">
      <c r="A20" t="s">
        <v>18</v>
      </c>
      <c r="B20" s="4">
        <v>19.852884615384614</v>
      </c>
    </row>
    <row r="21" spans="1:2">
      <c r="A21" t="s">
        <v>19</v>
      </c>
      <c r="B21" s="4">
        <v>20.065384615384616</v>
      </c>
    </row>
    <row r="22" spans="1:2">
      <c r="A22" t="s">
        <v>20</v>
      </c>
      <c r="B22" s="4">
        <v>20.084251968503942</v>
      </c>
    </row>
    <row r="23" spans="1:2">
      <c r="A23" t="s">
        <v>21</v>
      </c>
      <c r="B23" s="4">
        <v>20.128750000000004</v>
      </c>
    </row>
    <row r="24" spans="1:2">
      <c r="A24" t="s">
        <v>22</v>
      </c>
      <c r="B24" s="4">
        <v>20.26153846153845</v>
      </c>
    </row>
    <row r="25" spans="1:2">
      <c r="A25" t="s">
        <v>23</v>
      </c>
      <c r="B25" s="4">
        <v>20.515021459227452</v>
      </c>
    </row>
    <row r="26" spans="1:2">
      <c r="A26" t="s">
        <v>24</v>
      </c>
      <c r="B26" s="4">
        <v>20.698684210526313</v>
      </c>
    </row>
    <row r="27" spans="1:2">
      <c r="A27" t="s">
        <v>25</v>
      </c>
      <c r="B27" s="4">
        <v>20.923255813953489</v>
      </c>
    </row>
    <row r="28" spans="1:2">
      <c r="A28" t="s">
        <v>26</v>
      </c>
      <c r="B28" s="4">
        <v>21.426086956521736</v>
      </c>
    </row>
    <row r="29" spans="1:2">
      <c r="A29" t="s">
        <v>27</v>
      </c>
      <c r="B29" s="4">
        <v>21.487999999999996</v>
      </c>
    </row>
    <row r="30" spans="1:2">
      <c r="A30" t="s">
        <v>28</v>
      </c>
      <c r="B30" s="4">
        <v>21.551851851851861</v>
      </c>
    </row>
    <row r="31" spans="1:2">
      <c r="A31" t="s">
        <v>29</v>
      </c>
      <c r="B31" s="4">
        <v>21.702631578947376</v>
      </c>
    </row>
    <row r="32" spans="1:2">
      <c r="A32" t="s">
        <v>30</v>
      </c>
      <c r="B32" s="4">
        <v>22.371428571428567</v>
      </c>
    </row>
    <row r="33" spans="1:2">
      <c r="A33" t="s">
        <v>31</v>
      </c>
      <c r="B33" s="4">
        <v>22.430769230769233</v>
      </c>
    </row>
    <row r="34" spans="1:2">
      <c r="A34" t="s">
        <v>32</v>
      </c>
      <c r="B34" s="4">
        <v>23.428571428571427</v>
      </c>
    </row>
    <row r="35" spans="1:2">
      <c r="A35" t="s">
        <v>33</v>
      </c>
      <c r="B35" s="4">
        <v>20.028088803088767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FFC3D-5A05-4E3F-B61C-54A08AA4D798}">
  <dimension ref="A3:B301"/>
  <sheetViews>
    <sheetView workbookViewId="0">
      <selection activeCell="A4" sqref="A4:B4"/>
    </sheetView>
  </sheetViews>
  <sheetFormatPr defaultRowHeight="15"/>
  <cols>
    <col min="1" max="1" width="14.7109375" bestFit="1" customWidth="1"/>
    <col min="2" max="2" width="16.7109375" bestFit="1" customWidth="1"/>
  </cols>
  <sheetData>
    <row r="3" spans="1:2">
      <c r="A3" s="3" t="s">
        <v>34</v>
      </c>
      <c r="B3" t="s">
        <v>35</v>
      </c>
    </row>
    <row r="4" spans="1:2">
      <c r="A4">
        <v>146</v>
      </c>
      <c r="B4" s="4">
        <v>174.49999999999997</v>
      </c>
    </row>
    <row r="5" spans="1:2">
      <c r="A5">
        <v>161</v>
      </c>
      <c r="B5" s="4">
        <v>174.00000000000003</v>
      </c>
    </row>
    <row r="6" spans="1:2">
      <c r="A6">
        <v>80</v>
      </c>
      <c r="B6" s="4">
        <v>173.9</v>
      </c>
    </row>
    <row r="7" spans="1:2">
      <c r="A7">
        <v>147</v>
      </c>
      <c r="B7" s="4">
        <v>170.6</v>
      </c>
    </row>
    <row r="8" spans="1:2">
      <c r="A8">
        <v>1</v>
      </c>
      <c r="B8" s="4">
        <v>170.5</v>
      </c>
    </row>
    <row r="9" spans="1:2">
      <c r="A9">
        <v>12</v>
      </c>
      <c r="B9" s="4">
        <v>169.6</v>
      </c>
    </row>
    <row r="10" spans="1:2">
      <c r="A10">
        <v>137</v>
      </c>
      <c r="B10" s="4">
        <v>168.8</v>
      </c>
    </row>
    <row r="11" spans="1:2">
      <c r="A11">
        <v>118</v>
      </c>
      <c r="B11" s="4">
        <v>168.6</v>
      </c>
    </row>
    <row r="12" spans="1:2">
      <c r="A12">
        <v>187</v>
      </c>
      <c r="B12" s="4">
        <v>168.6</v>
      </c>
    </row>
    <row r="13" spans="1:2">
      <c r="A13">
        <v>24</v>
      </c>
      <c r="B13" s="4">
        <v>168.5</v>
      </c>
    </row>
    <row r="14" spans="1:2">
      <c r="A14">
        <v>69</v>
      </c>
      <c r="B14" s="4">
        <v>167.7</v>
      </c>
    </row>
    <row r="15" spans="1:2">
      <c r="A15">
        <v>76</v>
      </c>
      <c r="B15" s="4">
        <v>166.79999999999998</v>
      </c>
    </row>
    <row r="16" spans="1:2">
      <c r="A16">
        <v>40</v>
      </c>
      <c r="B16" s="4">
        <v>166.20000000000002</v>
      </c>
    </row>
    <row r="17" spans="1:2">
      <c r="A17">
        <v>294</v>
      </c>
      <c r="B17" s="4">
        <v>165.5</v>
      </c>
    </row>
    <row r="18" spans="1:2">
      <c r="A18">
        <v>74</v>
      </c>
      <c r="B18" s="4">
        <v>165.4</v>
      </c>
    </row>
    <row r="19" spans="1:2">
      <c r="A19">
        <v>34</v>
      </c>
      <c r="B19" s="4">
        <v>165.20000000000002</v>
      </c>
    </row>
    <row r="20" spans="1:2">
      <c r="A20">
        <v>131</v>
      </c>
      <c r="B20" s="4">
        <v>164.1</v>
      </c>
    </row>
    <row r="21" spans="1:2">
      <c r="A21">
        <v>121</v>
      </c>
      <c r="B21" s="4">
        <v>164.09999999999997</v>
      </c>
    </row>
    <row r="22" spans="1:2">
      <c r="A22">
        <v>89</v>
      </c>
      <c r="B22" s="4">
        <v>162.80000000000001</v>
      </c>
    </row>
    <row r="23" spans="1:2">
      <c r="A23">
        <v>65</v>
      </c>
      <c r="B23" s="4">
        <v>162.6</v>
      </c>
    </row>
    <row r="24" spans="1:2">
      <c r="A24">
        <v>210</v>
      </c>
      <c r="B24" s="4">
        <v>162.49999999999997</v>
      </c>
    </row>
    <row r="25" spans="1:2">
      <c r="A25">
        <v>100</v>
      </c>
      <c r="B25" s="4">
        <v>162.20000000000002</v>
      </c>
    </row>
    <row r="26" spans="1:2">
      <c r="A26">
        <v>290</v>
      </c>
      <c r="B26" s="4">
        <v>161.69999999999999</v>
      </c>
    </row>
    <row r="27" spans="1:2">
      <c r="A27">
        <v>140</v>
      </c>
      <c r="B27" s="4">
        <v>161.69999999999999</v>
      </c>
    </row>
    <row r="28" spans="1:2">
      <c r="A28">
        <v>249</v>
      </c>
      <c r="B28" s="4">
        <v>160.00000000000003</v>
      </c>
    </row>
    <row r="29" spans="1:2">
      <c r="A29">
        <v>141</v>
      </c>
      <c r="B29" s="4">
        <v>159.69999999999999</v>
      </c>
    </row>
    <row r="30" spans="1:2">
      <c r="A30">
        <v>185</v>
      </c>
      <c r="B30" s="4">
        <v>159.29999999999998</v>
      </c>
    </row>
    <row r="31" spans="1:2">
      <c r="A31">
        <v>68</v>
      </c>
      <c r="B31" s="4">
        <v>158.9</v>
      </c>
    </row>
    <row r="32" spans="1:2">
      <c r="A32">
        <v>111</v>
      </c>
      <c r="B32" s="4">
        <v>158.70000000000002</v>
      </c>
    </row>
    <row r="33" spans="1:2">
      <c r="A33">
        <v>243</v>
      </c>
      <c r="B33" s="4">
        <v>158.4</v>
      </c>
    </row>
    <row r="34" spans="1:2">
      <c r="A34">
        <v>52</v>
      </c>
      <c r="B34" s="4">
        <v>158.4</v>
      </c>
    </row>
    <row r="35" spans="1:2">
      <c r="A35">
        <v>218</v>
      </c>
      <c r="B35" s="4">
        <v>158.39999999999998</v>
      </c>
    </row>
    <row r="36" spans="1:2">
      <c r="A36">
        <v>215</v>
      </c>
      <c r="B36" s="4">
        <v>158.39999999999998</v>
      </c>
    </row>
    <row r="37" spans="1:2">
      <c r="A37">
        <v>46</v>
      </c>
      <c r="B37" s="4">
        <v>158</v>
      </c>
    </row>
    <row r="38" spans="1:2">
      <c r="A38">
        <v>28</v>
      </c>
      <c r="B38" s="4">
        <v>157.30000000000001</v>
      </c>
    </row>
    <row r="39" spans="1:2">
      <c r="A39">
        <v>241</v>
      </c>
      <c r="B39" s="4">
        <v>156.70000000000002</v>
      </c>
    </row>
    <row r="40" spans="1:2">
      <c r="A40">
        <v>151</v>
      </c>
      <c r="B40" s="4">
        <v>156.6</v>
      </c>
    </row>
    <row r="41" spans="1:2">
      <c r="A41">
        <v>279</v>
      </c>
      <c r="B41" s="4">
        <v>156.50000000000003</v>
      </c>
    </row>
    <row r="42" spans="1:2">
      <c r="A42">
        <v>88</v>
      </c>
      <c r="B42" s="4">
        <v>156.5</v>
      </c>
    </row>
    <row r="43" spans="1:2">
      <c r="A43">
        <v>169</v>
      </c>
      <c r="B43" s="4">
        <v>156.4</v>
      </c>
    </row>
    <row r="44" spans="1:2">
      <c r="A44">
        <v>245</v>
      </c>
      <c r="B44" s="4">
        <v>156.4</v>
      </c>
    </row>
    <row r="45" spans="1:2">
      <c r="A45">
        <v>14</v>
      </c>
      <c r="B45" s="4">
        <v>156.29999999999998</v>
      </c>
    </row>
    <row r="46" spans="1:2">
      <c r="A46">
        <v>22</v>
      </c>
      <c r="B46" s="4">
        <v>155.6</v>
      </c>
    </row>
    <row r="47" spans="1:2">
      <c r="A47">
        <v>144</v>
      </c>
      <c r="B47" s="4">
        <v>155.6</v>
      </c>
    </row>
    <row r="48" spans="1:2">
      <c r="A48">
        <v>295</v>
      </c>
      <c r="B48" s="4">
        <v>154.79999999999998</v>
      </c>
    </row>
    <row r="49" spans="1:2">
      <c r="A49">
        <v>276</v>
      </c>
      <c r="B49" s="4">
        <v>154.4</v>
      </c>
    </row>
    <row r="50" spans="1:2">
      <c r="A50">
        <v>292</v>
      </c>
      <c r="B50" s="4">
        <v>154.1</v>
      </c>
    </row>
    <row r="51" spans="1:2">
      <c r="A51">
        <v>15</v>
      </c>
      <c r="B51" s="4">
        <v>153.70000000000002</v>
      </c>
    </row>
    <row r="52" spans="1:2">
      <c r="A52">
        <v>61</v>
      </c>
      <c r="B52" s="4">
        <v>153.50000000000003</v>
      </c>
    </row>
    <row r="53" spans="1:2">
      <c r="A53">
        <v>23</v>
      </c>
      <c r="B53" s="4">
        <v>153.39999999999998</v>
      </c>
    </row>
    <row r="54" spans="1:2">
      <c r="A54">
        <v>200</v>
      </c>
      <c r="B54" s="4">
        <v>153.30000000000001</v>
      </c>
    </row>
    <row r="55" spans="1:2">
      <c r="A55">
        <v>18</v>
      </c>
      <c r="B55" s="4">
        <v>153.20000000000002</v>
      </c>
    </row>
    <row r="56" spans="1:2">
      <c r="A56">
        <v>112</v>
      </c>
      <c r="B56" s="4">
        <v>152.9</v>
      </c>
    </row>
    <row r="57" spans="1:2">
      <c r="A57">
        <v>181</v>
      </c>
      <c r="B57" s="4">
        <v>152.80000000000001</v>
      </c>
    </row>
    <row r="58" spans="1:2">
      <c r="A58">
        <v>91</v>
      </c>
      <c r="B58" s="4">
        <v>152.79999999999998</v>
      </c>
    </row>
    <row r="59" spans="1:2">
      <c r="A59">
        <v>244</v>
      </c>
      <c r="B59" s="4">
        <v>152.5</v>
      </c>
    </row>
    <row r="60" spans="1:2">
      <c r="A60">
        <v>154</v>
      </c>
      <c r="B60" s="4">
        <v>152.10000000000002</v>
      </c>
    </row>
    <row r="61" spans="1:2">
      <c r="A61">
        <v>206</v>
      </c>
      <c r="B61" s="4">
        <v>152.1</v>
      </c>
    </row>
    <row r="62" spans="1:2">
      <c r="A62">
        <v>213</v>
      </c>
      <c r="B62" s="4">
        <v>151.9</v>
      </c>
    </row>
    <row r="63" spans="1:2">
      <c r="A63">
        <v>222</v>
      </c>
      <c r="B63" s="4">
        <v>151.9</v>
      </c>
    </row>
    <row r="64" spans="1:2">
      <c r="A64">
        <v>252</v>
      </c>
      <c r="B64" s="4">
        <v>151.80000000000001</v>
      </c>
    </row>
    <row r="65" spans="1:2">
      <c r="A65">
        <v>105</v>
      </c>
      <c r="B65" s="4">
        <v>151.70000000000002</v>
      </c>
    </row>
    <row r="66" spans="1:2">
      <c r="A66">
        <v>59</v>
      </c>
      <c r="B66" s="4">
        <v>151.6</v>
      </c>
    </row>
    <row r="67" spans="1:2">
      <c r="A67">
        <v>77</v>
      </c>
      <c r="B67" s="4">
        <v>151.5</v>
      </c>
    </row>
    <row r="68" spans="1:2">
      <c r="A68">
        <v>10</v>
      </c>
      <c r="B68" s="4">
        <v>151.4</v>
      </c>
    </row>
    <row r="69" spans="1:2">
      <c r="A69">
        <v>207</v>
      </c>
      <c r="B69" s="4">
        <v>151.29999999999998</v>
      </c>
    </row>
    <row r="70" spans="1:2">
      <c r="A70">
        <v>26</v>
      </c>
      <c r="B70" s="4">
        <v>151.10000000000002</v>
      </c>
    </row>
    <row r="71" spans="1:2">
      <c r="A71">
        <v>37</v>
      </c>
      <c r="B71" s="4">
        <v>151.1</v>
      </c>
    </row>
    <row r="72" spans="1:2">
      <c r="A72">
        <v>90</v>
      </c>
      <c r="B72" s="4">
        <v>150.4</v>
      </c>
    </row>
    <row r="73" spans="1:2">
      <c r="A73">
        <v>208</v>
      </c>
      <c r="B73" s="4">
        <v>150.30000000000001</v>
      </c>
    </row>
    <row r="74" spans="1:2">
      <c r="A74">
        <v>81</v>
      </c>
      <c r="B74" s="4">
        <v>150.29999999999998</v>
      </c>
    </row>
    <row r="75" spans="1:2">
      <c r="A75">
        <v>270</v>
      </c>
      <c r="B75" s="4">
        <v>150.19999999999999</v>
      </c>
    </row>
    <row r="76" spans="1:2">
      <c r="A76">
        <v>229</v>
      </c>
      <c r="B76" s="4">
        <v>150.1</v>
      </c>
    </row>
    <row r="77" spans="1:2">
      <c r="A77">
        <v>195</v>
      </c>
      <c r="B77" s="4">
        <v>150.1</v>
      </c>
    </row>
    <row r="78" spans="1:2">
      <c r="A78">
        <v>176</v>
      </c>
      <c r="B78" s="4">
        <v>150</v>
      </c>
    </row>
    <row r="79" spans="1:2">
      <c r="A79">
        <v>263</v>
      </c>
      <c r="B79" s="4">
        <v>149.9</v>
      </c>
    </row>
    <row r="80" spans="1:2">
      <c r="A80">
        <v>257</v>
      </c>
      <c r="B80" s="4">
        <v>149.80000000000001</v>
      </c>
    </row>
    <row r="81" spans="1:2">
      <c r="A81">
        <v>45</v>
      </c>
      <c r="B81" s="4">
        <v>149.80000000000001</v>
      </c>
    </row>
    <row r="82" spans="1:2">
      <c r="A82">
        <v>114</v>
      </c>
      <c r="B82" s="4">
        <v>149.6</v>
      </c>
    </row>
    <row r="83" spans="1:2">
      <c r="A83">
        <v>219</v>
      </c>
      <c r="B83" s="4">
        <v>149.30000000000001</v>
      </c>
    </row>
    <row r="84" spans="1:2">
      <c r="A84">
        <v>27</v>
      </c>
      <c r="B84" s="4">
        <v>149.1</v>
      </c>
    </row>
    <row r="85" spans="1:2">
      <c r="A85">
        <v>98</v>
      </c>
      <c r="B85" s="4">
        <v>148.80000000000001</v>
      </c>
    </row>
    <row r="86" spans="1:2">
      <c r="A86">
        <v>36</v>
      </c>
      <c r="B86" s="4">
        <v>148.70000000000002</v>
      </c>
    </row>
    <row r="87" spans="1:2">
      <c r="A87">
        <v>166</v>
      </c>
      <c r="B87" s="4">
        <v>148.5</v>
      </c>
    </row>
    <row r="88" spans="1:2">
      <c r="A88">
        <v>32</v>
      </c>
      <c r="B88" s="4">
        <v>148.30000000000001</v>
      </c>
    </row>
    <row r="89" spans="1:2">
      <c r="A89">
        <v>221</v>
      </c>
      <c r="B89" s="4">
        <v>148.30000000000001</v>
      </c>
    </row>
    <row r="90" spans="1:2">
      <c r="A90">
        <v>212</v>
      </c>
      <c r="B90" s="4">
        <v>148.19999999999999</v>
      </c>
    </row>
    <row r="91" spans="1:2">
      <c r="A91">
        <v>113</v>
      </c>
      <c r="B91" s="4">
        <v>148.19999999999999</v>
      </c>
    </row>
    <row r="92" spans="1:2">
      <c r="A92">
        <v>281</v>
      </c>
      <c r="B92" s="4">
        <v>148.19999999999999</v>
      </c>
    </row>
    <row r="93" spans="1:2">
      <c r="A93">
        <v>152</v>
      </c>
      <c r="B93" s="4">
        <v>148</v>
      </c>
    </row>
    <row r="94" spans="1:2">
      <c r="A94">
        <v>254</v>
      </c>
      <c r="B94" s="4">
        <v>147.9</v>
      </c>
    </row>
    <row r="95" spans="1:2">
      <c r="A95">
        <v>278</v>
      </c>
      <c r="B95" s="4">
        <v>147.80000000000001</v>
      </c>
    </row>
    <row r="96" spans="1:2">
      <c r="A96">
        <v>85</v>
      </c>
      <c r="B96" s="4">
        <v>147.60000000000002</v>
      </c>
    </row>
    <row r="97" spans="1:2">
      <c r="A97">
        <v>184</v>
      </c>
      <c r="B97" s="4">
        <v>147.60000000000002</v>
      </c>
    </row>
    <row r="98" spans="1:2">
      <c r="A98">
        <v>179</v>
      </c>
      <c r="B98" s="4">
        <v>147.6</v>
      </c>
    </row>
    <row r="99" spans="1:2">
      <c r="A99">
        <v>216</v>
      </c>
      <c r="B99" s="4">
        <v>147.59999999999997</v>
      </c>
    </row>
    <row r="100" spans="1:2">
      <c r="A100">
        <v>217</v>
      </c>
      <c r="B100" s="4">
        <v>147.29999999999998</v>
      </c>
    </row>
    <row r="101" spans="1:2">
      <c r="A101">
        <v>83</v>
      </c>
      <c r="B101" s="4">
        <v>147.19999999999999</v>
      </c>
    </row>
    <row r="102" spans="1:2">
      <c r="A102">
        <v>163</v>
      </c>
      <c r="B102" s="4">
        <v>146.70000000000002</v>
      </c>
    </row>
    <row r="103" spans="1:2">
      <c r="A103">
        <v>48</v>
      </c>
      <c r="B103" s="4">
        <v>146.70000000000002</v>
      </c>
    </row>
    <row r="104" spans="1:2">
      <c r="A104">
        <v>75</v>
      </c>
      <c r="B104" s="4">
        <v>146.69999999999999</v>
      </c>
    </row>
    <row r="105" spans="1:2">
      <c r="A105">
        <v>224</v>
      </c>
      <c r="B105" s="4">
        <v>146.29999999999998</v>
      </c>
    </row>
    <row r="106" spans="1:2">
      <c r="A106">
        <v>115</v>
      </c>
      <c r="B106" s="4">
        <v>146.19999999999999</v>
      </c>
    </row>
    <row r="107" spans="1:2">
      <c r="A107">
        <v>94</v>
      </c>
      <c r="B107" s="4">
        <v>146.19999999999999</v>
      </c>
    </row>
    <row r="108" spans="1:2">
      <c r="A108">
        <v>198</v>
      </c>
      <c r="B108" s="4">
        <v>146.19999999999999</v>
      </c>
    </row>
    <row r="109" spans="1:2">
      <c r="A109">
        <v>225</v>
      </c>
      <c r="B109" s="4">
        <v>145.80000000000001</v>
      </c>
    </row>
    <row r="110" spans="1:2">
      <c r="A110">
        <v>7</v>
      </c>
      <c r="B110" s="4">
        <v>145.80000000000001</v>
      </c>
    </row>
    <row r="111" spans="1:2">
      <c r="A111">
        <v>168</v>
      </c>
      <c r="B111" s="4">
        <v>145.80000000000001</v>
      </c>
    </row>
    <row r="112" spans="1:2">
      <c r="A112">
        <v>31</v>
      </c>
      <c r="B112" s="4">
        <v>145.80000000000001</v>
      </c>
    </row>
    <row r="113" spans="1:2">
      <c r="A113">
        <v>123</v>
      </c>
      <c r="B113" s="4">
        <v>145.69999999999999</v>
      </c>
    </row>
    <row r="114" spans="1:2">
      <c r="A114">
        <v>21</v>
      </c>
      <c r="B114" s="4">
        <v>145.60000000000002</v>
      </c>
    </row>
    <row r="115" spans="1:2">
      <c r="A115">
        <v>242</v>
      </c>
      <c r="B115" s="4">
        <v>145.4</v>
      </c>
    </row>
    <row r="116" spans="1:2">
      <c r="A116">
        <v>230</v>
      </c>
      <c r="B116" s="4">
        <v>145.30000000000001</v>
      </c>
    </row>
    <row r="117" spans="1:2">
      <c r="A117">
        <v>296</v>
      </c>
      <c r="B117" s="4">
        <v>145.29999999999998</v>
      </c>
    </row>
    <row r="118" spans="1:2">
      <c r="A118">
        <v>107</v>
      </c>
      <c r="B118" s="4">
        <v>144.9</v>
      </c>
    </row>
    <row r="119" spans="1:2">
      <c r="A119">
        <v>20</v>
      </c>
      <c r="B119" s="4">
        <v>144.80000000000001</v>
      </c>
    </row>
    <row r="120" spans="1:2">
      <c r="A120">
        <v>271</v>
      </c>
      <c r="B120" s="4">
        <v>144.80000000000001</v>
      </c>
    </row>
    <row r="121" spans="1:2">
      <c r="A121">
        <v>29</v>
      </c>
      <c r="B121" s="4">
        <v>144.80000000000001</v>
      </c>
    </row>
    <row r="122" spans="1:2">
      <c r="A122">
        <v>204</v>
      </c>
      <c r="B122" s="4">
        <v>144.60000000000002</v>
      </c>
    </row>
    <row r="123" spans="1:2">
      <c r="A123">
        <v>39</v>
      </c>
      <c r="B123" s="4">
        <v>144.5</v>
      </c>
    </row>
    <row r="124" spans="1:2">
      <c r="A124">
        <v>214</v>
      </c>
      <c r="B124" s="4">
        <v>144.30000000000001</v>
      </c>
    </row>
    <row r="125" spans="1:2">
      <c r="A125">
        <v>223</v>
      </c>
      <c r="B125" s="4">
        <v>144.19999999999999</v>
      </c>
    </row>
    <row r="126" spans="1:2">
      <c r="A126">
        <v>155</v>
      </c>
      <c r="B126" s="4">
        <v>144.1</v>
      </c>
    </row>
    <row r="127" spans="1:2">
      <c r="A127">
        <v>35</v>
      </c>
      <c r="B127" s="4">
        <v>144.1</v>
      </c>
    </row>
    <row r="128" spans="1:2">
      <c r="A128">
        <v>193</v>
      </c>
      <c r="B128" s="4">
        <v>144.1</v>
      </c>
    </row>
    <row r="129" spans="1:2">
      <c r="A129">
        <v>67</v>
      </c>
      <c r="B129" s="4">
        <v>144.1</v>
      </c>
    </row>
    <row r="130" spans="1:2">
      <c r="A130">
        <v>199</v>
      </c>
      <c r="B130" s="4">
        <v>144</v>
      </c>
    </row>
    <row r="131" spans="1:2">
      <c r="A131">
        <v>156</v>
      </c>
      <c r="B131" s="4">
        <v>143.9</v>
      </c>
    </row>
    <row r="132" spans="1:2">
      <c r="A132">
        <v>50</v>
      </c>
      <c r="B132" s="4">
        <v>143.70000000000002</v>
      </c>
    </row>
    <row r="133" spans="1:2">
      <c r="A133">
        <v>126</v>
      </c>
      <c r="B133" s="4">
        <v>143.69999999999999</v>
      </c>
    </row>
    <row r="134" spans="1:2">
      <c r="A134">
        <v>116</v>
      </c>
      <c r="B134" s="4">
        <v>143.5</v>
      </c>
    </row>
    <row r="135" spans="1:2">
      <c r="A135">
        <v>211</v>
      </c>
      <c r="B135" s="4">
        <v>143.4</v>
      </c>
    </row>
    <row r="136" spans="1:2">
      <c r="A136">
        <v>6</v>
      </c>
      <c r="B136" s="4">
        <v>143.4</v>
      </c>
    </row>
    <row r="137" spans="1:2">
      <c r="A137">
        <v>38</v>
      </c>
      <c r="B137" s="4">
        <v>143.30000000000001</v>
      </c>
    </row>
    <row r="138" spans="1:2">
      <c r="A138">
        <v>132</v>
      </c>
      <c r="B138" s="4">
        <v>143.30000000000001</v>
      </c>
    </row>
    <row r="139" spans="1:2">
      <c r="A139">
        <v>188</v>
      </c>
      <c r="B139" s="4">
        <v>143.30000000000001</v>
      </c>
    </row>
    <row r="140" spans="1:2">
      <c r="A140">
        <v>227</v>
      </c>
      <c r="B140" s="4">
        <v>143.29999999999998</v>
      </c>
    </row>
    <row r="141" spans="1:2">
      <c r="A141">
        <v>82</v>
      </c>
      <c r="B141" s="4">
        <v>143.19999999999999</v>
      </c>
    </row>
    <row r="142" spans="1:2">
      <c r="A142">
        <v>182</v>
      </c>
      <c r="B142" s="4">
        <v>143.1</v>
      </c>
    </row>
    <row r="143" spans="1:2">
      <c r="A143">
        <v>99</v>
      </c>
      <c r="B143" s="4">
        <v>143.1</v>
      </c>
    </row>
    <row r="144" spans="1:2">
      <c r="A144">
        <v>239</v>
      </c>
      <c r="B144" s="4">
        <v>143.1</v>
      </c>
    </row>
    <row r="145" spans="1:2">
      <c r="A145">
        <v>178</v>
      </c>
      <c r="B145" s="4">
        <v>143.1</v>
      </c>
    </row>
    <row r="146" spans="1:2">
      <c r="A146">
        <v>269</v>
      </c>
      <c r="B146" s="4">
        <v>143</v>
      </c>
    </row>
    <row r="147" spans="1:2">
      <c r="A147">
        <v>228</v>
      </c>
      <c r="B147" s="4">
        <v>142.99999999999997</v>
      </c>
    </row>
    <row r="148" spans="1:2">
      <c r="A148">
        <v>51</v>
      </c>
      <c r="B148" s="4">
        <v>142.80000000000001</v>
      </c>
    </row>
    <row r="149" spans="1:2">
      <c r="A149">
        <v>191</v>
      </c>
      <c r="B149" s="4">
        <v>142.6</v>
      </c>
    </row>
    <row r="150" spans="1:2">
      <c r="A150">
        <v>180</v>
      </c>
      <c r="B150" s="4">
        <v>142.5</v>
      </c>
    </row>
    <row r="151" spans="1:2">
      <c r="A151">
        <v>236</v>
      </c>
      <c r="B151" s="4">
        <v>142.19999999999999</v>
      </c>
    </row>
    <row r="152" spans="1:2">
      <c r="A152">
        <v>120</v>
      </c>
      <c r="B152" s="4">
        <v>142.1</v>
      </c>
    </row>
    <row r="153" spans="1:2">
      <c r="A153">
        <v>101</v>
      </c>
      <c r="B153" s="4">
        <v>141.80000000000001</v>
      </c>
    </row>
    <row r="154" spans="1:2">
      <c r="A154">
        <v>172</v>
      </c>
      <c r="B154" s="4">
        <v>141.70000000000002</v>
      </c>
    </row>
    <row r="155" spans="1:2">
      <c r="A155">
        <v>189</v>
      </c>
      <c r="B155" s="4">
        <v>141.6</v>
      </c>
    </row>
    <row r="156" spans="1:2">
      <c r="A156">
        <v>235</v>
      </c>
      <c r="B156" s="4">
        <v>141.6</v>
      </c>
    </row>
    <row r="157" spans="1:2">
      <c r="A157">
        <v>175</v>
      </c>
      <c r="B157" s="4">
        <v>141.30000000000001</v>
      </c>
    </row>
    <row r="158" spans="1:2">
      <c r="A158">
        <v>47</v>
      </c>
      <c r="B158" s="4">
        <v>141.10000000000002</v>
      </c>
    </row>
    <row r="159" spans="1:2">
      <c r="A159">
        <v>5</v>
      </c>
      <c r="B159" s="4">
        <v>141</v>
      </c>
    </row>
    <row r="160" spans="1:2">
      <c r="A160">
        <v>117</v>
      </c>
      <c r="B160" s="4">
        <v>140.79999999999998</v>
      </c>
    </row>
    <row r="161" spans="1:2">
      <c r="A161">
        <v>274</v>
      </c>
      <c r="B161" s="4">
        <v>140.6</v>
      </c>
    </row>
    <row r="162" spans="1:2">
      <c r="A162">
        <v>71</v>
      </c>
      <c r="B162" s="4">
        <v>140.5</v>
      </c>
    </row>
    <row r="163" spans="1:2">
      <c r="A163">
        <v>95</v>
      </c>
      <c r="B163" s="4">
        <v>140.19999999999999</v>
      </c>
    </row>
    <row r="164" spans="1:2">
      <c r="A164">
        <v>139</v>
      </c>
      <c r="B164" s="4">
        <v>140</v>
      </c>
    </row>
    <row r="165" spans="1:2">
      <c r="A165">
        <v>4</v>
      </c>
      <c r="B165" s="4">
        <v>139.69999999999999</v>
      </c>
    </row>
    <row r="166" spans="1:2">
      <c r="A166">
        <v>145</v>
      </c>
      <c r="B166" s="4">
        <v>139.6</v>
      </c>
    </row>
    <row r="167" spans="1:2">
      <c r="A167">
        <v>258</v>
      </c>
      <c r="B167" s="4">
        <v>139.5</v>
      </c>
    </row>
    <row r="168" spans="1:2">
      <c r="A168">
        <v>66</v>
      </c>
      <c r="B168" s="4">
        <v>139.20000000000002</v>
      </c>
    </row>
    <row r="169" spans="1:2">
      <c r="A169">
        <v>232</v>
      </c>
      <c r="B169" s="4">
        <v>139.19999999999999</v>
      </c>
    </row>
    <row r="170" spans="1:2">
      <c r="A170">
        <v>183</v>
      </c>
      <c r="B170" s="4">
        <v>139</v>
      </c>
    </row>
    <row r="171" spans="1:2">
      <c r="A171">
        <v>55</v>
      </c>
      <c r="B171" s="4">
        <v>139</v>
      </c>
    </row>
    <row r="172" spans="1:2">
      <c r="A172">
        <v>150</v>
      </c>
      <c r="B172" s="4">
        <v>138.99999999999997</v>
      </c>
    </row>
    <row r="173" spans="1:2">
      <c r="A173">
        <v>70</v>
      </c>
      <c r="B173" s="4">
        <v>138.80000000000001</v>
      </c>
    </row>
    <row r="174" spans="1:2">
      <c r="A174">
        <v>273</v>
      </c>
      <c r="B174" s="4">
        <v>138.5</v>
      </c>
    </row>
    <row r="175" spans="1:2">
      <c r="A175">
        <v>291</v>
      </c>
      <c r="B175" s="4">
        <v>138.4</v>
      </c>
    </row>
    <row r="176" spans="1:2">
      <c r="A176">
        <v>289</v>
      </c>
      <c r="B176" s="4">
        <v>138.4</v>
      </c>
    </row>
    <row r="177" spans="1:2">
      <c r="A177">
        <v>174</v>
      </c>
      <c r="B177" s="4">
        <v>138.29999999999998</v>
      </c>
    </row>
    <row r="178" spans="1:2">
      <c r="A178">
        <v>259</v>
      </c>
      <c r="B178" s="4">
        <v>138.20000000000002</v>
      </c>
    </row>
    <row r="179" spans="1:2">
      <c r="A179">
        <v>171</v>
      </c>
      <c r="B179" s="4">
        <v>138</v>
      </c>
    </row>
    <row r="180" spans="1:2">
      <c r="A180">
        <v>164</v>
      </c>
      <c r="B180" s="4">
        <v>137.6</v>
      </c>
    </row>
    <row r="181" spans="1:2">
      <c r="A181">
        <v>272</v>
      </c>
      <c r="B181" s="4">
        <v>137.6</v>
      </c>
    </row>
    <row r="182" spans="1:2">
      <c r="A182">
        <v>280</v>
      </c>
      <c r="B182" s="4">
        <v>137.6</v>
      </c>
    </row>
    <row r="183" spans="1:2">
      <c r="A183">
        <v>238</v>
      </c>
      <c r="B183" s="4">
        <v>137.6</v>
      </c>
    </row>
    <row r="184" spans="1:2">
      <c r="A184">
        <v>128</v>
      </c>
      <c r="B184" s="4">
        <v>137.4</v>
      </c>
    </row>
    <row r="185" spans="1:2">
      <c r="A185">
        <v>41</v>
      </c>
      <c r="B185" s="4">
        <v>136.9</v>
      </c>
    </row>
    <row r="186" spans="1:2">
      <c r="A186">
        <v>209</v>
      </c>
      <c r="B186" s="4">
        <v>136.9</v>
      </c>
    </row>
    <row r="187" spans="1:2">
      <c r="A187">
        <v>102</v>
      </c>
      <c r="B187" s="4">
        <v>136.80000000000001</v>
      </c>
    </row>
    <row r="188" spans="1:2">
      <c r="A188">
        <v>186</v>
      </c>
      <c r="B188" s="4">
        <v>136.5</v>
      </c>
    </row>
    <row r="189" spans="1:2">
      <c r="A189">
        <v>53</v>
      </c>
      <c r="B189" s="4">
        <v>136.4</v>
      </c>
    </row>
    <row r="190" spans="1:2">
      <c r="A190">
        <v>149</v>
      </c>
      <c r="B190" s="4">
        <v>136.39999999999998</v>
      </c>
    </row>
    <row r="191" spans="1:2">
      <c r="A191">
        <v>142</v>
      </c>
      <c r="B191" s="4">
        <v>136.19999999999999</v>
      </c>
    </row>
    <row r="192" spans="1:2">
      <c r="A192">
        <v>135</v>
      </c>
      <c r="B192" s="4">
        <v>136.19999999999999</v>
      </c>
    </row>
    <row r="193" spans="1:2">
      <c r="A193">
        <v>43</v>
      </c>
      <c r="B193" s="4">
        <v>136.10000000000002</v>
      </c>
    </row>
    <row r="194" spans="1:2">
      <c r="A194">
        <v>127</v>
      </c>
      <c r="B194" s="4">
        <v>136.10000000000002</v>
      </c>
    </row>
    <row r="195" spans="1:2">
      <c r="A195">
        <v>202</v>
      </c>
      <c r="B195" s="4">
        <v>135.69999999999999</v>
      </c>
    </row>
    <row r="196" spans="1:2">
      <c r="A196">
        <v>13</v>
      </c>
      <c r="B196" s="4">
        <v>135.5</v>
      </c>
    </row>
    <row r="197" spans="1:2">
      <c r="A197">
        <v>265</v>
      </c>
      <c r="B197" s="4">
        <v>135.5</v>
      </c>
    </row>
    <row r="198" spans="1:2">
      <c r="A198">
        <v>284</v>
      </c>
      <c r="B198" s="4">
        <v>135.4</v>
      </c>
    </row>
    <row r="199" spans="1:2">
      <c r="A199">
        <v>133</v>
      </c>
      <c r="B199" s="4">
        <v>135.1</v>
      </c>
    </row>
    <row r="200" spans="1:2">
      <c r="A200">
        <v>44</v>
      </c>
      <c r="B200" s="4">
        <v>135</v>
      </c>
    </row>
    <row r="201" spans="1:2">
      <c r="A201">
        <v>138</v>
      </c>
      <c r="B201" s="4">
        <v>135</v>
      </c>
    </row>
    <row r="202" spans="1:2">
      <c r="A202">
        <v>3</v>
      </c>
      <c r="B202" s="4">
        <v>134.5</v>
      </c>
    </row>
    <row r="203" spans="1:2">
      <c r="A203">
        <v>60</v>
      </c>
      <c r="B203" s="4">
        <v>134.4</v>
      </c>
    </row>
    <row r="204" spans="1:2">
      <c r="A204">
        <v>129</v>
      </c>
      <c r="B204" s="4">
        <v>134.30000000000001</v>
      </c>
    </row>
    <row r="205" spans="1:2">
      <c r="A205">
        <v>253</v>
      </c>
      <c r="B205" s="4">
        <v>134.30000000000001</v>
      </c>
    </row>
    <row r="206" spans="1:2">
      <c r="A206">
        <v>262</v>
      </c>
      <c r="B206" s="4">
        <v>134.19999999999999</v>
      </c>
    </row>
    <row r="207" spans="1:2">
      <c r="A207">
        <v>240</v>
      </c>
      <c r="B207" s="4">
        <v>134.19999999999999</v>
      </c>
    </row>
    <row r="208" spans="1:2">
      <c r="A208">
        <v>190</v>
      </c>
      <c r="B208" s="4">
        <v>134</v>
      </c>
    </row>
    <row r="209" spans="1:2">
      <c r="A209">
        <v>266</v>
      </c>
      <c r="B209" s="4">
        <v>133.60000000000002</v>
      </c>
    </row>
    <row r="210" spans="1:2">
      <c r="A210">
        <v>197</v>
      </c>
      <c r="B210" s="4">
        <v>133.60000000000002</v>
      </c>
    </row>
    <row r="211" spans="1:2">
      <c r="A211">
        <v>84</v>
      </c>
      <c r="B211" s="4">
        <v>133.30000000000001</v>
      </c>
    </row>
    <row r="212" spans="1:2">
      <c r="A212">
        <v>9</v>
      </c>
      <c r="B212" s="4">
        <v>132.79999999999998</v>
      </c>
    </row>
    <row r="213" spans="1:2">
      <c r="A213">
        <v>97</v>
      </c>
      <c r="B213" s="4">
        <v>132.6</v>
      </c>
    </row>
    <row r="214" spans="1:2">
      <c r="A214">
        <v>157</v>
      </c>
      <c r="B214" s="4">
        <v>132.5</v>
      </c>
    </row>
    <row r="215" spans="1:2">
      <c r="A215">
        <v>237</v>
      </c>
      <c r="B215" s="4">
        <v>132.19999999999999</v>
      </c>
    </row>
    <row r="216" spans="1:2">
      <c r="A216">
        <v>170</v>
      </c>
      <c r="B216" s="4">
        <v>131.9</v>
      </c>
    </row>
    <row r="217" spans="1:2">
      <c r="A217">
        <v>286</v>
      </c>
      <c r="B217" s="4">
        <v>131.60000000000002</v>
      </c>
    </row>
    <row r="218" spans="1:2">
      <c r="A218">
        <v>158</v>
      </c>
      <c r="B218" s="4">
        <v>131.6</v>
      </c>
    </row>
    <row r="219" spans="1:2">
      <c r="A219">
        <v>104</v>
      </c>
      <c r="B219" s="4">
        <v>131.5</v>
      </c>
    </row>
    <row r="220" spans="1:2">
      <c r="A220">
        <v>220</v>
      </c>
      <c r="B220" s="4">
        <v>131.19999999999999</v>
      </c>
    </row>
    <row r="221" spans="1:2">
      <c r="A221">
        <v>57</v>
      </c>
      <c r="B221" s="4">
        <v>131.10000000000002</v>
      </c>
    </row>
    <row r="222" spans="1:2">
      <c r="A222">
        <v>106</v>
      </c>
      <c r="B222" s="4">
        <v>131.1</v>
      </c>
    </row>
    <row r="223" spans="1:2">
      <c r="A223">
        <v>93</v>
      </c>
      <c r="B223" s="4">
        <v>130.9</v>
      </c>
    </row>
    <row r="224" spans="1:2">
      <c r="A224">
        <v>160</v>
      </c>
      <c r="B224" s="4">
        <v>130.89999999999998</v>
      </c>
    </row>
    <row r="225" spans="1:2">
      <c r="A225">
        <v>86</v>
      </c>
      <c r="B225" s="4">
        <v>130.80000000000001</v>
      </c>
    </row>
    <row r="226" spans="1:2">
      <c r="A226">
        <v>283</v>
      </c>
      <c r="B226" s="4">
        <v>130.6</v>
      </c>
    </row>
    <row r="227" spans="1:2">
      <c r="A227">
        <v>143</v>
      </c>
      <c r="B227" s="4">
        <v>130.5</v>
      </c>
    </row>
    <row r="228" spans="1:2">
      <c r="A228">
        <v>287</v>
      </c>
      <c r="B228" s="4">
        <v>130.4</v>
      </c>
    </row>
    <row r="229" spans="1:2">
      <c r="A229">
        <v>192</v>
      </c>
      <c r="B229" s="4">
        <v>130.39999999999998</v>
      </c>
    </row>
    <row r="230" spans="1:2">
      <c r="A230">
        <v>11</v>
      </c>
      <c r="B230" s="4">
        <v>129.4</v>
      </c>
    </row>
    <row r="231" spans="1:2">
      <c r="A231">
        <v>203</v>
      </c>
      <c r="B231" s="4">
        <v>129</v>
      </c>
    </row>
    <row r="232" spans="1:2">
      <c r="A232">
        <v>153</v>
      </c>
      <c r="B232" s="4">
        <v>129</v>
      </c>
    </row>
    <row r="233" spans="1:2">
      <c r="A233">
        <v>136</v>
      </c>
      <c r="B233" s="4">
        <v>128.9</v>
      </c>
    </row>
    <row r="234" spans="1:2">
      <c r="A234">
        <v>109</v>
      </c>
      <c r="B234" s="4">
        <v>128.89999999999998</v>
      </c>
    </row>
    <row r="235" spans="1:2">
      <c r="A235">
        <v>148</v>
      </c>
      <c r="B235" s="4">
        <v>128.5</v>
      </c>
    </row>
    <row r="236" spans="1:2">
      <c r="A236">
        <v>25</v>
      </c>
      <c r="B236" s="4">
        <v>128.1</v>
      </c>
    </row>
    <row r="237" spans="1:2">
      <c r="A237">
        <v>282</v>
      </c>
      <c r="B237" s="4">
        <v>128</v>
      </c>
    </row>
    <row r="238" spans="1:2">
      <c r="A238">
        <v>110</v>
      </c>
      <c r="B238" s="4">
        <v>128</v>
      </c>
    </row>
    <row r="239" spans="1:2">
      <c r="A239">
        <v>173</v>
      </c>
      <c r="B239" s="4">
        <v>128</v>
      </c>
    </row>
    <row r="240" spans="1:2">
      <c r="A240">
        <v>268</v>
      </c>
      <c r="B240" s="4">
        <v>127.9</v>
      </c>
    </row>
    <row r="241" spans="1:2">
      <c r="A241">
        <v>54</v>
      </c>
      <c r="B241" s="4">
        <v>127.70000000000002</v>
      </c>
    </row>
    <row r="242" spans="1:2">
      <c r="A242">
        <v>162</v>
      </c>
      <c r="B242" s="4">
        <v>127.5</v>
      </c>
    </row>
    <row r="243" spans="1:2">
      <c r="A243">
        <v>165</v>
      </c>
      <c r="B243" s="4">
        <v>127.4</v>
      </c>
    </row>
    <row r="244" spans="1:2">
      <c r="A244">
        <v>125</v>
      </c>
      <c r="B244" s="4">
        <v>126.9</v>
      </c>
    </row>
    <row r="245" spans="1:2">
      <c r="A245">
        <v>134</v>
      </c>
      <c r="B245" s="4">
        <v>126.70000000000003</v>
      </c>
    </row>
    <row r="246" spans="1:2">
      <c r="A246">
        <v>196</v>
      </c>
      <c r="B246" s="4">
        <v>126.70000000000002</v>
      </c>
    </row>
    <row r="247" spans="1:2">
      <c r="A247">
        <v>234</v>
      </c>
      <c r="B247" s="4">
        <v>126.5</v>
      </c>
    </row>
    <row r="248" spans="1:2">
      <c r="A248">
        <v>58</v>
      </c>
      <c r="B248" s="4">
        <v>125.6</v>
      </c>
    </row>
    <row r="249" spans="1:2">
      <c r="A249">
        <v>201</v>
      </c>
      <c r="B249" s="4">
        <v>125.6</v>
      </c>
    </row>
    <row r="250" spans="1:2">
      <c r="A250">
        <v>62</v>
      </c>
      <c r="B250" s="4">
        <v>125</v>
      </c>
    </row>
    <row r="251" spans="1:2">
      <c r="A251">
        <v>17</v>
      </c>
      <c r="B251" s="4">
        <v>124.99999999999999</v>
      </c>
    </row>
    <row r="252" spans="1:2">
      <c r="A252">
        <v>108</v>
      </c>
      <c r="B252" s="4">
        <v>124.39999999999999</v>
      </c>
    </row>
    <row r="253" spans="1:2">
      <c r="A253">
        <v>250</v>
      </c>
      <c r="B253" s="4">
        <v>124.3</v>
      </c>
    </row>
    <row r="254" spans="1:2">
      <c r="A254">
        <v>288</v>
      </c>
      <c r="B254" s="4">
        <v>123.69999999999999</v>
      </c>
    </row>
    <row r="255" spans="1:2">
      <c r="A255">
        <v>247</v>
      </c>
      <c r="B255" s="4">
        <v>123.5</v>
      </c>
    </row>
    <row r="256" spans="1:2">
      <c r="A256">
        <v>42</v>
      </c>
      <c r="B256" s="4">
        <v>123.5</v>
      </c>
    </row>
    <row r="257" spans="1:2">
      <c r="A257">
        <v>275</v>
      </c>
      <c r="B257" s="4">
        <v>123.2</v>
      </c>
    </row>
    <row r="258" spans="1:2">
      <c r="A258">
        <v>96</v>
      </c>
      <c r="B258" s="4">
        <v>122.80000000000001</v>
      </c>
    </row>
    <row r="259" spans="1:2">
      <c r="A259">
        <v>16</v>
      </c>
      <c r="B259" s="4">
        <v>122.79999999999998</v>
      </c>
    </row>
    <row r="260" spans="1:2">
      <c r="A260">
        <v>260</v>
      </c>
      <c r="B260" s="4">
        <v>122.60000000000001</v>
      </c>
    </row>
    <row r="261" spans="1:2">
      <c r="A261">
        <v>285</v>
      </c>
      <c r="B261" s="4">
        <v>122.6</v>
      </c>
    </row>
    <row r="262" spans="1:2">
      <c r="A262">
        <v>261</v>
      </c>
      <c r="B262" s="4">
        <v>122.30000000000001</v>
      </c>
    </row>
    <row r="263" spans="1:2">
      <c r="A263">
        <v>293</v>
      </c>
      <c r="B263" s="4">
        <v>122.2</v>
      </c>
    </row>
    <row r="264" spans="1:2">
      <c r="A264">
        <v>8</v>
      </c>
      <c r="B264" s="4">
        <v>122</v>
      </c>
    </row>
    <row r="265" spans="1:2">
      <c r="A265">
        <v>267</v>
      </c>
      <c r="B265" s="4">
        <v>121.6</v>
      </c>
    </row>
    <row r="266" spans="1:2">
      <c r="A266">
        <v>256</v>
      </c>
      <c r="B266" s="4">
        <v>121.5</v>
      </c>
    </row>
    <row r="267" spans="1:2">
      <c r="A267">
        <v>124</v>
      </c>
      <c r="B267" s="4">
        <v>121.39999999999999</v>
      </c>
    </row>
    <row r="268" spans="1:2">
      <c r="A268">
        <v>33</v>
      </c>
      <c r="B268" s="4">
        <v>121</v>
      </c>
    </row>
    <row r="269" spans="1:2">
      <c r="A269">
        <v>119</v>
      </c>
      <c r="B269" s="4">
        <v>120.6</v>
      </c>
    </row>
    <row r="270" spans="1:2">
      <c r="A270">
        <v>19</v>
      </c>
      <c r="B270" s="4">
        <v>119.70000000000002</v>
      </c>
    </row>
    <row r="271" spans="1:2">
      <c r="A271">
        <v>64</v>
      </c>
      <c r="B271" s="4">
        <v>119.4</v>
      </c>
    </row>
    <row r="272" spans="1:2">
      <c r="A272">
        <v>122</v>
      </c>
      <c r="B272" s="4">
        <v>119.3</v>
      </c>
    </row>
    <row r="273" spans="1:2">
      <c r="A273">
        <v>255</v>
      </c>
      <c r="B273" s="4">
        <v>118.4</v>
      </c>
    </row>
    <row r="274" spans="1:2">
      <c r="A274">
        <v>78</v>
      </c>
      <c r="B274" s="4">
        <v>118.30000000000001</v>
      </c>
    </row>
    <row r="275" spans="1:2">
      <c r="A275">
        <v>49</v>
      </c>
      <c r="B275" s="4">
        <v>118.3</v>
      </c>
    </row>
    <row r="276" spans="1:2">
      <c r="A276">
        <v>72</v>
      </c>
      <c r="B276" s="4">
        <v>118.10000000000001</v>
      </c>
    </row>
    <row r="277" spans="1:2">
      <c r="A277">
        <v>130</v>
      </c>
      <c r="B277" s="4">
        <v>116.39999999999999</v>
      </c>
    </row>
    <row r="278" spans="1:2">
      <c r="A278">
        <v>251</v>
      </c>
      <c r="B278" s="4">
        <v>116.30000000000001</v>
      </c>
    </row>
    <row r="279" spans="1:2">
      <c r="A279">
        <v>73</v>
      </c>
      <c r="B279" s="4">
        <v>115.60000000000001</v>
      </c>
    </row>
    <row r="280" spans="1:2">
      <c r="A280">
        <v>103</v>
      </c>
      <c r="B280" s="4">
        <v>115.5</v>
      </c>
    </row>
    <row r="281" spans="1:2">
      <c r="A281">
        <v>167</v>
      </c>
      <c r="B281" s="4">
        <v>115.10000000000002</v>
      </c>
    </row>
    <row r="282" spans="1:2">
      <c r="A282">
        <v>205</v>
      </c>
      <c r="B282" s="4">
        <v>114.3</v>
      </c>
    </row>
    <row r="283" spans="1:2">
      <c r="A283">
        <v>226</v>
      </c>
      <c r="B283" s="4">
        <v>114</v>
      </c>
    </row>
    <row r="284" spans="1:2">
      <c r="A284">
        <v>92</v>
      </c>
      <c r="B284" s="4">
        <v>113.4</v>
      </c>
    </row>
    <row r="285" spans="1:2">
      <c r="A285">
        <v>87</v>
      </c>
      <c r="B285" s="4">
        <v>112.3</v>
      </c>
    </row>
    <row r="286" spans="1:2">
      <c r="A286">
        <v>194</v>
      </c>
      <c r="B286" s="4">
        <v>112.29999999999998</v>
      </c>
    </row>
    <row r="287" spans="1:2">
      <c r="A287">
        <v>56</v>
      </c>
      <c r="B287" s="4">
        <v>111.9</v>
      </c>
    </row>
    <row r="288" spans="1:2">
      <c r="A288">
        <v>79</v>
      </c>
      <c r="B288" s="4">
        <v>111.39999999999999</v>
      </c>
    </row>
    <row r="289" spans="1:2">
      <c r="A289">
        <v>248</v>
      </c>
      <c r="B289" s="4">
        <v>110.9</v>
      </c>
    </row>
    <row r="290" spans="1:2">
      <c r="A290">
        <v>233</v>
      </c>
      <c r="B290" s="4">
        <v>110.1</v>
      </c>
    </row>
    <row r="291" spans="1:2">
      <c r="A291">
        <v>277</v>
      </c>
      <c r="B291" s="4">
        <v>109.79999999999998</v>
      </c>
    </row>
    <row r="292" spans="1:2">
      <c r="A292">
        <v>30</v>
      </c>
      <c r="B292" s="4">
        <v>109.6</v>
      </c>
    </row>
    <row r="293" spans="1:2">
      <c r="A293">
        <v>177</v>
      </c>
      <c r="B293" s="4">
        <v>108.89999999999999</v>
      </c>
    </row>
    <row r="294" spans="1:2">
      <c r="A294">
        <v>63</v>
      </c>
      <c r="B294" s="4">
        <v>107.89999999999999</v>
      </c>
    </row>
    <row r="295" spans="1:2">
      <c r="A295">
        <v>159</v>
      </c>
      <c r="B295" s="4">
        <v>106.30000000000001</v>
      </c>
    </row>
    <row r="296" spans="1:2">
      <c r="A296">
        <v>246</v>
      </c>
      <c r="B296" s="4">
        <v>105.80000000000001</v>
      </c>
    </row>
    <row r="297" spans="1:2">
      <c r="A297">
        <v>231</v>
      </c>
      <c r="B297" s="4">
        <v>102.5</v>
      </c>
    </row>
    <row r="298" spans="1:2">
      <c r="A298">
        <v>264</v>
      </c>
      <c r="B298" s="4">
        <v>95.800000000000011</v>
      </c>
    </row>
    <row r="299" spans="1:2">
      <c r="A299">
        <v>2</v>
      </c>
      <c r="B299" s="4">
        <v>95.6</v>
      </c>
    </row>
    <row r="300" spans="1:2">
      <c r="A300" t="s">
        <v>2</v>
      </c>
      <c r="B300" s="4"/>
    </row>
    <row r="301" spans="1:2">
      <c r="A301" t="s">
        <v>33</v>
      </c>
      <c r="B301" s="4">
        <v>41498.199999999975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42F70-FB58-40B1-8258-1B3B61439566}">
  <dimension ref="A3:H35"/>
  <sheetViews>
    <sheetView workbookViewId="0"/>
  </sheetViews>
  <sheetFormatPr defaultRowHeight="15"/>
  <cols>
    <col min="1" max="1" width="22.5703125" bestFit="1" customWidth="1"/>
    <col min="2" max="2" width="7.7109375" bestFit="1" customWidth="1"/>
    <col min="3" max="7" width="5.42578125" bestFit="1" customWidth="1"/>
    <col min="8" max="8" width="14.7109375" bestFit="1" customWidth="1"/>
  </cols>
  <sheetData>
    <row r="3" spans="1:8">
      <c r="A3" s="3" t="s">
        <v>36</v>
      </c>
      <c r="B3" s="3" t="s">
        <v>37</v>
      </c>
    </row>
    <row r="4" spans="1:8">
      <c r="A4" s="3" t="s">
        <v>0</v>
      </c>
      <c r="B4">
        <v>2033</v>
      </c>
      <c r="C4">
        <v>2034</v>
      </c>
      <c r="D4">
        <v>2035</v>
      </c>
      <c r="E4">
        <v>2036</v>
      </c>
      <c r="F4">
        <v>2037</v>
      </c>
      <c r="G4">
        <v>2038</v>
      </c>
      <c r="H4" t="s">
        <v>33</v>
      </c>
    </row>
    <row r="5" spans="1:8">
      <c r="A5" t="s">
        <v>25</v>
      </c>
      <c r="B5" s="4">
        <v>5</v>
      </c>
      <c r="C5" s="4">
        <v>7</v>
      </c>
      <c r="D5" s="4">
        <v>11</v>
      </c>
      <c r="E5" s="4">
        <v>2</v>
      </c>
      <c r="F5" s="4">
        <v>13</v>
      </c>
      <c r="G5" s="4">
        <v>5</v>
      </c>
      <c r="H5" s="4">
        <v>43</v>
      </c>
    </row>
    <row r="6" spans="1:8">
      <c r="A6" t="s">
        <v>15</v>
      </c>
      <c r="B6" s="4">
        <v>23</v>
      </c>
      <c r="C6" s="4">
        <v>20</v>
      </c>
      <c r="D6" s="4">
        <v>21</v>
      </c>
      <c r="E6" s="4">
        <v>29</v>
      </c>
      <c r="F6" s="4">
        <v>20</v>
      </c>
      <c r="G6" s="4">
        <v>25</v>
      </c>
      <c r="H6" s="4">
        <v>138</v>
      </c>
    </row>
    <row r="7" spans="1:8">
      <c r="A7" t="s">
        <v>4</v>
      </c>
      <c r="B7" s="4">
        <v>10</v>
      </c>
      <c r="C7" s="4">
        <v>5</v>
      </c>
      <c r="D7" s="4">
        <v>9</v>
      </c>
      <c r="E7" s="4">
        <v>12</v>
      </c>
      <c r="F7" s="4">
        <v>10</v>
      </c>
      <c r="G7" s="4">
        <v>10</v>
      </c>
      <c r="H7" s="4">
        <v>56</v>
      </c>
    </row>
    <row r="8" spans="1:8">
      <c r="A8" t="s">
        <v>14</v>
      </c>
      <c r="B8" s="4">
        <v>9</v>
      </c>
      <c r="C8" s="4">
        <v>10</v>
      </c>
      <c r="D8" s="4">
        <v>15</v>
      </c>
      <c r="E8" s="4">
        <v>8</v>
      </c>
      <c r="F8" s="4">
        <v>10</v>
      </c>
      <c r="G8" s="4">
        <v>7</v>
      </c>
      <c r="H8" s="4">
        <v>59</v>
      </c>
    </row>
    <row r="9" spans="1:8">
      <c r="A9" t="s">
        <v>10</v>
      </c>
      <c r="B9" s="4">
        <v>7</v>
      </c>
      <c r="C9" s="4">
        <v>7</v>
      </c>
      <c r="D9" s="4">
        <v>11</v>
      </c>
      <c r="E9" s="4">
        <v>14</v>
      </c>
      <c r="F9" s="4">
        <v>5</v>
      </c>
      <c r="G9" s="4">
        <v>9</v>
      </c>
      <c r="H9" s="4">
        <v>53</v>
      </c>
    </row>
    <row r="10" spans="1:8">
      <c r="A10" t="s">
        <v>5</v>
      </c>
      <c r="B10" s="4">
        <v>4</v>
      </c>
      <c r="C10" s="4">
        <v>4</v>
      </c>
      <c r="D10" s="4">
        <v>3</v>
      </c>
      <c r="E10" s="4">
        <v>3</v>
      </c>
      <c r="F10" s="4">
        <v>10</v>
      </c>
      <c r="G10" s="4">
        <v>7</v>
      </c>
      <c r="H10" s="4">
        <v>31</v>
      </c>
    </row>
    <row r="11" spans="1:8">
      <c r="A11" t="s">
        <v>17</v>
      </c>
      <c r="B11" s="4">
        <v>6</v>
      </c>
      <c r="C11" s="4">
        <v>10</v>
      </c>
      <c r="D11" s="4">
        <v>7</v>
      </c>
      <c r="E11" s="4">
        <v>13</v>
      </c>
      <c r="F11" s="4">
        <v>7</v>
      </c>
      <c r="G11" s="4">
        <v>7</v>
      </c>
      <c r="H11" s="4">
        <v>50</v>
      </c>
    </row>
    <row r="12" spans="1:8">
      <c r="A12" t="s">
        <v>7</v>
      </c>
      <c r="B12" s="4">
        <v>4</v>
      </c>
      <c r="C12" s="4">
        <v>5</v>
      </c>
      <c r="D12" s="4">
        <v>1</v>
      </c>
      <c r="E12" s="4">
        <v>1</v>
      </c>
      <c r="F12" s="4">
        <v>1</v>
      </c>
      <c r="G12" s="4">
        <v>1</v>
      </c>
      <c r="H12" s="4">
        <v>13</v>
      </c>
    </row>
    <row r="13" spans="1:8">
      <c r="A13" t="s">
        <v>29</v>
      </c>
      <c r="B13" s="4">
        <v>21</v>
      </c>
      <c r="C13" s="4">
        <v>27</v>
      </c>
      <c r="D13" s="4">
        <v>18</v>
      </c>
      <c r="E13" s="4">
        <v>33</v>
      </c>
      <c r="F13" s="4">
        <v>30</v>
      </c>
      <c r="G13" s="4">
        <v>23</v>
      </c>
      <c r="H13" s="4">
        <v>152</v>
      </c>
    </row>
    <row r="14" spans="1:8">
      <c r="A14" t="s">
        <v>16</v>
      </c>
      <c r="B14" s="4">
        <v>2</v>
      </c>
      <c r="C14" s="4">
        <v>3</v>
      </c>
      <c r="D14" s="4">
        <v>2</v>
      </c>
      <c r="E14" s="4">
        <v>3</v>
      </c>
      <c r="F14" s="4">
        <v>3</v>
      </c>
      <c r="G14" s="4">
        <v>2</v>
      </c>
      <c r="H14" s="4">
        <v>15</v>
      </c>
    </row>
    <row r="15" spans="1:8">
      <c r="A15" t="s">
        <v>6</v>
      </c>
      <c r="B15" s="4">
        <v>6</v>
      </c>
      <c r="C15" s="4">
        <v>9</v>
      </c>
      <c r="D15" s="4">
        <v>5</v>
      </c>
      <c r="E15" s="4">
        <v>4</v>
      </c>
      <c r="F15" s="4">
        <v>8</v>
      </c>
      <c r="G15" s="4">
        <v>7</v>
      </c>
      <c r="H15" s="4">
        <v>39</v>
      </c>
    </row>
    <row r="16" spans="1:8">
      <c r="A16" t="s">
        <v>13</v>
      </c>
      <c r="B16" s="4">
        <v>8</v>
      </c>
      <c r="C16" s="4">
        <v>19</v>
      </c>
      <c r="D16" s="4">
        <v>23</v>
      </c>
      <c r="E16" s="4">
        <v>20</v>
      </c>
      <c r="F16" s="4">
        <v>22</v>
      </c>
      <c r="G16" s="4">
        <v>16</v>
      </c>
      <c r="H16" s="4">
        <v>108</v>
      </c>
    </row>
    <row r="17" spans="1:8">
      <c r="A17" t="s">
        <v>9</v>
      </c>
      <c r="B17" s="4">
        <v>1</v>
      </c>
      <c r="C17" s="4">
        <v>4</v>
      </c>
      <c r="D17" s="4">
        <v>2</v>
      </c>
      <c r="E17" s="4">
        <v>1</v>
      </c>
      <c r="F17" s="4">
        <v>3</v>
      </c>
      <c r="G17" s="4">
        <v>4</v>
      </c>
      <c r="H17" s="4">
        <v>15</v>
      </c>
    </row>
    <row r="18" spans="1:8">
      <c r="A18" t="s">
        <v>12</v>
      </c>
      <c r="B18" s="4">
        <v>47</v>
      </c>
      <c r="C18" s="4">
        <v>51</v>
      </c>
      <c r="D18" s="4">
        <v>67</v>
      </c>
      <c r="E18" s="4">
        <v>53</v>
      </c>
      <c r="F18" s="4">
        <v>51</v>
      </c>
      <c r="G18" s="4">
        <v>33</v>
      </c>
      <c r="H18" s="4">
        <v>302</v>
      </c>
    </row>
    <row r="19" spans="1:8">
      <c r="A19" t="s">
        <v>11</v>
      </c>
      <c r="B19" s="4">
        <v>6</v>
      </c>
      <c r="C19" s="4">
        <v>4</v>
      </c>
      <c r="D19" s="4">
        <v>5</v>
      </c>
      <c r="E19" s="4">
        <v>3</v>
      </c>
      <c r="F19" s="4">
        <v>9</v>
      </c>
      <c r="G19" s="4">
        <v>13</v>
      </c>
      <c r="H19" s="4">
        <v>40</v>
      </c>
    </row>
    <row r="20" spans="1:8">
      <c r="A20" t="s">
        <v>28</v>
      </c>
      <c r="B20" s="4">
        <v>11</v>
      </c>
      <c r="C20" s="4">
        <v>11</v>
      </c>
      <c r="D20" s="4">
        <v>9</v>
      </c>
      <c r="E20" s="4">
        <v>10</v>
      </c>
      <c r="F20" s="4">
        <v>10</v>
      </c>
      <c r="G20" s="4">
        <v>3</v>
      </c>
      <c r="H20" s="4">
        <v>54</v>
      </c>
    </row>
    <row r="21" spans="1:8">
      <c r="A21" t="s">
        <v>8</v>
      </c>
      <c r="B21" s="4">
        <v>8</v>
      </c>
      <c r="C21" s="4">
        <v>14</v>
      </c>
      <c r="D21" s="4">
        <v>10</v>
      </c>
      <c r="E21" s="4">
        <v>8</v>
      </c>
      <c r="F21" s="4">
        <v>14</v>
      </c>
      <c r="G21" s="4">
        <v>10</v>
      </c>
      <c r="H21" s="4">
        <v>64</v>
      </c>
    </row>
    <row r="22" spans="1:8">
      <c r="A22" t="s">
        <v>32</v>
      </c>
      <c r="B22" s="4">
        <v>2</v>
      </c>
      <c r="C22" s="4">
        <v>3</v>
      </c>
      <c r="D22" s="4">
        <v>2</v>
      </c>
      <c r="E22" s="4">
        <v>3</v>
      </c>
      <c r="F22" s="4">
        <v>2</v>
      </c>
      <c r="G22" s="4">
        <v>2</v>
      </c>
      <c r="H22" s="4">
        <v>14</v>
      </c>
    </row>
    <row r="23" spans="1:8">
      <c r="A23" t="s">
        <v>21</v>
      </c>
      <c r="B23" s="4">
        <v>14</v>
      </c>
      <c r="C23" s="4">
        <v>19</v>
      </c>
      <c r="D23" s="4">
        <v>8</v>
      </c>
      <c r="E23" s="4">
        <v>13</v>
      </c>
      <c r="F23" s="4">
        <v>14</v>
      </c>
      <c r="G23" s="4">
        <v>12</v>
      </c>
      <c r="H23" s="4">
        <v>80</v>
      </c>
    </row>
    <row r="24" spans="1:8">
      <c r="A24" t="s">
        <v>30</v>
      </c>
      <c r="B24" s="4">
        <v>2</v>
      </c>
      <c r="C24" s="4">
        <v>5</v>
      </c>
      <c r="D24" s="4">
        <v>3</v>
      </c>
      <c r="E24" s="4">
        <v>2</v>
      </c>
      <c r="F24" s="4"/>
      <c r="G24" s="4">
        <v>2</v>
      </c>
      <c r="H24" s="4">
        <v>14</v>
      </c>
    </row>
    <row r="25" spans="1:8">
      <c r="A25" t="s">
        <v>27</v>
      </c>
      <c r="B25" s="4">
        <v>4</v>
      </c>
      <c r="C25" s="4">
        <v>5</v>
      </c>
      <c r="D25" s="4">
        <v>5</v>
      </c>
      <c r="E25" s="4">
        <v>2</v>
      </c>
      <c r="F25" s="4">
        <v>2</v>
      </c>
      <c r="G25" s="4">
        <v>7</v>
      </c>
      <c r="H25" s="4">
        <v>25</v>
      </c>
    </row>
    <row r="26" spans="1:8">
      <c r="A26" t="s">
        <v>18</v>
      </c>
      <c r="B26" s="4">
        <v>11</v>
      </c>
      <c r="C26" s="4">
        <v>24</v>
      </c>
      <c r="D26" s="4">
        <v>23</v>
      </c>
      <c r="E26" s="4">
        <v>19</v>
      </c>
      <c r="F26" s="4">
        <v>14</v>
      </c>
      <c r="G26" s="4">
        <v>13</v>
      </c>
      <c r="H26" s="4">
        <v>104</v>
      </c>
    </row>
    <row r="27" spans="1:8">
      <c r="A27" t="s">
        <v>22</v>
      </c>
      <c r="B27" s="4">
        <v>13</v>
      </c>
      <c r="C27" s="4">
        <v>11</v>
      </c>
      <c r="D27" s="4">
        <v>11</v>
      </c>
      <c r="E27" s="4">
        <v>25</v>
      </c>
      <c r="F27" s="4">
        <v>17</v>
      </c>
      <c r="G27" s="4">
        <v>14</v>
      </c>
      <c r="H27" s="4">
        <v>91</v>
      </c>
    </row>
    <row r="28" spans="1:8">
      <c r="A28" t="s">
        <v>31</v>
      </c>
      <c r="B28" s="4">
        <v>3</v>
      </c>
      <c r="C28" s="4">
        <v>3</v>
      </c>
      <c r="D28" s="4">
        <v>1</v>
      </c>
      <c r="E28" s="4"/>
      <c r="F28" s="4">
        <v>4</v>
      </c>
      <c r="G28" s="4">
        <v>2</v>
      </c>
      <c r="H28" s="4">
        <v>13</v>
      </c>
    </row>
    <row r="29" spans="1:8">
      <c r="A29" t="s">
        <v>26</v>
      </c>
      <c r="B29" s="4">
        <v>1</v>
      </c>
      <c r="C29" s="4">
        <v>7</v>
      </c>
      <c r="D29" s="4">
        <v>2</v>
      </c>
      <c r="E29" s="4">
        <v>4</v>
      </c>
      <c r="F29" s="4">
        <v>5</v>
      </c>
      <c r="G29" s="4">
        <v>4</v>
      </c>
      <c r="H29" s="4">
        <v>23</v>
      </c>
    </row>
    <row r="30" spans="1:8">
      <c r="A30" t="s">
        <v>20</v>
      </c>
      <c r="B30" s="4">
        <v>25</v>
      </c>
      <c r="C30" s="4">
        <v>22</v>
      </c>
      <c r="D30" s="4">
        <v>25</v>
      </c>
      <c r="E30" s="4">
        <v>22</v>
      </c>
      <c r="F30" s="4">
        <v>15</v>
      </c>
      <c r="G30" s="4">
        <v>18</v>
      </c>
      <c r="H30" s="4">
        <v>127</v>
      </c>
    </row>
    <row r="31" spans="1:8">
      <c r="A31" t="s">
        <v>24</v>
      </c>
      <c r="B31" s="4">
        <v>14</v>
      </c>
      <c r="C31" s="4">
        <v>12</v>
      </c>
      <c r="D31" s="4">
        <v>19</v>
      </c>
      <c r="E31" s="4">
        <v>13</v>
      </c>
      <c r="F31" s="4">
        <v>12</v>
      </c>
      <c r="G31" s="4">
        <v>6</v>
      </c>
      <c r="H31" s="4">
        <v>76</v>
      </c>
    </row>
    <row r="32" spans="1:8">
      <c r="A32" t="s">
        <v>19</v>
      </c>
      <c r="B32" s="4">
        <v>6</v>
      </c>
      <c r="C32" s="4">
        <v>2</v>
      </c>
      <c r="D32" s="4">
        <v>5</v>
      </c>
      <c r="E32" s="4">
        <v>4</v>
      </c>
      <c r="F32" s="4">
        <v>6</v>
      </c>
      <c r="G32" s="4">
        <v>3</v>
      </c>
      <c r="H32" s="4">
        <v>26</v>
      </c>
    </row>
    <row r="33" spans="1:8">
      <c r="A33" t="s">
        <v>23</v>
      </c>
      <c r="B33" s="4">
        <v>29</v>
      </c>
      <c r="C33" s="4">
        <v>40</v>
      </c>
      <c r="D33" s="4">
        <v>38</v>
      </c>
      <c r="E33" s="4">
        <v>41</v>
      </c>
      <c r="F33" s="4">
        <v>46</v>
      </c>
      <c r="G33" s="4">
        <v>39</v>
      </c>
      <c r="H33" s="4">
        <v>233</v>
      </c>
    </row>
    <row r="34" spans="1:8">
      <c r="A34" t="s">
        <v>3</v>
      </c>
      <c r="B34" s="4">
        <v>2</v>
      </c>
      <c r="C34" s="4">
        <v>2</v>
      </c>
      <c r="D34" s="4">
        <v>4</v>
      </c>
      <c r="E34" s="4">
        <v>1</v>
      </c>
      <c r="F34" s="4">
        <v>2</v>
      </c>
      <c r="G34" s="4">
        <v>3</v>
      </c>
      <c r="H34" s="4">
        <v>14</v>
      </c>
    </row>
    <row r="35" spans="1:8">
      <c r="A35" t="s">
        <v>33</v>
      </c>
      <c r="B35" s="4">
        <v>304</v>
      </c>
      <c r="C35" s="4">
        <v>365</v>
      </c>
      <c r="D35" s="4">
        <v>365</v>
      </c>
      <c r="E35" s="4">
        <v>366</v>
      </c>
      <c r="F35" s="4">
        <v>365</v>
      </c>
      <c r="G35" s="4">
        <v>307</v>
      </c>
      <c r="H35" s="4">
        <v>2072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73"/>
  <sheetViews>
    <sheetView tabSelected="1" zoomScaleNormal="100" workbookViewId="0"/>
  </sheetViews>
  <sheetFormatPr defaultRowHeight="15"/>
  <cols>
    <col min="1" max="1" width="10.140625" bestFit="1" customWidth="1"/>
    <col min="2" max="2" width="16.85546875" bestFit="1" customWidth="1"/>
    <col min="3" max="3" width="9.42578125" bestFit="1" customWidth="1"/>
    <col min="4" max="4" width="13.28515625" bestFit="1" customWidth="1"/>
    <col min="5" max="5" width="21.7109375" customWidth="1"/>
    <col min="6" max="6" width="20.140625" customWidth="1"/>
    <col min="7" max="7" width="19" customWidth="1"/>
    <col min="9" max="9" width="16.5703125" customWidth="1"/>
    <col min="10" max="10" width="10.5703125" customWidth="1"/>
    <col min="11" max="11" width="18" customWidth="1"/>
    <col min="12" max="12" width="20.85546875" customWidth="1"/>
    <col min="13" max="13" width="8.5703125" customWidth="1"/>
    <col min="14" max="14" width="9.28515625" customWidth="1"/>
    <col min="15" max="15" width="10.7109375" customWidth="1"/>
    <col min="16" max="16" width="15" customWidth="1"/>
  </cols>
  <sheetData>
    <row r="1" spans="1:12">
      <c r="A1" t="s">
        <v>38</v>
      </c>
      <c r="B1" t="s">
        <v>0</v>
      </c>
      <c r="C1" t="s">
        <v>39</v>
      </c>
      <c r="D1" t="s">
        <v>40</v>
      </c>
      <c r="E1" t="s">
        <v>41</v>
      </c>
      <c r="F1" t="s">
        <v>34</v>
      </c>
      <c r="G1" t="s">
        <v>37</v>
      </c>
      <c r="H1" t="s">
        <v>42</v>
      </c>
      <c r="I1" t="s">
        <v>43</v>
      </c>
      <c r="K1" s="2" t="s">
        <v>44</v>
      </c>
    </row>
    <row r="2" spans="1:12">
      <c r="A2" s="1">
        <v>48641</v>
      </c>
      <c r="B2" t="s">
        <v>7</v>
      </c>
      <c r="C2">
        <v>27.8</v>
      </c>
      <c r="D2">
        <v>0.2</v>
      </c>
      <c r="E2">
        <f>C2*D2/100</f>
        <v>5.5600000000000004E-2</v>
      </c>
      <c r="F2">
        <v>1</v>
      </c>
      <c r="G2">
        <f>YEAR(A2)</f>
        <v>2033</v>
      </c>
      <c r="H2">
        <f>E2</f>
        <v>5.5600000000000004E-2</v>
      </c>
      <c r="I2">
        <v>0</v>
      </c>
      <c r="K2" t="s">
        <v>45</v>
      </c>
      <c r="L2">
        <f>SUM(C:C)</f>
        <v>41498.199999999975</v>
      </c>
    </row>
    <row r="3" spans="1:12">
      <c r="A3" s="1">
        <v>48642</v>
      </c>
      <c r="B3" t="s">
        <v>4</v>
      </c>
      <c r="C3">
        <v>11.8</v>
      </c>
      <c r="D3">
        <v>1.7</v>
      </c>
      <c r="E3">
        <f t="shared" ref="E3:E66" si="0">C3*D3/100</f>
        <v>0.20060000000000003</v>
      </c>
      <c r="F3">
        <v>1</v>
      </c>
      <c r="G3">
        <f t="shared" ref="G3:G66" si="1">YEAR(A3)</f>
        <v>2033</v>
      </c>
      <c r="H3">
        <f>IF(H2 + E3 &gt;= 100, H2 + E3 - 100, H2 + E3)</f>
        <v>0.25620000000000004</v>
      </c>
      <c r="I3">
        <f>IF(H2 + E3 &gt;= 100, I2 + 1, I2)</f>
        <v>0</v>
      </c>
      <c r="K3" t="s">
        <v>46</v>
      </c>
      <c r="L3">
        <f>SUM(E:E)</f>
        <v>3107.9404000000013</v>
      </c>
    </row>
    <row r="4" spans="1:12">
      <c r="A4" s="1">
        <v>48643</v>
      </c>
      <c r="B4" t="s">
        <v>22</v>
      </c>
      <c r="C4">
        <v>21</v>
      </c>
      <c r="D4">
        <v>6</v>
      </c>
      <c r="E4">
        <f t="shared" si="0"/>
        <v>1.26</v>
      </c>
      <c r="F4">
        <v>1</v>
      </c>
      <c r="G4">
        <f t="shared" si="1"/>
        <v>2033</v>
      </c>
      <c r="H4">
        <f t="shared" ref="H4:H67" si="2">IF(H3 + E4 &gt;= 100, H3 + E4 - 100, H3 + E4)</f>
        <v>1.5162</v>
      </c>
      <c r="I4">
        <f t="shared" ref="I4:I67" si="3">IF(H3 + E4 &gt;= 100, I3 + 1, I3)</f>
        <v>0</v>
      </c>
      <c r="K4" t="s">
        <v>47</v>
      </c>
    </row>
    <row r="5" spans="1:12">
      <c r="A5" s="1">
        <v>48644</v>
      </c>
      <c r="B5" t="s">
        <v>29</v>
      </c>
      <c r="C5">
        <v>26.3</v>
      </c>
      <c r="D5">
        <v>11.4</v>
      </c>
      <c r="E5">
        <f t="shared" si="0"/>
        <v>2.9981999999999998</v>
      </c>
      <c r="F5">
        <v>1</v>
      </c>
      <c r="G5">
        <f t="shared" si="1"/>
        <v>2033</v>
      </c>
      <c r="H5">
        <f t="shared" si="2"/>
        <v>4.5144000000000002</v>
      </c>
      <c r="I5">
        <f t="shared" si="3"/>
        <v>0</v>
      </c>
      <c r="K5" t="s">
        <v>3</v>
      </c>
      <c r="L5" s="4" t="s">
        <v>48</v>
      </c>
    </row>
    <row r="6" spans="1:12">
      <c r="A6" s="1">
        <v>48645</v>
      </c>
      <c r="B6" t="s">
        <v>11</v>
      </c>
      <c r="C6">
        <v>28.8</v>
      </c>
      <c r="D6">
        <v>0</v>
      </c>
      <c r="E6">
        <f t="shared" si="0"/>
        <v>0</v>
      </c>
      <c r="F6">
        <v>1</v>
      </c>
      <c r="G6">
        <f t="shared" si="1"/>
        <v>2033</v>
      </c>
      <c r="H6">
        <f t="shared" si="2"/>
        <v>4.5144000000000002</v>
      </c>
      <c r="I6">
        <f t="shared" si="3"/>
        <v>0</v>
      </c>
      <c r="K6" t="s">
        <v>49</v>
      </c>
    </row>
    <row r="7" spans="1:12">
      <c r="A7" s="1">
        <v>48646</v>
      </c>
      <c r="B7" t="s">
        <v>21</v>
      </c>
      <c r="C7">
        <v>29.2</v>
      </c>
      <c r="D7">
        <v>0</v>
      </c>
      <c r="E7">
        <f t="shared" si="0"/>
        <v>0</v>
      </c>
      <c r="F7">
        <v>1</v>
      </c>
      <c r="G7">
        <f t="shared" si="1"/>
        <v>2033</v>
      </c>
      <c r="H7">
        <f t="shared" si="2"/>
        <v>4.5144000000000002</v>
      </c>
      <c r="I7">
        <f t="shared" si="3"/>
        <v>0</v>
      </c>
      <c r="K7" s="1">
        <v>49656</v>
      </c>
      <c r="L7" s="4" t="s">
        <v>50</v>
      </c>
    </row>
    <row r="8" spans="1:12">
      <c r="A8" s="1">
        <v>48647</v>
      </c>
      <c r="B8" t="s">
        <v>12</v>
      </c>
      <c r="C8">
        <v>25.6</v>
      </c>
      <c r="D8">
        <v>28.7</v>
      </c>
      <c r="E8">
        <f t="shared" si="0"/>
        <v>7.3472</v>
      </c>
      <c r="F8">
        <v>1</v>
      </c>
      <c r="G8">
        <f t="shared" si="1"/>
        <v>2033</v>
      </c>
      <c r="H8">
        <f t="shared" si="2"/>
        <v>11.861599999999999</v>
      </c>
      <c r="I8">
        <f t="shared" si="3"/>
        <v>0</v>
      </c>
      <c r="K8" t="s">
        <v>51</v>
      </c>
    </row>
    <row r="9" spans="1:12">
      <c r="A9" s="1">
        <v>48648</v>
      </c>
      <c r="B9" t="s">
        <v>15</v>
      </c>
      <c r="C9">
        <v>10.1</v>
      </c>
      <c r="D9">
        <v>7.7</v>
      </c>
      <c r="E9">
        <f t="shared" si="0"/>
        <v>0.77769999999999995</v>
      </c>
      <c r="F9">
        <f>IF(F2 = F8, F8 + 1, F8)</f>
        <v>2</v>
      </c>
      <c r="G9">
        <f t="shared" si="1"/>
        <v>2033</v>
      </c>
      <c r="H9">
        <f t="shared" si="2"/>
        <v>12.639299999999999</v>
      </c>
      <c r="I9">
        <f t="shared" si="3"/>
        <v>0</v>
      </c>
      <c r="K9" s="5" t="str">
        <f>HYPERLINK("#6.4!A1", "Odpowiedzi")</f>
        <v>Odpowiedzi</v>
      </c>
    </row>
    <row r="10" spans="1:12">
      <c r="A10" s="1">
        <v>48649</v>
      </c>
      <c r="B10" t="s">
        <v>24</v>
      </c>
      <c r="C10">
        <v>14.6</v>
      </c>
      <c r="D10">
        <v>0</v>
      </c>
      <c r="E10">
        <f t="shared" si="0"/>
        <v>0</v>
      </c>
      <c r="F10">
        <f t="shared" ref="F10:F73" si="4">IF(F3 = F9, F9 + 1, F9)</f>
        <v>2</v>
      </c>
      <c r="G10">
        <f t="shared" si="1"/>
        <v>2033</v>
      </c>
      <c r="H10">
        <f t="shared" si="2"/>
        <v>12.639299999999999</v>
      </c>
      <c r="I10">
        <f t="shared" si="3"/>
        <v>0</v>
      </c>
      <c r="K10" t="s">
        <v>52</v>
      </c>
    </row>
    <row r="11" spans="1:12">
      <c r="A11" s="1">
        <v>48650</v>
      </c>
      <c r="B11" t="s">
        <v>13</v>
      </c>
      <c r="C11">
        <v>11.5</v>
      </c>
      <c r="D11">
        <v>1.9</v>
      </c>
      <c r="E11">
        <f t="shared" si="0"/>
        <v>0.21849999999999997</v>
      </c>
      <c r="F11">
        <f t="shared" si="4"/>
        <v>2</v>
      </c>
      <c r="G11">
        <f t="shared" si="1"/>
        <v>2033</v>
      </c>
      <c r="H11">
        <f t="shared" si="2"/>
        <v>12.857799999999999</v>
      </c>
      <c r="I11">
        <f t="shared" si="3"/>
        <v>0</v>
      </c>
      <c r="K11" t="s">
        <v>53</v>
      </c>
      <c r="L11">
        <f>MAX(I:I)</f>
        <v>31</v>
      </c>
    </row>
    <row r="12" spans="1:12">
      <c r="A12" s="1">
        <v>48651</v>
      </c>
      <c r="B12" t="s">
        <v>21</v>
      </c>
      <c r="C12">
        <v>15.2</v>
      </c>
      <c r="D12">
        <v>0</v>
      </c>
      <c r="E12">
        <f t="shared" si="0"/>
        <v>0</v>
      </c>
      <c r="F12">
        <f t="shared" si="4"/>
        <v>2</v>
      </c>
      <c r="G12">
        <f t="shared" si="1"/>
        <v>2033</v>
      </c>
      <c r="H12">
        <f t="shared" si="2"/>
        <v>12.857799999999999</v>
      </c>
      <c r="I12">
        <f t="shared" si="3"/>
        <v>0</v>
      </c>
      <c r="K12" t="s">
        <v>54</v>
      </c>
      <c r="L12" s="1">
        <v>48728</v>
      </c>
    </row>
    <row r="13" spans="1:12">
      <c r="A13" s="1">
        <v>48652</v>
      </c>
      <c r="B13" t="s">
        <v>12</v>
      </c>
      <c r="C13">
        <v>10.199999999999999</v>
      </c>
      <c r="D13">
        <v>13.3</v>
      </c>
      <c r="E13">
        <f t="shared" si="0"/>
        <v>1.3566</v>
      </c>
      <c r="F13">
        <f t="shared" si="4"/>
        <v>2</v>
      </c>
      <c r="G13">
        <f t="shared" si="1"/>
        <v>2033</v>
      </c>
      <c r="H13">
        <f t="shared" si="2"/>
        <v>14.214399999999999</v>
      </c>
      <c r="I13">
        <f t="shared" si="3"/>
        <v>0</v>
      </c>
      <c r="K13" t="s">
        <v>55</v>
      </c>
      <c r="L13" s="1">
        <v>50709</v>
      </c>
    </row>
    <row r="14" spans="1:12">
      <c r="A14" s="1">
        <v>48653</v>
      </c>
      <c r="B14" t="s">
        <v>14</v>
      </c>
      <c r="C14">
        <v>20.399999999999999</v>
      </c>
      <c r="D14">
        <v>4.5999999999999996</v>
      </c>
      <c r="E14">
        <f t="shared" si="0"/>
        <v>0.9383999999999999</v>
      </c>
      <c r="F14">
        <f t="shared" si="4"/>
        <v>2</v>
      </c>
      <c r="G14">
        <f t="shared" si="1"/>
        <v>2033</v>
      </c>
      <c r="H14">
        <f t="shared" si="2"/>
        <v>15.152799999999999</v>
      </c>
      <c r="I14">
        <f t="shared" si="3"/>
        <v>0</v>
      </c>
    </row>
    <row r="15" spans="1:12">
      <c r="A15" s="1">
        <v>48654</v>
      </c>
      <c r="B15" t="s">
        <v>14</v>
      </c>
      <c r="C15">
        <v>13.6</v>
      </c>
      <c r="D15">
        <v>8</v>
      </c>
      <c r="E15">
        <f t="shared" si="0"/>
        <v>1.0880000000000001</v>
      </c>
      <c r="F15">
        <f t="shared" si="4"/>
        <v>2</v>
      </c>
      <c r="G15">
        <f t="shared" si="1"/>
        <v>2033</v>
      </c>
      <c r="H15">
        <f t="shared" si="2"/>
        <v>16.2408</v>
      </c>
      <c r="I15">
        <f t="shared" si="3"/>
        <v>0</v>
      </c>
    </row>
    <row r="16" spans="1:12">
      <c r="A16" s="1">
        <v>48655</v>
      </c>
      <c r="B16" t="s">
        <v>20</v>
      </c>
      <c r="C16">
        <v>11</v>
      </c>
      <c r="D16">
        <v>11.6</v>
      </c>
      <c r="E16">
        <f t="shared" si="0"/>
        <v>1.276</v>
      </c>
      <c r="F16">
        <f t="shared" si="4"/>
        <v>3</v>
      </c>
      <c r="G16">
        <f t="shared" si="1"/>
        <v>2033</v>
      </c>
      <c r="H16">
        <f t="shared" si="2"/>
        <v>17.5168</v>
      </c>
      <c r="I16">
        <f t="shared" si="3"/>
        <v>0</v>
      </c>
    </row>
    <row r="17" spans="1:9">
      <c r="A17" s="1">
        <v>48656</v>
      </c>
      <c r="B17" t="s">
        <v>31</v>
      </c>
      <c r="C17">
        <v>14.1</v>
      </c>
      <c r="D17">
        <v>0</v>
      </c>
      <c r="E17">
        <f t="shared" si="0"/>
        <v>0</v>
      </c>
      <c r="F17">
        <f t="shared" si="4"/>
        <v>3</v>
      </c>
      <c r="G17">
        <f t="shared" si="1"/>
        <v>2033</v>
      </c>
      <c r="H17">
        <f t="shared" si="2"/>
        <v>17.5168</v>
      </c>
      <c r="I17">
        <f t="shared" si="3"/>
        <v>0</v>
      </c>
    </row>
    <row r="18" spans="1:9">
      <c r="A18" s="1">
        <v>48657</v>
      </c>
      <c r="B18" t="s">
        <v>12</v>
      </c>
      <c r="C18">
        <v>19.2</v>
      </c>
      <c r="D18">
        <v>0</v>
      </c>
      <c r="E18">
        <f t="shared" si="0"/>
        <v>0</v>
      </c>
      <c r="F18">
        <f t="shared" si="4"/>
        <v>3</v>
      </c>
      <c r="G18">
        <f t="shared" si="1"/>
        <v>2033</v>
      </c>
      <c r="H18">
        <f t="shared" si="2"/>
        <v>17.5168</v>
      </c>
      <c r="I18">
        <f t="shared" si="3"/>
        <v>0</v>
      </c>
    </row>
    <row r="19" spans="1:9">
      <c r="A19" s="1">
        <v>48658</v>
      </c>
      <c r="B19" t="s">
        <v>12</v>
      </c>
      <c r="C19">
        <v>20.7</v>
      </c>
      <c r="D19">
        <v>0</v>
      </c>
      <c r="E19">
        <f t="shared" si="0"/>
        <v>0</v>
      </c>
      <c r="F19">
        <f t="shared" si="4"/>
        <v>3</v>
      </c>
      <c r="G19">
        <f t="shared" si="1"/>
        <v>2033</v>
      </c>
      <c r="H19">
        <f t="shared" si="2"/>
        <v>17.5168</v>
      </c>
      <c r="I19">
        <f t="shared" si="3"/>
        <v>0</v>
      </c>
    </row>
    <row r="20" spans="1:9">
      <c r="A20" s="1">
        <v>48659</v>
      </c>
      <c r="B20" t="s">
        <v>28</v>
      </c>
      <c r="C20">
        <v>29.5</v>
      </c>
      <c r="D20">
        <v>2.1</v>
      </c>
      <c r="E20">
        <f t="shared" si="0"/>
        <v>0.61950000000000005</v>
      </c>
      <c r="F20">
        <f t="shared" si="4"/>
        <v>3</v>
      </c>
      <c r="G20">
        <f t="shared" si="1"/>
        <v>2033</v>
      </c>
      <c r="H20">
        <f t="shared" si="2"/>
        <v>18.136299999999999</v>
      </c>
      <c r="I20">
        <f t="shared" si="3"/>
        <v>0</v>
      </c>
    </row>
    <row r="21" spans="1:9">
      <c r="A21" s="1">
        <v>48660</v>
      </c>
      <c r="B21" t="s">
        <v>15</v>
      </c>
      <c r="C21">
        <v>24.4</v>
      </c>
      <c r="D21">
        <v>10.1</v>
      </c>
      <c r="E21">
        <f t="shared" si="0"/>
        <v>2.4643999999999995</v>
      </c>
      <c r="F21">
        <f t="shared" si="4"/>
        <v>3</v>
      </c>
      <c r="G21">
        <f t="shared" si="1"/>
        <v>2033</v>
      </c>
      <c r="H21">
        <f t="shared" si="2"/>
        <v>20.600699999999996</v>
      </c>
      <c r="I21">
        <f t="shared" si="3"/>
        <v>0</v>
      </c>
    </row>
    <row r="22" spans="1:9">
      <c r="A22" s="1">
        <v>48661</v>
      </c>
      <c r="B22" t="s">
        <v>18</v>
      </c>
      <c r="C22">
        <v>15.6</v>
      </c>
      <c r="D22">
        <v>6.6</v>
      </c>
      <c r="E22">
        <f t="shared" si="0"/>
        <v>1.0295999999999998</v>
      </c>
      <c r="F22">
        <f t="shared" si="4"/>
        <v>3</v>
      </c>
      <c r="G22">
        <f t="shared" si="1"/>
        <v>2033</v>
      </c>
      <c r="H22">
        <f t="shared" si="2"/>
        <v>21.630299999999995</v>
      </c>
      <c r="I22">
        <f t="shared" si="3"/>
        <v>0</v>
      </c>
    </row>
    <row r="23" spans="1:9">
      <c r="A23" s="1">
        <v>48662</v>
      </c>
      <c r="B23" t="s">
        <v>21</v>
      </c>
      <c r="C23">
        <v>22.7</v>
      </c>
      <c r="D23">
        <v>2.9</v>
      </c>
      <c r="E23">
        <f t="shared" si="0"/>
        <v>0.6583</v>
      </c>
      <c r="F23">
        <f t="shared" si="4"/>
        <v>4</v>
      </c>
      <c r="G23">
        <f t="shared" si="1"/>
        <v>2033</v>
      </c>
      <c r="H23">
        <f t="shared" si="2"/>
        <v>22.288599999999995</v>
      </c>
      <c r="I23">
        <f t="shared" si="3"/>
        <v>0</v>
      </c>
    </row>
    <row r="24" spans="1:9">
      <c r="A24" s="1">
        <v>48663</v>
      </c>
      <c r="B24" t="s">
        <v>20</v>
      </c>
      <c r="C24">
        <v>15.1</v>
      </c>
      <c r="D24">
        <v>0</v>
      </c>
      <c r="E24">
        <f t="shared" si="0"/>
        <v>0</v>
      </c>
      <c r="F24">
        <f t="shared" si="4"/>
        <v>4</v>
      </c>
      <c r="G24">
        <f t="shared" si="1"/>
        <v>2033</v>
      </c>
      <c r="H24">
        <f t="shared" si="2"/>
        <v>22.288599999999995</v>
      </c>
      <c r="I24">
        <f t="shared" si="3"/>
        <v>0</v>
      </c>
    </row>
    <row r="25" spans="1:9">
      <c r="A25" s="1">
        <v>48664</v>
      </c>
      <c r="B25" t="s">
        <v>23</v>
      </c>
      <c r="C25">
        <v>14.1</v>
      </c>
      <c r="D25">
        <v>0.8</v>
      </c>
      <c r="E25">
        <f t="shared" si="0"/>
        <v>0.11280000000000001</v>
      </c>
      <c r="F25">
        <f t="shared" si="4"/>
        <v>4</v>
      </c>
      <c r="G25">
        <f t="shared" si="1"/>
        <v>2033</v>
      </c>
      <c r="H25">
        <f t="shared" si="2"/>
        <v>22.401399999999995</v>
      </c>
      <c r="I25">
        <f t="shared" si="3"/>
        <v>0</v>
      </c>
    </row>
    <row r="26" spans="1:9">
      <c r="A26" s="1">
        <v>48665</v>
      </c>
      <c r="B26" t="s">
        <v>29</v>
      </c>
      <c r="C26">
        <v>24.9</v>
      </c>
      <c r="D26">
        <v>2.2000000000000002</v>
      </c>
      <c r="E26">
        <f t="shared" si="0"/>
        <v>0.54780000000000006</v>
      </c>
      <c r="F26">
        <f t="shared" si="4"/>
        <v>4</v>
      </c>
      <c r="G26">
        <f t="shared" si="1"/>
        <v>2033</v>
      </c>
      <c r="H26">
        <f t="shared" si="2"/>
        <v>22.949199999999994</v>
      </c>
      <c r="I26">
        <f t="shared" si="3"/>
        <v>0</v>
      </c>
    </row>
    <row r="27" spans="1:9">
      <c r="A27" s="1">
        <v>48666</v>
      </c>
      <c r="B27" t="s">
        <v>6</v>
      </c>
      <c r="C27">
        <v>14.8</v>
      </c>
      <c r="D27">
        <v>0</v>
      </c>
      <c r="E27">
        <f t="shared" si="0"/>
        <v>0</v>
      </c>
      <c r="F27">
        <f t="shared" si="4"/>
        <v>4</v>
      </c>
      <c r="G27">
        <f t="shared" si="1"/>
        <v>2033</v>
      </c>
      <c r="H27">
        <f t="shared" si="2"/>
        <v>22.949199999999994</v>
      </c>
      <c r="I27">
        <f t="shared" si="3"/>
        <v>0</v>
      </c>
    </row>
    <row r="28" spans="1:9">
      <c r="A28" s="1">
        <v>48667</v>
      </c>
      <c r="B28" t="s">
        <v>14</v>
      </c>
      <c r="C28">
        <v>18.8</v>
      </c>
      <c r="D28">
        <v>0</v>
      </c>
      <c r="E28">
        <f t="shared" si="0"/>
        <v>0</v>
      </c>
      <c r="F28">
        <f t="shared" si="4"/>
        <v>4</v>
      </c>
      <c r="G28">
        <f t="shared" si="1"/>
        <v>2033</v>
      </c>
      <c r="H28">
        <f t="shared" si="2"/>
        <v>22.949199999999994</v>
      </c>
      <c r="I28">
        <f t="shared" si="3"/>
        <v>0</v>
      </c>
    </row>
    <row r="29" spans="1:9">
      <c r="A29" s="1">
        <v>48668</v>
      </c>
      <c r="B29" t="s">
        <v>20</v>
      </c>
      <c r="C29">
        <v>29.3</v>
      </c>
      <c r="D29">
        <v>8</v>
      </c>
      <c r="E29">
        <f t="shared" si="0"/>
        <v>2.3439999999999999</v>
      </c>
      <c r="F29">
        <f t="shared" si="4"/>
        <v>4</v>
      </c>
      <c r="G29">
        <f t="shared" si="1"/>
        <v>2033</v>
      </c>
      <c r="H29">
        <f t="shared" si="2"/>
        <v>25.293199999999995</v>
      </c>
      <c r="I29">
        <f t="shared" si="3"/>
        <v>0</v>
      </c>
    </row>
    <row r="30" spans="1:9">
      <c r="A30" s="1">
        <v>48669</v>
      </c>
      <c r="B30" t="s">
        <v>27</v>
      </c>
      <c r="C30">
        <v>29.4</v>
      </c>
      <c r="D30">
        <v>2.4</v>
      </c>
      <c r="E30">
        <f t="shared" si="0"/>
        <v>0.70559999999999989</v>
      </c>
      <c r="F30">
        <f t="shared" si="4"/>
        <v>5</v>
      </c>
      <c r="G30">
        <f t="shared" si="1"/>
        <v>2033</v>
      </c>
      <c r="H30">
        <f t="shared" si="2"/>
        <v>25.998799999999996</v>
      </c>
      <c r="I30">
        <f t="shared" si="3"/>
        <v>0</v>
      </c>
    </row>
    <row r="31" spans="1:9">
      <c r="A31" s="1">
        <v>48670</v>
      </c>
      <c r="B31" t="s">
        <v>8</v>
      </c>
      <c r="C31">
        <v>16.8</v>
      </c>
      <c r="D31">
        <v>2.9</v>
      </c>
      <c r="E31">
        <f t="shared" si="0"/>
        <v>0.48719999999999997</v>
      </c>
      <c r="F31">
        <f t="shared" si="4"/>
        <v>5</v>
      </c>
      <c r="G31">
        <f t="shared" si="1"/>
        <v>2033</v>
      </c>
      <c r="H31">
        <f t="shared" si="2"/>
        <v>26.485999999999997</v>
      </c>
      <c r="I31">
        <f t="shared" si="3"/>
        <v>0</v>
      </c>
    </row>
    <row r="32" spans="1:9">
      <c r="A32" s="1">
        <v>48671</v>
      </c>
      <c r="B32" t="s">
        <v>24</v>
      </c>
      <c r="C32">
        <v>21.4</v>
      </c>
      <c r="D32">
        <v>6.3</v>
      </c>
      <c r="E32">
        <f t="shared" si="0"/>
        <v>1.3481999999999998</v>
      </c>
      <c r="F32">
        <f t="shared" si="4"/>
        <v>5</v>
      </c>
      <c r="G32">
        <f t="shared" si="1"/>
        <v>2033</v>
      </c>
      <c r="H32">
        <f t="shared" si="2"/>
        <v>27.834199999999996</v>
      </c>
      <c r="I32">
        <f t="shared" si="3"/>
        <v>0</v>
      </c>
    </row>
    <row r="33" spans="1:9">
      <c r="A33" s="1">
        <v>48672</v>
      </c>
      <c r="B33" t="s">
        <v>29</v>
      </c>
      <c r="C33">
        <v>23.9</v>
      </c>
      <c r="D33">
        <v>0</v>
      </c>
      <c r="E33">
        <f t="shared" si="0"/>
        <v>0</v>
      </c>
      <c r="F33">
        <f t="shared" si="4"/>
        <v>5</v>
      </c>
      <c r="G33">
        <f t="shared" si="1"/>
        <v>2033</v>
      </c>
      <c r="H33">
        <f t="shared" si="2"/>
        <v>27.834199999999996</v>
      </c>
      <c r="I33">
        <f t="shared" si="3"/>
        <v>0</v>
      </c>
    </row>
    <row r="34" spans="1:9">
      <c r="A34" s="1">
        <v>48673</v>
      </c>
      <c r="B34" t="s">
        <v>24</v>
      </c>
      <c r="C34">
        <v>26.7</v>
      </c>
      <c r="D34">
        <v>0</v>
      </c>
      <c r="E34">
        <f t="shared" si="0"/>
        <v>0</v>
      </c>
      <c r="F34">
        <f t="shared" si="4"/>
        <v>5</v>
      </c>
      <c r="G34">
        <f t="shared" si="1"/>
        <v>2033</v>
      </c>
      <c r="H34">
        <f t="shared" si="2"/>
        <v>27.834199999999996</v>
      </c>
      <c r="I34">
        <f t="shared" si="3"/>
        <v>0</v>
      </c>
    </row>
    <row r="35" spans="1:9">
      <c r="A35" s="1">
        <v>48674</v>
      </c>
      <c r="B35" t="s">
        <v>29</v>
      </c>
      <c r="C35">
        <v>12.4</v>
      </c>
      <c r="D35">
        <v>0</v>
      </c>
      <c r="E35">
        <f t="shared" si="0"/>
        <v>0</v>
      </c>
      <c r="F35">
        <f t="shared" si="4"/>
        <v>5</v>
      </c>
      <c r="G35">
        <f t="shared" si="1"/>
        <v>2033</v>
      </c>
      <c r="H35">
        <f t="shared" si="2"/>
        <v>27.834199999999996</v>
      </c>
      <c r="I35">
        <f t="shared" si="3"/>
        <v>0</v>
      </c>
    </row>
    <row r="36" spans="1:9">
      <c r="A36" s="1">
        <v>48675</v>
      </c>
      <c r="B36" t="s">
        <v>24</v>
      </c>
      <c r="C36">
        <v>10.4</v>
      </c>
      <c r="D36">
        <v>10.7</v>
      </c>
      <c r="E36">
        <f t="shared" si="0"/>
        <v>1.1128</v>
      </c>
      <c r="F36">
        <f t="shared" si="4"/>
        <v>5</v>
      </c>
      <c r="G36">
        <f t="shared" si="1"/>
        <v>2033</v>
      </c>
      <c r="H36">
        <f t="shared" si="2"/>
        <v>28.946999999999996</v>
      </c>
      <c r="I36">
        <f t="shared" si="3"/>
        <v>0</v>
      </c>
    </row>
    <row r="37" spans="1:9">
      <c r="A37" s="1">
        <v>48676</v>
      </c>
      <c r="B37" t="s">
        <v>21</v>
      </c>
      <c r="C37">
        <v>17.899999999999999</v>
      </c>
      <c r="D37">
        <v>0</v>
      </c>
      <c r="E37">
        <f t="shared" si="0"/>
        <v>0</v>
      </c>
      <c r="F37">
        <f t="shared" si="4"/>
        <v>6</v>
      </c>
      <c r="G37">
        <f t="shared" si="1"/>
        <v>2033</v>
      </c>
      <c r="H37">
        <f t="shared" si="2"/>
        <v>28.946999999999996</v>
      </c>
      <c r="I37">
        <f t="shared" si="3"/>
        <v>0</v>
      </c>
    </row>
    <row r="38" spans="1:9">
      <c r="A38" s="1">
        <v>48677</v>
      </c>
      <c r="B38" t="s">
        <v>6</v>
      </c>
      <c r="C38">
        <v>17.399999999999999</v>
      </c>
      <c r="D38">
        <v>1.6</v>
      </c>
      <c r="E38">
        <f t="shared" si="0"/>
        <v>0.27839999999999998</v>
      </c>
      <c r="F38">
        <f t="shared" si="4"/>
        <v>6</v>
      </c>
      <c r="G38">
        <f t="shared" si="1"/>
        <v>2033</v>
      </c>
      <c r="H38">
        <f t="shared" si="2"/>
        <v>29.225399999999997</v>
      </c>
      <c r="I38">
        <f t="shared" si="3"/>
        <v>0</v>
      </c>
    </row>
    <row r="39" spans="1:9">
      <c r="A39" s="1">
        <v>48678</v>
      </c>
      <c r="B39" t="s">
        <v>15</v>
      </c>
      <c r="C39">
        <v>29.4</v>
      </c>
      <c r="D39">
        <v>21.7</v>
      </c>
      <c r="E39">
        <f t="shared" si="0"/>
        <v>6.3797999999999995</v>
      </c>
      <c r="F39">
        <f t="shared" si="4"/>
        <v>6</v>
      </c>
      <c r="G39">
        <f t="shared" si="1"/>
        <v>2033</v>
      </c>
      <c r="H39">
        <f t="shared" si="2"/>
        <v>35.605199999999996</v>
      </c>
      <c r="I39">
        <f t="shared" si="3"/>
        <v>0</v>
      </c>
    </row>
    <row r="40" spans="1:9">
      <c r="A40" s="1">
        <v>48679</v>
      </c>
      <c r="B40" t="s">
        <v>23</v>
      </c>
      <c r="C40">
        <v>22.9</v>
      </c>
      <c r="D40">
        <v>26.9</v>
      </c>
      <c r="E40">
        <f t="shared" si="0"/>
        <v>6.160099999999999</v>
      </c>
      <c r="F40">
        <f t="shared" si="4"/>
        <v>6</v>
      </c>
      <c r="G40">
        <f t="shared" si="1"/>
        <v>2033</v>
      </c>
      <c r="H40">
        <f t="shared" si="2"/>
        <v>41.765299999999996</v>
      </c>
      <c r="I40">
        <f t="shared" si="3"/>
        <v>0</v>
      </c>
    </row>
    <row r="41" spans="1:9">
      <c r="A41" s="1">
        <v>48680</v>
      </c>
      <c r="B41" t="s">
        <v>23</v>
      </c>
      <c r="C41">
        <v>18.899999999999999</v>
      </c>
      <c r="D41">
        <v>11.3</v>
      </c>
      <c r="E41">
        <f t="shared" si="0"/>
        <v>2.1356999999999999</v>
      </c>
      <c r="F41">
        <f t="shared" si="4"/>
        <v>6</v>
      </c>
      <c r="G41">
        <f t="shared" si="1"/>
        <v>2033</v>
      </c>
      <c r="H41">
        <f t="shared" si="2"/>
        <v>43.900999999999996</v>
      </c>
      <c r="I41">
        <f t="shared" si="3"/>
        <v>0</v>
      </c>
    </row>
    <row r="42" spans="1:9">
      <c r="A42" s="1">
        <v>48681</v>
      </c>
      <c r="B42" t="s">
        <v>4</v>
      </c>
      <c r="C42">
        <v>23.5</v>
      </c>
      <c r="D42">
        <v>0</v>
      </c>
      <c r="E42">
        <f t="shared" si="0"/>
        <v>0</v>
      </c>
      <c r="F42">
        <f t="shared" si="4"/>
        <v>6</v>
      </c>
      <c r="G42">
        <f t="shared" si="1"/>
        <v>2033</v>
      </c>
      <c r="H42">
        <f t="shared" si="2"/>
        <v>43.900999999999996</v>
      </c>
      <c r="I42">
        <f t="shared" si="3"/>
        <v>0</v>
      </c>
    </row>
    <row r="43" spans="1:9">
      <c r="A43" s="1">
        <v>48682</v>
      </c>
      <c r="B43" t="s">
        <v>18</v>
      </c>
      <c r="C43">
        <v>13.4</v>
      </c>
      <c r="D43">
        <v>14.2</v>
      </c>
      <c r="E43">
        <f t="shared" si="0"/>
        <v>1.9028</v>
      </c>
      <c r="F43">
        <f t="shared" si="4"/>
        <v>6</v>
      </c>
      <c r="G43">
        <f t="shared" si="1"/>
        <v>2033</v>
      </c>
      <c r="H43">
        <f t="shared" si="2"/>
        <v>45.803799999999995</v>
      </c>
      <c r="I43">
        <f t="shared" si="3"/>
        <v>0</v>
      </c>
    </row>
    <row r="44" spans="1:9">
      <c r="A44" s="1">
        <v>48683</v>
      </c>
      <c r="B44" t="s">
        <v>6</v>
      </c>
      <c r="C44">
        <v>18.899999999999999</v>
      </c>
      <c r="D44">
        <v>1.5</v>
      </c>
      <c r="E44">
        <f t="shared" si="0"/>
        <v>0.28349999999999997</v>
      </c>
      <c r="F44">
        <f t="shared" si="4"/>
        <v>7</v>
      </c>
      <c r="G44">
        <f t="shared" si="1"/>
        <v>2033</v>
      </c>
      <c r="H44">
        <f t="shared" si="2"/>
        <v>46.087299999999992</v>
      </c>
      <c r="I44">
        <f t="shared" si="3"/>
        <v>0</v>
      </c>
    </row>
    <row r="45" spans="1:9">
      <c r="A45" s="1">
        <v>48684</v>
      </c>
      <c r="B45" t="s">
        <v>28</v>
      </c>
      <c r="C45">
        <v>13.5</v>
      </c>
      <c r="D45">
        <v>1.4</v>
      </c>
      <c r="E45">
        <f t="shared" si="0"/>
        <v>0.18899999999999997</v>
      </c>
      <c r="F45">
        <f t="shared" si="4"/>
        <v>7</v>
      </c>
      <c r="G45">
        <f t="shared" si="1"/>
        <v>2033</v>
      </c>
      <c r="H45">
        <f t="shared" si="2"/>
        <v>46.276299999999992</v>
      </c>
      <c r="I45">
        <f t="shared" si="3"/>
        <v>0</v>
      </c>
    </row>
    <row r="46" spans="1:9">
      <c r="A46" s="1">
        <v>48685</v>
      </c>
      <c r="B46" t="s">
        <v>4</v>
      </c>
      <c r="C46">
        <v>17.7</v>
      </c>
      <c r="D46">
        <v>5.9</v>
      </c>
      <c r="E46">
        <f t="shared" si="0"/>
        <v>1.0443</v>
      </c>
      <c r="F46">
        <f t="shared" si="4"/>
        <v>7</v>
      </c>
      <c r="G46">
        <f t="shared" si="1"/>
        <v>2033</v>
      </c>
      <c r="H46">
        <f t="shared" si="2"/>
        <v>47.320599999999992</v>
      </c>
      <c r="I46">
        <f t="shared" si="3"/>
        <v>0</v>
      </c>
    </row>
    <row r="47" spans="1:9">
      <c r="A47" s="1">
        <v>48686</v>
      </c>
      <c r="B47" t="s">
        <v>15</v>
      </c>
      <c r="C47">
        <v>24.7</v>
      </c>
      <c r="D47">
        <v>0</v>
      </c>
      <c r="E47">
        <f t="shared" si="0"/>
        <v>0</v>
      </c>
      <c r="F47">
        <f t="shared" si="4"/>
        <v>7</v>
      </c>
      <c r="G47">
        <f t="shared" si="1"/>
        <v>2033</v>
      </c>
      <c r="H47">
        <f t="shared" si="2"/>
        <v>47.320599999999992</v>
      </c>
      <c r="I47">
        <f t="shared" si="3"/>
        <v>0</v>
      </c>
    </row>
    <row r="48" spans="1:9">
      <c r="A48" s="1">
        <v>48687</v>
      </c>
      <c r="B48" t="s">
        <v>18</v>
      </c>
      <c r="C48">
        <v>25.6</v>
      </c>
      <c r="D48">
        <v>1.9</v>
      </c>
      <c r="E48">
        <f t="shared" si="0"/>
        <v>0.4864</v>
      </c>
      <c r="F48">
        <f t="shared" si="4"/>
        <v>7</v>
      </c>
      <c r="G48">
        <f t="shared" si="1"/>
        <v>2033</v>
      </c>
      <c r="H48">
        <f t="shared" si="2"/>
        <v>47.806999999999995</v>
      </c>
      <c r="I48">
        <f t="shared" si="3"/>
        <v>0</v>
      </c>
    </row>
    <row r="49" spans="1:9">
      <c r="A49" s="1">
        <v>48688</v>
      </c>
      <c r="B49" t="s">
        <v>8</v>
      </c>
      <c r="C49">
        <v>18.399999999999999</v>
      </c>
      <c r="D49">
        <v>0</v>
      </c>
      <c r="E49">
        <f t="shared" si="0"/>
        <v>0</v>
      </c>
      <c r="F49">
        <f t="shared" si="4"/>
        <v>7</v>
      </c>
      <c r="G49">
        <f t="shared" si="1"/>
        <v>2033</v>
      </c>
      <c r="H49">
        <f t="shared" si="2"/>
        <v>47.806999999999995</v>
      </c>
      <c r="I49">
        <f t="shared" si="3"/>
        <v>0</v>
      </c>
    </row>
    <row r="50" spans="1:9">
      <c r="A50" s="1">
        <v>48689</v>
      </c>
      <c r="B50" t="s">
        <v>25</v>
      </c>
      <c r="C50">
        <v>27</v>
      </c>
      <c r="D50">
        <v>0</v>
      </c>
      <c r="E50">
        <f t="shared" si="0"/>
        <v>0</v>
      </c>
      <c r="F50">
        <f t="shared" si="4"/>
        <v>7</v>
      </c>
      <c r="G50">
        <f t="shared" si="1"/>
        <v>2033</v>
      </c>
      <c r="H50">
        <f t="shared" si="2"/>
        <v>47.806999999999995</v>
      </c>
      <c r="I50">
        <f t="shared" si="3"/>
        <v>0</v>
      </c>
    </row>
    <row r="51" spans="1:9">
      <c r="A51" s="1">
        <v>48690</v>
      </c>
      <c r="B51" t="s">
        <v>12</v>
      </c>
      <c r="C51">
        <v>16</v>
      </c>
      <c r="D51">
        <v>0</v>
      </c>
      <c r="E51">
        <f t="shared" si="0"/>
        <v>0</v>
      </c>
      <c r="F51">
        <f t="shared" si="4"/>
        <v>8</v>
      </c>
      <c r="G51">
        <f t="shared" si="1"/>
        <v>2033</v>
      </c>
      <c r="H51">
        <f t="shared" si="2"/>
        <v>47.806999999999995</v>
      </c>
      <c r="I51">
        <f t="shared" si="3"/>
        <v>0</v>
      </c>
    </row>
    <row r="52" spans="1:9">
      <c r="A52" s="1">
        <v>48691</v>
      </c>
      <c r="B52" t="s">
        <v>29</v>
      </c>
      <c r="C52">
        <v>18.600000000000001</v>
      </c>
      <c r="D52">
        <v>7.4</v>
      </c>
      <c r="E52">
        <f t="shared" si="0"/>
        <v>1.3764000000000001</v>
      </c>
      <c r="F52">
        <f t="shared" si="4"/>
        <v>8</v>
      </c>
      <c r="G52">
        <f t="shared" si="1"/>
        <v>2033</v>
      </c>
      <c r="H52">
        <f t="shared" si="2"/>
        <v>49.183399999999992</v>
      </c>
      <c r="I52">
        <f t="shared" si="3"/>
        <v>0</v>
      </c>
    </row>
    <row r="53" spans="1:9">
      <c r="A53" s="1">
        <v>48692</v>
      </c>
      <c r="B53" t="s">
        <v>12</v>
      </c>
      <c r="C53">
        <v>12.7</v>
      </c>
      <c r="D53">
        <v>30.8</v>
      </c>
      <c r="E53">
        <f t="shared" si="0"/>
        <v>3.9115999999999995</v>
      </c>
      <c r="F53">
        <f t="shared" si="4"/>
        <v>8</v>
      </c>
      <c r="G53">
        <f t="shared" si="1"/>
        <v>2033</v>
      </c>
      <c r="H53">
        <f t="shared" si="2"/>
        <v>53.094999999999992</v>
      </c>
      <c r="I53">
        <f t="shared" si="3"/>
        <v>0</v>
      </c>
    </row>
    <row r="54" spans="1:9">
      <c r="A54" s="1">
        <v>48693</v>
      </c>
      <c r="B54" t="s">
        <v>23</v>
      </c>
      <c r="C54">
        <v>14.5</v>
      </c>
      <c r="D54">
        <v>0</v>
      </c>
      <c r="E54">
        <f t="shared" si="0"/>
        <v>0</v>
      </c>
      <c r="F54">
        <f t="shared" si="4"/>
        <v>8</v>
      </c>
      <c r="G54">
        <f t="shared" si="1"/>
        <v>2033</v>
      </c>
      <c r="H54">
        <f t="shared" si="2"/>
        <v>53.094999999999992</v>
      </c>
      <c r="I54">
        <f t="shared" si="3"/>
        <v>0</v>
      </c>
    </row>
    <row r="55" spans="1:9">
      <c r="A55" s="1">
        <v>48694</v>
      </c>
      <c r="B55" t="s">
        <v>5</v>
      </c>
      <c r="C55">
        <v>12.2</v>
      </c>
      <c r="D55">
        <v>3.5</v>
      </c>
      <c r="E55">
        <f t="shared" si="0"/>
        <v>0.42699999999999994</v>
      </c>
      <c r="F55">
        <f t="shared" si="4"/>
        <v>8</v>
      </c>
      <c r="G55">
        <f t="shared" si="1"/>
        <v>2033</v>
      </c>
      <c r="H55">
        <f t="shared" si="2"/>
        <v>53.521999999999991</v>
      </c>
      <c r="I55">
        <f t="shared" si="3"/>
        <v>0</v>
      </c>
    </row>
    <row r="56" spans="1:9">
      <c r="A56" s="1">
        <v>48695</v>
      </c>
      <c r="B56" t="s">
        <v>19</v>
      </c>
      <c r="C56">
        <v>19.899999999999999</v>
      </c>
      <c r="D56">
        <v>0</v>
      </c>
      <c r="E56">
        <f t="shared" si="0"/>
        <v>0</v>
      </c>
      <c r="F56">
        <f t="shared" si="4"/>
        <v>8</v>
      </c>
      <c r="G56">
        <f t="shared" si="1"/>
        <v>2033</v>
      </c>
      <c r="H56">
        <f t="shared" si="2"/>
        <v>53.521999999999991</v>
      </c>
      <c r="I56">
        <f t="shared" si="3"/>
        <v>0</v>
      </c>
    </row>
    <row r="57" spans="1:9">
      <c r="A57" s="1">
        <v>48696</v>
      </c>
      <c r="B57" t="s">
        <v>10</v>
      </c>
      <c r="C57">
        <v>28.1</v>
      </c>
      <c r="D57">
        <v>5.3</v>
      </c>
      <c r="E57">
        <f t="shared" si="0"/>
        <v>1.4893000000000001</v>
      </c>
      <c r="F57">
        <f t="shared" si="4"/>
        <v>8</v>
      </c>
      <c r="G57">
        <f t="shared" si="1"/>
        <v>2033</v>
      </c>
      <c r="H57">
        <f t="shared" si="2"/>
        <v>55.011299999999991</v>
      </c>
      <c r="I57">
        <f t="shared" si="3"/>
        <v>0</v>
      </c>
    </row>
    <row r="58" spans="1:9">
      <c r="A58" s="1">
        <v>48697</v>
      </c>
      <c r="B58" t="s">
        <v>12</v>
      </c>
      <c r="C58">
        <v>27.7</v>
      </c>
      <c r="D58">
        <v>45.3</v>
      </c>
      <c r="E58">
        <f t="shared" si="0"/>
        <v>12.5481</v>
      </c>
      <c r="F58">
        <f t="shared" si="4"/>
        <v>9</v>
      </c>
      <c r="G58">
        <f t="shared" si="1"/>
        <v>2033</v>
      </c>
      <c r="H58">
        <f t="shared" si="2"/>
        <v>67.559399999999997</v>
      </c>
      <c r="I58">
        <f t="shared" si="3"/>
        <v>0</v>
      </c>
    </row>
    <row r="59" spans="1:9">
      <c r="A59" s="1">
        <v>48698</v>
      </c>
      <c r="B59" t="s">
        <v>4</v>
      </c>
      <c r="C59">
        <v>14.6</v>
      </c>
      <c r="D59">
        <v>5.2</v>
      </c>
      <c r="E59">
        <f t="shared" si="0"/>
        <v>0.75919999999999999</v>
      </c>
      <c r="F59">
        <f t="shared" si="4"/>
        <v>9</v>
      </c>
      <c r="G59">
        <f t="shared" si="1"/>
        <v>2033</v>
      </c>
      <c r="H59">
        <f t="shared" si="2"/>
        <v>68.318600000000004</v>
      </c>
      <c r="I59">
        <f t="shared" si="3"/>
        <v>0</v>
      </c>
    </row>
    <row r="60" spans="1:9">
      <c r="A60" s="1">
        <v>48699</v>
      </c>
      <c r="B60" t="s">
        <v>18</v>
      </c>
      <c r="C60">
        <v>10.8</v>
      </c>
      <c r="D60">
        <v>0</v>
      </c>
      <c r="E60">
        <f t="shared" si="0"/>
        <v>0</v>
      </c>
      <c r="F60">
        <f t="shared" si="4"/>
        <v>9</v>
      </c>
      <c r="G60">
        <f t="shared" si="1"/>
        <v>2033</v>
      </c>
      <c r="H60">
        <f t="shared" si="2"/>
        <v>68.318600000000004</v>
      </c>
      <c r="I60">
        <f t="shared" si="3"/>
        <v>0</v>
      </c>
    </row>
    <row r="61" spans="1:9">
      <c r="A61" s="1">
        <v>48700</v>
      </c>
      <c r="B61" t="s">
        <v>17</v>
      </c>
      <c r="C61">
        <v>12.4</v>
      </c>
      <c r="D61">
        <v>3.2</v>
      </c>
      <c r="E61">
        <f t="shared" si="0"/>
        <v>0.39680000000000004</v>
      </c>
      <c r="F61">
        <f t="shared" si="4"/>
        <v>9</v>
      </c>
      <c r="G61">
        <f t="shared" si="1"/>
        <v>2033</v>
      </c>
      <c r="H61">
        <f t="shared" si="2"/>
        <v>68.715400000000002</v>
      </c>
      <c r="I61">
        <f t="shared" si="3"/>
        <v>0</v>
      </c>
    </row>
    <row r="62" spans="1:9">
      <c r="A62" s="1">
        <v>48701</v>
      </c>
      <c r="B62" t="s">
        <v>12</v>
      </c>
      <c r="C62">
        <v>25.2</v>
      </c>
      <c r="D62">
        <v>0</v>
      </c>
      <c r="E62">
        <f t="shared" si="0"/>
        <v>0</v>
      </c>
      <c r="F62">
        <f t="shared" si="4"/>
        <v>9</v>
      </c>
      <c r="G62">
        <f t="shared" si="1"/>
        <v>2033</v>
      </c>
      <c r="H62">
        <f t="shared" si="2"/>
        <v>68.715400000000002</v>
      </c>
      <c r="I62">
        <f t="shared" si="3"/>
        <v>0</v>
      </c>
    </row>
    <row r="63" spans="1:9">
      <c r="A63" s="1">
        <v>48702</v>
      </c>
      <c r="B63" t="s">
        <v>12</v>
      </c>
      <c r="C63">
        <v>28.9</v>
      </c>
      <c r="D63">
        <v>0</v>
      </c>
      <c r="E63">
        <f t="shared" si="0"/>
        <v>0</v>
      </c>
      <c r="F63">
        <f t="shared" si="4"/>
        <v>9</v>
      </c>
      <c r="G63">
        <f t="shared" si="1"/>
        <v>2033</v>
      </c>
      <c r="H63">
        <f t="shared" si="2"/>
        <v>68.715400000000002</v>
      </c>
      <c r="I63">
        <f t="shared" si="3"/>
        <v>0</v>
      </c>
    </row>
    <row r="64" spans="1:9">
      <c r="A64" s="1">
        <v>48703</v>
      </c>
      <c r="B64" t="s">
        <v>23</v>
      </c>
      <c r="C64">
        <v>13.2</v>
      </c>
      <c r="D64">
        <v>23.3</v>
      </c>
      <c r="E64">
        <f t="shared" si="0"/>
        <v>3.0756000000000001</v>
      </c>
      <c r="F64">
        <f t="shared" si="4"/>
        <v>9</v>
      </c>
      <c r="G64">
        <f t="shared" si="1"/>
        <v>2033</v>
      </c>
      <c r="H64">
        <f t="shared" si="2"/>
        <v>71.790999999999997</v>
      </c>
      <c r="I64">
        <f t="shared" si="3"/>
        <v>0</v>
      </c>
    </row>
    <row r="65" spans="1:9">
      <c r="A65" s="1">
        <v>48704</v>
      </c>
      <c r="B65" t="s">
        <v>12</v>
      </c>
      <c r="C65">
        <v>27.9</v>
      </c>
      <c r="D65">
        <v>0</v>
      </c>
      <c r="E65">
        <f t="shared" si="0"/>
        <v>0</v>
      </c>
      <c r="F65">
        <f t="shared" si="4"/>
        <v>10</v>
      </c>
      <c r="G65">
        <f t="shared" si="1"/>
        <v>2033</v>
      </c>
      <c r="H65">
        <f t="shared" si="2"/>
        <v>71.790999999999997</v>
      </c>
      <c r="I65">
        <f t="shared" si="3"/>
        <v>0</v>
      </c>
    </row>
    <row r="66" spans="1:9">
      <c r="A66" s="1">
        <v>48705</v>
      </c>
      <c r="B66" t="s">
        <v>29</v>
      </c>
      <c r="C66">
        <v>10.9</v>
      </c>
      <c r="D66">
        <v>3.5</v>
      </c>
      <c r="E66">
        <f t="shared" si="0"/>
        <v>0.38150000000000001</v>
      </c>
      <c r="F66">
        <f t="shared" si="4"/>
        <v>10</v>
      </c>
      <c r="G66">
        <f t="shared" si="1"/>
        <v>2033</v>
      </c>
      <c r="H66">
        <f t="shared" si="2"/>
        <v>72.172499999999999</v>
      </c>
      <c r="I66">
        <f t="shared" si="3"/>
        <v>0</v>
      </c>
    </row>
    <row r="67" spans="1:9">
      <c r="A67" s="1">
        <v>48706</v>
      </c>
      <c r="B67" t="s">
        <v>20</v>
      </c>
      <c r="C67">
        <v>25.5</v>
      </c>
      <c r="D67">
        <v>20</v>
      </c>
      <c r="E67">
        <f t="shared" ref="E67:E130" si="5">C67*D67/100</f>
        <v>5.0999999999999996</v>
      </c>
      <c r="F67">
        <f t="shared" si="4"/>
        <v>10</v>
      </c>
      <c r="G67">
        <f t="shared" ref="G67:G130" si="6">YEAR(A67)</f>
        <v>2033</v>
      </c>
      <c r="H67">
        <f t="shared" si="2"/>
        <v>77.272499999999994</v>
      </c>
      <c r="I67">
        <f t="shared" si="3"/>
        <v>0</v>
      </c>
    </row>
    <row r="68" spans="1:9">
      <c r="A68" s="1">
        <v>48707</v>
      </c>
      <c r="B68" t="s">
        <v>21</v>
      </c>
      <c r="C68">
        <v>26</v>
      </c>
      <c r="D68">
        <v>0</v>
      </c>
      <c r="E68">
        <f t="shared" si="5"/>
        <v>0</v>
      </c>
      <c r="F68">
        <f t="shared" si="4"/>
        <v>10</v>
      </c>
      <c r="G68">
        <f t="shared" si="6"/>
        <v>2033</v>
      </c>
      <c r="H68">
        <f t="shared" ref="H68:H131" si="7">IF(H67 + E68 &gt;= 100, H67 + E68 - 100, H67 + E68)</f>
        <v>77.272499999999994</v>
      </c>
      <c r="I68">
        <f t="shared" ref="I68:I131" si="8">IF(H67 + E68 &gt;= 100, I67 + 1, I67)</f>
        <v>0</v>
      </c>
    </row>
    <row r="69" spans="1:9">
      <c r="A69" s="1">
        <v>48708</v>
      </c>
      <c r="B69" t="s">
        <v>19</v>
      </c>
      <c r="C69">
        <v>25.8</v>
      </c>
      <c r="D69">
        <v>0.1</v>
      </c>
      <c r="E69">
        <f t="shared" si="5"/>
        <v>2.58E-2</v>
      </c>
      <c r="F69">
        <f t="shared" si="4"/>
        <v>10</v>
      </c>
      <c r="G69">
        <f t="shared" si="6"/>
        <v>2033</v>
      </c>
      <c r="H69">
        <f t="shared" si="7"/>
        <v>77.298299999999998</v>
      </c>
      <c r="I69">
        <f t="shared" si="8"/>
        <v>0</v>
      </c>
    </row>
    <row r="70" spans="1:9">
      <c r="A70" s="1">
        <v>48709</v>
      </c>
      <c r="B70" t="s">
        <v>14</v>
      </c>
      <c r="C70">
        <v>17.5</v>
      </c>
      <c r="D70">
        <v>0.5</v>
      </c>
      <c r="E70">
        <f t="shared" si="5"/>
        <v>8.7499999999999994E-2</v>
      </c>
      <c r="F70">
        <f t="shared" si="4"/>
        <v>10</v>
      </c>
      <c r="G70">
        <f t="shared" si="6"/>
        <v>2033</v>
      </c>
      <c r="H70">
        <f t="shared" si="7"/>
        <v>77.385800000000003</v>
      </c>
      <c r="I70">
        <f t="shared" si="8"/>
        <v>0</v>
      </c>
    </row>
    <row r="71" spans="1:9">
      <c r="A71" s="1">
        <v>48710</v>
      </c>
      <c r="B71" t="s">
        <v>12</v>
      </c>
      <c r="C71">
        <v>17.8</v>
      </c>
      <c r="D71">
        <v>3.3</v>
      </c>
      <c r="E71">
        <f t="shared" si="5"/>
        <v>0.58740000000000003</v>
      </c>
      <c r="F71">
        <f t="shared" si="4"/>
        <v>10</v>
      </c>
      <c r="G71">
        <f t="shared" si="6"/>
        <v>2033</v>
      </c>
      <c r="H71">
        <f t="shared" si="7"/>
        <v>77.973200000000006</v>
      </c>
      <c r="I71">
        <f t="shared" si="8"/>
        <v>0</v>
      </c>
    </row>
    <row r="72" spans="1:9">
      <c r="A72" s="1">
        <v>48711</v>
      </c>
      <c r="B72" t="s">
        <v>12</v>
      </c>
      <c r="C72">
        <v>17.5</v>
      </c>
      <c r="D72">
        <v>0</v>
      </c>
      <c r="E72">
        <f t="shared" si="5"/>
        <v>0</v>
      </c>
      <c r="F72">
        <f t="shared" si="4"/>
        <v>11</v>
      </c>
      <c r="G72">
        <f t="shared" si="6"/>
        <v>2033</v>
      </c>
      <c r="H72">
        <f t="shared" si="7"/>
        <v>77.973200000000006</v>
      </c>
      <c r="I72">
        <f t="shared" si="8"/>
        <v>0</v>
      </c>
    </row>
    <row r="73" spans="1:9">
      <c r="A73" s="1">
        <v>48712</v>
      </c>
      <c r="B73" t="s">
        <v>13</v>
      </c>
      <c r="C73">
        <v>16.100000000000001</v>
      </c>
      <c r="D73">
        <v>0</v>
      </c>
      <c r="E73">
        <f t="shared" si="5"/>
        <v>0</v>
      </c>
      <c r="F73">
        <f t="shared" si="4"/>
        <v>11</v>
      </c>
      <c r="G73">
        <f t="shared" si="6"/>
        <v>2033</v>
      </c>
      <c r="H73">
        <f t="shared" si="7"/>
        <v>77.973200000000006</v>
      </c>
      <c r="I73">
        <f t="shared" si="8"/>
        <v>0</v>
      </c>
    </row>
    <row r="74" spans="1:9">
      <c r="A74" s="1">
        <v>48713</v>
      </c>
      <c r="B74" t="s">
        <v>4</v>
      </c>
      <c r="C74">
        <v>11.8</v>
      </c>
      <c r="D74">
        <v>7</v>
      </c>
      <c r="E74">
        <f t="shared" si="5"/>
        <v>0.82600000000000007</v>
      </c>
      <c r="F74">
        <f t="shared" ref="F74:F137" si="9">IF(F67 = F73, F73 + 1, F73)</f>
        <v>11</v>
      </c>
      <c r="G74">
        <f t="shared" si="6"/>
        <v>2033</v>
      </c>
      <c r="H74">
        <f t="shared" si="7"/>
        <v>78.799199999999999</v>
      </c>
      <c r="I74">
        <f t="shared" si="8"/>
        <v>0</v>
      </c>
    </row>
    <row r="75" spans="1:9">
      <c r="A75" s="1">
        <v>48714</v>
      </c>
      <c r="B75" t="s">
        <v>20</v>
      </c>
      <c r="C75">
        <v>26.2</v>
      </c>
      <c r="D75">
        <v>0</v>
      </c>
      <c r="E75">
        <f t="shared" si="5"/>
        <v>0</v>
      </c>
      <c r="F75">
        <f t="shared" si="9"/>
        <v>11</v>
      </c>
      <c r="G75">
        <f t="shared" si="6"/>
        <v>2033</v>
      </c>
      <c r="H75">
        <f t="shared" si="7"/>
        <v>78.799199999999999</v>
      </c>
      <c r="I75">
        <f t="shared" si="8"/>
        <v>0</v>
      </c>
    </row>
    <row r="76" spans="1:9">
      <c r="A76" s="1">
        <v>48715</v>
      </c>
      <c r="B76" t="s">
        <v>22</v>
      </c>
      <c r="C76">
        <v>28.8</v>
      </c>
      <c r="D76">
        <v>2.9</v>
      </c>
      <c r="E76">
        <f t="shared" si="5"/>
        <v>0.83519999999999994</v>
      </c>
      <c r="F76">
        <f t="shared" si="9"/>
        <v>11</v>
      </c>
      <c r="G76">
        <f t="shared" si="6"/>
        <v>2033</v>
      </c>
      <c r="H76">
        <f t="shared" si="7"/>
        <v>79.634399999999999</v>
      </c>
      <c r="I76">
        <f t="shared" si="8"/>
        <v>0</v>
      </c>
    </row>
    <row r="77" spans="1:9">
      <c r="A77" s="1">
        <v>48716</v>
      </c>
      <c r="B77" t="s">
        <v>12</v>
      </c>
      <c r="C77">
        <v>18.7</v>
      </c>
      <c r="D77">
        <v>0</v>
      </c>
      <c r="E77">
        <f t="shared" si="5"/>
        <v>0</v>
      </c>
      <c r="F77">
        <f t="shared" si="9"/>
        <v>11</v>
      </c>
      <c r="G77">
        <f t="shared" si="6"/>
        <v>2033</v>
      </c>
      <c r="H77">
        <f t="shared" si="7"/>
        <v>79.634399999999999</v>
      </c>
      <c r="I77">
        <f t="shared" si="8"/>
        <v>0</v>
      </c>
    </row>
    <row r="78" spans="1:9">
      <c r="A78" s="1">
        <v>48717</v>
      </c>
      <c r="B78" t="s">
        <v>18</v>
      </c>
      <c r="C78">
        <v>10.3</v>
      </c>
      <c r="D78">
        <v>9.1999999999999993</v>
      </c>
      <c r="E78">
        <f t="shared" si="5"/>
        <v>0.9476</v>
      </c>
      <c r="F78">
        <f t="shared" si="9"/>
        <v>11</v>
      </c>
      <c r="G78">
        <f t="shared" si="6"/>
        <v>2033</v>
      </c>
      <c r="H78">
        <f t="shared" si="7"/>
        <v>80.581999999999994</v>
      </c>
      <c r="I78">
        <f t="shared" si="8"/>
        <v>0</v>
      </c>
    </row>
    <row r="79" spans="1:9">
      <c r="A79" s="1">
        <v>48718</v>
      </c>
      <c r="B79" t="s">
        <v>22</v>
      </c>
      <c r="C79">
        <v>29.8</v>
      </c>
      <c r="D79">
        <v>3.4</v>
      </c>
      <c r="E79">
        <f t="shared" si="5"/>
        <v>1.0131999999999999</v>
      </c>
      <c r="F79">
        <f t="shared" si="9"/>
        <v>12</v>
      </c>
      <c r="G79">
        <f t="shared" si="6"/>
        <v>2033</v>
      </c>
      <c r="H79">
        <f t="shared" si="7"/>
        <v>81.595199999999991</v>
      </c>
      <c r="I79">
        <f t="shared" si="8"/>
        <v>0</v>
      </c>
    </row>
    <row r="80" spans="1:9">
      <c r="A80" s="1">
        <v>48719</v>
      </c>
      <c r="B80" t="s">
        <v>12</v>
      </c>
      <c r="C80">
        <v>26.2</v>
      </c>
      <c r="D80">
        <v>32.299999999999997</v>
      </c>
      <c r="E80">
        <f t="shared" si="5"/>
        <v>8.4625999999999983</v>
      </c>
      <c r="F80">
        <f t="shared" si="9"/>
        <v>12</v>
      </c>
      <c r="G80">
        <f t="shared" si="6"/>
        <v>2033</v>
      </c>
      <c r="H80">
        <f t="shared" si="7"/>
        <v>90.057799999999986</v>
      </c>
      <c r="I80">
        <f t="shared" si="8"/>
        <v>0</v>
      </c>
    </row>
    <row r="81" spans="1:9">
      <c r="A81" s="1">
        <v>48720</v>
      </c>
      <c r="B81" t="s">
        <v>23</v>
      </c>
      <c r="C81">
        <v>13.8</v>
      </c>
      <c r="D81">
        <v>15.9</v>
      </c>
      <c r="E81">
        <f t="shared" si="5"/>
        <v>2.1942000000000004</v>
      </c>
      <c r="F81">
        <f t="shared" si="9"/>
        <v>12</v>
      </c>
      <c r="G81">
        <f t="shared" si="6"/>
        <v>2033</v>
      </c>
      <c r="H81">
        <f t="shared" si="7"/>
        <v>92.251999999999981</v>
      </c>
      <c r="I81">
        <f t="shared" si="8"/>
        <v>0</v>
      </c>
    </row>
    <row r="82" spans="1:9">
      <c r="A82" s="1">
        <v>48721</v>
      </c>
      <c r="B82" t="s">
        <v>23</v>
      </c>
      <c r="C82">
        <v>22.4</v>
      </c>
      <c r="D82">
        <v>24.5</v>
      </c>
      <c r="E82">
        <f t="shared" si="5"/>
        <v>5.4879999999999995</v>
      </c>
      <c r="F82">
        <f t="shared" si="9"/>
        <v>12</v>
      </c>
      <c r="G82">
        <f t="shared" si="6"/>
        <v>2033</v>
      </c>
      <c r="H82">
        <f t="shared" si="7"/>
        <v>97.739999999999981</v>
      </c>
      <c r="I82">
        <f t="shared" si="8"/>
        <v>0</v>
      </c>
    </row>
    <row r="83" spans="1:9">
      <c r="A83" s="1">
        <v>48722</v>
      </c>
      <c r="B83" t="s">
        <v>23</v>
      </c>
      <c r="C83">
        <v>24.5</v>
      </c>
      <c r="D83">
        <v>0.9</v>
      </c>
      <c r="E83">
        <f t="shared" si="5"/>
        <v>0.2205</v>
      </c>
      <c r="F83">
        <f t="shared" si="9"/>
        <v>12</v>
      </c>
      <c r="G83">
        <f t="shared" si="6"/>
        <v>2033</v>
      </c>
      <c r="H83">
        <f t="shared" si="7"/>
        <v>97.960499999999982</v>
      </c>
      <c r="I83">
        <f t="shared" si="8"/>
        <v>0</v>
      </c>
    </row>
    <row r="84" spans="1:9">
      <c r="A84" s="1">
        <v>48723</v>
      </c>
      <c r="B84" t="s">
        <v>3</v>
      </c>
      <c r="C84">
        <v>23.1</v>
      </c>
      <c r="D84">
        <v>0.3</v>
      </c>
      <c r="E84">
        <f t="shared" si="5"/>
        <v>6.93E-2</v>
      </c>
      <c r="F84">
        <f t="shared" si="9"/>
        <v>12</v>
      </c>
      <c r="G84">
        <f t="shared" si="6"/>
        <v>2033</v>
      </c>
      <c r="H84">
        <f t="shared" si="7"/>
        <v>98.02979999999998</v>
      </c>
      <c r="I84">
        <f t="shared" si="8"/>
        <v>0</v>
      </c>
    </row>
    <row r="85" spans="1:9">
      <c r="A85" s="1">
        <v>48724</v>
      </c>
      <c r="B85" t="s">
        <v>19</v>
      </c>
      <c r="C85">
        <v>29.8</v>
      </c>
      <c r="D85">
        <v>0</v>
      </c>
      <c r="E85">
        <f t="shared" si="5"/>
        <v>0</v>
      </c>
      <c r="F85">
        <f t="shared" si="9"/>
        <v>12</v>
      </c>
      <c r="G85">
        <f t="shared" si="6"/>
        <v>2033</v>
      </c>
      <c r="H85">
        <f t="shared" si="7"/>
        <v>98.02979999999998</v>
      </c>
      <c r="I85">
        <f t="shared" si="8"/>
        <v>0</v>
      </c>
    </row>
    <row r="86" spans="1:9">
      <c r="A86" s="1">
        <v>48725</v>
      </c>
      <c r="B86" t="s">
        <v>7</v>
      </c>
      <c r="C86">
        <v>11.2</v>
      </c>
      <c r="D86">
        <v>0</v>
      </c>
      <c r="E86">
        <f t="shared" si="5"/>
        <v>0</v>
      </c>
      <c r="F86">
        <f t="shared" si="9"/>
        <v>13</v>
      </c>
      <c r="G86">
        <f t="shared" si="6"/>
        <v>2033</v>
      </c>
      <c r="H86">
        <f t="shared" si="7"/>
        <v>98.02979999999998</v>
      </c>
      <c r="I86">
        <f t="shared" si="8"/>
        <v>0</v>
      </c>
    </row>
    <row r="87" spans="1:9">
      <c r="A87" s="1">
        <v>48726</v>
      </c>
      <c r="B87" t="s">
        <v>23</v>
      </c>
      <c r="C87">
        <v>18.7</v>
      </c>
      <c r="D87">
        <v>0</v>
      </c>
      <c r="E87">
        <f t="shared" si="5"/>
        <v>0</v>
      </c>
      <c r="F87">
        <f t="shared" si="9"/>
        <v>13</v>
      </c>
      <c r="G87">
        <f t="shared" si="6"/>
        <v>2033</v>
      </c>
      <c r="H87">
        <f t="shared" si="7"/>
        <v>98.02979999999998</v>
      </c>
      <c r="I87">
        <f t="shared" si="8"/>
        <v>0</v>
      </c>
    </row>
    <row r="88" spans="1:9">
      <c r="A88" s="1">
        <v>48727</v>
      </c>
      <c r="B88" t="s">
        <v>18</v>
      </c>
      <c r="C88">
        <v>11.4</v>
      </c>
      <c r="D88">
        <v>8.1</v>
      </c>
      <c r="E88">
        <f t="shared" si="5"/>
        <v>0.9234</v>
      </c>
      <c r="F88">
        <f t="shared" si="9"/>
        <v>13</v>
      </c>
      <c r="G88">
        <f t="shared" si="6"/>
        <v>2033</v>
      </c>
      <c r="H88">
        <f t="shared" si="7"/>
        <v>98.953199999999981</v>
      </c>
      <c r="I88">
        <f t="shared" si="8"/>
        <v>0</v>
      </c>
    </row>
    <row r="89" spans="1:9">
      <c r="A89" s="1">
        <v>48728</v>
      </c>
      <c r="B89" t="s">
        <v>13</v>
      </c>
      <c r="C89">
        <v>21.3</v>
      </c>
      <c r="D89">
        <v>13.4</v>
      </c>
      <c r="E89">
        <f t="shared" si="5"/>
        <v>2.8542000000000001</v>
      </c>
      <c r="F89">
        <f t="shared" si="9"/>
        <v>13</v>
      </c>
      <c r="G89">
        <f t="shared" si="6"/>
        <v>2033</v>
      </c>
      <c r="H89">
        <f t="shared" si="7"/>
        <v>1.807399999999987</v>
      </c>
      <c r="I89">
        <f t="shared" si="8"/>
        <v>1</v>
      </c>
    </row>
    <row r="90" spans="1:9">
      <c r="A90" s="1">
        <v>48729</v>
      </c>
      <c r="B90" t="s">
        <v>4</v>
      </c>
      <c r="C90">
        <v>24.5</v>
      </c>
      <c r="D90">
        <v>2.6</v>
      </c>
      <c r="E90">
        <f t="shared" si="5"/>
        <v>0.63700000000000001</v>
      </c>
      <c r="F90">
        <f t="shared" si="9"/>
        <v>13</v>
      </c>
      <c r="G90">
        <f t="shared" si="6"/>
        <v>2033</v>
      </c>
      <c r="H90">
        <f t="shared" si="7"/>
        <v>2.444399999999987</v>
      </c>
      <c r="I90">
        <f t="shared" si="8"/>
        <v>1</v>
      </c>
    </row>
    <row r="91" spans="1:9">
      <c r="A91" s="1">
        <v>48730</v>
      </c>
      <c r="B91" t="s">
        <v>23</v>
      </c>
      <c r="C91">
        <v>20</v>
      </c>
      <c r="D91">
        <v>13.2</v>
      </c>
      <c r="E91">
        <f t="shared" si="5"/>
        <v>2.64</v>
      </c>
      <c r="F91">
        <f t="shared" si="9"/>
        <v>13</v>
      </c>
      <c r="G91">
        <f t="shared" si="6"/>
        <v>2033</v>
      </c>
      <c r="H91">
        <f t="shared" si="7"/>
        <v>5.0843999999999872</v>
      </c>
      <c r="I91">
        <f t="shared" si="8"/>
        <v>1</v>
      </c>
    </row>
    <row r="92" spans="1:9">
      <c r="A92" s="1">
        <v>48731</v>
      </c>
      <c r="B92" t="s">
        <v>12</v>
      </c>
      <c r="C92">
        <v>28.4</v>
      </c>
      <c r="D92">
        <v>12</v>
      </c>
      <c r="E92">
        <f t="shared" si="5"/>
        <v>3.4079999999999995</v>
      </c>
      <c r="F92">
        <f t="shared" si="9"/>
        <v>13</v>
      </c>
      <c r="G92">
        <f t="shared" si="6"/>
        <v>2033</v>
      </c>
      <c r="H92">
        <f t="shared" si="7"/>
        <v>8.4923999999999857</v>
      </c>
      <c r="I92">
        <f t="shared" si="8"/>
        <v>1</v>
      </c>
    </row>
    <row r="93" spans="1:9">
      <c r="A93" s="1">
        <v>48732</v>
      </c>
      <c r="B93" t="s">
        <v>15</v>
      </c>
      <c r="C93">
        <v>14.8</v>
      </c>
      <c r="D93">
        <v>10.1</v>
      </c>
      <c r="E93">
        <f t="shared" si="5"/>
        <v>1.4947999999999999</v>
      </c>
      <c r="F93">
        <f t="shared" si="9"/>
        <v>14</v>
      </c>
      <c r="G93">
        <f t="shared" si="6"/>
        <v>2033</v>
      </c>
      <c r="H93">
        <f t="shared" si="7"/>
        <v>9.9871999999999854</v>
      </c>
      <c r="I93">
        <f t="shared" si="8"/>
        <v>1</v>
      </c>
    </row>
    <row r="94" spans="1:9">
      <c r="A94" s="1">
        <v>48733</v>
      </c>
      <c r="B94" t="s">
        <v>32</v>
      </c>
      <c r="C94">
        <v>27.9</v>
      </c>
      <c r="D94">
        <v>0.6</v>
      </c>
      <c r="E94">
        <f t="shared" si="5"/>
        <v>0.16739999999999999</v>
      </c>
      <c r="F94">
        <f t="shared" si="9"/>
        <v>14</v>
      </c>
      <c r="G94">
        <f t="shared" si="6"/>
        <v>2033</v>
      </c>
      <c r="H94">
        <f t="shared" si="7"/>
        <v>10.154599999999986</v>
      </c>
      <c r="I94">
        <f t="shared" si="8"/>
        <v>1</v>
      </c>
    </row>
    <row r="95" spans="1:9">
      <c r="A95" s="1">
        <v>48734</v>
      </c>
      <c r="B95" t="s">
        <v>24</v>
      </c>
      <c r="C95">
        <v>19.899999999999999</v>
      </c>
      <c r="D95">
        <v>9.8000000000000007</v>
      </c>
      <c r="E95">
        <f t="shared" si="5"/>
        <v>1.9502000000000002</v>
      </c>
      <c r="F95">
        <f t="shared" si="9"/>
        <v>14</v>
      </c>
      <c r="G95">
        <f t="shared" si="6"/>
        <v>2033</v>
      </c>
      <c r="H95">
        <f t="shared" si="7"/>
        <v>12.104799999999987</v>
      </c>
      <c r="I95">
        <f t="shared" si="8"/>
        <v>1</v>
      </c>
    </row>
    <row r="96" spans="1:9">
      <c r="A96" s="1">
        <v>48735</v>
      </c>
      <c r="B96" t="s">
        <v>23</v>
      </c>
      <c r="C96">
        <v>22.5</v>
      </c>
      <c r="D96">
        <v>0</v>
      </c>
      <c r="E96">
        <f t="shared" si="5"/>
        <v>0</v>
      </c>
      <c r="F96">
        <f t="shared" si="9"/>
        <v>14</v>
      </c>
      <c r="G96">
        <f t="shared" si="6"/>
        <v>2033</v>
      </c>
      <c r="H96">
        <f t="shared" si="7"/>
        <v>12.104799999999987</v>
      </c>
      <c r="I96">
        <f t="shared" si="8"/>
        <v>1</v>
      </c>
    </row>
    <row r="97" spans="1:9">
      <c r="A97" s="1">
        <v>48736</v>
      </c>
      <c r="B97" t="s">
        <v>11</v>
      </c>
      <c r="C97">
        <v>21.6</v>
      </c>
      <c r="D97">
        <v>4.9000000000000004</v>
      </c>
      <c r="E97">
        <f t="shared" si="5"/>
        <v>1.0584000000000002</v>
      </c>
      <c r="F97">
        <f t="shared" si="9"/>
        <v>14</v>
      </c>
      <c r="G97">
        <f t="shared" si="6"/>
        <v>2033</v>
      </c>
      <c r="H97">
        <f t="shared" si="7"/>
        <v>13.163199999999987</v>
      </c>
      <c r="I97">
        <f t="shared" si="8"/>
        <v>1</v>
      </c>
    </row>
    <row r="98" spans="1:9">
      <c r="A98" s="1">
        <v>48737</v>
      </c>
      <c r="B98" t="s">
        <v>12</v>
      </c>
      <c r="C98">
        <v>28.1</v>
      </c>
      <c r="D98">
        <v>0</v>
      </c>
      <c r="E98">
        <f t="shared" si="5"/>
        <v>0</v>
      </c>
      <c r="F98">
        <f t="shared" si="9"/>
        <v>14</v>
      </c>
      <c r="G98">
        <f t="shared" si="6"/>
        <v>2033</v>
      </c>
      <c r="H98">
        <f t="shared" si="7"/>
        <v>13.163199999999987</v>
      </c>
      <c r="I98">
        <f t="shared" si="8"/>
        <v>1</v>
      </c>
    </row>
    <row r="99" spans="1:9">
      <c r="A99" s="1">
        <v>48738</v>
      </c>
      <c r="B99" t="s">
        <v>24</v>
      </c>
      <c r="C99">
        <v>21.5</v>
      </c>
      <c r="D99">
        <v>8.6</v>
      </c>
      <c r="E99">
        <f t="shared" si="5"/>
        <v>1.849</v>
      </c>
      <c r="F99">
        <f t="shared" si="9"/>
        <v>14</v>
      </c>
      <c r="G99">
        <f t="shared" si="6"/>
        <v>2033</v>
      </c>
      <c r="H99">
        <f t="shared" si="7"/>
        <v>15.012199999999988</v>
      </c>
      <c r="I99">
        <f t="shared" si="8"/>
        <v>1</v>
      </c>
    </row>
    <row r="100" spans="1:9">
      <c r="A100" s="1">
        <v>48739</v>
      </c>
      <c r="B100" t="s">
        <v>14</v>
      </c>
      <c r="C100">
        <v>22.7</v>
      </c>
      <c r="D100">
        <v>0.1</v>
      </c>
      <c r="E100">
        <f t="shared" si="5"/>
        <v>2.2700000000000001E-2</v>
      </c>
      <c r="F100">
        <f t="shared" si="9"/>
        <v>15</v>
      </c>
      <c r="G100">
        <f t="shared" si="6"/>
        <v>2033</v>
      </c>
      <c r="H100">
        <f t="shared" si="7"/>
        <v>15.034899999999988</v>
      </c>
      <c r="I100">
        <f t="shared" si="8"/>
        <v>1</v>
      </c>
    </row>
    <row r="101" spans="1:9">
      <c r="A101" s="1">
        <v>48740</v>
      </c>
      <c r="B101" t="s">
        <v>12</v>
      </c>
      <c r="C101">
        <v>27.4</v>
      </c>
      <c r="D101">
        <v>21.8</v>
      </c>
      <c r="E101">
        <f t="shared" si="5"/>
        <v>5.9731999999999994</v>
      </c>
      <c r="F101">
        <f t="shared" si="9"/>
        <v>15</v>
      </c>
      <c r="G101">
        <f t="shared" si="6"/>
        <v>2033</v>
      </c>
      <c r="H101">
        <f t="shared" si="7"/>
        <v>21.008099999999988</v>
      </c>
      <c r="I101">
        <f t="shared" si="8"/>
        <v>1</v>
      </c>
    </row>
    <row r="102" spans="1:9">
      <c r="A102" s="1">
        <v>48741</v>
      </c>
      <c r="B102" t="s">
        <v>23</v>
      </c>
      <c r="C102">
        <v>18.3</v>
      </c>
      <c r="D102">
        <v>17.3</v>
      </c>
      <c r="E102">
        <f t="shared" si="5"/>
        <v>3.1659000000000002</v>
      </c>
      <c r="F102">
        <f t="shared" si="9"/>
        <v>15</v>
      </c>
      <c r="G102">
        <f t="shared" si="6"/>
        <v>2033</v>
      </c>
      <c r="H102">
        <f t="shared" si="7"/>
        <v>24.173999999999989</v>
      </c>
      <c r="I102">
        <f t="shared" si="8"/>
        <v>1</v>
      </c>
    </row>
    <row r="103" spans="1:9">
      <c r="A103" s="1">
        <v>48742</v>
      </c>
      <c r="B103" t="s">
        <v>23</v>
      </c>
      <c r="C103">
        <v>29</v>
      </c>
      <c r="D103">
        <v>27.3</v>
      </c>
      <c r="E103">
        <f t="shared" si="5"/>
        <v>7.9170000000000007</v>
      </c>
      <c r="F103">
        <f t="shared" si="9"/>
        <v>15</v>
      </c>
      <c r="G103">
        <f t="shared" si="6"/>
        <v>2033</v>
      </c>
      <c r="H103">
        <f t="shared" si="7"/>
        <v>32.090999999999987</v>
      </c>
      <c r="I103">
        <f t="shared" si="8"/>
        <v>1</v>
      </c>
    </row>
    <row r="104" spans="1:9">
      <c r="A104" s="1">
        <v>48743</v>
      </c>
      <c r="B104" t="s">
        <v>18</v>
      </c>
      <c r="C104">
        <v>18.100000000000001</v>
      </c>
      <c r="D104">
        <v>0</v>
      </c>
      <c r="E104">
        <f t="shared" si="5"/>
        <v>0</v>
      </c>
      <c r="F104">
        <f t="shared" si="9"/>
        <v>15</v>
      </c>
      <c r="G104">
        <f t="shared" si="6"/>
        <v>2033</v>
      </c>
      <c r="H104">
        <f t="shared" si="7"/>
        <v>32.090999999999987</v>
      </c>
      <c r="I104">
        <f t="shared" si="8"/>
        <v>1</v>
      </c>
    </row>
    <row r="105" spans="1:9">
      <c r="A105" s="1">
        <v>48744</v>
      </c>
      <c r="B105" t="s">
        <v>6</v>
      </c>
      <c r="C105">
        <v>16.399999999999999</v>
      </c>
      <c r="D105">
        <v>1.1000000000000001</v>
      </c>
      <c r="E105">
        <f t="shared" si="5"/>
        <v>0.1804</v>
      </c>
      <c r="F105">
        <f t="shared" si="9"/>
        <v>15</v>
      </c>
      <c r="G105">
        <f t="shared" si="6"/>
        <v>2033</v>
      </c>
      <c r="H105">
        <f t="shared" si="7"/>
        <v>32.271399999999986</v>
      </c>
      <c r="I105">
        <f t="shared" si="8"/>
        <v>1</v>
      </c>
    </row>
    <row r="106" spans="1:9">
      <c r="A106" s="1">
        <v>48745</v>
      </c>
      <c r="B106" t="s">
        <v>22</v>
      </c>
      <c r="C106">
        <v>21.8</v>
      </c>
      <c r="D106">
        <v>0</v>
      </c>
      <c r="E106">
        <f t="shared" si="5"/>
        <v>0</v>
      </c>
      <c r="F106">
        <f t="shared" si="9"/>
        <v>15</v>
      </c>
      <c r="G106">
        <f t="shared" si="6"/>
        <v>2033</v>
      </c>
      <c r="H106">
        <f t="shared" si="7"/>
        <v>32.271399999999986</v>
      </c>
      <c r="I106">
        <f t="shared" si="8"/>
        <v>1</v>
      </c>
    </row>
    <row r="107" spans="1:9">
      <c r="A107" s="1">
        <v>48746</v>
      </c>
      <c r="B107" t="s">
        <v>32</v>
      </c>
      <c r="C107">
        <v>27.2</v>
      </c>
      <c r="D107">
        <v>0</v>
      </c>
      <c r="E107">
        <f t="shared" si="5"/>
        <v>0</v>
      </c>
      <c r="F107">
        <f t="shared" si="9"/>
        <v>16</v>
      </c>
      <c r="G107">
        <f t="shared" si="6"/>
        <v>2033</v>
      </c>
      <c r="H107">
        <f t="shared" si="7"/>
        <v>32.271399999999986</v>
      </c>
      <c r="I107">
        <f t="shared" si="8"/>
        <v>1</v>
      </c>
    </row>
    <row r="108" spans="1:9">
      <c r="A108" s="1">
        <v>48747</v>
      </c>
      <c r="B108" t="s">
        <v>8</v>
      </c>
      <c r="C108">
        <v>21.2</v>
      </c>
      <c r="D108">
        <v>0</v>
      </c>
      <c r="E108">
        <f t="shared" si="5"/>
        <v>0</v>
      </c>
      <c r="F108">
        <f t="shared" si="9"/>
        <v>16</v>
      </c>
      <c r="G108">
        <f t="shared" si="6"/>
        <v>2033</v>
      </c>
      <c r="H108">
        <f t="shared" si="7"/>
        <v>32.271399999999986</v>
      </c>
      <c r="I108">
        <f t="shared" si="8"/>
        <v>1</v>
      </c>
    </row>
    <row r="109" spans="1:9">
      <c r="A109" s="1">
        <v>48748</v>
      </c>
      <c r="B109" t="s">
        <v>23</v>
      </c>
      <c r="C109">
        <v>17.7</v>
      </c>
      <c r="D109">
        <v>13.9</v>
      </c>
      <c r="E109">
        <f t="shared" si="5"/>
        <v>2.4603000000000002</v>
      </c>
      <c r="F109">
        <f t="shared" si="9"/>
        <v>16</v>
      </c>
      <c r="G109">
        <f t="shared" si="6"/>
        <v>2033</v>
      </c>
      <c r="H109">
        <f t="shared" si="7"/>
        <v>34.731699999999989</v>
      </c>
      <c r="I109">
        <f t="shared" si="8"/>
        <v>1</v>
      </c>
    </row>
    <row r="110" spans="1:9">
      <c r="A110" s="1">
        <v>48749</v>
      </c>
      <c r="B110" t="s">
        <v>8</v>
      </c>
      <c r="C110">
        <v>10.6</v>
      </c>
      <c r="D110">
        <v>6.9</v>
      </c>
      <c r="E110">
        <f t="shared" si="5"/>
        <v>0.73140000000000005</v>
      </c>
      <c r="F110">
        <f t="shared" si="9"/>
        <v>16</v>
      </c>
      <c r="G110">
        <f t="shared" si="6"/>
        <v>2033</v>
      </c>
      <c r="H110">
        <f t="shared" si="7"/>
        <v>35.46309999999999</v>
      </c>
      <c r="I110">
        <f t="shared" si="8"/>
        <v>1</v>
      </c>
    </row>
    <row r="111" spans="1:9">
      <c r="A111" s="1">
        <v>48750</v>
      </c>
      <c r="B111" t="s">
        <v>17</v>
      </c>
      <c r="C111">
        <v>10.4</v>
      </c>
      <c r="D111">
        <v>1.1000000000000001</v>
      </c>
      <c r="E111">
        <f t="shared" si="5"/>
        <v>0.11440000000000002</v>
      </c>
      <c r="F111">
        <f t="shared" si="9"/>
        <v>16</v>
      </c>
      <c r="G111">
        <f t="shared" si="6"/>
        <v>2033</v>
      </c>
      <c r="H111">
        <f t="shared" si="7"/>
        <v>35.577499999999993</v>
      </c>
      <c r="I111">
        <f t="shared" si="8"/>
        <v>1</v>
      </c>
    </row>
    <row r="112" spans="1:9">
      <c r="A112" s="1">
        <v>48751</v>
      </c>
      <c r="B112" t="s">
        <v>12</v>
      </c>
      <c r="C112">
        <v>15.8</v>
      </c>
      <c r="D112">
        <v>7.1</v>
      </c>
      <c r="E112">
        <f t="shared" si="5"/>
        <v>1.1217999999999999</v>
      </c>
      <c r="F112">
        <f t="shared" si="9"/>
        <v>16</v>
      </c>
      <c r="G112">
        <f t="shared" si="6"/>
        <v>2033</v>
      </c>
      <c r="H112">
        <f t="shared" si="7"/>
        <v>36.699299999999994</v>
      </c>
      <c r="I112">
        <f t="shared" si="8"/>
        <v>1</v>
      </c>
    </row>
    <row r="113" spans="1:9">
      <c r="A113" s="1">
        <v>48752</v>
      </c>
      <c r="B113" t="s">
        <v>21</v>
      </c>
      <c r="C113">
        <v>19.899999999999999</v>
      </c>
      <c r="D113">
        <v>10.8</v>
      </c>
      <c r="E113">
        <f t="shared" si="5"/>
        <v>2.1492</v>
      </c>
      <c r="F113">
        <f t="shared" si="9"/>
        <v>16</v>
      </c>
      <c r="G113">
        <f t="shared" si="6"/>
        <v>2033</v>
      </c>
      <c r="H113">
        <f t="shared" si="7"/>
        <v>38.848499999999994</v>
      </c>
      <c r="I113">
        <f t="shared" si="8"/>
        <v>1</v>
      </c>
    </row>
    <row r="114" spans="1:9">
      <c r="A114" s="1">
        <v>48753</v>
      </c>
      <c r="B114" t="s">
        <v>15</v>
      </c>
      <c r="C114">
        <v>13</v>
      </c>
      <c r="D114">
        <v>0</v>
      </c>
      <c r="E114">
        <f t="shared" si="5"/>
        <v>0</v>
      </c>
      <c r="F114">
        <f t="shared" si="9"/>
        <v>17</v>
      </c>
      <c r="G114">
        <f t="shared" si="6"/>
        <v>2033</v>
      </c>
      <c r="H114">
        <f t="shared" si="7"/>
        <v>38.848499999999994</v>
      </c>
      <c r="I114">
        <f t="shared" si="8"/>
        <v>1</v>
      </c>
    </row>
    <row r="115" spans="1:9">
      <c r="A115" s="1">
        <v>48754</v>
      </c>
      <c r="B115" t="s">
        <v>29</v>
      </c>
      <c r="C115">
        <v>28.1</v>
      </c>
      <c r="D115">
        <v>15</v>
      </c>
      <c r="E115">
        <f t="shared" si="5"/>
        <v>4.2149999999999999</v>
      </c>
      <c r="F115">
        <f t="shared" si="9"/>
        <v>17</v>
      </c>
      <c r="G115">
        <f t="shared" si="6"/>
        <v>2033</v>
      </c>
      <c r="H115">
        <f t="shared" si="7"/>
        <v>43.063499999999991</v>
      </c>
      <c r="I115">
        <f t="shared" si="8"/>
        <v>1</v>
      </c>
    </row>
    <row r="116" spans="1:9">
      <c r="A116" s="1">
        <v>48755</v>
      </c>
      <c r="B116" t="s">
        <v>24</v>
      </c>
      <c r="C116">
        <v>22.5</v>
      </c>
      <c r="D116">
        <v>8.6</v>
      </c>
      <c r="E116">
        <f t="shared" si="5"/>
        <v>1.9350000000000001</v>
      </c>
      <c r="F116">
        <f t="shared" si="9"/>
        <v>17</v>
      </c>
      <c r="G116">
        <f t="shared" si="6"/>
        <v>2033</v>
      </c>
      <c r="H116">
        <f t="shared" si="7"/>
        <v>44.998499999999993</v>
      </c>
      <c r="I116">
        <f t="shared" si="8"/>
        <v>1</v>
      </c>
    </row>
    <row r="117" spans="1:9">
      <c r="A117" s="1">
        <v>48756</v>
      </c>
      <c r="B117" t="s">
        <v>23</v>
      </c>
      <c r="C117">
        <v>14</v>
      </c>
      <c r="D117">
        <v>36.1</v>
      </c>
      <c r="E117">
        <f t="shared" si="5"/>
        <v>5.0540000000000003</v>
      </c>
      <c r="F117">
        <f t="shared" si="9"/>
        <v>17</v>
      </c>
      <c r="G117">
        <f t="shared" si="6"/>
        <v>2033</v>
      </c>
      <c r="H117">
        <f t="shared" si="7"/>
        <v>50.052499999999995</v>
      </c>
      <c r="I117">
        <f t="shared" si="8"/>
        <v>1</v>
      </c>
    </row>
    <row r="118" spans="1:9">
      <c r="A118" s="1">
        <v>48757</v>
      </c>
      <c r="B118" t="s">
        <v>12</v>
      </c>
      <c r="C118">
        <v>10.6</v>
      </c>
      <c r="D118">
        <v>18.399999999999999</v>
      </c>
      <c r="E118">
        <f t="shared" si="5"/>
        <v>1.9503999999999999</v>
      </c>
      <c r="F118">
        <f t="shared" si="9"/>
        <v>17</v>
      </c>
      <c r="G118">
        <f t="shared" si="6"/>
        <v>2033</v>
      </c>
      <c r="H118">
        <f t="shared" si="7"/>
        <v>52.002899999999997</v>
      </c>
      <c r="I118">
        <f t="shared" si="8"/>
        <v>1</v>
      </c>
    </row>
    <row r="119" spans="1:9">
      <c r="A119" s="1">
        <v>48758</v>
      </c>
      <c r="B119" t="s">
        <v>25</v>
      </c>
      <c r="C119">
        <v>22.3</v>
      </c>
      <c r="D119">
        <v>0</v>
      </c>
      <c r="E119">
        <f t="shared" si="5"/>
        <v>0</v>
      </c>
      <c r="F119">
        <f t="shared" si="9"/>
        <v>17</v>
      </c>
      <c r="G119">
        <f t="shared" si="6"/>
        <v>2033</v>
      </c>
      <c r="H119">
        <f t="shared" si="7"/>
        <v>52.002899999999997</v>
      </c>
      <c r="I119">
        <f t="shared" si="8"/>
        <v>1</v>
      </c>
    </row>
    <row r="120" spans="1:9">
      <c r="A120" s="1">
        <v>48759</v>
      </c>
      <c r="B120" t="s">
        <v>23</v>
      </c>
      <c r="C120">
        <v>14.5</v>
      </c>
      <c r="D120">
        <v>26</v>
      </c>
      <c r="E120">
        <f t="shared" si="5"/>
        <v>3.77</v>
      </c>
      <c r="F120">
        <f t="shared" si="9"/>
        <v>17</v>
      </c>
      <c r="G120">
        <f t="shared" si="6"/>
        <v>2033</v>
      </c>
      <c r="H120">
        <f t="shared" si="7"/>
        <v>55.7729</v>
      </c>
      <c r="I120">
        <f t="shared" si="8"/>
        <v>1</v>
      </c>
    </row>
    <row r="121" spans="1:9">
      <c r="A121" s="1">
        <v>48760</v>
      </c>
      <c r="B121" t="s">
        <v>4</v>
      </c>
      <c r="C121">
        <v>21</v>
      </c>
      <c r="D121">
        <v>1.7</v>
      </c>
      <c r="E121">
        <f t="shared" si="5"/>
        <v>0.35699999999999998</v>
      </c>
      <c r="F121">
        <f t="shared" si="9"/>
        <v>18</v>
      </c>
      <c r="G121">
        <f t="shared" si="6"/>
        <v>2033</v>
      </c>
      <c r="H121">
        <f t="shared" si="7"/>
        <v>56.129899999999999</v>
      </c>
      <c r="I121">
        <f t="shared" si="8"/>
        <v>1</v>
      </c>
    </row>
    <row r="122" spans="1:9">
      <c r="A122" s="1">
        <v>48761</v>
      </c>
      <c r="B122" t="s">
        <v>7</v>
      </c>
      <c r="C122">
        <v>17.7</v>
      </c>
      <c r="D122">
        <v>0.4</v>
      </c>
      <c r="E122">
        <f t="shared" si="5"/>
        <v>7.0800000000000002E-2</v>
      </c>
      <c r="F122">
        <f t="shared" si="9"/>
        <v>18</v>
      </c>
      <c r="G122">
        <f t="shared" si="6"/>
        <v>2033</v>
      </c>
      <c r="H122">
        <f t="shared" si="7"/>
        <v>56.200699999999998</v>
      </c>
      <c r="I122">
        <f t="shared" si="8"/>
        <v>1</v>
      </c>
    </row>
    <row r="123" spans="1:9">
      <c r="A123" s="1">
        <v>48762</v>
      </c>
      <c r="B123" t="s">
        <v>29</v>
      </c>
      <c r="C123">
        <v>24.3</v>
      </c>
      <c r="D123">
        <v>9.6999999999999993</v>
      </c>
      <c r="E123">
        <f t="shared" si="5"/>
        <v>2.3571</v>
      </c>
      <c r="F123">
        <f t="shared" si="9"/>
        <v>18</v>
      </c>
      <c r="G123">
        <f t="shared" si="6"/>
        <v>2033</v>
      </c>
      <c r="H123">
        <f t="shared" si="7"/>
        <v>58.5578</v>
      </c>
      <c r="I123">
        <f t="shared" si="8"/>
        <v>1</v>
      </c>
    </row>
    <row r="124" spans="1:9">
      <c r="A124" s="1">
        <v>48763</v>
      </c>
      <c r="B124" t="s">
        <v>20</v>
      </c>
      <c r="C124">
        <v>18.8</v>
      </c>
      <c r="D124">
        <v>6.4</v>
      </c>
      <c r="E124">
        <f t="shared" si="5"/>
        <v>1.2032</v>
      </c>
      <c r="F124">
        <f t="shared" si="9"/>
        <v>18</v>
      </c>
      <c r="G124">
        <f t="shared" si="6"/>
        <v>2033</v>
      </c>
      <c r="H124">
        <f t="shared" si="7"/>
        <v>59.761000000000003</v>
      </c>
      <c r="I124">
        <f t="shared" si="8"/>
        <v>1</v>
      </c>
    </row>
    <row r="125" spans="1:9">
      <c r="A125" s="1">
        <v>48764</v>
      </c>
      <c r="B125" t="s">
        <v>13</v>
      </c>
      <c r="C125">
        <v>15.9</v>
      </c>
      <c r="D125">
        <v>5.2</v>
      </c>
      <c r="E125">
        <f t="shared" si="5"/>
        <v>0.82680000000000009</v>
      </c>
      <c r="F125">
        <f t="shared" si="9"/>
        <v>18</v>
      </c>
      <c r="G125">
        <f t="shared" si="6"/>
        <v>2033</v>
      </c>
      <c r="H125">
        <f t="shared" si="7"/>
        <v>60.587800000000001</v>
      </c>
      <c r="I125">
        <f t="shared" si="8"/>
        <v>1</v>
      </c>
    </row>
    <row r="126" spans="1:9">
      <c r="A126" s="1">
        <v>48765</v>
      </c>
      <c r="B126" t="s">
        <v>29</v>
      </c>
      <c r="C126">
        <v>26.1</v>
      </c>
      <c r="D126">
        <v>0</v>
      </c>
      <c r="E126">
        <f t="shared" si="5"/>
        <v>0</v>
      </c>
      <c r="F126">
        <f t="shared" si="9"/>
        <v>18</v>
      </c>
      <c r="G126">
        <f t="shared" si="6"/>
        <v>2033</v>
      </c>
      <c r="H126">
        <f t="shared" si="7"/>
        <v>60.587800000000001</v>
      </c>
      <c r="I126">
        <f t="shared" si="8"/>
        <v>1</v>
      </c>
    </row>
    <row r="127" spans="1:9">
      <c r="A127" s="1">
        <v>48766</v>
      </c>
      <c r="B127" t="s">
        <v>23</v>
      </c>
      <c r="C127">
        <v>29.4</v>
      </c>
      <c r="D127">
        <v>8.8000000000000007</v>
      </c>
      <c r="E127">
        <f t="shared" si="5"/>
        <v>2.5872000000000002</v>
      </c>
      <c r="F127">
        <f t="shared" si="9"/>
        <v>18</v>
      </c>
      <c r="G127">
        <f t="shared" si="6"/>
        <v>2033</v>
      </c>
      <c r="H127">
        <f t="shared" si="7"/>
        <v>63.175000000000004</v>
      </c>
      <c r="I127">
        <f t="shared" si="8"/>
        <v>1</v>
      </c>
    </row>
    <row r="128" spans="1:9">
      <c r="A128" s="1">
        <v>48767</v>
      </c>
      <c r="B128" t="s">
        <v>13</v>
      </c>
      <c r="C128">
        <v>10.5</v>
      </c>
      <c r="D128">
        <v>14.5</v>
      </c>
      <c r="E128">
        <f t="shared" si="5"/>
        <v>1.5225</v>
      </c>
      <c r="F128">
        <f t="shared" si="9"/>
        <v>19</v>
      </c>
      <c r="G128">
        <f t="shared" si="6"/>
        <v>2033</v>
      </c>
      <c r="H128">
        <f t="shared" si="7"/>
        <v>64.697500000000005</v>
      </c>
      <c r="I128">
        <f t="shared" si="8"/>
        <v>1</v>
      </c>
    </row>
    <row r="129" spans="1:9">
      <c r="A129" s="1">
        <v>48768</v>
      </c>
      <c r="B129" t="s">
        <v>16</v>
      </c>
      <c r="C129">
        <v>18.100000000000001</v>
      </c>
      <c r="D129">
        <v>0</v>
      </c>
      <c r="E129">
        <f t="shared" si="5"/>
        <v>0</v>
      </c>
      <c r="F129">
        <f t="shared" si="9"/>
        <v>19</v>
      </c>
      <c r="G129">
        <f t="shared" si="6"/>
        <v>2033</v>
      </c>
      <c r="H129">
        <f t="shared" si="7"/>
        <v>64.697500000000005</v>
      </c>
      <c r="I129">
        <f t="shared" si="8"/>
        <v>1</v>
      </c>
    </row>
    <row r="130" spans="1:9">
      <c r="A130" s="1">
        <v>48769</v>
      </c>
      <c r="B130" t="s">
        <v>20</v>
      </c>
      <c r="C130">
        <v>20.6</v>
      </c>
      <c r="D130">
        <v>0</v>
      </c>
      <c r="E130">
        <f t="shared" si="5"/>
        <v>0</v>
      </c>
      <c r="F130">
        <f t="shared" si="9"/>
        <v>19</v>
      </c>
      <c r="G130">
        <f t="shared" si="6"/>
        <v>2033</v>
      </c>
      <c r="H130">
        <f t="shared" si="7"/>
        <v>64.697500000000005</v>
      </c>
      <c r="I130">
        <f t="shared" si="8"/>
        <v>1</v>
      </c>
    </row>
    <row r="131" spans="1:9">
      <c r="A131" s="1">
        <v>48770</v>
      </c>
      <c r="B131" t="s">
        <v>20</v>
      </c>
      <c r="C131">
        <v>17.100000000000001</v>
      </c>
      <c r="D131">
        <v>0</v>
      </c>
      <c r="E131">
        <f t="shared" ref="E131:E194" si="10">C131*D131/100</f>
        <v>0</v>
      </c>
      <c r="F131">
        <f t="shared" si="9"/>
        <v>19</v>
      </c>
      <c r="G131">
        <f t="shared" ref="G131:G194" si="11">YEAR(A131)</f>
        <v>2033</v>
      </c>
      <c r="H131">
        <f t="shared" si="7"/>
        <v>64.697500000000005</v>
      </c>
      <c r="I131">
        <f t="shared" si="8"/>
        <v>1</v>
      </c>
    </row>
    <row r="132" spans="1:9">
      <c r="A132" s="1">
        <v>48771</v>
      </c>
      <c r="B132" t="s">
        <v>8</v>
      </c>
      <c r="C132">
        <v>17</v>
      </c>
      <c r="D132">
        <v>0.3</v>
      </c>
      <c r="E132">
        <f t="shared" si="10"/>
        <v>5.0999999999999997E-2</v>
      </c>
      <c r="F132">
        <f t="shared" si="9"/>
        <v>19</v>
      </c>
      <c r="G132">
        <f t="shared" si="11"/>
        <v>2033</v>
      </c>
      <c r="H132">
        <f t="shared" ref="H132:H195" si="12">IF(H131 + E132 &gt;= 100, H131 + E132 - 100, H131 + E132)</f>
        <v>64.748500000000007</v>
      </c>
      <c r="I132">
        <f t="shared" ref="I132:I195" si="13">IF(H131 + E132 &gt;= 100, I131 + 1, I131)</f>
        <v>1</v>
      </c>
    </row>
    <row r="133" spans="1:9">
      <c r="A133" s="1">
        <v>48772</v>
      </c>
      <c r="B133" t="s">
        <v>25</v>
      </c>
      <c r="C133">
        <v>14.7</v>
      </c>
      <c r="D133">
        <v>2.2999999999999998</v>
      </c>
      <c r="E133">
        <f t="shared" si="10"/>
        <v>0.33809999999999996</v>
      </c>
      <c r="F133">
        <f t="shared" si="9"/>
        <v>19</v>
      </c>
      <c r="G133">
        <f t="shared" si="11"/>
        <v>2033</v>
      </c>
      <c r="H133">
        <f t="shared" si="12"/>
        <v>65.086600000000004</v>
      </c>
      <c r="I133">
        <f t="shared" si="13"/>
        <v>1</v>
      </c>
    </row>
    <row r="134" spans="1:9">
      <c r="A134" s="1">
        <v>48773</v>
      </c>
      <c r="B134" t="s">
        <v>20</v>
      </c>
      <c r="C134">
        <v>21.7</v>
      </c>
      <c r="D134">
        <v>0</v>
      </c>
      <c r="E134">
        <f t="shared" si="10"/>
        <v>0</v>
      </c>
      <c r="F134">
        <f t="shared" si="9"/>
        <v>19</v>
      </c>
      <c r="G134">
        <f t="shared" si="11"/>
        <v>2033</v>
      </c>
      <c r="H134">
        <f t="shared" si="12"/>
        <v>65.086600000000004</v>
      </c>
      <c r="I134">
        <f t="shared" si="13"/>
        <v>1</v>
      </c>
    </row>
    <row r="135" spans="1:9">
      <c r="A135" s="1">
        <v>48774</v>
      </c>
      <c r="B135" t="s">
        <v>31</v>
      </c>
      <c r="C135">
        <v>12.5</v>
      </c>
      <c r="D135">
        <v>0</v>
      </c>
      <c r="E135">
        <f t="shared" si="10"/>
        <v>0</v>
      </c>
      <c r="F135">
        <f t="shared" si="9"/>
        <v>20</v>
      </c>
      <c r="G135">
        <f t="shared" si="11"/>
        <v>2033</v>
      </c>
      <c r="H135">
        <f t="shared" si="12"/>
        <v>65.086600000000004</v>
      </c>
      <c r="I135">
        <f t="shared" si="13"/>
        <v>1</v>
      </c>
    </row>
    <row r="136" spans="1:9">
      <c r="A136" s="1">
        <v>48775</v>
      </c>
      <c r="B136" t="s">
        <v>11</v>
      </c>
      <c r="C136">
        <v>17.8</v>
      </c>
      <c r="D136">
        <v>4.0999999999999996</v>
      </c>
      <c r="E136">
        <f t="shared" si="10"/>
        <v>0.72979999999999989</v>
      </c>
      <c r="F136">
        <f t="shared" si="9"/>
        <v>20</v>
      </c>
      <c r="G136">
        <f t="shared" si="11"/>
        <v>2033</v>
      </c>
      <c r="H136">
        <f t="shared" si="12"/>
        <v>65.816400000000002</v>
      </c>
      <c r="I136">
        <f t="shared" si="13"/>
        <v>1</v>
      </c>
    </row>
    <row r="137" spans="1:9">
      <c r="A137" s="1">
        <v>48776</v>
      </c>
      <c r="B137" t="s">
        <v>12</v>
      </c>
      <c r="C137">
        <v>28.9</v>
      </c>
      <c r="D137">
        <v>38.700000000000003</v>
      </c>
      <c r="E137">
        <f t="shared" si="10"/>
        <v>11.1843</v>
      </c>
      <c r="F137">
        <f t="shared" si="9"/>
        <v>20</v>
      </c>
      <c r="G137">
        <f t="shared" si="11"/>
        <v>2033</v>
      </c>
      <c r="H137">
        <f t="shared" si="12"/>
        <v>77.000699999999995</v>
      </c>
      <c r="I137">
        <f t="shared" si="13"/>
        <v>1</v>
      </c>
    </row>
    <row r="138" spans="1:9">
      <c r="A138" s="1">
        <v>48777</v>
      </c>
      <c r="B138" t="s">
        <v>15</v>
      </c>
      <c r="C138">
        <v>21</v>
      </c>
      <c r="D138">
        <v>3.5</v>
      </c>
      <c r="E138">
        <f t="shared" si="10"/>
        <v>0.73499999999999999</v>
      </c>
      <c r="F138">
        <f t="shared" ref="F138:F201" si="14">IF(F131 = F137, F137 + 1, F137)</f>
        <v>20</v>
      </c>
      <c r="G138">
        <f t="shared" si="11"/>
        <v>2033</v>
      </c>
      <c r="H138">
        <f t="shared" si="12"/>
        <v>77.735699999999994</v>
      </c>
      <c r="I138">
        <f t="shared" si="13"/>
        <v>1</v>
      </c>
    </row>
    <row r="139" spans="1:9">
      <c r="A139" s="1">
        <v>48778</v>
      </c>
      <c r="B139" t="s">
        <v>27</v>
      </c>
      <c r="C139">
        <v>13</v>
      </c>
      <c r="D139">
        <v>0.1</v>
      </c>
      <c r="E139">
        <f t="shared" si="10"/>
        <v>1.3000000000000001E-2</v>
      </c>
      <c r="F139">
        <f t="shared" si="14"/>
        <v>20</v>
      </c>
      <c r="G139">
        <f t="shared" si="11"/>
        <v>2033</v>
      </c>
      <c r="H139">
        <f t="shared" si="12"/>
        <v>77.748699999999999</v>
      </c>
      <c r="I139">
        <f t="shared" si="13"/>
        <v>1</v>
      </c>
    </row>
    <row r="140" spans="1:9">
      <c r="A140" s="1">
        <v>48779</v>
      </c>
      <c r="B140" t="s">
        <v>12</v>
      </c>
      <c r="C140">
        <v>23.1</v>
      </c>
      <c r="D140">
        <v>0</v>
      </c>
      <c r="E140">
        <f t="shared" si="10"/>
        <v>0</v>
      </c>
      <c r="F140">
        <f t="shared" si="14"/>
        <v>20</v>
      </c>
      <c r="G140">
        <f t="shared" si="11"/>
        <v>2033</v>
      </c>
      <c r="H140">
        <f t="shared" si="12"/>
        <v>77.748699999999999</v>
      </c>
      <c r="I140">
        <f t="shared" si="13"/>
        <v>1</v>
      </c>
    </row>
    <row r="141" spans="1:9">
      <c r="A141" s="1">
        <v>48780</v>
      </c>
      <c r="B141" t="s">
        <v>20</v>
      </c>
      <c r="C141">
        <v>28.5</v>
      </c>
      <c r="D141">
        <v>0</v>
      </c>
      <c r="E141">
        <f t="shared" si="10"/>
        <v>0</v>
      </c>
      <c r="F141">
        <f t="shared" si="14"/>
        <v>20</v>
      </c>
      <c r="G141">
        <f t="shared" si="11"/>
        <v>2033</v>
      </c>
      <c r="H141">
        <f t="shared" si="12"/>
        <v>77.748699999999999</v>
      </c>
      <c r="I141">
        <f t="shared" si="13"/>
        <v>1</v>
      </c>
    </row>
    <row r="142" spans="1:9">
      <c r="A142" s="1">
        <v>48781</v>
      </c>
      <c r="B142" t="s">
        <v>20</v>
      </c>
      <c r="C142">
        <v>12.8</v>
      </c>
      <c r="D142">
        <v>0</v>
      </c>
      <c r="E142">
        <f t="shared" si="10"/>
        <v>0</v>
      </c>
      <c r="F142">
        <f t="shared" si="14"/>
        <v>21</v>
      </c>
      <c r="G142">
        <f t="shared" si="11"/>
        <v>2033</v>
      </c>
      <c r="H142">
        <f t="shared" si="12"/>
        <v>77.748699999999999</v>
      </c>
      <c r="I142">
        <f t="shared" si="13"/>
        <v>1</v>
      </c>
    </row>
    <row r="143" spans="1:9">
      <c r="A143" s="1">
        <v>48782</v>
      </c>
      <c r="B143" t="s">
        <v>9</v>
      </c>
      <c r="C143">
        <v>26.8</v>
      </c>
      <c r="D143">
        <v>0</v>
      </c>
      <c r="E143">
        <f t="shared" si="10"/>
        <v>0</v>
      </c>
      <c r="F143">
        <f t="shared" si="14"/>
        <v>21</v>
      </c>
      <c r="G143">
        <f t="shared" si="11"/>
        <v>2033</v>
      </c>
      <c r="H143">
        <f t="shared" si="12"/>
        <v>77.748699999999999</v>
      </c>
      <c r="I143">
        <f t="shared" si="13"/>
        <v>1</v>
      </c>
    </row>
    <row r="144" spans="1:9">
      <c r="A144" s="1">
        <v>48783</v>
      </c>
      <c r="B144" t="s">
        <v>12</v>
      </c>
      <c r="C144">
        <v>15.1</v>
      </c>
      <c r="D144">
        <v>24.8</v>
      </c>
      <c r="E144">
        <f t="shared" si="10"/>
        <v>3.7448000000000001</v>
      </c>
      <c r="F144">
        <f t="shared" si="14"/>
        <v>21</v>
      </c>
      <c r="G144">
        <f t="shared" si="11"/>
        <v>2033</v>
      </c>
      <c r="H144">
        <f t="shared" si="12"/>
        <v>81.493499999999997</v>
      </c>
      <c r="I144">
        <f t="shared" si="13"/>
        <v>1</v>
      </c>
    </row>
    <row r="145" spans="1:9">
      <c r="A145" s="1">
        <v>48784</v>
      </c>
      <c r="B145" t="s">
        <v>18</v>
      </c>
      <c r="C145">
        <v>14.4</v>
      </c>
      <c r="D145">
        <v>13.5</v>
      </c>
      <c r="E145">
        <f t="shared" si="10"/>
        <v>1.944</v>
      </c>
      <c r="F145">
        <f t="shared" si="14"/>
        <v>21</v>
      </c>
      <c r="G145">
        <f t="shared" si="11"/>
        <v>2033</v>
      </c>
      <c r="H145">
        <f t="shared" si="12"/>
        <v>83.4375</v>
      </c>
      <c r="I145">
        <f t="shared" si="13"/>
        <v>1</v>
      </c>
    </row>
    <row r="146" spans="1:9">
      <c r="A146" s="1">
        <v>48785</v>
      </c>
      <c r="B146" t="s">
        <v>15</v>
      </c>
      <c r="C146">
        <v>29.2</v>
      </c>
      <c r="D146">
        <v>15.7</v>
      </c>
      <c r="E146">
        <f t="shared" si="10"/>
        <v>4.5843999999999996</v>
      </c>
      <c r="F146">
        <f t="shared" si="14"/>
        <v>21</v>
      </c>
      <c r="G146">
        <f t="shared" si="11"/>
        <v>2033</v>
      </c>
      <c r="H146">
        <f t="shared" si="12"/>
        <v>88.021900000000002</v>
      </c>
      <c r="I146">
        <f t="shared" si="13"/>
        <v>1</v>
      </c>
    </row>
    <row r="147" spans="1:9">
      <c r="A147" s="1">
        <v>48786</v>
      </c>
      <c r="B147" t="s">
        <v>12</v>
      </c>
      <c r="C147">
        <v>28.9</v>
      </c>
      <c r="D147">
        <v>47.2</v>
      </c>
      <c r="E147">
        <f t="shared" si="10"/>
        <v>13.640799999999999</v>
      </c>
      <c r="F147">
        <f t="shared" si="14"/>
        <v>21</v>
      </c>
      <c r="G147">
        <f t="shared" si="11"/>
        <v>2033</v>
      </c>
      <c r="H147">
        <f t="shared" si="12"/>
        <v>1.662700000000001</v>
      </c>
      <c r="I147">
        <f t="shared" si="13"/>
        <v>2</v>
      </c>
    </row>
    <row r="148" spans="1:9">
      <c r="A148" s="1">
        <v>48787</v>
      </c>
      <c r="B148" t="s">
        <v>6</v>
      </c>
      <c r="C148">
        <v>18.399999999999999</v>
      </c>
      <c r="D148">
        <v>3.9</v>
      </c>
      <c r="E148">
        <f t="shared" si="10"/>
        <v>0.7175999999999999</v>
      </c>
      <c r="F148">
        <f t="shared" si="14"/>
        <v>21</v>
      </c>
      <c r="G148">
        <f t="shared" si="11"/>
        <v>2033</v>
      </c>
      <c r="H148">
        <f t="shared" si="12"/>
        <v>2.380300000000001</v>
      </c>
      <c r="I148">
        <f t="shared" si="13"/>
        <v>2</v>
      </c>
    </row>
    <row r="149" spans="1:9">
      <c r="A149" s="1">
        <v>48788</v>
      </c>
      <c r="B149" t="s">
        <v>28</v>
      </c>
      <c r="C149">
        <v>26.2</v>
      </c>
      <c r="D149">
        <v>4</v>
      </c>
      <c r="E149">
        <f t="shared" si="10"/>
        <v>1.048</v>
      </c>
      <c r="F149">
        <f t="shared" si="14"/>
        <v>22</v>
      </c>
      <c r="G149">
        <f t="shared" si="11"/>
        <v>2033</v>
      </c>
      <c r="H149">
        <f t="shared" si="12"/>
        <v>3.428300000000001</v>
      </c>
      <c r="I149">
        <f t="shared" si="13"/>
        <v>2</v>
      </c>
    </row>
    <row r="150" spans="1:9">
      <c r="A150" s="1">
        <v>48789</v>
      </c>
      <c r="B150" t="s">
        <v>12</v>
      </c>
      <c r="C150">
        <v>14.3</v>
      </c>
      <c r="D150">
        <v>45.1</v>
      </c>
      <c r="E150">
        <f t="shared" si="10"/>
        <v>6.4493000000000009</v>
      </c>
      <c r="F150">
        <f t="shared" si="14"/>
        <v>22</v>
      </c>
      <c r="G150">
        <f t="shared" si="11"/>
        <v>2033</v>
      </c>
      <c r="H150">
        <f t="shared" si="12"/>
        <v>9.877600000000001</v>
      </c>
      <c r="I150">
        <f t="shared" si="13"/>
        <v>2</v>
      </c>
    </row>
    <row r="151" spans="1:9">
      <c r="A151" s="1">
        <v>48790</v>
      </c>
      <c r="B151" t="s">
        <v>29</v>
      </c>
      <c r="C151">
        <v>14.5</v>
      </c>
      <c r="D151">
        <v>0</v>
      </c>
      <c r="E151">
        <f t="shared" si="10"/>
        <v>0</v>
      </c>
      <c r="F151">
        <f t="shared" si="14"/>
        <v>22</v>
      </c>
      <c r="G151">
        <f t="shared" si="11"/>
        <v>2033</v>
      </c>
      <c r="H151">
        <f t="shared" si="12"/>
        <v>9.877600000000001</v>
      </c>
      <c r="I151">
        <f t="shared" si="13"/>
        <v>2</v>
      </c>
    </row>
    <row r="152" spans="1:9">
      <c r="A152" s="1">
        <v>48791</v>
      </c>
      <c r="B152" t="s">
        <v>12</v>
      </c>
      <c r="C152">
        <v>18.600000000000001</v>
      </c>
      <c r="D152">
        <v>5.5</v>
      </c>
      <c r="E152">
        <f t="shared" si="10"/>
        <v>1.0230000000000001</v>
      </c>
      <c r="F152">
        <f t="shared" si="14"/>
        <v>22</v>
      </c>
      <c r="G152">
        <f t="shared" si="11"/>
        <v>2033</v>
      </c>
      <c r="H152">
        <f t="shared" si="12"/>
        <v>10.900600000000001</v>
      </c>
      <c r="I152">
        <f t="shared" si="13"/>
        <v>2</v>
      </c>
    </row>
    <row r="153" spans="1:9">
      <c r="A153" s="1">
        <v>48792</v>
      </c>
      <c r="B153" t="s">
        <v>29</v>
      </c>
      <c r="C153">
        <v>26.3</v>
      </c>
      <c r="D153">
        <v>14.5</v>
      </c>
      <c r="E153">
        <f t="shared" si="10"/>
        <v>3.8135000000000003</v>
      </c>
      <c r="F153">
        <f t="shared" si="14"/>
        <v>22</v>
      </c>
      <c r="G153">
        <f t="shared" si="11"/>
        <v>2033</v>
      </c>
      <c r="H153">
        <f t="shared" si="12"/>
        <v>14.714100000000002</v>
      </c>
      <c r="I153">
        <f t="shared" si="13"/>
        <v>2</v>
      </c>
    </row>
    <row r="154" spans="1:9">
      <c r="A154" s="1">
        <v>48793</v>
      </c>
      <c r="B154" t="s">
        <v>30</v>
      </c>
      <c r="C154">
        <v>25.9</v>
      </c>
      <c r="D154">
        <v>0.7</v>
      </c>
      <c r="E154">
        <f t="shared" si="10"/>
        <v>0.18129999999999999</v>
      </c>
      <c r="F154">
        <f t="shared" si="14"/>
        <v>22</v>
      </c>
      <c r="G154">
        <f t="shared" si="11"/>
        <v>2033</v>
      </c>
      <c r="H154">
        <f t="shared" si="12"/>
        <v>14.895400000000002</v>
      </c>
      <c r="I154">
        <f t="shared" si="13"/>
        <v>2</v>
      </c>
    </row>
    <row r="155" spans="1:9">
      <c r="A155" s="1">
        <v>48794</v>
      </c>
      <c r="B155" t="s">
        <v>24</v>
      </c>
      <c r="C155">
        <v>29.8</v>
      </c>
      <c r="D155">
        <v>0</v>
      </c>
      <c r="E155">
        <f t="shared" si="10"/>
        <v>0</v>
      </c>
      <c r="F155">
        <f t="shared" si="14"/>
        <v>22</v>
      </c>
      <c r="G155">
        <f t="shared" si="11"/>
        <v>2033</v>
      </c>
      <c r="H155">
        <f t="shared" si="12"/>
        <v>14.895400000000002</v>
      </c>
      <c r="I155">
        <f t="shared" si="13"/>
        <v>2</v>
      </c>
    </row>
    <row r="156" spans="1:9">
      <c r="A156" s="1">
        <v>48795</v>
      </c>
      <c r="B156" t="s">
        <v>12</v>
      </c>
      <c r="C156">
        <v>18.3</v>
      </c>
      <c r="D156">
        <v>18.7</v>
      </c>
      <c r="E156">
        <f t="shared" si="10"/>
        <v>3.4220999999999999</v>
      </c>
      <c r="F156">
        <f t="shared" si="14"/>
        <v>23</v>
      </c>
      <c r="G156">
        <f t="shared" si="11"/>
        <v>2033</v>
      </c>
      <c r="H156">
        <f t="shared" si="12"/>
        <v>18.317500000000003</v>
      </c>
      <c r="I156">
        <f t="shared" si="13"/>
        <v>2</v>
      </c>
    </row>
    <row r="157" spans="1:9">
      <c r="A157" s="1">
        <v>48796</v>
      </c>
      <c r="B157" t="s">
        <v>24</v>
      </c>
      <c r="C157">
        <v>24.5</v>
      </c>
      <c r="D157">
        <v>6.7</v>
      </c>
      <c r="E157">
        <f t="shared" si="10"/>
        <v>1.6415</v>
      </c>
      <c r="F157">
        <f t="shared" si="14"/>
        <v>23</v>
      </c>
      <c r="G157">
        <f t="shared" si="11"/>
        <v>2033</v>
      </c>
      <c r="H157">
        <f t="shared" si="12"/>
        <v>19.959000000000003</v>
      </c>
      <c r="I157">
        <f t="shared" si="13"/>
        <v>2</v>
      </c>
    </row>
    <row r="158" spans="1:9">
      <c r="A158" s="1">
        <v>48797</v>
      </c>
      <c r="B158" t="s">
        <v>23</v>
      </c>
      <c r="C158">
        <v>18.7</v>
      </c>
      <c r="D158">
        <v>0</v>
      </c>
      <c r="E158">
        <f t="shared" si="10"/>
        <v>0</v>
      </c>
      <c r="F158">
        <f t="shared" si="14"/>
        <v>23</v>
      </c>
      <c r="G158">
        <f t="shared" si="11"/>
        <v>2033</v>
      </c>
      <c r="H158">
        <f t="shared" si="12"/>
        <v>19.959000000000003</v>
      </c>
      <c r="I158">
        <f t="shared" si="13"/>
        <v>2</v>
      </c>
    </row>
    <row r="159" spans="1:9">
      <c r="A159" s="1">
        <v>48798</v>
      </c>
      <c r="B159" t="s">
        <v>23</v>
      </c>
      <c r="C159">
        <v>29.2</v>
      </c>
      <c r="D159">
        <v>34.9</v>
      </c>
      <c r="E159">
        <f t="shared" si="10"/>
        <v>10.190799999999999</v>
      </c>
      <c r="F159">
        <f t="shared" si="14"/>
        <v>23</v>
      </c>
      <c r="G159">
        <f t="shared" si="11"/>
        <v>2033</v>
      </c>
      <c r="H159">
        <f t="shared" si="12"/>
        <v>30.149800000000003</v>
      </c>
      <c r="I159">
        <f t="shared" si="13"/>
        <v>2</v>
      </c>
    </row>
    <row r="160" spans="1:9">
      <c r="A160" s="1">
        <v>48799</v>
      </c>
      <c r="B160" t="s">
        <v>21</v>
      </c>
      <c r="C160">
        <v>21.4</v>
      </c>
      <c r="D160">
        <v>10.7</v>
      </c>
      <c r="E160">
        <f t="shared" si="10"/>
        <v>2.2897999999999996</v>
      </c>
      <c r="F160">
        <f t="shared" si="14"/>
        <v>23</v>
      </c>
      <c r="G160">
        <f t="shared" si="11"/>
        <v>2033</v>
      </c>
      <c r="H160">
        <f t="shared" si="12"/>
        <v>32.439599999999999</v>
      </c>
      <c r="I160">
        <f t="shared" si="13"/>
        <v>2</v>
      </c>
    </row>
    <row r="161" spans="1:9">
      <c r="A161" s="1">
        <v>48800</v>
      </c>
      <c r="B161" t="s">
        <v>20</v>
      </c>
      <c r="C161">
        <v>25.6</v>
      </c>
      <c r="D161">
        <v>3.1</v>
      </c>
      <c r="E161">
        <f t="shared" si="10"/>
        <v>0.79360000000000008</v>
      </c>
      <c r="F161">
        <f t="shared" si="14"/>
        <v>23</v>
      </c>
      <c r="G161">
        <f t="shared" si="11"/>
        <v>2033</v>
      </c>
      <c r="H161">
        <f t="shared" si="12"/>
        <v>33.233199999999997</v>
      </c>
      <c r="I161">
        <f t="shared" si="13"/>
        <v>2</v>
      </c>
    </row>
    <row r="162" spans="1:9">
      <c r="A162" s="1">
        <v>48801</v>
      </c>
      <c r="B162" t="s">
        <v>20</v>
      </c>
      <c r="C162">
        <v>15.7</v>
      </c>
      <c r="D162">
        <v>5.0999999999999996</v>
      </c>
      <c r="E162">
        <f t="shared" si="10"/>
        <v>0.80069999999999997</v>
      </c>
      <c r="F162">
        <f t="shared" si="14"/>
        <v>23</v>
      </c>
      <c r="G162">
        <f t="shared" si="11"/>
        <v>2033</v>
      </c>
      <c r="H162">
        <f t="shared" si="12"/>
        <v>34.033899999999996</v>
      </c>
      <c r="I162">
        <f t="shared" si="13"/>
        <v>2</v>
      </c>
    </row>
    <row r="163" spans="1:9">
      <c r="A163" s="1">
        <v>48802</v>
      </c>
      <c r="B163" t="s">
        <v>22</v>
      </c>
      <c r="C163">
        <v>27.3</v>
      </c>
      <c r="D163">
        <v>11</v>
      </c>
      <c r="E163">
        <f t="shared" si="10"/>
        <v>3.0030000000000001</v>
      </c>
      <c r="F163">
        <f t="shared" si="14"/>
        <v>24</v>
      </c>
      <c r="G163">
        <f t="shared" si="11"/>
        <v>2033</v>
      </c>
      <c r="H163">
        <f t="shared" si="12"/>
        <v>37.036899999999996</v>
      </c>
      <c r="I163">
        <f t="shared" si="13"/>
        <v>2</v>
      </c>
    </row>
    <row r="164" spans="1:9">
      <c r="A164" s="1">
        <v>48803</v>
      </c>
      <c r="B164" t="s">
        <v>19</v>
      </c>
      <c r="C164">
        <v>28.4</v>
      </c>
      <c r="D164">
        <v>2.7</v>
      </c>
      <c r="E164">
        <f t="shared" si="10"/>
        <v>0.76680000000000004</v>
      </c>
      <c r="F164">
        <f t="shared" si="14"/>
        <v>24</v>
      </c>
      <c r="G164">
        <f t="shared" si="11"/>
        <v>2033</v>
      </c>
      <c r="H164">
        <f t="shared" si="12"/>
        <v>37.803699999999999</v>
      </c>
      <c r="I164">
        <f t="shared" si="13"/>
        <v>2</v>
      </c>
    </row>
    <row r="165" spans="1:9">
      <c r="A165" s="1">
        <v>48804</v>
      </c>
      <c r="B165" t="s">
        <v>15</v>
      </c>
      <c r="C165">
        <v>22</v>
      </c>
      <c r="D165">
        <v>3.3</v>
      </c>
      <c r="E165">
        <f t="shared" si="10"/>
        <v>0.72599999999999998</v>
      </c>
      <c r="F165">
        <f t="shared" si="14"/>
        <v>24</v>
      </c>
      <c r="G165">
        <f t="shared" si="11"/>
        <v>2033</v>
      </c>
      <c r="H165">
        <f t="shared" si="12"/>
        <v>38.529699999999998</v>
      </c>
      <c r="I165">
        <f t="shared" si="13"/>
        <v>2</v>
      </c>
    </row>
    <row r="166" spans="1:9">
      <c r="A166" s="1">
        <v>48805</v>
      </c>
      <c r="B166" t="s">
        <v>11</v>
      </c>
      <c r="C166">
        <v>19.399999999999999</v>
      </c>
      <c r="D166">
        <v>0</v>
      </c>
      <c r="E166">
        <f t="shared" si="10"/>
        <v>0</v>
      </c>
      <c r="F166">
        <f t="shared" si="14"/>
        <v>24</v>
      </c>
      <c r="G166">
        <f t="shared" si="11"/>
        <v>2033</v>
      </c>
      <c r="H166">
        <f t="shared" si="12"/>
        <v>38.529699999999998</v>
      </c>
      <c r="I166">
        <f t="shared" si="13"/>
        <v>2</v>
      </c>
    </row>
    <row r="167" spans="1:9">
      <c r="A167" s="1">
        <v>48806</v>
      </c>
      <c r="B167" t="s">
        <v>20</v>
      </c>
      <c r="C167">
        <v>22.7</v>
      </c>
      <c r="D167">
        <v>14.8</v>
      </c>
      <c r="E167">
        <f t="shared" si="10"/>
        <v>3.3595999999999999</v>
      </c>
      <c r="F167">
        <f t="shared" si="14"/>
        <v>24</v>
      </c>
      <c r="G167">
        <f t="shared" si="11"/>
        <v>2033</v>
      </c>
      <c r="H167">
        <f t="shared" si="12"/>
        <v>41.889299999999999</v>
      </c>
      <c r="I167">
        <f t="shared" si="13"/>
        <v>2</v>
      </c>
    </row>
    <row r="168" spans="1:9">
      <c r="A168" s="1">
        <v>48807</v>
      </c>
      <c r="B168" t="s">
        <v>29</v>
      </c>
      <c r="C168">
        <v>22.6</v>
      </c>
      <c r="D168">
        <v>16.5</v>
      </c>
      <c r="E168">
        <f t="shared" si="10"/>
        <v>3.7290000000000005</v>
      </c>
      <c r="F168">
        <f t="shared" si="14"/>
        <v>24</v>
      </c>
      <c r="G168">
        <f t="shared" si="11"/>
        <v>2033</v>
      </c>
      <c r="H168">
        <f t="shared" si="12"/>
        <v>45.618299999999998</v>
      </c>
      <c r="I168">
        <f t="shared" si="13"/>
        <v>2</v>
      </c>
    </row>
    <row r="169" spans="1:9">
      <c r="A169" s="1">
        <v>48808</v>
      </c>
      <c r="B169" t="s">
        <v>28</v>
      </c>
      <c r="C169">
        <v>26.1</v>
      </c>
      <c r="D169">
        <v>0</v>
      </c>
      <c r="E169">
        <f t="shared" si="10"/>
        <v>0</v>
      </c>
      <c r="F169">
        <f t="shared" si="14"/>
        <v>24</v>
      </c>
      <c r="G169">
        <f t="shared" si="11"/>
        <v>2033</v>
      </c>
      <c r="H169">
        <f t="shared" si="12"/>
        <v>45.618299999999998</v>
      </c>
      <c r="I169">
        <f t="shared" si="13"/>
        <v>2</v>
      </c>
    </row>
    <row r="170" spans="1:9">
      <c r="A170" s="1">
        <v>48809</v>
      </c>
      <c r="B170" t="s">
        <v>20</v>
      </c>
      <c r="C170">
        <v>27.6</v>
      </c>
      <c r="D170">
        <v>6.7</v>
      </c>
      <c r="E170">
        <f t="shared" si="10"/>
        <v>1.8492000000000002</v>
      </c>
      <c r="F170">
        <f t="shared" si="14"/>
        <v>25</v>
      </c>
      <c r="G170">
        <f t="shared" si="11"/>
        <v>2033</v>
      </c>
      <c r="H170">
        <f t="shared" si="12"/>
        <v>47.467500000000001</v>
      </c>
      <c r="I170">
        <f t="shared" si="13"/>
        <v>2</v>
      </c>
    </row>
    <row r="171" spans="1:9">
      <c r="A171" s="1">
        <v>48810</v>
      </c>
      <c r="B171" t="s">
        <v>24</v>
      </c>
      <c r="C171">
        <v>13.2</v>
      </c>
      <c r="D171">
        <v>0</v>
      </c>
      <c r="E171">
        <f t="shared" si="10"/>
        <v>0</v>
      </c>
      <c r="F171">
        <f t="shared" si="14"/>
        <v>25</v>
      </c>
      <c r="G171">
        <f t="shared" si="11"/>
        <v>2033</v>
      </c>
      <c r="H171">
        <f t="shared" si="12"/>
        <v>47.467500000000001</v>
      </c>
      <c r="I171">
        <f t="shared" si="13"/>
        <v>2</v>
      </c>
    </row>
    <row r="172" spans="1:9">
      <c r="A172" s="1">
        <v>48811</v>
      </c>
      <c r="B172" t="s">
        <v>27</v>
      </c>
      <c r="C172">
        <v>22</v>
      </c>
      <c r="D172">
        <v>0</v>
      </c>
      <c r="E172">
        <f t="shared" si="10"/>
        <v>0</v>
      </c>
      <c r="F172">
        <f t="shared" si="14"/>
        <v>25</v>
      </c>
      <c r="G172">
        <f t="shared" si="11"/>
        <v>2033</v>
      </c>
      <c r="H172">
        <f t="shared" si="12"/>
        <v>47.467500000000001</v>
      </c>
      <c r="I172">
        <f t="shared" si="13"/>
        <v>2</v>
      </c>
    </row>
    <row r="173" spans="1:9">
      <c r="A173" s="1">
        <v>48812</v>
      </c>
      <c r="B173" t="s">
        <v>21</v>
      </c>
      <c r="C173">
        <v>10.8</v>
      </c>
      <c r="D173">
        <v>7.6</v>
      </c>
      <c r="E173">
        <f t="shared" si="10"/>
        <v>0.82079999999999997</v>
      </c>
      <c r="F173">
        <f t="shared" si="14"/>
        <v>25</v>
      </c>
      <c r="G173">
        <f t="shared" si="11"/>
        <v>2033</v>
      </c>
      <c r="H173">
        <f t="shared" si="12"/>
        <v>48.2883</v>
      </c>
      <c r="I173">
        <f t="shared" si="13"/>
        <v>2</v>
      </c>
    </row>
    <row r="174" spans="1:9">
      <c r="A174" s="1">
        <v>48813</v>
      </c>
      <c r="B174" t="s">
        <v>12</v>
      </c>
      <c r="C174">
        <v>15.6</v>
      </c>
      <c r="D174">
        <v>38.4</v>
      </c>
      <c r="E174">
        <f t="shared" si="10"/>
        <v>5.9903999999999993</v>
      </c>
      <c r="F174">
        <f t="shared" si="14"/>
        <v>25</v>
      </c>
      <c r="G174">
        <f t="shared" si="11"/>
        <v>2033</v>
      </c>
      <c r="H174">
        <f t="shared" si="12"/>
        <v>54.278700000000001</v>
      </c>
      <c r="I174">
        <f t="shared" si="13"/>
        <v>2</v>
      </c>
    </row>
    <row r="175" spans="1:9">
      <c r="A175" s="1">
        <v>48814</v>
      </c>
      <c r="B175" t="s">
        <v>10</v>
      </c>
      <c r="C175">
        <v>11.7</v>
      </c>
      <c r="D175">
        <v>0.5</v>
      </c>
      <c r="E175">
        <f t="shared" si="10"/>
        <v>5.8499999999999996E-2</v>
      </c>
      <c r="F175">
        <f t="shared" si="14"/>
        <v>25</v>
      </c>
      <c r="G175">
        <f t="shared" si="11"/>
        <v>2033</v>
      </c>
      <c r="H175">
        <f t="shared" si="12"/>
        <v>54.337200000000003</v>
      </c>
      <c r="I175">
        <f t="shared" si="13"/>
        <v>2</v>
      </c>
    </row>
    <row r="176" spans="1:9">
      <c r="A176" s="1">
        <v>48815</v>
      </c>
      <c r="B176" t="s">
        <v>12</v>
      </c>
      <c r="C176">
        <v>27.2</v>
      </c>
      <c r="D176">
        <v>8.3000000000000007</v>
      </c>
      <c r="E176">
        <f t="shared" si="10"/>
        <v>2.2576000000000001</v>
      </c>
      <c r="F176">
        <f t="shared" si="14"/>
        <v>25</v>
      </c>
      <c r="G176">
        <f t="shared" si="11"/>
        <v>2033</v>
      </c>
      <c r="H176">
        <f t="shared" si="12"/>
        <v>56.594800000000006</v>
      </c>
      <c r="I176">
        <f t="shared" si="13"/>
        <v>2</v>
      </c>
    </row>
    <row r="177" spans="1:9">
      <c r="A177" s="1">
        <v>48816</v>
      </c>
      <c r="B177" t="s">
        <v>12</v>
      </c>
      <c r="C177">
        <v>24.7</v>
      </c>
      <c r="D177">
        <v>28.9</v>
      </c>
      <c r="E177">
        <f t="shared" si="10"/>
        <v>7.1382999999999992</v>
      </c>
      <c r="F177">
        <f t="shared" si="14"/>
        <v>26</v>
      </c>
      <c r="G177">
        <f t="shared" si="11"/>
        <v>2033</v>
      </c>
      <c r="H177">
        <f t="shared" si="12"/>
        <v>63.733100000000007</v>
      </c>
      <c r="I177">
        <f t="shared" si="13"/>
        <v>2</v>
      </c>
    </row>
    <row r="178" spans="1:9">
      <c r="A178" s="1">
        <v>48817</v>
      </c>
      <c r="B178" t="s">
        <v>15</v>
      </c>
      <c r="C178">
        <v>18.2</v>
      </c>
      <c r="D178">
        <v>12.5</v>
      </c>
      <c r="E178">
        <f t="shared" si="10"/>
        <v>2.2749999999999999</v>
      </c>
      <c r="F178">
        <f t="shared" si="14"/>
        <v>26</v>
      </c>
      <c r="G178">
        <f t="shared" si="11"/>
        <v>2033</v>
      </c>
      <c r="H178">
        <f t="shared" si="12"/>
        <v>66.008100000000013</v>
      </c>
      <c r="I178">
        <f t="shared" si="13"/>
        <v>2</v>
      </c>
    </row>
    <row r="179" spans="1:9">
      <c r="A179" s="1">
        <v>48818</v>
      </c>
      <c r="B179" t="s">
        <v>15</v>
      </c>
      <c r="C179">
        <v>14.6</v>
      </c>
      <c r="D179">
        <v>17.899999999999999</v>
      </c>
      <c r="E179">
        <f t="shared" si="10"/>
        <v>2.6133999999999999</v>
      </c>
      <c r="F179">
        <f t="shared" si="14"/>
        <v>26</v>
      </c>
      <c r="G179">
        <f t="shared" si="11"/>
        <v>2033</v>
      </c>
      <c r="H179">
        <f t="shared" si="12"/>
        <v>68.621500000000012</v>
      </c>
      <c r="I179">
        <f t="shared" si="13"/>
        <v>2</v>
      </c>
    </row>
    <row r="180" spans="1:9">
      <c r="A180" s="1">
        <v>48819</v>
      </c>
      <c r="B180" t="s">
        <v>15</v>
      </c>
      <c r="C180">
        <v>16.5</v>
      </c>
      <c r="D180">
        <v>13.9</v>
      </c>
      <c r="E180">
        <f t="shared" si="10"/>
        <v>2.2934999999999999</v>
      </c>
      <c r="F180">
        <f t="shared" si="14"/>
        <v>26</v>
      </c>
      <c r="G180">
        <f t="shared" si="11"/>
        <v>2033</v>
      </c>
      <c r="H180">
        <f t="shared" si="12"/>
        <v>70.915000000000006</v>
      </c>
      <c r="I180">
        <f t="shared" si="13"/>
        <v>2</v>
      </c>
    </row>
    <row r="181" spans="1:9">
      <c r="A181" s="1">
        <v>48820</v>
      </c>
      <c r="B181" t="s">
        <v>18</v>
      </c>
      <c r="C181">
        <v>29.4</v>
      </c>
      <c r="D181">
        <v>0</v>
      </c>
      <c r="E181">
        <f t="shared" si="10"/>
        <v>0</v>
      </c>
      <c r="F181">
        <f t="shared" si="14"/>
        <v>26</v>
      </c>
      <c r="G181">
        <f t="shared" si="11"/>
        <v>2033</v>
      </c>
      <c r="H181">
        <f t="shared" si="12"/>
        <v>70.915000000000006</v>
      </c>
      <c r="I181">
        <f t="shared" si="13"/>
        <v>2</v>
      </c>
    </row>
    <row r="182" spans="1:9">
      <c r="A182" s="1">
        <v>48821</v>
      </c>
      <c r="B182" t="s">
        <v>12</v>
      </c>
      <c r="C182">
        <v>17.899999999999999</v>
      </c>
      <c r="D182">
        <v>0</v>
      </c>
      <c r="E182">
        <f t="shared" si="10"/>
        <v>0</v>
      </c>
      <c r="F182">
        <f t="shared" si="14"/>
        <v>26</v>
      </c>
      <c r="G182">
        <f t="shared" si="11"/>
        <v>2033</v>
      </c>
      <c r="H182">
        <f t="shared" si="12"/>
        <v>70.915000000000006</v>
      </c>
      <c r="I182">
        <f t="shared" si="13"/>
        <v>2</v>
      </c>
    </row>
    <row r="183" spans="1:9">
      <c r="A183" s="1">
        <v>48822</v>
      </c>
      <c r="B183" t="s">
        <v>28</v>
      </c>
      <c r="C183">
        <v>29.8</v>
      </c>
      <c r="D183">
        <v>0</v>
      </c>
      <c r="E183">
        <f t="shared" si="10"/>
        <v>0</v>
      </c>
      <c r="F183">
        <f t="shared" si="14"/>
        <v>26</v>
      </c>
      <c r="G183">
        <f t="shared" si="11"/>
        <v>2033</v>
      </c>
      <c r="H183">
        <f t="shared" si="12"/>
        <v>70.915000000000006</v>
      </c>
      <c r="I183">
        <f t="shared" si="13"/>
        <v>2</v>
      </c>
    </row>
    <row r="184" spans="1:9">
      <c r="A184" s="1">
        <v>48823</v>
      </c>
      <c r="B184" t="s">
        <v>7</v>
      </c>
      <c r="C184">
        <v>18.7</v>
      </c>
      <c r="D184">
        <v>0</v>
      </c>
      <c r="E184">
        <f t="shared" si="10"/>
        <v>0</v>
      </c>
      <c r="F184">
        <f t="shared" si="14"/>
        <v>27</v>
      </c>
      <c r="G184">
        <f t="shared" si="11"/>
        <v>2033</v>
      </c>
      <c r="H184">
        <f t="shared" si="12"/>
        <v>70.915000000000006</v>
      </c>
      <c r="I184">
        <f t="shared" si="13"/>
        <v>2</v>
      </c>
    </row>
    <row r="185" spans="1:9">
      <c r="A185" s="1">
        <v>48824</v>
      </c>
      <c r="B185" t="s">
        <v>24</v>
      </c>
      <c r="C185">
        <v>24.3</v>
      </c>
      <c r="D185">
        <v>7.8</v>
      </c>
      <c r="E185">
        <f t="shared" si="10"/>
        <v>1.8954</v>
      </c>
      <c r="F185">
        <f t="shared" si="14"/>
        <v>27</v>
      </c>
      <c r="G185">
        <f t="shared" si="11"/>
        <v>2033</v>
      </c>
      <c r="H185">
        <f t="shared" si="12"/>
        <v>72.810400000000001</v>
      </c>
      <c r="I185">
        <f t="shared" si="13"/>
        <v>2</v>
      </c>
    </row>
    <row r="186" spans="1:9">
      <c r="A186" s="1">
        <v>48825</v>
      </c>
      <c r="B186" t="s">
        <v>13</v>
      </c>
      <c r="C186">
        <v>29.3</v>
      </c>
      <c r="D186">
        <v>4.5999999999999996</v>
      </c>
      <c r="E186">
        <f t="shared" si="10"/>
        <v>1.3478000000000001</v>
      </c>
      <c r="F186">
        <f t="shared" si="14"/>
        <v>27</v>
      </c>
      <c r="G186">
        <f t="shared" si="11"/>
        <v>2033</v>
      </c>
      <c r="H186">
        <f t="shared" si="12"/>
        <v>74.158200000000008</v>
      </c>
      <c r="I186">
        <f t="shared" si="13"/>
        <v>2</v>
      </c>
    </row>
    <row r="187" spans="1:9">
      <c r="A187" s="1">
        <v>48826</v>
      </c>
      <c r="B187" t="s">
        <v>29</v>
      </c>
      <c r="C187">
        <v>18.399999999999999</v>
      </c>
      <c r="D187">
        <v>0</v>
      </c>
      <c r="E187">
        <f t="shared" si="10"/>
        <v>0</v>
      </c>
      <c r="F187">
        <f t="shared" si="14"/>
        <v>27</v>
      </c>
      <c r="G187">
        <f t="shared" si="11"/>
        <v>2033</v>
      </c>
      <c r="H187">
        <f t="shared" si="12"/>
        <v>74.158200000000008</v>
      </c>
      <c r="I187">
        <f t="shared" si="13"/>
        <v>2</v>
      </c>
    </row>
    <row r="188" spans="1:9">
      <c r="A188" s="1">
        <v>48827</v>
      </c>
      <c r="B188" t="s">
        <v>29</v>
      </c>
      <c r="C188">
        <v>10.3</v>
      </c>
      <c r="D188">
        <v>16</v>
      </c>
      <c r="E188">
        <f t="shared" si="10"/>
        <v>1.6480000000000001</v>
      </c>
      <c r="F188">
        <f t="shared" si="14"/>
        <v>27</v>
      </c>
      <c r="G188">
        <f t="shared" si="11"/>
        <v>2033</v>
      </c>
      <c r="H188">
        <f t="shared" si="12"/>
        <v>75.806200000000004</v>
      </c>
      <c r="I188">
        <f t="shared" si="13"/>
        <v>2</v>
      </c>
    </row>
    <row r="189" spans="1:9">
      <c r="A189" s="1">
        <v>48828</v>
      </c>
      <c r="B189" t="s">
        <v>12</v>
      </c>
      <c r="C189">
        <v>27.5</v>
      </c>
      <c r="D189">
        <v>0</v>
      </c>
      <c r="E189">
        <f t="shared" si="10"/>
        <v>0</v>
      </c>
      <c r="F189">
        <f t="shared" si="14"/>
        <v>27</v>
      </c>
      <c r="G189">
        <f t="shared" si="11"/>
        <v>2033</v>
      </c>
      <c r="H189">
        <f t="shared" si="12"/>
        <v>75.806200000000004</v>
      </c>
      <c r="I189">
        <f t="shared" si="13"/>
        <v>2</v>
      </c>
    </row>
    <row r="190" spans="1:9">
      <c r="A190" s="1">
        <v>48829</v>
      </c>
      <c r="B190" t="s">
        <v>29</v>
      </c>
      <c r="C190">
        <v>20.6</v>
      </c>
      <c r="D190">
        <v>15.7</v>
      </c>
      <c r="E190">
        <f t="shared" si="10"/>
        <v>3.2342</v>
      </c>
      <c r="F190">
        <f t="shared" si="14"/>
        <v>27</v>
      </c>
      <c r="G190">
        <f t="shared" si="11"/>
        <v>2033</v>
      </c>
      <c r="H190">
        <f t="shared" si="12"/>
        <v>79.040400000000005</v>
      </c>
      <c r="I190">
        <f t="shared" si="13"/>
        <v>2</v>
      </c>
    </row>
    <row r="191" spans="1:9">
      <c r="A191" s="1">
        <v>48830</v>
      </c>
      <c r="B191" t="s">
        <v>15</v>
      </c>
      <c r="C191">
        <v>21.3</v>
      </c>
      <c r="D191">
        <v>0</v>
      </c>
      <c r="E191">
        <f t="shared" si="10"/>
        <v>0</v>
      </c>
      <c r="F191">
        <f t="shared" si="14"/>
        <v>28</v>
      </c>
      <c r="G191">
        <f t="shared" si="11"/>
        <v>2033</v>
      </c>
      <c r="H191">
        <f t="shared" si="12"/>
        <v>79.040400000000005</v>
      </c>
      <c r="I191">
        <f t="shared" si="13"/>
        <v>2</v>
      </c>
    </row>
    <row r="192" spans="1:9">
      <c r="A192" s="1">
        <v>48831</v>
      </c>
      <c r="B192" t="s">
        <v>23</v>
      </c>
      <c r="C192">
        <v>26.2</v>
      </c>
      <c r="D192">
        <v>0</v>
      </c>
      <c r="E192">
        <f t="shared" si="10"/>
        <v>0</v>
      </c>
      <c r="F192">
        <f t="shared" si="14"/>
        <v>28</v>
      </c>
      <c r="G192">
        <f t="shared" si="11"/>
        <v>2033</v>
      </c>
      <c r="H192">
        <f t="shared" si="12"/>
        <v>79.040400000000005</v>
      </c>
      <c r="I192">
        <f t="shared" si="13"/>
        <v>2</v>
      </c>
    </row>
    <row r="193" spans="1:9">
      <c r="A193" s="1">
        <v>48832</v>
      </c>
      <c r="B193" t="s">
        <v>12</v>
      </c>
      <c r="C193">
        <v>23.9</v>
      </c>
      <c r="D193">
        <v>0</v>
      </c>
      <c r="E193">
        <f t="shared" si="10"/>
        <v>0</v>
      </c>
      <c r="F193">
        <f t="shared" si="14"/>
        <v>28</v>
      </c>
      <c r="G193">
        <f t="shared" si="11"/>
        <v>2033</v>
      </c>
      <c r="H193">
        <f t="shared" si="12"/>
        <v>79.040400000000005</v>
      </c>
      <c r="I193">
        <f t="shared" si="13"/>
        <v>2</v>
      </c>
    </row>
    <row r="194" spans="1:9">
      <c r="A194" s="1">
        <v>48833</v>
      </c>
      <c r="B194" t="s">
        <v>17</v>
      </c>
      <c r="C194">
        <v>26.6</v>
      </c>
      <c r="D194">
        <v>1.6</v>
      </c>
      <c r="E194">
        <f t="shared" si="10"/>
        <v>0.42560000000000003</v>
      </c>
      <c r="F194">
        <f t="shared" si="14"/>
        <v>28</v>
      </c>
      <c r="G194">
        <f t="shared" si="11"/>
        <v>2033</v>
      </c>
      <c r="H194">
        <f t="shared" si="12"/>
        <v>79.466000000000008</v>
      </c>
      <c r="I194">
        <f t="shared" si="13"/>
        <v>2</v>
      </c>
    </row>
    <row r="195" spans="1:9">
      <c r="A195" s="1">
        <v>48834</v>
      </c>
      <c r="B195" t="s">
        <v>12</v>
      </c>
      <c r="C195">
        <v>18.600000000000001</v>
      </c>
      <c r="D195">
        <v>20.399999999999999</v>
      </c>
      <c r="E195">
        <f t="shared" ref="E195:E258" si="15">C195*D195/100</f>
        <v>3.7944</v>
      </c>
      <c r="F195">
        <f t="shared" si="14"/>
        <v>28</v>
      </c>
      <c r="G195">
        <f t="shared" ref="G195:G258" si="16">YEAR(A195)</f>
        <v>2033</v>
      </c>
      <c r="H195">
        <f t="shared" si="12"/>
        <v>83.260400000000004</v>
      </c>
      <c r="I195">
        <f t="shared" si="13"/>
        <v>2</v>
      </c>
    </row>
    <row r="196" spans="1:9">
      <c r="A196" s="1">
        <v>48835</v>
      </c>
      <c r="B196" t="s">
        <v>18</v>
      </c>
      <c r="C196">
        <v>22.3</v>
      </c>
      <c r="D196">
        <v>1.7</v>
      </c>
      <c r="E196">
        <f t="shared" si="15"/>
        <v>0.37910000000000005</v>
      </c>
      <c r="F196">
        <f t="shared" si="14"/>
        <v>28</v>
      </c>
      <c r="G196">
        <f t="shared" si="16"/>
        <v>2033</v>
      </c>
      <c r="H196">
        <f t="shared" ref="H196:H259" si="17">IF(H195 + E196 &gt;= 100, H195 + E196 - 100, H195 + E196)</f>
        <v>83.639499999999998</v>
      </c>
      <c r="I196">
        <f t="shared" ref="I196:I259" si="18">IF(H195 + E196 &gt;= 100, I195 + 1, I195)</f>
        <v>2</v>
      </c>
    </row>
    <row r="197" spans="1:9">
      <c r="A197" s="1">
        <v>48836</v>
      </c>
      <c r="B197" t="s">
        <v>28</v>
      </c>
      <c r="C197">
        <v>18.399999999999999</v>
      </c>
      <c r="D197">
        <v>3.9</v>
      </c>
      <c r="E197">
        <f t="shared" si="15"/>
        <v>0.7175999999999999</v>
      </c>
      <c r="F197">
        <f t="shared" si="14"/>
        <v>28</v>
      </c>
      <c r="G197">
        <f t="shared" si="16"/>
        <v>2033</v>
      </c>
      <c r="H197">
        <f t="shared" si="17"/>
        <v>84.357100000000003</v>
      </c>
      <c r="I197">
        <f t="shared" si="18"/>
        <v>2</v>
      </c>
    </row>
    <row r="198" spans="1:9">
      <c r="A198" s="1">
        <v>48837</v>
      </c>
      <c r="B198" t="s">
        <v>17</v>
      </c>
      <c r="C198">
        <v>28</v>
      </c>
      <c r="D198">
        <v>4.4000000000000004</v>
      </c>
      <c r="E198">
        <f t="shared" si="15"/>
        <v>1.2320000000000002</v>
      </c>
      <c r="F198">
        <f t="shared" si="14"/>
        <v>29</v>
      </c>
      <c r="G198">
        <f t="shared" si="16"/>
        <v>2033</v>
      </c>
      <c r="H198">
        <f t="shared" si="17"/>
        <v>85.589100000000002</v>
      </c>
      <c r="I198">
        <f t="shared" si="18"/>
        <v>2</v>
      </c>
    </row>
    <row r="199" spans="1:9">
      <c r="A199" s="1">
        <v>48838</v>
      </c>
      <c r="B199" t="s">
        <v>12</v>
      </c>
      <c r="C199">
        <v>10.9</v>
      </c>
      <c r="D199">
        <v>32.9</v>
      </c>
      <c r="E199">
        <f t="shared" si="15"/>
        <v>3.5861000000000001</v>
      </c>
      <c r="F199">
        <f t="shared" si="14"/>
        <v>29</v>
      </c>
      <c r="G199">
        <f t="shared" si="16"/>
        <v>2033</v>
      </c>
      <c r="H199">
        <f t="shared" si="17"/>
        <v>89.175200000000004</v>
      </c>
      <c r="I199">
        <f t="shared" si="18"/>
        <v>2</v>
      </c>
    </row>
    <row r="200" spans="1:9">
      <c r="A200" s="1">
        <v>48839</v>
      </c>
      <c r="B200" t="s">
        <v>23</v>
      </c>
      <c r="C200">
        <v>25.1</v>
      </c>
      <c r="D200">
        <v>33.299999999999997</v>
      </c>
      <c r="E200">
        <f t="shared" si="15"/>
        <v>8.3582999999999998</v>
      </c>
      <c r="F200">
        <f t="shared" si="14"/>
        <v>29</v>
      </c>
      <c r="G200">
        <f t="shared" si="16"/>
        <v>2033</v>
      </c>
      <c r="H200">
        <f t="shared" si="17"/>
        <v>97.533500000000004</v>
      </c>
      <c r="I200">
        <f t="shared" si="18"/>
        <v>2</v>
      </c>
    </row>
    <row r="201" spans="1:9">
      <c r="A201" s="1">
        <v>48840</v>
      </c>
      <c r="B201" t="s">
        <v>3</v>
      </c>
      <c r="C201">
        <v>10.7</v>
      </c>
      <c r="D201">
        <v>0.3</v>
      </c>
      <c r="E201">
        <f t="shared" si="15"/>
        <v>3.2099999999999997E-2</v>
      </c>
      <c r="F201">
        <f t="shared" si="14"/>
        <v>29</v>
      </c>
      <c r="G201">
        <f t="shared" si="16"/>
        <v>2033</v>
      </c>
      <c r="H201">
        <f t="shared" si="17"/>
        <v>97.565600000000003</v>
      </c>
      <c r="I201">
        <f t="shared" si="18"/>
        <v>2</v>
      </c>
    </row>
    <row r="202" spans="1:9">
      <c r="A202" s="1">
        <v>48841</v>
      </c>
      <c r="B202" t="s">
        <v>12</v>
      </c>
      <c r="C202">
        <v>26.1</v>
      </c>
      <c r="D202">
        <v>31</v>
      </c>
      <c r="E202">
        <f t="shared" si="15"/>
        <v>8.0910000000000011</v>
      </c>
      <c r="F202">
        <f t="shared" ref="F202:F265" si="19">IF(F195 = F201, F201 + 1, F201)</f>
        <v>29</v>
      </c>
      <c r="G202">
        <f t="shared" si="16"/>
        <v>2033</v>
      </c>
      <c r="H202">
        <f t="shared" si="17"/>
        <v>5.6565999999999974</v>
      </c>
      <c r="I202">
        <f t="shared" si="18"/>
        <v>3</v>
      </c>
    </row>
    <row r="203" spans="1:9">
      <c r="A203" s="1">
        <v>48842</v>
      </c>
      <c r="B203" t="s">
        <v>15</v>
      </c>
      <c r="C203">
        <v>15.2</v>
      </c>
      <c r="D203">
        <v>12.7</v>
      </c>
      <c r="E203">
        <f t="shared" si="15"/>
        <v>1.9303999999999999</v>
      </c>
      <c r="F203">
        <f t="shared" si="19"/>
        <v>29</v>
      </c>
      <c r="G203">
        <f t="shared" si="16"/>
        <v>2033</v>
      </c>
      <c r="H203">
        <f t="shared" si="17"/>
        <v>7.5869999999999971</v>
      </c>
      <c r="I203">
        <f t="shared" si="18"/>
        <v>3</v>
      </c>
    </row>
    <row r="204" spans="1:9">
      <c r="A204" s="1">
        <v>48843</v>
      </c>
      <c r="B204" t="s">
        <v>14</v>
      </c>
      <c r="C204">
        <v>28.8</v>
      </c>
      <c r="D204">
        <v>4.3</v>
      </c>
      <c r="E204">
        <f t="shared" si="15"/>
        <v>1.2383999999999999</v>
      </c>
      <c r="F204">
        <f t="shared" si="19"/>
        <v>29</v>
      </c>
      <c r="G204">
        <f t="shared" si="16"/>
        <v>2033</v>
      </c>
      <c r="H204">
        <f t="shared" si="17"/>
        <v>8.8253999999999966</v>
      </c>
      <c r="I204">
        <f t="shared" si="18"/>
        <v>3</v>
      </c>
    </row>
    <row r="205" spans="1:9">
      <c r="A205" s="1">
        <v>48844</v>
      </c>
      <c r="B205" t="s">
        <v>10</v>
      </c>
      <c r="C205">
        <v>10.3</v>
      </c>
      <c r="D205">
        <v>0</v>
      </c>
      <c r="E205">
        <f t="shared" si="15"/>
        <v>0</v>
      </c>
      <c r="F205">
        <f t="shared" si="19"/>
        <v>30</v>
      </c>
      <c r="G205">
        <f t="shared" si="16"/>
        <v>2033</v>
      </c>
      <c r="H205">
        <f t="shared" si="17"/>
        <v>8.8253999999999966</v>
      </c>
      <c r="I205">
        <f t="shared" si="18"/>
        <v>3</v>
      </c>
    </row>
    <row r="206" spans="1:9">
      <c r="A206" s="1">
        <v>48845</v>
      </c>
      <c r="B206" t="s">
        <v>22</v>
      </c>
      <c r="C206">
        <v>14.9</v>
      </c>
      <c r="D206">
        <v>0.1</v>
      </c>
      <c r="E206">
        <f t="shared" si="15"/>
        <v>1.4900000000000002E-2</v>
      </c>
      <c r="F206">
        <f t="shared" si="19"/>
        <v>30</v>
      </c>
      <c r="G206">
        <f t="shared" si="16"/>
        <v>2033</v>
      </c>
      <c r="H206">
        <f t="shared" si="17"/>
        <v>8.8402999999999974</v>
      </c>
      <c r="I206">
        <f t="shared" si="18"/>
        <v>3</v>
      </c>
    </row>
    <row r="207" spans="1:9">
      <c r="A207" s="1">
        <v>48846</v>
      </c>
      <c r="B207" t="s">
        <v>12</v>
      </c>
      <c r="C207">
        <v>11.3</v>
      </c>
      <c r="D207">
        <v>0</v>
      </c>
      <c r="E207">
        <f t="shared" si="15"/>
        <v>0</v>
      </c>
      <c r="F207">
        <f t="shared" si="19"/>
        <v>30</v>
      </c>
      <c r="G207">
        <f t="shared" si="16"/>
        <v>2033</v>
      </c>
      <c r="H207">
        <f t="shared" si="17"/>
        <v>8.8402999999999974</v>
      </c>
      <c r="I207">
        <f t="shared" si="18"/>
        <v>3</v>
      </c>
    </row>
    <row r="208" spans="1:9">
      <c r="A208" s="1">
        <v>48847</v>
      </c>
      <c r="B208" t="s">
        <v>12</v>
      </c>
      <c r="C208">
        <v>20.8</v>
      </c>
      <c r="D208">
        <v>34.9</v>
      </c>
      <c r="E208">
        <f t="shared" si="15"/>
        <v>7.2591999999999999</v>
      </c>
      <c r="F208">
        <f t="shared" si="19"/>
        <v>30</v>
      </c>
      <c r="G208">
        <f t="shared" si="16"/>
        <v>2033</v>
      </c>
      <c r="H208">
        <f t="shared" si="17"/>
        <v>16.099499999999999</v>
      </c>
      <c r="I208">
        <f t="shared" si="18"/>
        <v>3</v>
      </c>
    </row>
    <row r="209" spans="1:9">
      <c r="A209" s="1">
        <v>48848</v>
      </c>
      <c r="B209" t="s">
        <v>23</v>
      </c>
      <c r="C209">
        <v>18.2</v>
      </c>
      <c r="D209">
        <v>0</v>
      </c>
      <c r="E209">
        <f t="shared" si="15"/>
        <v>0</v>
      </c>
      <c r="F209">
        <f t="shared" si="19"/>
        <v>30</v>
      </c>
      <c r="G209">
        <f t="shared" si="16"/>
        <v>2033</v>
      </c>
      <c r="H209">
        <f t="shared" si="17"/>
        <v>16.099499999999999</v>
      </c>
      <c r="I209">
        <f t="shared" si="18"/>
        <v>3</v>
      </c>
    </row>
    <row r="210" spans="1:9">
      <c r="A210" s="1">
        <v>48849</v>
      </c>
      <c r="B210" t="s">
        <v>28</v>
      </c>
      <c r="C210">
        <v>12.7</v>
      </c>
      <c r="D210">
        <v>5.3</v>
      </c>
      <c r="E210">
        <f t="shared" si="15"/>
        <v>0.67309999999999992</v>
      </c>
      <c r="F210">
        <f t="shared" si="19"/>
        <v>30</v>
      </c>
      <c r="G210">
        <f t="shared" si="16"/>
        <v>2033</v>
      </c>
      <c r="H210">
        <f t="shared" si="17"/>
        <v>16.772600000000001</v>
      </c>
      <c r="I210">
        <f t="shared" si="18"/>
        <v>3</v>
      </c>
    </row>
    <row r="211" spans="1:9">
      <c r="A211" s="1">
        <v>48850</v>
      </c>
      <c r="B211" t="s">
        <v>14</v>
      </c>
      <c r="C211">
        <v>21.4</v>
      </c>
      <c r="D211">
        <v>8.3000000000000007</v>
      </c>
      <c r="E211">
        <f t="shared" si="15"/>
        <v>1.7762</v>
      </c>
      <c r="F211">
        <f t="shared" si="19"/>
        <v>30</v>
      </c>
      <c r="G211">
        <f t="shared" si="16"/>
        <v>2033</v>
      </c>
      <c r="H211">
        <f t="shared" si="17"/>
        <v>18.5488</v>
      </c>
      <c r="I211">
        <f t="shared" si="18"/>
        <v>3</v>
      </c>
    </row>
    <row r="212" spans="1:9">
      <c r="A212" s="1">
        <v>48851</v>
      </c>
      <c r="B212" t="s">
        <v>22</v>
      </c>
      <c r="C212">
        <v>21.3</v>
      </c>
      <c r="D212">
        <v>11.8</v>
      </c>
      <c r="E212">
        <f t="shared" si="15"/>
        <v>2.5134000000000003</v>
      </c>
      <c r="F212">
        <f t="shared" si="19"/>
        <v>31</v>
      </c>
      <c r="G212">
        <f t="shared" si="16"/>
        <v>2033</v>
      </c>
      <c r="H212">
        <f t="shared" si="17"/>
        <v>21.062200000000001</v>
      </c>
      <c r="I212">
        <f t="shared" si="18"/>
        <v>3</v>
      </c>
    </row>
    <row r="213" spans="1:9">
      <c r="A213" s="1">
        <v>48852</v>
      </c>
      <c r="B213" t="s">
        <v>28</v>
      </c>
      <c r="C213">
        <v>20.7</v>
      </c>
      <c r="D213">
        <v>3.9</v>
      </c>
      <c r="E213">
        <f t="shared" si="15"/>
        <v>0.80729999999999991</v>
      </c>
      <c r="F213">
        <f t="shared" si="19"/>
        <v>31</v>
      </c>
      <c r="G213">
        <f t="shared" si="16"/>
        <v>2033</v>
      </c>
      <c r="H213">
        <f t="shared" si="17"/>
        <v>21.869500000000002</v>
      </c>
      <c r="I213">
        <f t="shared" si="18"/>
        <v>3</v>
      </c>
    </row>
    <row r="214" spans="1:9">
      <c r="A214" s="1">
        <v>48853</v>
      </c>
      <c r="B214" t="s">
        <v>6</v>
      </c>
      <c r="C214">
        <v>19.7</v>
      </c>
      <c r="D214">
        <v>0</v>
      </c>
      <c r="E214">
        <f t="shared" si="15"/>
        <v>0</v>
      </c>
      <c r="F214">
        <f t="shared" si="19"/>
        <v>31</v>
      </c>
      <c r="G214">
        <f t="shared" si="16"/>
        <v>2033</v>
      </c>
      <c r="H214">
        <f t="shared" si="17"/>
        <v>21.869500000000002</v>
      </c>
      <c r="I214">
        <f t="shared" si="18"/>
        <v>3</v>
      </c>
    </row>
    <row r="215" spans="1:9">
      <c r="A215" s="1">
        <v>48854</v>
      </c>
      <c r="B215" t="s">
        <v>15</v>
      </c>
      <c r="C215">
        <v>27.2</v>
      </c>
      <c r="D215">
        <v>17.600000000000001</v>
      </c>
      <c r="E215">
        <f t="shared" si="15"/>
        <v>4.7872000000000003</v>
      </c>
      <c r="F215">
        <f t="shared" si="19"/>
        <v>31</v>
      </c>
      <c r="G215">
        <f t="shared" si="16"/>
        <v>2033</v>
      </c>
      <c r="H215">
        <f t="shared" si="17"/>
        <v>26.656700000000001</v>
      </c>
      <c r="I215">
        <f t="shared" si="18"/>
        <v>3</v>
      </c>
    </row>
    <row r="216" spans="1:9">
      <c r="A216" s="1">
        <v>48855</v>
      </c>
      <c r="B216" t="s">
        <v>19</v>
      </c>
      <c r="C216">
        <v>16.600000000000001</v>
      </c>
      <c r="D216">
        <v>1.7</v>
      </c>
      <c r="E216">
        <f t="shared" si="15"/>
        <v>0.28220000000000001</v>
      </c>
      <c r="F216">
        <f t="shared" si="19"/>
        <v>31</v>
      </c>
      <c r="G216">
        <f t="shared" si="16"/>
        <v>2033</v>
      </c>
      <c r="H216">
        <f t="shared" si="17"/>
        <v>26.9389</v>
      </c>
      <c r="I216">
        <f t="shared" si="18"/>
        <v>3</v>
      </c>
    </row>
    <row r="217" spans="1:9">
      <c r="A217" s="1">
        <v>48856</v>
      </c>
      <c r="B217" t="s">
        <v>15</v>
      </c>
      <c r="C217">
        <v>22.3</v>
      </c>
      <c r="D217">
        <v>0</v>
      </c>
      <c r="E217">
        <f t="shared" si="15"/>
        <v>0</v>
      </c>
      <c r="F217">
        <f t="shared" si="19"/>
        <v>31</v>
      </c>
      <c r="G217">
        <f t="shared" si="16"/>
        <v>2033</v>
      </c>
      <c r="H217">
        <f t="shared" si="17"/>
        <v>26.9389</v>
      </c>
      <c r="I217">
        <f t="shared" si="18"/>
        <v>3</v>
      </c>
    </row>
    <row r="218" spans="1:9">
      <c r="A218" s="1">
        <v>48857</v>
      </c>
      <c r="B218" t="s">
        <v>12</v>
      </c>
      <c r="C218">
        <v>18</v>
      </c>
      <c r="D218">
        <v>40.799999999999997</v>
      </c>
      <c r="E218">
        <f t="shared" si="15"/>
        <v>7.3439999999999994</v>
      </c>
      <c r="F218">
        <f t="shared" si="19"/>
        <v>31</v>
      </c>
      <c r="G218">
        <f t="shared" si="16"/>
        <v>2033</v>
      </c>
      <c r="H218">
        <f t="shared" si="17"/>
        <v>34.282899999999998</v>
      </c>
      <c r="I218">
        <f t="shared" si="18"/>
        <v>3</v>
      </c>
    </row>
    <row r="219" spans="1:9">
      <c r="A219" s="1">
        <v>48858</v>
      </c>
      <c r="B219" t="s">
        <v>5</v>
      </c>
      <c r="C219">
        <v>21.8</v>
      </c>
      <c r="D219">
        <v>0</v>
      </c>
      <c r="E219">
        <f t="shared" si="15"/>
        <v>0</v>
      </c>
      <c r="F219">
        <f t="shared" si="19"/>
        <v>32</v>
      </c>
      <c r="G219">
        <f t="shared" si="16"/>
        <v>2033</v>
      </c>
      <c r="H219">
        <f t="shared" si="17"/>
        <v>34.282899999999998</v>
      </c>
      <c r="I219">
        <f t="shared" si="18"/>
        <v>3</v>
      </c>
    </row>
    <row r="220" spans="1:9">
      <c r="A220" s="1">
        <v>48859</v>
      </c>
      <c r="B220" t="s">
        <v>22</v>
      </c>
      <c r="C220">
        <v>22.2</v>
      </c>
      <c r="D220">
        <v>11.2</v>
      </c>
      <c r="E220">
        <f t="shared" si="15"/>
        <v>2.4863999999999997</v>
      </c>
      <c r="F220">
        <f t="shared" si="19"/>
        <v>32</v>
      </c>
      <c r="G220">
        <f t="shared" si="16"/>
        <v>2033</v>
      </c>
      <c r="H220">
        <f t="shared" si="17"/>
        <v>36.769300000000001</v>
      </c>
      <c r="I220">
        <f t="shared" si="18"/>
        <v>3</v>
      </c>
    </row>
    <row r="221" spans="1:9">
      <c r="A221" s="1">
        <v>48860</v>
      </c>
      <c r="B221" t="s">
        <v>22</v>
      </c>
      <c r="C221">
        <v>20</v>
      </c>
      <c r="D221">
        <v>0</v>
      </c>
      <c r="E221">
        <f t="shared" si="15"/>
        <v>0</v>
      </c>
      <c r="F221">
        <f t="shared" si="19"/>
        <v>32</v>
      </c>
      <c r="G221">
        <f t="shared" si="16"/>
        <v>2033</v>
      </c>
      <c r="H221">
        <f t="shared" si="17"/>
        <v>36.769300000000001</v>
      </c>
      <c r="I221">
        <f t="shared" si="18"/>
        <v>3</v>
      </c>
    </row>
    <row r="222" spans="1:9">
      <c r="A222" s="1">
        <v>48861</v>
      </c>
      <c r="B222" t="s">
        <v>30</v>
      </c>
      <c r="C222">
        <v>29.4</v>
      </c>
      <c r="D222">
        <v>0.7</v>
      </c>
      <c r="E222">
        <f t="shared" si="15"/>
        <v>0.20579999999999998</v>
      </c>
      <c r="F222">
        <f t="shared" si="19"/>
        <v>32</v>
      </c>
      <c r="G222">
        <f t="shared" si="16"/>
        <v>2033</v>
      </c>
      <c r="H222">
        <f t="shared" si="17"/>
        <v>36.975099999999998</v>
      </c>
      <c r="I222">
        <f t="shared" si="18"/>
        <v>3</v>
      </c>
    </row>
    <row r="223" spans="1:9">
      <c r="A223" s="1">
        <v>48862</v>
      </c>
      <c r="B223" t="s">
        <v>12</v>
      </c>
      <c r="C223">
        <v>23.6</v>
      </c>
      <c r="D223">
        <v>0</v>
      </c>
      <c r="E223">
        <f t="shared" si="15"/>
        <v>0</v>
      </c>
      <c r="F223">
        <f t="shared" si="19"/>
        <v>32</v>
      </c>
      <c r="G223">
        <f t="shared" si="16"/>
        <v>2033</v>
      </c>
      <c r="H223">
        <f t="shared" si="17"/>
        <v>36.975099999999998</v>
      </c>
      <c r="I223">
        <f t="shared" si="18"/>
        <v>3</v>
      </c>
    </row>
    <row r="224" spans="1:9">
      <c r="A224" s="1">
        <v>48863</v>
      </c>
      <c r="B224" t="s">
        <v>29</v>
      </c>
      <c r="C224">
        <v>16.3</v>
      </c>
      <c r="D224">
        <v>22</v>
      </c>
      <c r="E224">
        <f t="shared" si="15"/>
        <v>3.5860000000000003</v>
      </c>
      <c r="F224">
        <f t="shared" si="19"/>
        <v>32</v>
      </c>
      <c r="G224">
        <f t="shared" si="16"/>
        <v>2033</v>
      </c>
      <c r="H224">
        <f t="shared" si="17"/>
        <v>40.561099999999996</v>
      </c>
      <c r="I224">
        <f t="shared" si="18"/>
        <v>3</v>
      </c>
    </row>
    <row r="225" spans="1:9">
      <c r="A225" s="1">
        <v>48864</v>
      </c>
      <c r="B225" t="s">
        <v>20</v>
      </c>
      <c r="C225">
        <v>15</v>
      </c>
      <c r="D225">
        <v>0</v>
      </c>
      <c r="E225">
        <f t="shared" si="15"/>
        <v>0</v>
      </c>
      <c r="F225">
        <f t="shared" si="19"/>
        <v>32</v>
      </c>
      <c r="G225">
        <f t="shared" si="16"/>
        <v>2033</v>
      </c>
      <c r="H225">
        <f t="shared" si="17"/>
        <v>40.561099999999996</v>
      </c>
      <c r="I225">
        <f t="shared" si="18"/>
        <v>3</v>
      </c>
    </row>
    <row r="226" spans="1:9">
      <c r="A226" s="1">
        <v>48865</v>
      </c>
      <c r="B226" t="s">
        <v>14</v>
      </c>
      <c r="C226">
        <v>10.8</v>
      </c>
      <c r="D226">
        <v>0</v>
      </c>
      <c r="E226">
        <f t="shared" si="15"/>
        <v>0</v>
      </c>
      <c r="F226">
        <f t="shared" si="19"/>
        <v>33</v>
      </c>
      <c r="G226">
        <f t="shared" si="16"/>
        <v>2033</v>
      </c>
      <c r="H226">
        <f t="shared" si="17"/>
        <v>40.561099999999996</v>
      </c>
      <c r="I226">
        <f t="shared" si="18"/>
        <v>3</v>
      </c>
    </row>
    <row r="227" spans="1:9">
      <c r="A227" s="1">
        <v>48866</v>
      </c>
      <c r="B227" t="s">
        <v>23</v>
      </c>
      <c r="C227">
        <v>10.5</v>
      </c>
      <c r="D227">
        <v>0</v>
      </c>
      <c r="E227">
        <f t="shared" si="15"/>
        <v>0</v>
      </c>
      <c r="F227">
        <f t="shared" si="19"/>
        <v>33</v>
      </c>
      <c r="G227">
        <f t="shared" si="16"/>
        <v>2033</v>
      </c>
      <c r="H227">
        <f t="shared" si="17"/>
        <v>40.561099999999996</v>
      </c>
      <c r="I227">
        <f t="shared" si="18"/>
        <v>3</v>
      </c>
    </row>
    <row r="228" spans="1:9">
      <c r="A228" s="1">
        <v>48867</v>
      </c>
      <c r="B228" t="s">
        <v>4</v>
      </c>
      <c r="C228">
        <v>20.3</v>
      </c>
      <c r="D228">
        <v>0</v>
      </c>
      <c r="E228">
        <f t="shared" si="15"/>
        <v>0</v>
      </c>
      <c r="F228">
        <f t="shared" si="19"/>
        <v>33</v>
      </c>
      <c r="G228">
        <f t="shared" si="16"/>
        <v>2033</v>
      </c>
      <c r="H228">
        <f t="shared" si="17"/>
        <v>40.561099999999996</v>
      </c>
      <c r="I228">
        <f t="shared" si="18"/>
        <v>3</v>
      </c>
    </row>
    <row r="229" spans="1:9">
      <c r="A229" s="1">
        <v>48868</v>
      </c>
      <c r="B229" t="s">
        <v>12</v>
      </c>
      <c r="C229">
        <v>13.1</v>
      </c>
      <c r="D229">
        <v>50.4</v>
      </c>
      <c r="E229">
        <f t="shared" si="15"/>
        <v>6.6024000000000003</v>
      </c>
      <c r="F229">
        <f t="shared" si="19"/>
        <v>33</v>
      </c>
      <c r="G229">
        <f t="shared" si="16"/>
        <v>2033</v>
      </c>
      <c r="H229">
        <f t="shared" si="17"/>
        <v>47.163499999999999</v>
      </c>
      <c r="I229">
        <f t="shared" si="18"/>
        <v>3</v>
      </c>
    </row>
    <row r="230" spans="1:9">
      <c r="A230" s="1">
        <v>48869</v>
      </c>
      <c r="B230" t="s">
        <v>24</v>
      </c>
      <c r="C230">
        <v>24.8</v>
      </c>
      <c r="D230">
        <v>7.9</v>
      </c>
      <c r="E230">
        <f t="shared" si="15"/>
        <v>1.9592000000000001</v>
      </c>
      <c r="F230">
        <f t="shared" si="19"/>
        <v>33</v>
      </c>
      <c r="G230">
        <f t="shared" si="16"/>
        <v>2033</v>
      </c>
      <c r="H230">
        <f t="shared" si="17"/>
        <v>49.122700000000002</v>
      </c>
      <c r="I230">
        <f t="shared" si="18"/>
        <v>3</v>
      </c>
    </row>
    <row r="231" spans="1:9">
      <c r="A231" s="1">
        <v>48870</v>
      </c>
      <c r="B231" t="s">
        <v>15</v>
      </c>
      <c r="C231">
        <v>23.6</v>
      </c>
      <c r="D231">
        <v>0.8</v>
      </c>
      <c r="E231">
        <f t="shared" si="15"/>
        <v>0.18880000000000002</v>
      </c>
      <c r="F231">
        <f t="shared" si="19"/>
        <v>33</v>
      </c>
      <c r="G231">
        <f t="shared" si="16"/>
        <v>2033</v>
      </c>
      <c r="H231">
        <f t="shared" si="17"/>
        <v>49.311500000000002</v>
      </c>
      <c r="I231">
        <f t="shared" si="18"/>
        <v>3</v>
      </c>
    </row>
    <row r="232" spans="1:9">
      <c r="A232" s="1">
        <v>48871</v>
      </c>
      <c r="B232" t="s">
        <v>28</v>
      </c>
      <c r="C232">
        <v>17.899999999999999</v>
      </c>
      <c r="D232">
        <v>0</v>
      </c>
      <c r="E232">
        <f t="shared" si="15"/>
        <v>0</v>
      </c>
      <c r="F232">
        <f t="shared" si="19"/>
        <v>33</v>
      </c>
      <c r="G232">
        <f t="shared" si="16"/>
        <v>2033</v>
      </c>
      <c r="H232">
        <f t="shared" si="17"/>
        <v>49.311500000000002</v>
      </c>
      <c r="I232">
        <f t="shared" si="18"/>
        <v>3</v>
      </c>
    </row>
    <row r="233" spans="1:9">
      <c r="A233" s="1">
        <v>48872</v>
      </c>
      <c r="B233" t="s">
        <v>24</v>
      </c>
      <c r="C233">
        <v>23.2</v>
      </c>
      <c r="D233">
        <v>3</v>
      </c>
      <c r="E233">
        <f t="shared" si="15"/>
        <v>0.69599999999999995</v>
      </c>
      <c r="F233">
        <f t="shared" si="19"/>
        <v>34</v>
      </c>
      <c r="G233">
        <f t="shared" si="16"/>
        <v>2033</v>
      </c>
      <c r="H233">
        <f t="shared" si="17"/>
        <v>50.0075</v>
      </c>
      <c r="I233">
        <f t="shared" si="18"/>
        <v>3</v>
      </c>
    </row>
    <row r="234" spans="1:9">
      <c r="A234" s="1">
        <v>48873</v>
      </c>
      <c r="B234" t="s">
        <v>11</v>
      </c>
      <c r="C234">
        <v>21.8</v>
      </c>
      <c r="D234">
        <v>2</v>
      </c>
      <c r="E234">
        <f t="shared" si="15"/>
        <v>0.436</v>
      </c>
      <c r="F234">
        <f t="shared" si="19"/>
        <v>34</v>
      </c>
      <c r="G234">
        <f t="shared" si="16"/>
        <v>2033</v>
      </c>
      <c r="H234">
        <f t="shared" si="17"/>
        <v>50.4435</v>
      </c>
      <c r="I234">
        <f t="shared" si="18"/>
        <v>3</v>
      </c>
    </row>
    <row r="235" spans="1:9">
      <c r="A235" s="1">
        <v>48874</v>
      </c>
      <c r="B235" t="s">
        <v>10</v>
      </c>
      <c r="C235">
        <v>22.2</v>
      </c>
      <c r="D235">
        <v>3.1</v>
      </c>
      <c r="E235">
        <f t="shared" si="15"/>
        <v>0.68819999999999992</v>
      </c>
      <c r="F235">
        <f t="shared" si="19"/>
        <v>34</v>
      </c>
      <c r="G235">
        <f t="shared" si="16"/>
        <v>2033</v>
      </c>
      <c r="H235">
        <f t="shared" si="17"/>
        <v>51.131700000000002</v>
      </c>
      <c r="I235">
        <f t="shared" si="18"/>
        <v>3</v>
      </c>
    </row>
    <row r="236" spans="1:9">
      <c r="A236" s="1">
        <v>48875</v>
      </c>
      <c r="B236" t="s">
        <v>20</v>
      </c>
      <c r="C236">
        <v>29</v>
      </c>
      <c r="D236">
        <v>16.399999999999999</v>
      </c>
      <c r="E236">
        <f t="shared" si="15"/>
        <v>4.7559999999999993</v>
      </c>
      <c r="F236">
        <f t="shared" si="19"/>
        <v>34</v>
      </c>
      <c r="G236">
        <f t="shared" si="16"/>
        <v>2033</v>
      </c>
      <c r="H236">
        <f t="shared" si="17"/>
        <v>55.887700000000002</v>
      </c>
      <c r="I236">
        <f t="shared" si="18"/>
        <v>3</v>
      </c>
    </row>
    <row r="237" spans="1:9">
      <c r="A237" s="1">
        <v>48876</v>
      </c>
      <c r="B237" t="s">
        <v>5</v>
      </c>
      <c r="C237">
        <v>24.6</v>
      </c>
      <c r="D237">
        <v>1.7</v>
      </c>
      <c r="E237">
        <f t="shared" si="15"/>
        <v>0.41820000000000002</v>
      </c>
      <c r="F237">
        <f t="shared" si="19"/>
        <v>34</v>
      </c>
      <c r="G237">
        <f t="shared" si="16"/>
        <v>2033</v>
      </c>
      <c r="H237">
        <f t="shared" si="17"/>
        <v>56.305900000000001</v>
      </c>
      <c r="I237">
        <f t="shared" si="18"/>
        <v>3</v>
      </c>
    </row>
    <row r="238" spans="1:9">
      <c r="A238" s="1">
        <v>48877</v>
      </c>
      <c r="B238" t="s">
        <v>24</v>
      </c>
      <c r="C238">
        <v>23.4</v>
      </c>
      <c r="D238">
        <v>0.6</v>
      </c>
      <c r="E238">
        <f t="shared" si="15"/>
        <v>0.1404</v>
      </c>
      <c r="F238">
        <f t="shared" si="19"/>
        <v>34</v>
      </c>
      <c r="G238">
        <f t="shared" si="16"/>
        <v>2033</v>
      </c>
      <c r="H238">
        <f t="shared" si="17"/>
        <v>56.446300000000001</v>
      </c>
      <c r="I238">
        <f t="shared" si="18"/>
        <v>3</v>
      </c>
    </row>
    <row r="239" spans="1:9">
      <c r="A239" s="1">
        <v>48878</v>
      </c>
      <c r="B239" t="s">
        <v>20</v>
      </c>
      <c r="C239">
        <v>21</v>
      </c>
      <c r="D239">
        <v>0</v>
      </c>
      <c r="E239">
        <f t="shared" si="15"/>
        <v>0</v>
      </c>
      <c r="F239">
        <f t="shared" si="19"/>
        <v>34</v>
      </c>
      <c r="G239">
        <f t="shared" si="16"/>
        <v>2033</v>
      </c>
      <c r="H239">
        <f t="shared" si="17"/>
        <v>56.446300000000001</v>
      </c>
      <c r="I239">
        <f t="shared" si="18"/>
        <v>3</v>
      </c>
    </row>
    <row r="240" spans="1:9">
      <c r="A240" s="1">
        <v>48879</v>
      </c>
      <c r="B240" t="s">
        <v>4</v>
      </c>
      <c r="C240">
        <v>22</v>
      </c>
      <c r="D240">
        <v>0</v>
      </c>
      <c r="E240">
        <f t="shared" si="15"/>
        <v>0</v>
      </c>
      <c r="F240">
        <f t="shared" si="19"/>
        <v>35</v>
      </c>
      <c r="G240">
        <f t="shared" si="16"/>
        <v>2033</v>
      </c>
      <c r="H240">
        <f t="shared" si="17"/>
        <v>56.446300000000001</v>
      </c>
      <c r="I240">
        <f t="shared" si="18"/>
        <v>3</v>
      </c>
    </row>
    <row r="241" spans="1:9">
      <c r="A241" s="1">
        <v>48880</v>
      </c>
      <c r="B241" t="s">
        <v>21</v>
      </c>
      <c r="C241">
        <v>29.9</v>
      </c>
      <c r="D241">
        <v>8</v>
      </c>
      <c r="E241">
        <f t="shared" si="15"/>
        <v>2.3919999999999999</v>
      </c>
      <c r="F241">
        <f t="shared" si="19"/>
        <v>35</v>
      </c>
      <c r="G241">
        <f t="shared" si="16"/>
        <v>2033</v>
      </c>
      <c r="H241">
        <f t="shared" si="17"/>
        <v>58.838300000000004</v>
      </c>
      <c r="I241">
        <f t="shared" si="18"/>
        <v>3</v>
      </c>
    </row>
    <row r="242" spans="1:9">
      <c r="A242" s="1">
        <v>48881</v>
      </c>
      <c r="B242" t="s">
        <v>29</v>
      </c>
      <c r="C242">
        <v>27.2</v>
      </c>
      <c r="D242">
        <v>19.2</v>
      </c>
      <c r="E242">
        <f t="shared" si="15"/>
        <v>5.2224000000000004</v>
      </c>
      <c r="F242">
        <f t="shared" si="19"/>
        <v>35</v>
      </c>
      <c r="G242">
        <f t="shared" si="16"/>
        <v>2033</v>
      </c>
      <c r="H242">
        <f t="shared" si="17"/>
        <v>64.060699999999997</v>
      </c>
      <c r="I242">
        <f t="shared" si="18"/>
        <v>3</v>
      </c>
    </row>
    <row r="243" spans="1:9">
      <c r="A243" s="1">
        <v>48882</v>
      </c>
      <c r="B243" t="s">
        <v>23</v>
      </c>
      <c r="C243">
        <v>10.9</v>
      </c>
      <c r="D243">
        <v>9</v>
      </c>
      <c r="E243">
        <f t="shared" si="15"/>
        <v>0.98100000000000009</v>
      </c>
      <c r="F243">
        <f t="shared" si="19"/>
        <v>35</v>
      </c>
      <c r="G243">
        <f t="shared" si="16"/>
        <v>2033</v>
      </c>
      <c r="H243">
        <f t="shared" si="17"/>
        <v>65.041699999999992</v>
      </c>
      <c r="I243">
        <f t="shared" si="18"/>
        <v>3</v>
      </c>
    </row>
    <row r="244" spans="1:9">
      <c r="A244" s="1">
        <v>48883</v>
      </c>
      <c r="B244" t="s">
        <v>21</v>
      </c>
      <c r="C244">
        <v>22.6</v>
      </c>
      <c r="D244">
        <v>5.9</v>
      </c>
      <c r="E244">
        <f t="shared" si="15"/>
        <v>1.3334000000000001</v>
      </c>
      <c r="F244">
        <f t="shared" si="19"/>
        <v>35</v>
      </c>
      <c r="G244">
        <f t="shared" si="16"/>
        <v>2033</v>
      </c>
      <c r="H244">
        <f t="shared" si="17"/>
        <v>66.375099999999989</v>
      </c>
      <c r="I244">
        <f t="shared" si="18"/>
        <v>3</v>
      </c>
    </row>
    <row r="245" spans="1:9">
      <c r="A245" s="1">
        <v>48884</v>
      </c>
      <c r="B245" t="s">
        <v>25</v>
      </c>
      <c r="C245">
        <v>12</v>
      </c>
      <c r="D245">
        <v>3.9</v>
      </c>
      <c r="E245">
        <f t="shared" si="15"/>
        <v>0.46799999999999997</v>
      </c>
      <c r="F245">
        <f t="shared" si="19"/>
        <v>35</v>
      </c>
      <c r="G245">
        <f t="shared" si="16"/>
        <v>2033</v>
      </c>
      <c r="H245">
        <f t="shared" si="17"/>
        <v>66.843099999999993</v>
      </c>
      <c r="I245">
        <f t="shared" si="18"/>
        <v>3</v>
      </c>
    </row>
    <row r="246" spans="1:9">
      <c r="A246" s="1">
        <v>48885</v>
      </c>
      <c r="B246" t="s">
        <v>20</v>
      </c>
      <c r="C246">
        <v>19.5</v>
      </c>
      <c r="D246">
        <v>14.2</v>
      </c>
      <c r="E246">
        <f t="shared" si="15"/>
        <v>2.7689999999999997</v>
      </c>
      <c r="F246">
        <f t="shared" si="19"/>
        <v>35</v>
      </c>
      <c r="G246">
        <f t="shared" si="16"/>
        <v>2033</v>
      </c>
      <c r="H246">
        <f t="shared" si="17"/>
        <v>69.612099999999998</v>
      </c>
      <c r="I246">
        <f t="shared" si="18"/>
        <v>3</v>
      </c>
    </row>
    <row r="247" spans="1:9">
      <c r="A247" s="1">
        <v>48886</v>
      </c>
      <c r="B247" t="s">
        <v>12</v>
      </c>
      <c r="C247">
        <v>27</v>
      </c>
      <c r="D247">
        <v>10.9</v>
      </c>
      <c r="E247">
        <f t="shared" si="15"/>
        <v>2.9430000000000001</v>
      </c>
      <c r="F247">
        <f t="shared" si="19"/>
        <v>36</v>
      </c>
      <c r="G247">
        <f t="shared" si="16"/>
        <v>2033</v>
      </c>
      <c r="H247">
        <f t="shared" si="17"/>
        <v>72.555099999999996</v>
      </c>
      <c r="I247">
        <f t="shared" si="18"/>
        <v>3</v>
      </c>
    </row>
    <row r="248" spans="1:9">
      <c r="A248" s="1">
        <v>48887</v>
      </c>
      <c r="B248" t="s">
        <v>8</v>
      </c>
      <c r="C248">
        <v>10.7</v>
      </c>
      <c r="D248">
        <v>5.6</v>
      </c>
      <c r="E248">
        <f t="shared" si="15"/>
        <v>0.59919999999999995</v>
      </c>
      <c r="F248">
        <f t="shared" si="19"/>
        <v>36</v>
      </c>
      <c r="G248">
        <f t="shared" si="16"/>
        <v>2033</v>
      </c>
      <c r="H248">
        <f t="shared" si="17"/>
        <v>73.154299999999992</v>
      </c>
      <c r="I248">
        <f t="shared" si="18"/>
        <v>3</v>
      </c>
    </row>
    <row r="249" spans="1:9">
      <c r="A249" s="1">
        <v>48888</v>
      </c>
      <c r="B249" t="s">
        <v>23</v>
      </c>
      <c r="C249">
        <v>29.1</v>
      </c>
      <c r="D249">
        <v>0</v>
      </c>
      <c r="E249">
        <f t="shared" si="15"/>
        <v>0</v>
      </c>
      <c r="F249">
        <f t="shared" si="19"/>
        <v>36</v>
      </c>
      <c r="G249">
        <f t="shared" si="16"/>
        <v>2033</v>
      </c>
      <c r="H249">
        <f t="shared" si="17"/>
        <v>73.154299999999992</v>
      </c>
      <c r="I249">
        <f t="shared" si="18"/>
        <v>3</v>
      </c>
    </row>
    <row r="250" spans="1:9">
      <c r="A250" s="1">
        <v>48889</v>
      </c>
      <c r="B250" t="s">
        <v>17</v>
      </c>
      <c r="C250">
        <v>25.3</v>
      </c>
      <c r="D250">
        <v>0</v>
      </c>
      <c r="E250">
        <f t="shared" si="15"/>
        <v>0</v>
      </c>
      <c r="F250">
        <f t="shared" si="19"/>
        <v>36</v>
      </c>
      <c r="G250">
        <f t="shared" si="16"/>
        <v>2033</v>
      </c>
      <c r="H250">
        <f t="shared" si="17"/>
        <v>73.154299999999992</v>
      </c>
      <c r="I250">
        <f t="shared" si="18"/>
        <v>3</v>
      </c>
    </row>
    <row r="251" spans="1:9">
      <c r="A251" s="1">
        <v>48890</v>
      </c>
      <c r="B251" t="s">
        <v>22</v>
      </c>
      <c r="C251">
        <v>13.3</v>
      </c>
      <c r="D251">
        <v>4.4000000000000004</v>
      </c>
      <c r="E251">
        <f t="shared" si="15"/>
        <v>0.58520000000000005</v>
      </c>
      <c r="F251">
        <f t="shared" si="19"/>
        <v>36</v>
      </c>
      <c r="G251">
        <f t="shared" si="16"/>
        <v>2033</v>
      </c>
      <c r="H251">
        <f t="shared" si="17"/>
        <v>73.739499999999992</v>
      </c>
      <c r="I251">
        <f t="shared" si="18"/>
        <v>3</v>
      </c>
    </row>
    <row r="252" spans="1:9">
      <c r="A252" s="1">
        <v>48891</v>
      </c>
      <c r="B252" t="s">
        <v>29</v>
      </c>
      <c r="C252">
        <v>16.899999999999999</v>
      </c>
      <c r="D252">
        <v>0</v>
      </c>
      <c r="E252">
        <f t="shared" si="15"/>
        <v>0</v>
      </c>
      <c r="F252">
        <f t="shared" si="19"/>
        <v>36</v>
      </c>
      <c r="G252">
        <f t="shared" si="16"/>
        <v>2033</v>
      </c>
      <c r="H252">
        <f t="shared" si="17"/>
        <v>73.739499999999992</v>
      </c>
      <c r="I252">
        <f t="shared" si="18"/>
        <v>3</v>
      </c>
    </row>
    <row r="253" spans="1:9">
      <c r="A253" s="1">
        <v>48892</v>
      </c>
      <c r="B253" t="s">
        <v>20</v>
      </c>
      <c r="C253">
        <v>26.4</v>
      </c>
      <c r="D253">
        <v>6.8</v>
      </c>
      <c r="E253">
        <f t="shared" si="15"/>
        <v>1.7951999999999999</v>
      </c>
      <c r="F253">
        <f t="shared" si="19"/>
        <v>36</v>
      </c>
      <c r="G253">
        <f t="shared" si="16"/>
        <v>2033</v>
      </c>
      <c r="H253">
        <f t="shared" si="17"/>
        <v>75.534699999999987</v>
      </c>
      <c r="I253">
        <f t="shared" si="18"/>
        <v>3</v>
      </c>
    </row>
    <row r="254" spans="1:9">
      <c r="A254" s="1">
        <v>48893</v>
      </c>
      <c r="B254" t="s">
        <v>14</v>
      </c>
      <c r="C254">
        <v>29.7</v>
      </c>
      <c r="D254">
        <v>0</v>
      </c>
      <c r="E254">
        <f t="shared" si="15"/>
        <v>0</v>
      </c>
      <c r="F254">
        <f t="shared" si="19"/>
        <v>37</v>
      </c>
      <c r="G254">
        <f t="shared" si="16"/>
        <v>2033</v>
      </c>
      <c r="H254">
        <f t="shared" si="17"/>
        <v>75.534699999999987</v>
      </c>
      <c r="I254">
        <f t="shared" si="18"/>
        <v>3</v>
      </c>
    </row>
    <row r="255" spans="1:9">
      <c r="A255" s="1">
        <v>48894</v>
      </c>
      <c r="B255" t="s">
        <v>29</v>
      </c>
      <c r="C255">
        <v>17.600000000000001</v>
      </c>
      <c r="D255">
        <v>8.6999999999999993</v>
      </c>
      <c r="E255">
        <f t="shared" si="15"/>
        <v>1.5312000000000001</v>
      </c>
      <c r="F255">
        <f t="shared" si="19"/>
        <v>37</v>
      </c>
      <c r="G255">
        <f t="shared" si="16"/>
        <v>2033</v>
      </c>
      <c r="H255">
        <f t="shared" si="17"/>
        <v>77.065899999999985</v>
      </c>
      <c r="I255">
        <f t="shared" si="18"/>
        <v>3</v>
      </c>
    </row>
    <row r="256" spans="1:9">
      <c r="A256" s="1">
        <v>48895</v>
      </c>
      <c r="B256" t="s">
        <v>28</v>
      </c>
      <c r="C256">
        <v>13.2</v>
      </c>
      <c r="D256">
        <v>3.3</v>
      </c>
      <c r="E256">
        <f t="shared" si="15"/>
        <v>0.43559999999999993</v>
      </c>
      <c r="F256">
        <f t="shared" si="19"/>
        <v>37</v>
      </c>
      <c r="G256">
        <f t="shared" si="16"/>
        <v>2033</v>
      </c>
      <c r="H256">
        <f t="shared" si="17"/>
        <v>77.501499999999979</v>
      </c>
      <c r="I256">
        <f t="shared" si="18"/>
        <v>3</v>
      </c>
    </row>
    <row r="257" spans="1:9">
      <c r="A257" s="1">
        <v>48896</v>
      </c>
      <c r="B257" t="s">
        <v>20</v>
      </c>
      <c r="C257">
        <v>21.2</v>
      </c>
      <c r="D257">
        <v>0</v>
      </c>
      <c r="E257">
        <f t="shared" si="15"/>
        <v>0</v>
      </c>
      <c r="F257">
        <f t="shared" si="19"/>
        <v>37</v>
      </c>
      <c r="G257">
        <f t="shared" si="16"/>
        <v>2033</v>
      </c>
      <c r="H257">
        <f t="shared" si="17"/>
        <v>77.501499999999979</v>
      </c>
      <c r="I257">
        <f t="shared" si="18"/>
        <v>3</v>
      </c>
    </row>
    <row r="258" spans="1:9">
      <c r="A258" s="1">
        <v>48897</v>
      </c>
      <c r="B258" t="s">
        <v>20</v>
      </c>
      <c r="C258">
        <v>23</v>
      </c>
      <c r="D258">
        <v>7.7</v>
      </c>
      <c r="E258">
        <f t="shared" si="15"/>
        <v>1.7709999999999999</v>
      </c>
      <c r="F258">
        <f t="shared" si="19"/>
        <v>37</v>
      </c>
      <c r="G258">
        <f t="shared" si="16"/>
        <v>2033</v>
      </c>
      <c r="H258">
        <f t="shared" si="17"/>
        <v>79.27249999999998</v>
      </c>
      <c r="I258">
        <f t="shared" si="18"/>
        <v>3</v>
      </c>
    </row>
    <row r="259" spans="1:9">
      <c r="A259" s="1">
        <v>48898</v>
      </c>
      <c r="B259" t="s">
        <v>15</v>
      </c>
      <c r="C259">
        <v>23</v>
      </c>
      <c r="D259">
        <v>0</v>
      </c>
      <c r="E259">
        <f t="shared" ref="E259:E322" si="20">C259*D259/100</f>
        <v>0</v>
      </c>
      <c r="F259">
        <f t="shared" si="19"/>
        <v>37</v>
      </c>
      <c r="G259">
        <f t="shared" ref="G259:G322" si="21">YEAR(A259)</f>
        <v>2033</v>
      </c>
      <c r="H259">
        <f t="shared" si="17"/>
        <v>79.27249999999998</v>
      </c>
      <c r="I259">
        <f t="shared" si="18"/>
        <v>3</v>
      </c>
    </row>
    <row r="260" spans="1:9">
      <c r="A260" s="1">
        <v>48899</v>
      </c>
      <c r="B260" t="s">
        <v>15</v>
      </c>
      <c r="C260">
        <v>23.4</v>
      </c>
      <c r="D260">
        <v>0</v>
      </c>
      <c r="E260">
        <f t="shared" si="20"/>
        <v>0</v>
      </c>
      <c r="F260">
        <f t="shared" si="19"/>
        <v>37</v>
      </c>
      <c r="G260">
        <f t="shared" si="21"/>
        <v>2033</v>
      </c>
      <c r="H260">
        <f t="shared" ref="H260:H323" si="22">IF(H259 + E260 &gt;= 100, H259 + E260 - 100, H259 + E260)</f>
        <v>79.27249999999998</v>
      </c>
      <c r="I260">
        <f t="shared" ref="I260:I323" si="23">IF(H259 + E260 &gt;= 100, I259 + 1, I259)</f>
        <v>3</v>
      </c>
    </row>
    <row r="261" spans="1:9">
      <c r="A261" s="1">
        <v>48900</v>
      </c>
      <c r="B261" t="s">
        <v>29</v>
      </c>
      <c r="C261">
        <v>28.7</v>
      </c>
      <c r="D261">
        <v>3.3</v>
      </c>
      <c r="E261">
        <f t="shared" si="20"/>
        <v>0.94709999999999994</v>
      </c>
      <c r="F261">
        <f t="shared" si="19"/>
        <v>38</v>
      </c>
      <c r="G261">
        <f t="shared" si="21"/>
        <v>2033</v>
      </c>
      <c r="H261">
        <f t="shared" si="22"/>
        <v>80.219599999999986</v>
      </c>
      <c r="I261">
        <f t="shared" si="23"/>
        <v>3</v>
      </c>
    </row>
    <row r="262" spans="1:9">
      <c r="A262" s="1">
        <v>48901</v>
      </c>
      <c r="B262" t="s">
        <v>10</v>
      </c>
      <c r="C262">
        <v>23.6</v>
      </c>
      <c r="D262">
        <v>4.3</v>
      </c>
      <c r="E262">
        <f t="shared" si="20"/>
        <v>1.0148000000000001</v>
      </c>
      <c r="F262">
        <f t="shared" si="19"/>
        <v>38</v>
      </c>
      <c r="G262">
        <f t="shared" si="21"/>
        <v>2033</v>
      </c>
      <c r="H262">
        <f t="shared" si="22"/>
        <v>81.23439999999998</v>
      </c>
      <c r="I262">
        <f t="shared" si="23"/>
        <v>3</v>
      </c>
    </row>
    <row r="263" spans="1:9">
      <c r="A263" s="1">
        <v>48902</v>
      </c>
      <c r="B263" t="s">
        <v>22</v>
      </c>
      <c r="C263">
        <v>10.199999999999999</v>
      </c>
      <c r="D263">
        <v>8.6999999999999993</v>
      </c>
      <c r="E263">
        <f t="shared" si="20"/>
        <v>0.88739999999999986</v>
      </c>
      <c r="F263">
        <f t="shared" si="19"/>
        <v>38</v>
      </c>
      <c r="G263">
        <f t="shared" si="21"/>
        <v>2033</v>
      </c>
      <c r="H263">
        <f t="shared" si="22"/>
        <v>82.121799999999979</v>
      </c>
      <c r="I263">
        <f t="shared" si="23"/>
        <v>3</v>
      </c>
    </row>
    <row r="264" spans="1:9">
      <c r="A264" s="1">
        <v>48903</v>
      </c>
      <c r="B264" t="s">
        <v>21</v>
      </c>
      <c r="C264">
        <v>13.8</v>
      </c>
      <c r="D264">
        <v>0</v>
      </c>
      <c r="E264">
        <f t="shared" si="20"/>
        <v>0</v>
      </c>
      <c r="F264">
        <f t="shared" si="19"/>
        <v>38</v>
      </c>
      <c r="G264">
        <f t="shared" si="21"/>
        <v>2033</v>
      </c>
      <c r="H264">
        <f t="shared" si="22"/>
        <v>82.121799999999979</v>
      </c>
      <c r="I264">
        <f t="shared" si="23"/>
        <v>3</v>
      </c>
    </row>
    <row r="265" spans="1:9">
      <c r="A265" s="1">
        <v>48904</v>
      </c>
      <c r="B265" t="s">
        <v>11</v>
      </c>
      <c r="C265">
        <v>27.7</v>
      </c>
      <c r="D265">
        <v>0</v>
      </c>
      <c r="E265">
        <f t="shared" si="20"/>
        <v>0</v>
      </c>
      <c r="F265">
        <f t="shared" si="19"/>
        <v>38</v>
      </c>
      <c r="G265">
        <f t="shared" si="21"/>
        <v>2033</v>
      </c>
      <c r="H265">
        <f t="shared" si="22"/>
        <v>82.121799999999979</v>
      </c>
      <c r="I265">
        <f t="shared" si="23"/>
        <v>3</v>
      </c>
    </row>
    <row r="266" spans="1:9">
      <c r="A266" s="1">
        <v>48905</v>
      </c>
      <c r="B266" t="s">
        <v>29</v>
      </c>
      <c r="C266">
        <v>13.3</v>
      </c>
      <c r="D266">
        <v>7.2</v>
      </c>
      <c r="E266">
        <f t="shared" si="20"/>
        <v>0.95760000000000001</v>
      </c>
      <c r="F266">
        <f t="shared" ref="F266:F329" si="24">IF(F259 = F265, F265 + 1, F265)</f>
        <v>38</v>
      </c>
      <c r="G266">
        <f t="shared" si="21"/>
        <v>2033</v>
      </c>
      <c r="H266">
        <f t="shared" si="22"/>
        <v>83.079399999999978</v>
      </c>
      <c r="I266">
        <f t="shared" si="23"/>
        <v>3</v>
      </c>
    </row>
    <row r="267" spans="1:9">
      <c r="A267" s="1">
        <v>48906</v>
      </c>
      <c r="B267" t="s">
        <v>15</v>
      </c>
      <c r="C267">
        <v>26</v>
      </c>
      <c r="D267">
        <v>0.7</v>
      </c>
      <c r="E267">
        <f t="shared" si="20"/>
        <v>0.182</v>
      </c>
      <c r="F267">
        <f t="shared" si="24"/>
        <v>38</v>
      </c>
      <c r="G267">
        <f t="shared" si="21"/>
        <v>2033</v>
      </c>
      <c r="H267">
        <f t="shared" si="22"/>
        <v>83.261399999999981</v>
      </c>
      <c r="I267">
        <f t="shared" si="23"/>
        <v>3</v>
      </c>
    </row>
    <row r="268" spans="1:9">
      <c r="A268" s="1">
        <v>48907</v>
      </c>
      <c r="B268" t="s">
        <v>22</v>
      </c>
      <c r="C268">
        <v>16.3</v>
      </c>
      <c r="D268">
        <v>11</v>
      </c>
      <c r="E268">
        <f t="shared" si="20"/>
        <v>1.7930000000000001</v>
      </c>
      <c r="F268">
        <f t="shared" si="24"/>
        <v>39</v>
      </c>
      <c r="G268">
        <f t="shared" si="21"/>
        <v>2033</v>
      </c>
      <c r="H268">
        <f t="shared" si="22"/>
        <v>85.054399999999987</v>
      </c>
      <c r="I268">
        <f t="shared" si="23"/>
        <v>3</v>
      </c>
    </row>
    <row r="269" spans="1:9">
      <c r="A269" s="1">
        <v>48908</v>
      </c>
      <c r="B269" t="s">
        <v>20</v>
      </c>
      <c r="C269">
        <v>23.5</v>
      </c>
      <c r="D269">
        <v>15.5</v>
      </c>
      <c r="E269">
        <f t="shared" si="20"/>
        <v>3.6425000000000001</v>
      </c>
      <c r="F269">
        <f t="shared" si="24"/>
        <v>39</v>
      </c>
      <c r="G269">
        <f t="shared" si="21"/>
        <v>2033</v>
      </c>
      <c r="H269">
        <f t="shared" si="22"/>
        <v>88.696899999999985</v>
      </c>
      <c r="I269">
        <f t="shared" si="23"/>
        <v>3</v>
      </c>
    </row>
    <row r="270" spans="1:9">
      <c r="A270" s="1">
        <v>48909</v>
      </c>
      <c r="B270" t="s">
        <v>17</v>
      </c>
      <c r="C270">
        <v>15.7</v>
      </c>
      <c r="D270">
        <v>0</v>
      </c>
      <c r="E270">
        <f t="shared" si="20"/>
        <v>0</v>
      </c>
      <c r="F270">
        <f t="shared" si="24"/>
        <v>39</v>
      </c>
      <c r="G270">
        <f t="shared" si="21"/>
        <v>2033</v>
      </c>
      <c r="H270">
        <f t="shared" si="22"/>
        <v>88.696899999999985</v>
      </c>
      <c r="I270">
        <f t="shared" si="23"/>
        <v>3</v>
      </c>
    </row>
    <row r="271" spans="1:9">
      <c r="A271" s="1">
        <v>48910</v>
      </c>
      <c r="B271" t="s">
        <v>10</v>
      </c>
      <c r="C271">
        <v>26</v>
      </c>
      <c r="D271">
        <v>6.4</v>
      </c>
      <c r="E271">
        <f t="shared" si="20"/>
        <v>1.6640000000000001</v>
      </c>
      <c r="F271">
        <f t="shared" si="24"/>
        <v>39</v>
      </c>
      <c r="G271">
        <f t="shared" si="21"/>
        <v>2033</v>
      </c>
      <c r="H271">
        <f t="shared" si="22"/>
        <v>90.360899999999987</v>
      </c>
      <c r="I271">
        <f t="shared" si="23"/>
        <v>3</v>
      </c>
    </row>
    <row r="272" spans="1:9">
      <c r="A272" s="1">
        <v>48911</v>
      </c>
      <c r="B272" t="s">
        <v>23</v>
      </c>
      <c r="C272">
        <v>22.7</v>
      </c>
      <c r="D272">
        <v>0</v>
      </c>
      <c r="E272">
        <f t="shared" si="20"/>
        <v>0</v>
      </c>
      <c r="F272">
        <f t="shared" si="24"/>
        <v>39</v>
      </c>
      <c r="G272">
        <f t="shared" si="21"/>
        <v>2033</v>
      </c>
      <c r="H272">
        <f t="shared" si="22"/>
        <v>90.360899999999987</v>
      </c>
      <c r="I272">
        <f t="shared" si="23"/>
        <v>3</v>
      </c>
    </row>
    <row r="273" spans="1:9">
      <c r="A273" s="1">
        <v>48912</v>
      </c>
      <c r="B273" t="s">
        <v>21</v>
      </c>
      <c r="C273">
        <v>26.2</v>
      </c>
      <c r="D273">
        <v>5.7</v>
      </c>
      <c r="E273">
        <f t="shared" si="20"/>
        <v>1.4934000000000001</v>
      </c>
      <c r="F273">
        <f t="shared" si="24"/>
        <v>39</v>
      </c>
      <c r="G273">
        <f t="shared" si="21"/>
        <v>2033</v>
      </c>
      <c r="H273">
        <f t="shared" si="22"/>
        <v>91.854299999999981</v>
      </c>
      <c r="I273">
        <f t="shared" si="23"/>
        <v>3</v>
      </c>
    </row>
    <row r="274" spans="1:9">
      <c r="A274" s="1">
        <v>48913</v>
      </c>
      <c r="B274" t="s">
        <v>8</v>
      </c>
      <c r="C274">
        <v>14.1</v>
      </c>
      <c r="D274">
        <v>0</v>
      </c>
      <c r="E274">
        <f t="shared" si="20"/>
        <v>0</v>
      </c>
      <c r="F274">
        <f t="shared" si="24"/>
        <v>39</v>
      </c>
      <c r="G274">
        <f t="shared" si="21"/>
        <v>2033</v>
      </c>
      <c r="H274">
        <f t="shared" si="22"/>
        <v>91.854299999999981</v>
      </c>
      <c r="I274">
        <f t="shared" si="23"/>
        <v>3</v>
      </c>
    </row>
    <row r="275" spans="1:9">
      <c r="A275" s="1">
        <v>48914</v>
      </c>
      <c r="B275" t="s">
        <v>15</v>
      </c>
      <c r="C275">
        <v>23.6</v>
      </c>
      <c r="D275">
        <v>19.7</v>
      </c>
      <c r="E275">
        <f t="shared" si="20"/>
        <v>4.6492000000000004</v>
      </c>
      <c r="F275">
        <f t="shared" si="24"/>
        <v>40</v>
      </c>
      <c r="G275">
        <f t="shared" si="21"/>
        <v>2033</v>
      </c>
      <c r="H275">
        <f t="shared" si="22"/>
        <v>96.503499999999974</v>
      </c>
      <c r="I275">
        <f t="shared" si="23"/>
        <v>3</v>
      </c>
    </row>
    <row r="276" spans="1:9">
      <c r="A276" s="1">
        <v>48915</v>
      </c>
      <c r="B276" t="s">
        <v>23</v>
      </c>
      <c r="C276">
        <v>25.2</v>
      </c>
      <c r="D276">
        <v>37.200000000000003</v>
      </c>
      <c r="E276">
        <f t="shared" si="20"/>
        <v>9.3744000000000014</v>
      </c>
      <c r="F276">
        <f t="shared" si="24"/>
        <v>40</v>
      </c>
      <c r="G276">
        <f t="shared" si="21"/>
        <v>2033</v>
      </c>
      <c r="H276">
        <f t="shared" si="22"/>
        <v>5.8778999999999826</v>
      </c>
      <c r="I276">
        <f t="shared" si="23"/>
        <v>4</v>
      </c>
    </row>
    <row r="277" spans="1:9">
      <c r="A277" s="1">
        <v>48916</v>
      </c>
      <c r="B277" t="s">
        <v>13</v>
      </c>
      <c r="C277">
        <v>23</v>
      </c>
      <c r="D277">
        <v>0</v>
      </c>
      <c r="E277">
        <f t="shared" si="20"/>
        <v>0</v>
      </c>
      <c r="F277">
        <f t="shared" si="24"/>
        <v>40</v>
      </c>
      <c r="G277">
        <f t="shared" si="21"/>
        <v>2033</v>
      </c>
      <c r="H277">
        <f t="shared" si="22"/>
        <v>5.8778999999999826</v>
      </c>
      <c r="I277">
        <f t="shared" si="23"/>
        <v>4</v>
      </c>
    </row>
    <row r="278" spans="1:9">
      <c r="A278" s="1">
        <v>48917</v>
      </c>
      <c r="B278" t="s">
        <v>22</v>
      </c>
      <c r="C278">
        <v>29.7</v>
      </c>
      <c r="D278">
        <v>6.8</v>
      </c>
      <c r="E278">
        <f t="shared" si="20"/>
        <v>2.0195999999999996</v>
      </c>
      <c r="F278">
        <f t="shared" si="24"/>
        <v>40</v>
      </c>
      <c r="G278">
        <f t="shared" si="21"/>
        <v>2033</v>
      </c>
      <c r="H278">
        <f t="shared" si="22"/>
        <v>7.8974999999999822</v>
      </c>
      <c r="I278">
        <f t="shared" si="23"/>
        <v>4</v>
      </c>
    </row>
    <row r="279" spans="1:9">
      <c r="A279" s="1">
        <v>48918</v>
      </c>
      <c r="B279" t="s">
        <v>21</v>
      </c>
      <c r="C279">
        <v>17.2</v>
      </c>
      <c r="D279">
        <v>3.5</v>
      </c>
      <c r="E279">
        <f t="shared" si="20"/>
        <v>0.60199999999999998</v>
      </c>
      <c r="F279">
        <f t="shared" si="24"/>
        <v>40</v>
      </c>
      <c r="G279">
        <f t="shared" si="21"/>
        <v>2033</v>
      </c>
      <c r="H279">
        <f t="shared" si="22"/>
        <v>8.4994999999999816</v>
      </c>
      <c r="I279">
        <f t="shared" si="23"/>
        <v>4</v>
      </c>
    </row>
    <row r="280" spans="1:9">
      <c r="A280" s="1">
        <v>48919</v>
      </c>
      <c r="B280" t="s">
        <v>21</v>
      </c>
      <c r="C280">
        <v>21.7</v>
      </c>
      <c r="D280">
        <v>2.5</v>
      </c>
      <c r="E280">
        <f t="shared" si="20"/>
        <v>0.54249999999999998</v>
      </c>
      <c r="F280">
        <f t="shared" si="24"/>
        <v>40</v>
      </c>
      <c r="G280">
        <f t="shared" si="21"/>
        <v>2033</v>
      </c>
      <c r="H280">
        <f t="shared" si="22"/>
        <v>9.0419999999999821</v>
      </c>
      <c r="I280">
        <f t="shared" si="23"/>
        <v>4</v>
      </c>
    </row>
    <row r="281" spans="1:9">
      <c r="A281" s="1">
        <v>48920</v>
      </c>
      <c r="B281" t="s">
        <v>15</v>
      </c>
      <c r="C281">
        <v>25.8</v>
      </c>
      <c r="D281">
        <v>3.8</v>
      </c>
      <c r="E281">
        <f t="shared" si="20"/>
        <v>0.98039999999999994</v>
      </c>
      <c r="F281">
        <f t="shared" si="24"/>
        <v>40</v>
      </c>
      <c r="G281">
        <f t="shared" si="21"/>
        <v>2033</v>
      </c>
      <c r="H281">
        <f t="shared" si="22"/>
        <v>10.022399999999982</v>
      </c>
      <c r="I281">
        <f t="shared" si="23"/>
        <v>4</v>
      </c>
    </row>
    <row r="282" spans="1:9">
      <c r="A282" s="1">
        <v>48921</v>
      </c>
      <c r="B282" t="s">
        <v>10</v>
      </c>
      <c r="C282">
        <v>12.9</v>
      </c>
      <c r="D282">
        <v>1.6</v>
      </c>
      <c r="E282">
        <f t="shared" si="20"/>
        <v>0.2064</v>
      </c>
      <c r="F282">
        <f t="shared" si="24"/>
        <v>41</v>
      </c>
      <c r="G282">
        <f t="shared" si="21"/>
        <v>2033</v>
      </c>
      <c r="H282">
        <f t="shared" si="22"/>
        <v>10.228799999999982</v>
      </c>
      <c r="I282">
        <f t="shared" si="23"/>
        <v>4</v>
      </c>
    </row>
    <row r="283" spans="1:9">
      <c r="A283" s="1">
        <v>48922</v>
      </c>
      <c r="B283" t="s">
        <v>31</v>
      </c>
      <c r="C283">
        <v>18.2</v>
      </c>
      <c r="D283">
        <v>0</v>
      </c>
      <c r="E283">
        <f t="shared" si="20"/>
        <v>0</v>
      </c>
      <c r="F283">
        <f t="shared" si="24"/>
        <v>41</v>
      </c>
      <c r="G283">
        <f t="shared" si="21"/>
        <v>2033</v>
      </c>
      <c r="H283">
        <f t="shared" si="22"/>
        <v>10.228799999999982</v>
      </c>
      <c r="I283">
        <f t="shared" si="23"/>
        <v>4</v>
      </c>
    </row>
    <row r="284" spans="1:9">
      <c r="A284" s="1">
        <v>48923</v>
      </c>
      <c r="B284" t="s">
        <v>12</v>
      </c>
      <c r="C284">
        <v>20</v>
      </c>
      <c r="D284">
        <v>25.7</v>
      </c>
      <c r="E284">
        <f t="shared" si="20"/>
        <v>5.14</v>
      </c>
      <c r="F284">
        <f t="shared" si="24"/>
        <v>41</v>
      </c>
      <c r="G284">
        <f t="shared" si="21"/>
        <v>2033</v>
      </c>
      <c r="H284">
        <f t="shared" si="22"/>
        <v>15.368799999999982</v>
      </c>
      <c r="I284">
        <f t="shared" si="23"/>
        <v>4</v>
      </c>
    </row>
    <row r="285" spans="1:9">
      <c r="A285" s="1">
        <v>48924</v>
      </c>
      <c r="B285" t="s">
        <v>23</v>
      </c>
      <c r="C285">
        <v>17.100000000000001</v>
      </c>
      <c r="D285">
        <v>33</v>
      </c>
      <c r="E285">
        <f t="shared" si="20"/>
        <v>5.6430000000000007</v>
      </c>
      <c r="F285">
        <f t="shared" si="24"/>
        <v>41</v>
      </c>
      <c r="G285">
        <f t="shared" si="21"/>
        <v>2033</v>
      </c>
      <c r="H285">
        <f t="shared" si="22"/>
        <v>21.011799999999983</v>
      </c>
      <c r="I285">
        <f t="shared" si="23"/>
        <v>4</v>
      </c>
    </row>
    <row r="286" spans="1:9">
      <c r="A286" s="1">
        <v>48925</v>
      </c>
      <c r="B286" t="s">
        <v>4</v>
      </c>
      <c r="C286">
        <v>23.2</v>
      </c>
      <c r="D286">
        <v>2.2999999999999998</v>
      </c>
      <c r="E286">
        <f t="shared" si="20"/>
        <v>0.53359999999999996</v>
      </c>
      <c r="F286">
        <f t="shared" si="24"/>
        <v>41</v>
      </c>
      <c r="G286">
        <f t="shared" si="21"/>
        <v>2033</v>
      </c>
      <c r="H286">
        <f t="shared" si="22"/>
        <v>21.545399999999983</v>
      </c>
      <c r="I286">
        <f t="shared" si="23"/>
        <v>4</v>
      </c>
    </row>
    <row r="287" spans="1:9">
      <c r="A287" s="1">
        <v>48926</v>
      </c>
      <c r="B287" t="s">
        <v>20</v>
      </c>
      <c r="C287">
        <v>23.1</v>
      </c>
      <c r="D287">
        <v>2.2000000000000002</v>
      </c>
      <c r="E287">
        <f t="shared" si="20"/>
        <v>0.5082000000000001</v>
      </c>
      <c r="F287">
        <f t="shared" si="24"/>
        <v>41</v>
      </c>
      <c r="G287">
        <f t="shared" si="21"/>
        <v>2033</v>
      </c>
      <c r="H287">
        <f t="shared" si="22"/>
        <v>22.053599999999982</v>
      </c>
      <c r="I287">
        <f t="shared" si="23"/>
        <v>4</v>
      </c>
    </row>
    <row r="288" spans="1:9">
      <c r="A288" s="1">
        <v>48927</v>
      </c>
      <c r="B288" t="s">
        <v>12</v>
      </c>
      <c r="C288">
        <v>22.4</v>
      </c>
      <c r="D288">
        <v>33.5</v>
      </c>
      <c r="E288">
        <f t="shared" si="20"/>
        <v>7.5039999999999996</v>
      </c>
      <c r="F288">
        <f t="shared" si="24"/>
        <v>41</v>
      </c>
      <c r="G288">
        <f t="shared" si="21"/>
        <v>2033</v>
      </c>
      <c r="H288">
        <f t="shared" si="22"/>
        <v>29.557599999999979</v>
      </c>
      <c r="I288">
        <f t="shared" si="23"/>
        <v>4</v>
      </c>
    </row>
    <row r="289" spans="1:9">
      <c r="A289" s="1">
        <v>48928</v>
      </c>
      <c r="B289" t="s">
        <v>26</v>
      </c>
      <c r="C289">
        <v>25.4</v>
      </c>
      <c r="D289">
        <v>0.9</v>
      </c>
      <c r="E289">
        <f t="shared" si="20"/>
        <v>0.2286</v>
      </c>
      <c r="F289">
        <f t="shared" si="24"/>
        <v>42</v>
      </c>
      <c r="G289">
        <f t="shared" si="21"/>
        <v>2033</v>
      </c>
      <c r="H289">
        <f t="shared" si="22"/>
        <v>29.78619999999998</v>
      </c>
      <c r="I289">
        <f t="shared" si="23"/>
        <v>4</v>
      </c>
    </row>
    <row r="290" spans="1:9">
      <c r="A290" s="1">
        <v>48929</v>
      </c>
      <c r="B290" t="s">
        <v>12</v>
      </c>
      <c r="C290">
        <v>15.4</v>
      </c>
      <c r="D290">
        <v>1.6</v>
      </c>
      <c r="E290">
        <f t="shared" si="20"/>
        <v>0.24640000000000001</v>
      </c>
      <c r="F290">
        <f t="shared" si="24"/>
        <v>42</v>
      </c>
      <c r="G290">
        <f t="shared" si="21"/>
        <v>2033</v>
      </c>
      <c r="H290">
        <f t="shared" si="22"/>
        <v>30.032599999999981</v>
      </c>
      <c r="I290">
        <f t="shared" si="23"/>
        <v>4</v>
      </c>
    </row>
    <row r="291" spans="1:9">
      <c r="A291" s="1">
        <v>48930</v>
      </c>
      <c r="B291" t="s">
        <v>19</v>
      </c>
      <c r="C291">
        <v>23.5</v>
      </c>
      <c r="D291">
        <v>0.6</v>
      </c>
      <c r="E291">
        <f t="shared" si="20"/>
        <v>0.14099999999999999</v>
      </c>
      <c r="F291">
        <f t="shared" si="24"/>
        <v>42</v>
      </c>
      <c r="G291">
        <f t="shared" si="21"/>
        <v>2033</v>
      </c>
      <c r="H291">
        <f t="shared" si="22"/>
        <v>30.173599999999979</v>
      </c>
      <c r="I291">
        <f t="shared" si="23"/>
        <v>4</v>
      </c>
    </row>
    <row r="292" spans="1:9">
      <c r="A292" s="1">
        <v>48931</v>
      </c>
      <c r="B292" t="s">
        <v>20</v>
      </c>
      <c r="C292">
        <v>10.3</v>
      </c>
      <c r="D292">
        <v>15.4</v>
      </c>
      <c r="E292">
        <f t="shared" si="20"/>
        <v>1.5862000000000001</v>
      </c>
      <c r="F292">
        <f t="shared" si="24"/>
        <v>42</v>
      </c>
      <c r="G292">
        <f t="shared" si="21"/>
        <v>2033</v>
      </c>
      <c r="H292">
        <f t="shared" si="22"/>
        <v>31.759799999999981</v>
      </c>
      <c r="I292">
        <f t="shared" si="23"/>
        <v>4</v>
      </c>
    </row>
    <row r="293" spans="1:9">
      <c r="A293" s="1">
        <v>48932</v>
      </c>
      <c r="B293" t="s">
        <v>12</v>
      </c>
      <c r="C293">
        <v>15.5</v>
      </c>
      <c r="D293">
        <v>20.2</v>
      </c>
      <c r="E293">
        <f t="shared" si="20"/>
        <v>3.1309999999999998</v>
      </c>
      <c r="F293">
        <f t="shared" si="24"/>
        <v>42</v>
      </c>
      <c r="G293">
        <f t="shared" si="21"/>
        <v>2033</v>
      </c>
      <c r="H293">
        <f t="shared" si="22"/>
        <v>34.890799999999977</v>
      </c>
      <c r="I293">
        <f t="shared" si="23"/>
        <v>4</v>
      </c>
    </row>
    <row r="294" spans="1:9">
      <c r="A294" s="1">
        <v>48933</v>
      </c>
      <c r="B294" t="s">
        <v>5</v>
      </c>
      <c r="C294">
        <v>20.7</v>
      </c>
      <c r="D294">
        <v>3</v>
      </c>
      <c r="E294">
        <f t="shared" si="20"/>
        <v>0.621</v>
      </c>
      <c r="F294">
        <f t="shared" si="24"/>
        <v>42</v>
      </c>
      <c r="G294">
        <f t="shared" si="21"/>
        <v>2033</v>
      </c>
      <c r="H294">
        <f t="shared" si="22"/>
        <v>35.51179999999998</v>
      </c>
      <c r="I294">
        <f t="shared" si="23"/>
        <v>4</v>
      </c>
    </row>
    <row r="295" spans="1:9">
      <c r="A295" s="1">
        <v>48934</v>
      </c>
      <c r="B295" t="s">
        <v>13</v>
      </c>
      <c r="C295">
        <v>12.7</v>
      </c>
      <c r="D295">
        <v>14.4</v>
      </c>
      <c r="E295">
        <f t="shared" si="20"/>
        <v>1.8288</v>
      </c>
      <c r="F295">
        <f t="shared" si="24"/>
        <v>42</v>
      </c>
      <c r="G295">
        <f t="shared" si="21"/>
        <v>2033</v>
      </c>
      <c r="H295">
        <f t="shared" si="22"/>
        <v>37.340599999999981</v>
      </c>
      <c r="I295">
        <f t="shared" si="23"/>
        <v>4</v>
      </c>
    </row>
    <row r="296" spans="1:9">
      <c r="A296" s="1">
        <v>48935</v>
      </c>
      <c r="B296" t="s">
        <v>25</v>
      </c>
      <c r="C296">
        <v>22.8</v>
      </c>
      <c r="D296">
        <v>3.3</v>
      </c>
      <c r="E296">
        <f t="shared" si="20"/>
        <v>0.75239999999999996</v>
      </c>
      <c r="F296">
        <f t="shared" si="24"/>
        <v>43</v>
      </c>
      <c r="G296">
        <f t="shared" si="21"/>
        <v>2033</v>
      </c>
      <c r="H296">
        <f t="shared" si="22"/>
        <v>38.092999999999982</v>
      </c>
      <c r="I296">
        <f t="shared" si="23"/>
        <v>4</v>
      </c>
    </row>
    <row r="297" spans="1:9">
      <c r="A297" s="1">
        <v>48936</v>
      </c>
      <c r="B297" t="s">
        <v>16</v>
      </c>
      <c r="C297">
        <v>20.5</v>
      </c>
      <c r="D297">
        <v>0</v>
      </c>
      <c r="E297">
        <f t="shared" si="20"/>
        <v>0</v>
      </c>
      <c r="F297">
        <f t="shared" si="24"/>
        <v>43</v>
      </c>
      <c r="G297">
        <f t="shared" si="21"/>
        <v>2033</v>
      </c>
      <c r="H297">
        <f t="shared" si="22"/>
        <v>38.092999999999982</v>
      </c>
      <c r="I297">
        <f t="shared" si="23"/>
        <v>4</v>
      </c>
    </row>
    <row r="298" spans="1:9">
      <c r="A298" s="1">
        <v>48937</v>
      </c>
      <c r="B298" t="s">
        <v>8</v>
      </c>
      <c r="C298">
        <v>13.1</v>
      </c>
      <c r="D298">
        <v>5.9</v>
      </c>
      <c r="E298">
        <f t="shared" si="20"/>
        <v>0.77290000000000003</v>
      </c>
      <c r="F298">
        <f t="shared" si="24"/>
        <v>43</v>
      </c>
      <c r="G298">
        <f t="shared" si="21"/>
        <v>2033</v>
      </c>
      <c r="H298">
        <f t="shared" si="22"/>
        <v>38.865899999999982</v>
      </c>
      <c r="I298">
        <f t="shared" si="23"/>
        <v>4</v>
      </c>
    </row>
    <row r="299" spans="1:9">
      <c r="A299" s="1">
        <v>48938</v>
      </c>
      <c r="B299" t="s">
        <v>27</v>
      </c>
      <c r="C299">
        <v>29</v>
      </c>
      <c r="D299">
        <v>1</v>
      </c>
      <c r="E299">
        <f t="shared" si="20"/>
        <v>0.28999999999999998</v>
      </c>
      <c r="F299">
        <f t="shared" si="24"/>
        <v>43</v>
      </c>
      <c r="G299">
        <f t="shared" si="21"/>
        <v>2033</v>
      </c>
      <c r="H299">
        <f t="shared" si="22"/>
        <v>39.155899999999981</v>
      </c>
      <c r="I299">
        <f t="shared" si="23"/>
        <v>4</v>
      </c>
    </row>
    <row r="300" spans="1:9">
      <c r="A300" s="1">
        <v>48939</v>
      </c>
      <c r="B300" t="s">
        <v>23</v>
      </c>
      <c r="C300">
        <v>15.4</v>
      </c>
      <c r="D300">
        <v>0</v>
      </c>
      <c r="E300">
        <f t="shared" si="20"/>
        <v>0</v>
      </c>
      <c r="F300">
        <f t="shared" si="24"/>
        <v>43</v>
      </c>
      <c r="G300">
        <f t="shared" si="21"/>
        <v>2033</v>
      </c>
      <c r="H300">
        <f t="shared" si="22"/>
        <v>39.155899999999981</v>
      </c>
      <c r="I300">
        <f t="shared" si="23"/>
        <v>4</v>
      </c>
    </row>
    <row r="301" spans="1:9">
      <c r="A301" s="1">
        <v>48940</v>
      </c>
      <c r="B301" t="s">
        <v>12</v>
      </c>
      <c r="C301">
        <v>20.3</v>
      </c>
      <c r="D301">
        <v>10.7</v>
      </c>
      <c r="E301">
        <f t="shared" si="20"/>
        <v>2.1720999999999999</v>
      </c>
      <c r="F301">
        <f t="shared" si="24"/>
        <v>43</v>
      </c>
      <c r="G301">
        <f t="shared" si="21"/>
        <v>2033</v>
      </c>
      <c r="H301">
        <f t="shared" si="22"/>
        <v>41.327999999999982</v>
      </c>
      <c r="I301">
        <f t="shared" si="23"/>
        <v>4</v>
      </c>
    </row>
    <row r="302" spans="1:9">
      <c r="A302" s="1">
        <v>48941</v>
      </c>
      <c r="B302" t="s">
        <v>12</v>
      </c>
      <c r="C302">
        <v>15</v>
      </c>
      <c r="D302">
        <v>0</v>
      </c>
      <c r="E302">
        <f t="shared" si="20"/>
        <v>0</v>
      </c>
      <c r="F302">
        <f t="shared" si="24"/>
        <v>43</v>
      </c>
      <c r="G302">
        <f t="shared" si="21"/>
        <v>2033</v>
      </c>
      <c r="H302">
        <f t="shared" si="22"/>
        <v>41.327999999999982</v>
      </c>
      <c r="I302">
        <f t="shared" si="23"/>
        <v>4</v>
      </c>
    </row>
    <row r="303" spans="1:9">
      <c r="A303" s="1">
        <v>48942</v>
      </c>
      <c r="B303" t="s">
        <v>18</v>
      </c>
      <c r="C303">
        <v>16.600000000000001</v>
      </c>
      <c r="D303">
        <v>0</v>
      </c>
      <c r="E303">
        <f t="shared" si="20"/>
        <v>0</v>
      </c>
      <c r="F303">
        <f t="shared" si="24"/>
        <v>44</v>
      </c>
      <c r="G303">
        <f t="shared" si="21"/>
        <v>2033</v>
      </c>
      <c r="H303">
        <f t="shared" si="22"/>
        <v>41.327999999999982</v>
      </c>
      <c r="I303">
        <f t="shared" si="23"/>
        <v>4</v>
      </c>
    </row>
    <row r="304" spans="1:9">
      <c r="A304" s="1">
        <v>48943</v>
      </c>
      <c r="B304" t="s">
        <v>15</v>
      </c>
      <c r="C304">
        <v>28.6</v>
      </c>
      <c r="D304">
        <v>0</v>
      </c>
      <c r="E304">
        <f t="shared" si="20"/>
        <v>0</v>
      </c>
      <c r="F304">
        <f t="shared" si="24"/>
        <v>44</v>
      </c>
      <c r="G304">
        <f t="shared" si="21"/>
        <v>2033</v>
      </c>
      <c r="H304">
        <f t="shared" si="22"/>
        <v>41.327999999999982</v>
      </c>
      <c r="I304">
        <f t="shared" si="23"/>
        <v>4</v>
      </c>
    </row>
    <row r="305" spans="1:9">
      <c r="A305" s="1">
        <v>48944</v>
      </c>
      <c r="B305" t="s">
        <v>28</v>
      </c>
      <c r="C305">
        <v>11.4</v>
      </c>
      <c r="D305">
        <v>3.6</v>
      </c>
      <c r="E305">
        <f t="shared" si="20"/>
        <v>0.41039999999999999</v>
      </c>
      <c r="F305">
        <f t="shared" si="24"/>
        <v>44</v>
      </c>
      <c r="G305">
        <f t="shared" si="21"/>
        <v>2033</v>
      </c>
      <c r="H305">
        <f t="shared" si="22"/>
        <v>41.738399999999984</v>
      </c>
      <c r="I305">
        <f t="shared" si="23"/>
        <v>4</v>
      </c>
    </row>
    <row r="306" spans="1:9">
      <c r="A306" s="1">
        <v>48945</v>
      </c>
      <c r="B306" t="s">
        <v>21</v>
      </c>
      <c r="C306">
        <v>15.5</v>
      </c>
      <c r="D306">
        <v>1</v>
      </c>
      <c r="E306">
        <f t="shared" si="20"/>
        <v>0.155</v>
      </c>
      <c r="F306">
        <f t="shared" si="24"/>
        <v>44</v>
      </c>
      <c r="G306">
        <f t="shared" si="21"/>
        <v>2034</v>
      </c>
      <c r="H306">
        <f t="shared" si="22"/>
        <v>41.893399999999986</v>
      </c>
      <c r="I306">
        <f t="shared" si="23"/>
        <v>4</v>
      </c>
    </row>
    <row r="307" spans="1:9">
      <c r="A307" s="1">
        <v>48946</v>
      </c>
      <c r="B307" t="s">
        <v>22</v>
      </c>
      <c r="C307">
        <v>18.3</v>
      </c>
      <c r="D307">
        <v>0.7</v>
      </c>
      <c r="E307">
        <f t="shared" si="20"/>
        <v>0.12809999999999999</v>
      </c>
      <c r="F307">
        <f t="shared" si="24"/>
        <v>44</v>
      </c>
      <c r="G307">
        <f t="shared" si="21"/>
        <v>2034</v>
      </c>
      <c r="H307">
        <f t="shared" si="22"/>
        <v>42.021499999999989</v>
      </c>
      <c r="I307">
        <f t="shared" si="23"/>
        <v>4</v>
      </c>
    </row>
    <row r="308" spans="1:9">
      <c r="A308" s="1">
        <v>48947</v>
      </c>
      <c r="B308" t="s">
        <v>23</v>
      </c>
      <c r="C308">
        <v>14.9</v>
      </c>
      <c r="D308">
        <v>6.1</v>
      </c>
      <c r="E308">
        <f t="shared" si="20"/>
        <v>0.90890000000000004</v>
      </c>
      <c r="F308">
        <f t="shared" si="24"/>
        <v>44</v>
      </c>
      <c r="G308">
        <f t="shared" si="21"/>
        <v>2034</v>
      </c>
      <c r="H308">
        <f t="shared" si="22"/>
        <v>42.930399999999992</v>
      </c>
      <c r="I308">
        <f t="shared" si="23"/>
        <v>4</v>
      </c>
    </row>
    <row r="309" spans="1:9">
      <c r="A309" s="1">
        <v>48948</v>
      </c>
      <c r="B309" t="s">
        <v>15</v>
      </c>
      <c r="C309">
        <v>29.7</v>
      </c>
      <c r="D309">
        <v>13.3</v>
      </c>
      <c r="E309">
        <f t="shared" si="20"/>
        <v>3.9500999999999999</v>
      </c>
      <c r="F309">
        <f t="shared" si="24"/>
        <v>44</v>
      </c>
      <c r="G309">
        <f t="shared" si="21"/>
        <v>2034</v>
      </c>
      <c r="H309">
        <f t="shared" si="22"/>
        <v>46.880499999999991</v>
      </c>
      <c r="I309">
        <f t="shared" si="23"/>
        <v>4</v>
      </c>
    </row>
    <row r="310" spans="1:9">
      <c r="A310" s="1">
        <v>48949</v>
      </c>
      <c r="B310" t="s">
        <v>29</v>
      </c>
      <c r="C310">
        <v>28.9</v>
      </c>
      <c r="D310">
        <v>13.8</v>
      </c>
      <c r="E310">
        <f t="shared" si="20"/>
        <v>3.9882</v>
      </c>
      <c r="F310">
        <f t="shared" si="24"/>
        <v>45</v>
      </c>
      <c r="G310">
        <f t="shared" si="21"/>
        <v>2034</v>
      </c>
      <c r="H310">
        <f t="shared" si="22"/>
        <v>50.86869999999999</v>
      </c>
      <c r="I310">
        <f t="shared" si="23"/>
        <v>4</v>
      </c>
    </row>
    <row r="311" spans="1:9">
      <c r="A311" s="1">
        <v>48950</v>
      </c>
      <c r="B311" t="s">
        <v>28</v>
      </c>
      <c r="C311">
        <v>24.3</v>
      </c>
      <c r="D311">
        <v>0</v>
      </c>
      <c r="E311">
        <f t="shared" si="20"/>
        <v>0</v>
      </c>
      <c r="F311">
        <f t="shared" si="24"/>
        <v>45</v>
      </c>
      <c r="G311">
        <f t="shared" si="21"/>
        <v>2034</v>
      </c>
      <c r="H311">
        <f t="shared" si="22"/>
        <v>50.86869999999999</v>
      </c>
      <c r="I311">
        <f t="shared" si="23"/>
        <v>4</v>
      </c>
    </row>
    <row r="312" spans="1:9">
      <c r="A312" s="1">
        <v>48951</v>
      </c>
      <c r="B312" t="s">
        <v>12</v>
      </c>
      <c r="C312">
        <v>24</v>
      </c>
      <c r="D312">
        <v>19.7</v>
      </c>
      <c r="E312">
        <f t="shared" si="20"/>
        <v>4.7279999999999998</v>
      </c>
      <c r="F312">
        <f t="shared" si="24"/>
        <v>45</v>
      </c>
      <c r="G312">
        <f t="shared" si="21"/>
        <v>2034</v>
      </c>
      <c r="H312">
        <f t="shared" si="22"/>
        <v>55.596699999999991</v>
      </c>
      <c r="I312">
        <f t="shared" si="23"/>
        <v>4</v>
      </c>
    </row>
    <row r="313" spans="1:9">
      <c r="A313" s="1">
        <v>48952</v>
      </c>
      <c r="B313" t="s">
        <v>20</v>
      </c>
      <c r="C313">
        <v>11.8</v>
      </c>
      <c r="D313">
        <v>13.3</v>
      </c>
      <c r="E313">
        <f t="shared" si="20"/>
        <v>1.5694000000000004</v>
      </c>
      <c r="F313">
        <f t="shared" si="24"/>
        <v>45</v>
      </c>
      <c r="G313">
        <f t="shared" si="21"/>
        <v>2034</v>
      </c>
      <c r="H313">
        <f t="shared" si="22"/>
        <v>57.166099999999993</v>
      </c>
      <c r="I313">
        <f t="shared" si="23"/>
        <v>4</v>
      </c>
    </row>
    <row r="314" spans="1:9">
      <c r="A314" s="1">
        <v>48953</v>
      </c>
      <c r="B314" t="s">
        <v>12</v>
      </c>
      <c r="C314">
        <v>26.5</v>
      </c>
      <c r="D314">
        <v>19.7</v>
      </c>
      <c r="E314">
        <f t="shared" si="20"/>
        <v>5.2204999999999995</v>
      </c>
      <c r="F314">
        <f t="shared" si="24"/>
        <v>45</v>
      </c>
      <c r="G314">
        <f t="shared" si="21"/>
        <v>2034</v>
      </c>
      <c r="H314">
        <f t="shared" si="22"/>
        <v>62.386599999999994</v>
      </c>
      <c r="I314">
        <f t="shared" si="23"/>
        <v>4</v>
      </c>
    </row>
    <row r="315" spans="1:9">
      <c r="A315" s="1">
        <v>48954</v>
      </c>
      <c r="B315" t="s">
        <v>10</v>
      </c>
      <c r="C315">
        <v>12.4</v>
      </c>
      <c r="D315">
        <v>5.0999999999999996</v>
      </c>
      <c r="E315">
        <f t="shared" si="20"/>
        <v>0.63239999999999996</v>
      </c>
      <c r="F315">
        <f t="shared" si="24"/>
        <v>45</v>
      </c>
      <c r="G315">
        <f t="shared" si="21"/>
        <v>2034</v>
      </c>
      <c r="H315">
        <f t="shared" si="22"/>
        <v>63.018999999999991</v>
      </c>
      <c r="I315">
        <f t="shared" si="23"/>
        <v>4</v>
      </c>
    </row>
    <row r="316" spans="1:9">
      <c r="A316" s="1">
        <v>48955</v>
      </c>
      <c r="B316" t="s">
        <v>12</v>
      </c>
      <c r="C316">
        <v>21.9</v>
      </c>
      <c r="D316">
        <v>6.6</v>
      </c>
      <c r="E316">
        <f t="shared" si="20"/>
        <v>1.4454</v>
      </c>
      <c r="F316">
        <f t="shared" si="24"/>
        <v>45</v>
      </c>
      <c r="G316">
        <f t="shared" si="21"/>
        <v>2034</v>
      </c>
      <c r="H316">
        <f t="shared" si="22"/>
        <v>64.464399999999998</v>
      </c>
      <c r="I316">
        <f t="shared" si="23"/>
        <v>4</v>
      </c>
    </row>
    <row r="317" spans="1:9">
      <c r="A317" s="1">
        <v>48956</v>
      </c>
      <c r="B317" t="s">
        <v>12</v>
      </c>
      <c r="C317">
        <v>20.3</v>
      </c>
      <c r="D317">
        <v>0</v>
      </c>
      <c r="E317">
        <f t="shared" si="20"/>
        <v>0</v>
      </c>
      <c r="F317">
        <f t="shared" si="24"/>
        <v>46</v>
      </c>
      <c r="G317">
        <f t="shared" si="21"/>
        <v>2034</v>
      </c>
      <c r="H317">
        <f t="shared" si="22"/>
        <v>64.464399999999998</v>
      </c>
      <c r="I317">
        <f t="shared" si="23"/>
        <v>4</v>
      </c>
    </row>
    <row r="318" spans="1:9">
      <c r="A318" s="1">
        <v>48957</v>
      </c>
      <c r="B318" t="s">
        <v>30</v>
      </c>
      <c r="C318">
        <v>27.7</v>
      </c>
      <c r="D318">
        <v>0.3</v>
      </c>
      <c r="E318">
        <f t="shared" si="20"/>
        <v>8.3099999999999993E-2</v>
      </c>
      <c r="F318">
        <f t="shared" si="24"/>
        <v>46</v>
      </c>
      <c r="G318">
        <f t="shared" si="21"/>
        <v>2034</v>
      </c>
      <c r="H318">
        <f t="shared" si="22"/>
        <v>64.547499999999999</v>
      </c>
      <c r="I318">
        <f t="shared" si="23"/>
        <v>4</v>
      </c>
    </row>
    <row r="319" spans="1:9">
      <c r="A319" s="1">
        <v>48958</v>
      </c>
      <c r="B319" t="s">
        <v>23</v>
      </c>
      <c r="C319">
        <v>28.5</v>
      </c>
      <c r="D319">
        <v>30</v>
      </c>
      <c r="E319">
        <f t="shared" si="20"/>
        <v>8.5500000000000007</v>
      </c>
      <c r="F319">
        <f t="shared" si="24"/>
        <v>46</v>
      </c>
      <c r="G319">
        <f t="shared" si="21"/>
        <v>2034</v>
      </c>
      <c r="H319">
        <f t="shared" si="22"/>
        <v>73.097499999999997</v>
      </c>
      <c r="I319">
        <f t="shared" si="23"/>
        <v>4</v>
      </c>
    </row>
    <row r="320" spans="1:9">
      <c r="A320" s="1">
        <v>48959</v>
      </c>
      <c r="B320" t="s">
        <v>27</v>
      </c>
      <c r="C320">
        <v>28.7</v>
      </c>
      <c r="D320">
        <v>1.9</v>
      </c>
      <c r="E320">
        <f t="shared" si="20"/>
        <v>0.5452999999999999</v>
      </c>
      <c r="F320">
        <f t="shared" si="24"/>
        <v>46</v>
      </c>
      <c r="G320">
        <f t="shared" si="21"/>
        <v>2034</v>
      </c>
      <c r="H320">
        <f t="shared" si="22"/>
        <v>73.642799999999994</v>
      </c>
      <c r="I320">
        <f t="shared" si="23"/>
        <v>4</v>
      </c>
    </row>
    <row r="321" spans="1:9">
      <c r="A321" s="1">
        <v>48960</v>
      </c>
      <c r="B321" t="s">
        <v>7</v>
      </c>
      <c r="C321">
        <v>10.9</v>
      </c>
      <c r="D321">
        <v>0</v>
      </c>
      <c r="E321">
        <f t="shared" si="20"/>
        <v>0</v>
      </c>
      <c r="F321">
        <f t="shared" si="24"/>
        <v>46</v>
      </c>
      <c r="G321">
        <f t="shared" si="21"/>
        <v>2034</v>
      </c>
      <c r="H321">
        <f t="shared" si="22"/>
        <v>73.642799999999994</v>
      </c>
      <c r="I321">
        <f t="shared" si="23"/>
        <v>4</v>
      </c>
    </row>
    <row r="322" spans="1:9">
      <c r="A322" s="1">
        <v>48961</v>
      </c>
      <c r="B322" t="s">
        <v>21</v>
      </c>
      <c r="C322">
        <v>13.7</v>
      </c>
      <c r="D322">
        <v>0</v>
      </c>
      <c r="E322">
        <f t="shared" si="20"/>
        <v>0</v>
      </c>
      <c r="F322">
        <f t="shared" si="24"/>
        <v>46</v>
      </c>
      <c r="G322">
        <f t="shared" si="21"/>
        <v>2034</v>
      </c>
      <c r="H322">
        <f t="shared" si="22"/>
        <v>73.642799999999994</v>
      </c>
      <c r="I322">
        <f t="shared" si="23"/>
        <v>4</v>
      </c>
    </row>
    <row r="323" spans="1:9">
      <c r="A323" s="1">
        <v>48962</v>
      </c>
      <c r="B323" t="s">
        <v>15</v>
      </c>
      <c r="C323">
        <v>28.2</v>
      </c>
      <c r="D323">
        <v>0</v>
      </c>
      <c r="E323">
        <f t="shared" ref="E323:E386" si="25">C323*D323/100</f>
        <v>0</v>
      </c>
      <c r="F323">
        <f t="shared" si="24"/>
        <v>46</v>
      </c>
      <c r="G323">
        <f t="shared" ref="G323:G386" si="26">YEAR(A323)</f>
        <v>2034</v>
      </c>
      <c r="H323">
        <f t="shared" si="22"/>
        <v>73.642799999999994</v>
      </c>
      <c r="I323">
        <f t="shared" si="23"/>
        <v>4</v>
      </c>
    </row>
    <row r="324" spans="1:9">
      <c r="A324" s="1">
        <v>48963</v>
      </c>
      <c r="B324" t="s">
        <v>23</v>
      </c>
      <c r="C324">
        <v>20.100000000000001</v>
      </c>
      <c r="D324">
        <v>0</v>
      </c>
      <c r="E324">
        <f t="shared" si="25"/>
        <v>0</v>
      </c>
      <c r="F324">
        <f t="shared" si="24"/>
        <v>47</v>
      </c>
      <c r="G324">
        <f t="shared" si="26"/>
        <v>2034</v>
      </c>
      <c r="H324">
        <f t="shared" ref="H324:H387" si="27">IF(H323 + E324 &gt;= 100, H323 + E324 - 100, H323 + E324)</f>
        <v>73.642799999999994</v>
      </c>
      <c r="I324">
        <f t="shared" ref="I324:I387" si="28">IF(H323 + E324 &gt;= 100, I323 + 1, I323)</f>
        <v>4</v>
      </c>
    </row>
    <row r="325" spans="1:9">
      <c r="A325" s="1">
        <v>48964</v>
      </c>
      <c r="B325" t="s">
        <v>15</v>
      </c>
      <c r="C325">
        <v>20.6</v>
      </c>
      <c r="D325">
        <v>0</v>
      </c>
      <c r="E325">
        <f t="shared" si="25"/>
        <v>0</v>
      </c>
      <c r="F325">
        <f t="shared" si="24"/>
        <v>47</v>
      </c>
      <c r="G325">
        <f t="shared" si="26"/>
        <v>2034</v>
      </c>
      <c r="H325">
        <f t="shared" si="27"/>
        <v>73.642799999999994</v>
      </c>
      <c r="I325">
        <f t="shared" si="28"/>
        <v>4</v>
      </c>
    </row>
    <row r="326" spans="1:9">
      <c r="A326" s="1">
        <v>48965</v>
      </c>
      <c r="B326" t="s">
        <v>13</v>
      </c>
      <c r="C326">
        <v>15.5</v>
      </c>
      <c r="D326">
        <v>16.8</v>
      </c>
      <c r="E326">
        <f t="shared" si="25"/>
        <v>2.6040000000000005</v>
      </c>
      <c r="F326">
        <f t="shared" si="24"/>
        <v>47</v>
      </c>
      <c r="G326">
        <f t="shared" si="26"/>
        <v>2034</v>
      </c>
      <c r="H326">
        <f t="shared" si="27"/>
        <v>76.246799999999993</v>
      </c>
      <c r="I326">
        <f t="shared" si="28"/>
        <v>4</v>
      </c>
    </row>
    <row r="327" spans="1:9">
      <c r="A327" s="1">
        <v>48966</v>
      </c>
      <c r="B327" t="s">
        <v>24</v>
      </c>
      <c r="C327">
        <v>22.2</v>
      </c>
      <c r="D327">
        <v>2.4</v>
      </c>
      <c r="E327">
        <f t="shared" si="25"/>
        <v>0.53279999999999994</v>
      </c>
      <c r="F327">
        <f t="shared" si="24"/>
        <v>47</v>
      </c>
      <c r="G327">
        <f t="shared" si="26"/>
        <v>2034</v>
      </c>
      <c r="H327">
        <f t="shared" si="27"/>
        <v>76.779599999999988</v>
      </c>
      <c r="I327">
        <f t="shared" si="28"/>
        <v>4</v>
      </c>
    </row>
    <row r="328" spans="1:9">
      <c r="A328" s="1">
        <v>48967</v>
      </c>
      <c r="B328" t="s">
        <v>13</v>
      </c>
      <c r="C328">
        <v>15</v>
      </c>
      <c r="D328">
        <v>4.0999999999999996</v>
      </c>
      <c r="E328">
        <f t="shared" si="25"/>
        <v>0.61499999999999988</v>
      </c>
      <c r="F328">
        <f t="shared" si="24"/>
        <v>47</v>
      </c>
      <c r="G328">
        <f t="shared" si="26"/>
        <v>2034</v>
      </c>
      <c r="H328">
        <f t="shared" si="27"/>
        <v>77.394599999999983</v>
      </c>
      <c r="I328">
        <f t="shared" si="28"/>
        <v>4</v>
      </c>
    </row>
    <row r="329" spans="1:9">
      <c r="A329" s="1">
        <v>48968</v>
      </c>
      <c r="B329" t="s">
        <v>23</v>
      </c>
      <c r="C329">
        <v>18.399999999999999</v>
      </c>
      <c r="D329">
        <v>30.4</v>
      </c>
      <c r="E329">
        <f t="shared" si="25"/>
        <v>5.5935999999999986</v>
      </c>
      <c r="F329">
        <f t="shared" si="24"/>
        <v>47</v>
      </c>
      <c r="G329">
        <f t="shared" si="26"/>
        <v>2034</v>
      </c>
      <c r="H329">
        <f t="shared" si="27"/>
        <v>82.988199999999978</v>
      </c>
      <c r="I329">
        <f t="shared" si="28"/>
        <v>4</v>
      </c>
    </row>
    <row r="330" spans="1:9">
      <c r="A330" s="1">
        <v>48969</v>
      </c>
      <c r="B330" t="s">
        <v>30</v>
      </c>
      <c r="C330">
        <v>29.3</v>
      </c>
      <c r="D330">
        <v>0.4</v>
      </c>
      <c r="E330">
        <f t="shared" si="25"/>
        <v>0.11720000000000001</v>
      </c>
      <c r="F330">
        <f t="shared" ref="F330:F393" si="29">IF(F323 = F329, F329 + 1, F329)</f>
        <v>47</v>
      </c>
      <c r="G330">
        <f t="shared" si="26"/>
        <v>2034</v>
      </c>
      <c r="H330">
        <f t="shared" si="27"/>
        <v>83.105399999999975</v>
      </c>
      <c r="I330">
        <f t="shared" si="28"/>
        <v>4</v>
      </c>
    </row>
    <row r="331" spans="1:9">
      <c r="A331" s="1">
        <v>48970</v>
      </c>
      <c r="B331" t="s">
        <v>25</v>
      </c>
      <c r="C331">
        <v>23.9</v>
      </c>
      <c r="D331">
        <v>3.3</v>
      </c>
      <c r="E331">
        <f t="shared" si="25"/>
        <v>0.78869999999999996</v>
      </c>
      <c r="F331">
        <f t="shared" si="29"/>
        <v>48</v>
      </c>
      <c r="G331">
        <f t="shared" si="26"/>
        <v>2034</v>
      </c>
      <c r="H331">
        <f t="shared" si="27"/>
        <v>83.89409999999998</v>
      </c>
      <c r="I331">
        <f t="shared" si="28"/>
        <v>4</v>
      </c>
    </row>
    <row r="332" spans="1:9">
      <c r="A332" s="1">
        <v>48971</v>
      </c>
      <c r="B332" t="s">
        <v>6</v>
      </c>
      <c r="C332">
        <v>29.8</v>
      </c>
      <c r="D332">
        <v>3.3</v>
      </c>
      <c r="E332">
        <f t="shared" si="25"/>
        <v>0.98340000000000005</v>
      </c>
      <c r="F332">
        <f t="shared" si="29"/>
        <v>48</v>
      </c>
      <c r="G332">
        <f t="shared" si="26"/>
        <v>2034</v>
      </c>
      <c r="H332">
        <f t="shared" si="27"/>
        <v>84.877499999999984</v>
      </c>
      <c r="I332">
        <f t="shared" si="28"/>
        <v>4</v>
      </c>
    </row>
    <row r="333" spans="1:9">
      <c r="A333" s="1">
        <v>48972</v>
      </c>
      <c r="B333" t="s">
        <v>12</v>
      </c>
      <c r="C333">
        <v>29.1</v>
      </c>
      <c r="D333">
        <v>23</v>
      </c>
      <c r="E333">
        <f t="shared" si="25"/>
        <v>6.6930000000000005</v>
      </c>
      <c r="F333">
        <f t="shared" si="29"/>
        <v>48</v>
      </c>
      <c r="G333">
        <f t="shared" si="26"/>
        <v>2034</v>
      </c>
      <c r="H333">
        <f t="shared" si="27"/>
        <v>91.570499999999981</v>
      </c>
      <c r="I333">
        <f t="shared" si="28"/>
        <v>4</v>
      </c>
    </row>
    <row r="334" spans="1:9">
      <c r="A334" s="1">
        <v>48973</v>
      </c>
      <c r="B334" t="s">
        <v>15</v>
      </c>
      <c r="C334">
        <v>22.5</v>
      </c>
      <c r="D334">
        <v>17.2</v>
      </c>
      <c r="E334">
        <f t="shared" si="25"/>
        <v>3.87</v>
      </c>
      <c r="F334">
        <f t="shared" si="29"/>
        <v>48</v>
      </c>
      <c r="G334">
        <f t="shared" si="26"/>
        <v>2034</v>
      </c>
      <c r="H334">
        <f t="shared" si="27"/>
        <v>95.440499999999986</v>
      </c>
      <c r="I334">
        <f t="shared" si="28"/>
        <v>4</v>
      </c>
    </row>
    <row r="335" spans="1:9">
      <c r="A335" s="1">
        <v>48974</v>
      </c>
      <c r="B335" t="s">
        <v>23</v>
      </c>
      <c r="C335">
        <v>15.3</v>
      </c>
      <c r="D335">
        <v>21.5</v>
      </c>
      <c r="E335">
        <f t="shared" si="25"/>
        <v>3.2894999999999999</v>
      </c>
      <c r="F335">
        <f t="shared" si="29"/>
        <v>48</v>
      </c>
      <c r="G335">
        <f t="shared" si="26"/>
        <v>2034</v>
      </c>
      <c r="H335">
        <f t="shared" si="27"/>
        <v>98.72999999999999</v>
      </c>
      <c r="I335">
        <f t="shared" si="28"/>
        <v>4</v>
      </c>
    </row>
    <row r="336" spans="1:9">
      <c r="A336" s="1">
        <v>48975</v>
      </c>
      <c r="B336" t="s">
        <v>12</v>
      </c>
      <c r="C336">
        <v>13.8</v>
      </c>
      <c r="D336">
        <v>40.4</v>
      </c>
      <c r="E336">
        <f t="shared" si="25"/>
        <v>5.5751999999999997</v>
      </c>
      <c r="F336">
        <f t="shared" si="29"/>
        <v>48</v>
      </c>
      <c r="G336">
        <f t="shared" si="26"/>
        <v>2034</v>
      </c>
      <c r="H336">
        <f t="shared" si="27"/>
        <v>4.305199999999985</v>
      </c>
      <c r="I336">
        <f t="shared" si="28"/>
        <v>5</v>
      </c>
    </row>
    <row r="337" spans="1:9">
      <c r="A337" s="1">
        <v>48976</v>
      </c>
      <c r="B337" t="s">
        <v>29</v>
      </c>
      <c r="C337">
        <v>12.3</v>
      </c>
      <c r="D337">
        <v>0</v>
      </c>
      <c r="E337">
        <f t="shared" si="25"/>
        <v>0</v>
      </c>
      <c r="F337">
        <f t="shared" si="29"/>
        <v>48</v>
      </c>
      <c r="G337">
        <f t="shared" si="26"/>
        <v>2034</v>
      </c>
      <c r="H337">
        <f t="shared" si="27"/>
        <v>4.305199999999985</v>
      </c>
      <c r="I337">
        <f t="shared" si="28"/>
        <v>5</v>
      </c>
    </row>
    <row r="338" spans="1:9">
      <c r="A338" s="1">
        <v>48977</v>
      </c>
      <c r="B338" t="s">
        <v>4</v>
      </c>
      <c r="C338">
        <v>18.5</v>
      </c>
      <c r="D338">
        <v>4.2</v>
      </c>
      <c r="E338">
        <f t="shared" si="25"/>
        <v>0.77700000000000002</v>
      </c>
      <c r="F338">
        <f t="shared" si="29"/>
        <v>49</v>
      </c>
      <c r="G338">
        <f t="shared" si="26"/>
        <v>2034</v>
      </c>
      <c r="H338">
        <f t="shared" si="27"/>
        <v>5.0821999999999852</v>
      </c>
      <c r="I338">
        <f t="shared" si="28"/>
        <v>5</v>
      </c>
    </row>
    <row r="339" spans="1:9">
      <c r="A339" s="1">
        <v>48978</v>
      </c>
      <c r="B339" t="s">
        <v>6</v>
      </c>
      <c r="C339">
        <v>10.3</v>
      </c>
      <c r="D339">
        <v>3.2</v>
      </c>
      <c r="E339">
        <f t="shared" si="25"/>
        <v>0.3296</v>
      </c>
      <c r="F339">
        <f t="shared" si="29"/>
        <v>49</v>
      </c>
      <c r="G339">
        <f t="shared" si="26"/>
        <v>2034</v>
      </c>
      <c r="H339">
        <f t="shared" si="27"/>
        <v>5.4117999999999853</v>
      </c>
      <c r="I339">
        <f t="shared" si="28"/>
        <v>5</v>
      </c>
    </row>
    <row r="340" spans="1:9">
      <c r="A340" s="1">
        <v>48979</v>
      </c>
      <c r="B340" t="s">
        <v>23</v>
      </c>
      <c r="C340">
        <v>24.9</v>
      </c>
      <c r="D340">
        <v>12.1</v>
      </c>
      <c r="E340">
        <f t="shared" si="25"/>
        <v>3.0128999999999997</v>
      </c>
      <c r="F340">
        <f t="shared" si="29"/>
        <v>49</v>
      </c>
      <c r="G340">
        <f t="shared" si="26"/>
        <v>2034</v>
      </c>
      <c r="H340">
        <f t="shared" si="27"/>
        <v>8.4246999999999854</v>
      </c>
      <c r="I340">
        <f t="shared" si="28"/>
        <v>5</v>
      </c>
    </row>
    <row r="341" spans="1:9">
      <c r="A341" s="1">
        <v>48980</v>
      </c>
      <c r="B341" t="s">
        <v>12</v>
      </c>
      <c r="C341">
        <v>26.4</v>
      </c>
      <c r="D341">
        <v>0</v>
      </c>
      <c r="E341">
        <f t="shared" si="25"/>
        <v>0</v>
      </c>
      <c r="F341">
        <f t="shared" si="29"/>
        <v>49</v>
      </c>
      <c r="G341">
        <f t="shared" si="26"/>
        <v>2034</v>
      </c>
      <c r="H341">
        <f t="shared" si="27"/>
        <v>8.4246999999999854</v>
      </c>
      <c r="I341">
        <f t="shared" si="28"/>
        <v>5</v>
      </c>
    </row>
    <row r="342" spans="1:9">
      <c r="A342" s="1">
        <v>48981</v>
      </c>
      <c r="B342" t="s">
        <v>29</v>
      </c>
      <c r="C342">
        <v>11.8</v>
      </c>
      <c r="D342">
        <v>0</v>
      </c>
      <c r="E342">
        <f t="shared" si="25"/>
        <v>0</v>
      </c>
      <c r="F342">
        <f t="shared" si="29"/>
        <v>49</v>
      </c>
      <c r="G342">
        <f t="shared" si="26"/>
        <v>2034</v>
      </c>
      <c r="H342">
        <f t="shared" si="27"/>
        <v>8.4246999999999854</v>
      </c>
      <c r="I342">
        <f t="shared" si="28"/>
        <v>5</v>
      </c>
    </row>
    <row r="343" spans="1:9">
      <c r="A343" s="1">
        <v>48982</v>
      </c>
      <c r="B343" t="s">
        <v>22</v>
      </c>
      <c r="C343">
        <v>11</v>
      </c>
      <c r="D343">
        <v>7.5</v>
      </c>
      <c r="E343">
        <f t="shared" si="25"/>
        <v>0.82499999999999996</v>
      </c>
      <c r="F343">
        <f t="shared" si="29"/>
        <v>49</v>
      </c>
      <c r="G343">
        <f t="shared" si="26"/>
        <v>2034</v>
      </c>
      <c r="H343">
        <f t="shared" si="27"/>
        <v>9.2496999999999847</v>
      </c>
      <c r="I343">
        <f t="shared" si="28"/>
        <v>5</v>
      </c>
    </row>
    <row r="344" spans="1:9">
      <c r="A344" s="1">
        <v>48983</v>
      </c>
      <c r="B344" t="s">
        <v>12</v>
      </c>
      <c r="C344">
        <v>15.4</v>
      </c>
      <c r="D344">
        <v>5.2</v>
      </c>
      <c r="E344">
        <f t="shared" si="25"/>
        <v>0.80079999999999996</v>
      </c>
      <c r="F344">
        <f t="shared" si="29"/>
        <v>49</v>
      </c>
      <c r="G344">
        <f t="shared" si="26"/>
        <v>2034</v>
      </c>
      <c r="H344">
        <f t="shared" si="27"/>
        <v>10.050499999999985</v>
      </c>
      <c r="I344">
        <f t="shared" si="28"/>
        <v>5</v>
      </c>
    </row>
    <row r="345" spans="1:9">
      <c r="A345" s="1">
        <v>48984</v>
      </c>
      <c r="B345" t="s">
        <v>17</v>
      </c>
      <c r="C345">
        <v>25.7</v>
      </c>
      <c r="D345">
        <v>5.8</v>
      </c>
      <c r="E345">
        <f t="shared" si="25"/>
        <v>1.4905999999999999</v>
      </c>
      <c r="F345">
        <f t="shared" si="29"/>
        <v>50</v>
      </c>
      <c r="G345">
        <f t="shared" si="26"/>
        <v>2034</v>
      </c>
      <c r="H345">
        <f t="shared" si="27"/>
        <v>11.541099999999986</v>
      </c>
      <c r="I345">
        <f t="shared" si="28"/>
        <v>5</v>
      </c>
    </row>
    <row r="346" spans="1:9">
      <c r="A346" s="1">
        <v>48985</v>
      </c>
      <c r="B346" t="s">
        <v>13</v>
      </c>
      <c r="C346">
        <v>14.8</v>
      </c>
      <c r="D346">
        <v>0</v>
      </c>
      <c r="E346">
        <f t="shared" si="25"/>
        <v>0</v>
      </c>
      <c r="F346">
        <f t="shared" si="29"/>
        <v>50</v>
      </c>
      <c r="G346">
        <f t="shared" si="26"/>
        <v>2034</v>
      </c>
      <c r="H346">
        <f t="shared" si="27"/>
        <v>11.541099999999986</v>
      </c>
      <c r="I346">
        <f t="shared" si="28"/>
        <v>5</v>
      </c>
    </row>
    <row r="347" spans="1:9">
      <c r="A347" s="1">
        <v>48986</v>
      </c>
      <c r="B347" t="s">
        <v>9</v>
      </c>
      <c r="C347">
        <v>21.5</v>
      </c>
      <c r="D347">
        <v>0.8</v>
      </c>
      <c r="E347">
        <f t="shared" si="25"/>
        <v>0.17199999999999999</v>
      </c>
      <c r="F347">
        <f t="shared" si="29"/>
        <v>50</v>
      </c>
      <c r="G347">
        <f t="shared" si="26"/>
        <v>2034</v>
      </c>
      <c r="H347">
        <f t="shared" si="27"/>
        <v>11.713099999999987</v>
      </c>
      <c r="I347">
        <f t="shared" si="28"/>
        <v>5</v>
      </c>
    </row>
    <row r="348" spans="1:9">
      <c r="A348" s="1">
        <v>48987</v>
      </c>
      <c r="B348" t="s">
        <v>23</v>
      </c>
      <c r="C348">
        <v>26.2</v>
      </c>
      <c r="D348">
        <v>8.9</v>
      </c>
      <c r="E348">
        <f t="shared" si="25"/>
        <v>2.3317999999999999</v>
      </c>
      <c r="F348">
        <f t="shared" si="29"/>
        <v>50</v>
      </c>
      <c r="G348">
        <f t="shared" si="26"/>
        <v>2034</v>
      </c>
      <c r="H348">
        <f t="shared" si="27"/>
        <v>14.044899999999986</v>
      </c>
      <c r="I348">
        <f t="shared" si="28"/>
        <v>5</v>
      </c>
    </row>
    <row r="349" spans="1:9">
      <c r="A349" s="1">
        <v>48988</v>
      </c>
      <c r="B349" t="s">
        <v>7</v>
      </c>
      <c r="C349">
        <v>20.6</v>
      </c>
      <c r="D349">
        <v>0.1</v>
      </c>
      <c r="E349">
        <f t="shared" si="25"/>
        <v>2.06E-2</v>
      </c>
      <c r="F349">
        <f t="shared" si="29"/>
        <v>50</v>
      </c>
      <c r="G349">
        <f t="shared" si="26"/>
        <v>2034</v>
      </c>
      <c r="H349">
        <f t="shared" si="27"/>
        <v>14.065499999999986</v>
      </c>
      <c r="I349">
        <f t="shared" si="28"/>
        <v>5</v>
      </c>
    </row>
    <row r="350" spans="1:9">
      <c r="A350" s="1">
        <v>48989</v>
      </c>
      <c r="B350" t="s">
        <v>12</v>
      </c>
      <c r="C350">
        <v>14.1</v>
      </c>
      <c r="D350">
        <v>20.9</v>
      </c>
      <c r="E350">
        <f t="shared" si="25"/>
        <v>2.9468999999999999</v>
      </c>
      <c r="F350">
        <f t="shared" si="29"/>
        <v>50</v>
      </c>
      <c r="G350">
        <f t="shared" si="26"/>
        <v>2034</v>
      </c>
      <c r="H350">
        <f t="shared" si="27"/>
        <v>17.012399999999985</v>
      </c>
      <c r="I350">
        <f t="shared" si="28"/>
        <v>5</v>
      </c>
    </row>
    <row r="351" spans="1:9">
      <c r="A351" s="1">
        <v>48990</v>
      </c>
      <c r="B351" t="s">
        <v>5</v>
      </c>
      <c r="C351">
        <v>20.8</v>
      </c>
      <c r="D351">
        <v>0.7</v>
      </c>
      <c r="E351">
        <f t="shared" si="25"/>
        <v>0.14559999999999998</v>
      </c>
      <c r="F351">
        <f t="shared" si="29"/>
        <v>50</v>
      </c>
      <c r="G351">
        <f t="shared" si="26"/>
        <v>2034</v>
      </c>
      <c r="H351">
        <f t="shared" si="27"/>
        <v>17.157999999999987</v>
      </c>
      <c r="I351">
        <f t="shared" si="28"/>
        <v>5</v>
      </c>
    </row>
    <row r="352" spans="1:9">
      <c r="A352" s="1">
        <v>48991</v>
      </c>
      <c r="B352" t="s">
        <v>18</v>
      </c>
      <c r="C352">
        <v>17.600000000000001</v>
      </c>
      <c r="D352">
        <v>10.5</v>
      </c>
      <c r="E352">
        <f t="shared" si="25"/>
        <v>1.8480000000000001</v>
      </c>
      <c r="F352">
        <f t="shared" si="29"/>
        <v>51</v>
      </c>
      <c r="G352">
        <f t="shared" si="26"/>
        <v>2034</v>
      </c>
      <c r="H352">
        <f t="shared" si="27"/>
        <v>19.005999999999986</v>
      </c>
      <c r="I352">
        <f t="shared" si="28"/>
        <v>5</v>
      </c>
    </row>
    <row r="353" spans="1:9">
      <c r="A353" s="1">
        <v>48992</v>
      </c>
      <c r="B353" t="s">
        <v>12</v>
      </c>
      <c r="C353">
        <v>16.8</v>
      </c>
      <c r="D353">
        <v>38.9</v>
      </c>
      <c r="E353">
        <f t="shared" si="25"/>
        <v>6.5351999999999997</v>
      </c>
      <c r="F353">
        <f t="shared" si="29"/>
        <v>51</v>
      </c>
      <c r="G353">
        <f t="shared" si="26"/>
        <v>2034</v>
      </c>
      <c r="H353">
        <f t="shared" si="27"/>
        <v>25.541199999999986</v>
      </c>
      <c r="I353">
        <f t="shared" si="28"/>
        <v>5</v>
      </c>
    </row>
    <row r="354" spans="1:9">
      <c r="A354" s="1">
        <v>48993</v>
      </c>
      <c r="B354" t="s">
        <v>7</v>
      </c>
      <c r="C354">
        <v>23.1</v>
      </c>
      <c r="D354">
        <v>0</v>
      </c>
      <c r="E354">
        <f t="shared" si="25"/>
        <v>0</v>
      </c>
      <c r="F354">
        <f t="shared" si="29"/>
        <v>51</v>
      </c>
      <c r="G354">
        <f t="shared" si="26"/>
        <v>2034</v>
      </c>
      <c r="H354">
        <f t="shared" si="27"/>
        <v>25.541199999999986</v>
      </c>
      <c r="I354">
        <f t="shared" si="28"/>
        <v>5</v>
      </c>
    </row>
    <row r="355" spans="1:9">
      <c r="A355" s="1">
        <v>48994</v>
      </c>
      <c r="B355" t="s">
        <v>17</v>
      </c>
      <c r="C355">
        <v>16.3</v>
      </c>
      <c r="D355">
        <v>3.4</v>
      </c>
      <c r="E355">
        <f t="shared" si="25"/>
        <v>0.55420000000000003</v>
      </c>
      <c r="F355">
        <f t="shared" si="29"/>
        <v>51</v>
      </c>
      <c r="G355">
        <f t="shared" si="26"/>
        <v>2034</v>
      </c>
      <c r="H355">
        <f t="shared" si="27"/>
        <v>26.095399999999987</v>
      </c>
      <c r="I355">
        <f t="shared" si="28"/>
        <v>5</v>
      </c>
    </row>
    <row r="356" spans="1:9">
      <c r="A356" s="1">
        <v>48995</v>
      </c>
      <c r="B356" t="s">
        <v>29</v>
      </c>
      <c r="C356">
        <v>15.7</v>
      </c>
      <c r="D356">
        <v>10.9</v>
      </c>
      <c r="E356">
        <f t="shared" si="25"/>
        <v>1.7113</v>
      </c>
      <c r="F356">
        <f t="shared" si="29"/>
        <v>51</v>
      </c>
      <c r="G356">
        <f t="shared" si="26"/>
        <v>2034</v>
      </c>
      <c r="H356">
        <f t="shared" si="27"/>
        <v>27.806699999999989</v>
      </c>
      <c r="I356">
        <f t="shared" si="28"/>
        <v>5</v>
      </c>
    </row>
    <row r="357" spans="1:9">
      <c r="A357" s="1">
        <v>48996</v>
      </c>
      <c r="B357" t="s">
        <v>18</v>
      </c>
      <c r="C357">
        <v>29.3</v>
      </c>
      <c r="D357">
        <v>2.1</v>
      </c>
      <c r="E357">
        <f t="shared" si="25"/>
        <v>0.61529999999999996</v>
      </c>
      <c r="F357">
        <f t="shared" si="29"/>
        <v>51</v>
      </c>
      <c r="G357">
        <f t="shared" si="26"/>
        <v>2034</v>
      </c>
      <c r="H357">
        <f t="shared" si="27"/>
        <v>28.42199999999999</v>
      </c>
      <c r="I357">
        <f t="shared" si="28"/>
        <v>5</v>
      </c>
    </row>
    <row r="358" spans="1:9">
      <c r="A358" s="1">
        <v>48997</v>
      </c>
      <c r="B358" t="s">
        <v>8</v>
      </c>
      <c r="C358">
        <v>24</v>
      </c>
      <c r="D358">
        <v>7.3</v>
      </c>
      <c r="E358">
        <f t="shared" si="25"/>
        <v>1.7519999999999998</v>
      </c>
      <c r="F358">
        <f t="shared" si="29"/>
        <v>51</v>
      </c>
      <c r="G358">
        <f t="shared" si="26"/>
        <v>2034</v>
      </c>
      <c r="H358">
        <f t="shared" si="27"/>
        <v>30.173999999999989</v>
      </c>
      <c r="I358">
        <f t="shared" si="28"/>
        <v>5</v>
      </c>
    </row>
    <row r="359" spans="1:9">
      <c r="A359" s="1">
        <v>48998</v>
      </c>
      <c r="B359" t="s">
        <v>22</v>
      </c>
      <c r="C359">
        <v>27</v>
      </c>
      <c r="D359">
        <v>0.6</v>
      </c>
      <c r="E359">
        <f t="shared" si="25"/>
        <v>0.16200000000000001</v>
      </c>
      <c r="F359">
        <f t="shared" si="29"/>
        <v>52</v>
      </c>
      <c r="G359">
        <f t="shared" si="26"/>
        <v>2034</v>
      </c>
      <c r="H359">
        <f t="shared" si="27"/>
        <v>30.335999999999988</v>
      </c>
      <c r="I359">
        <f t="shared" si="28"/>
        <v>5</v>
      </c>
    </row>
    <row r="360" spans="1:9">
      <c r="A360" s="1">
        <v>48999</v>
      </c>
      <c r="B360" t="s">
        <v>12</v>
      </c>
      <c r="C360">
        <v>26.3</v>
      </c>
      <c r="D360">
        <v>1.2</v>
      </c>
      <c r="E360">
        <f t="shared" si="25"/>
        <v>0.31559999999999999</v>
      </c>
      <c r="F360">
        <f t="shared" si="29"/>
        <v>52</v>
      </c>
      <c r="G360">
        <f t="shared" si="26"/>
        <v>2034</v>
      </c>
      <c r="H360">
        <f t="shared" si="27"/>
        <v>30.651599999999988</v>
      </c>
      <c r="I360">
        <f t="shared" si="28"/>
        <v>5</v>
      </c>
    </row>
    <row r="361" spans="1:9">
      <c r="A361" s="1">
        <v>49000</v>
      </c>
      <c r="B361" t="s">
        <v>20</v>
      </c>
      <c r="C361">
        <v>26.3</v>
      </c>
      <c r="D361">
        <v>8.1999999999999993</v>
      </c>
      <c r="E361">
        <f t="shared" si="25"/>
        <v>2.1566000000000001</v>
      </c>
      <c r="F361">
        <f t="shared" si="29"/>
        <v>52</v>
      </c>
      <c r="G361">
        <f t="shared" si="26"/>
        <v>2034</v>
      </c>
      <c r="H361">
        <f t="shared" si="27"/>
        <v>32.808199999999985</v>
      </c>
      <c r="I361">
        <f t="shared" si="28"/>
        <v>5</v>
      </c>
    </row>
    <row r="362" spans="1:9">
      <c r="A362" s="1">
        <v>49001</v>
      </c>
      <c r="B362" t="s">
        <v>22</v>
      </c>
      <c r="C362">
        <v>25.2</v>
      </c>
      <c r="D362">
        <v>4.7</v>
      </c>
      <c r="E362">
        <f t="shared" si="25"/>
        <v>1.1843999999999999</v>
      </c>
      <c r="F362">
        <f t="shared" si="29"/>
        <v>52</v>
      </c>
      <c r="G362">
        <f t="shared" si="26"/>
        <v>2034</v>
      </c>
      <c r="H362">
        <f t="shared" si="27"/>
        <v>33.992599999999982</v>
      </c>
      <c r="I362">
        <f t="shared" si="28"/>
        <v>5</v>
      </c>
    </row>
    <row r="363" spans="1:9">
      <c r="A363" s="1">
        <v>49002</v>
      </c>
      <c r="B363" t="s">
        <v>12</v>
      </c>
      <c r="C363">
        <v>22.1</v>
      </c>
      <c r="D363">
        <v>0</v>
      </c>
      <c r="E363">
        <f t="shared" si="25"/>
        <v>0</v>
      </c>
      <c r="F363">
        <f t="shared" si="29"/>
        <v>52</v>
      </c>
      <c r="G363">
        <f t="shared" si="26"/>
        <v>2034</v>
      </c>
      <c r="H363">
        <f t="shared" si="27"/>
        <v>33.992599999999982</v>
      </c>
      <c r="I363">
        <f t="shared" si="28"/>
        <v>5</v>
      </c>
    </row>
    <row r="364" spans="1:9">
      <c r="A364" s="1">
        <v>49003</v>
      </c>
      <c r="B364" t="s">
        <v>12</v>
      </c>
      <c r="C364">
        <v>11.9</v>
      </c>
      <c r="D364">
        <v>41.6</v>
      </c>
      <c r="E364">
        <f t="shared" si="25"/>
        <v>4.9504000000000001</v>
      </c>
      <c r="F364">
        <f t="shared" si="29"/>
        <v>52</v>
      </c>
      <c r="G364">
        <f t="shared" si="26"/>
        <v>2034</v>
      </c>
      <c r="H364">
        <f t="shared" si="27"/>
        <v>38.942999999999984</v>
      </c>
      <c r="I364">
        <f t="shared" si="28"/>
        <v>5</v>
      </c>
    </row>
    <row r="365" spans="1:9">
      <c r="A365" s="1">
        <v>49004</v>
      </c>
      <c r="B365" t="s">
        <v>13</v>
      </c>
      <c r="C365">
        <v>19.600000000000001</v>
      </c>
      <c r="D365">
        <v>0</v>
      </c>
      <c r="E365">
        <f t="shared" si="25"/>
        <v>0</v>
      </c>
      <c r="F365">
        <f t="shared" si="29"/>
        <v>52</v>
      </c>
      <c r="G365">
        <f t="shared" si="26"/>
        <v>2034</v>
      </c>
      <c r="H365">
        <f t="shared" si="27"/>
        <v>38.942999999999984</v>
      </c>
      <c r="I365">
        <f t="shared" si="28"/>
        <v>5</v>
      </c>
    </row>
    <row r="366" spans="1:9">
      <c r="A366" s="1">
        <v>49005</v>
      </c>
      <c r="B366" t="s">
        <v>17</v>
      </c>
      <c r="C366">
        <v>15.9</v>
      </c>
      <c r="D366">
        <v>0</v>
      </c>
      <c r="E366">
        <f t="shared" si="25"/>
        <v>0</v>
      </c>
      <c r="F366">
        <f t="shared" si="29"/>
        <v>53</v>
      </c>
      <c r="G366">
        <f t="shared" si="26"/>
        <v>2034</v>
      </c>
      <c r="H366">
        <f t="shared" si="27"/>
        <v>38.942999999999984</v>
      </c>
      <c r="I366">
        <f t="shared" si="28"/>
        <v>5</v>
      </c>
    </row>
    <row r="367" spans="1:9">
      <c r="A367" s="1">
        <v>49006</v>
      </c>
      <c r="B367" t="s">
        <v>24</v>
      </c>
      <c r="C367">
        <v>24.3</v>
      </c>
      <c r="D367">
        <v>1.7</v>
      </c>
      <c r="E367">
        <f t="shared" si="25"/>
        <v>0.41310000000000002</v>
      </c>
      <c r="F367">
        <f t="shared" si="29"/>
        <v>53</v>
      </c>
      <c r="G367">
        <f t="shared" si="26"/>
        <v>2034</v>
      </c>
      <c r="H367">
        <f t="shared" si="27"/>
        <v>39.356099999999984</v>
      </c>
      <c r="I367">
        <f t="shared" si="28"/>
        <v>5</v>
      </c>
    </row>
    <row r="368" spans="1:9">
      <c r="A368" s="1">
        <v>49007</v>
      </c>
      <c r="B368" t="s">
        <v>14</v>
      </c>
      <c r="C368">
        <v>20</v>
      </c>
      <c r="D368">
        <v>0</v>
      </c>
      <c r="E368">
        <f t="shared" si="25"/>
        <v>0</v>
      </c>
      <c r="F368">
        <f t="shared" si="29"/>
        <v>53</v>
      </c>
      <c r="G368">
        <f t="shared" si="26"/>
        <v>2034</v>
      </c>
      <c r="H368">
        <f t="shared" si="27"/>
        <v>39.356099999999984</v>
      </c>
      <c r="I368">
        <f t="shared" si="28"/>
        <v>5</v>
      </c>
    </row>
    <row r="369" spans="1:9">
      <c r="A369" s="1">
        <v>49008</v>
      </c>
      <c r="B369" t="s">
        <v>12</v>
      </c>
      <c r="C369">
        <v>14.2</v>
      </c>
      <c r="D369">
        <v>32.200000000000003</v>
      </c>
      <c r="E369">
        <f t="shared" si="25"/>
        <v>4.5724</v>
      </c>
      <c r="F369">
        <f t="shared" si="29"/>
        <v>53</v>
      </c>
      <c r="G369">
        <f t="shared" si="26"/>
        <v>2034</v>
      </c>
      <c r="H369">
        <f t="shared" si="27"/>
        <v>43.928499999999985</v>
      </c>
      <c r="I369">
        <f t="shared" si="28"/>
        <v>5</v>
      </c>
    </row>
    <row r="370" spans="1:9">
      <c r="A370" s="1">
        <v>49009</v>
      </c>
      <c r="B370" t="s">
        <v>29</v>
      </c>
      <c r="C370">
        <v>20.5</v>
      </c>
      <c r="D370">
        <v>18.3</v>
      </c>
      <c r="E370">
        <f t="shared" si="25"/>
        <v>3.7515000000000005</v>
      </c>
      <c r="F370">
        <f t="shared" si="29"/>
        <v>53</v>
      </c>
      <c r="G370">
        <f t="shared" si="26"/>
        <v>2034</v>
      </c>
      <c r="H370">
        <f t="shared" si="27"/>
        <v>47.679999999999986</v>
      </c>
      <c r="I370">
        <f t="shared" si="28"/>
        <v>5</v>
      </c>
    </row>
    <row r="371" spans="1:9">
      <c r="A371" s="1">
        <v>49010</v>
      </c>
      <c r="B371" t="s">
        <v>12</v>
      </c>
      <c r="C371">
        <v>22.4</v>
      </c>
      <c r="D371">
        <v>0</v>
      </c>
      <c r="E371">
        <f t="shared" si="25"/>
        <v>0</v>
      </c>
      <c r="F371">
        <f t="shared" si="29"/>
        <v>53</v>
      </c>
      <c r="G371">
        <f t="shared" si="26"/>
        <v>2034</v>
      </c>
      <c r="H371">
        <f t="shared" si="27"/>
        <v>47.679999999999986</v>
      </c>
      <c r="I371">
        <f t="shared" si="28"/>
        <v>5</v>
      </c>
    </row>
    <row r="372" spans="1:9">
      <c r="A372" s="1">
        <v>49011</v>
      </c>
      <c r="B372" t="s">
        <v>8</v>
      </c>
      <c r="C372">
        <v>19.100000000000001</v>
      </c>
      <c r="D372">
        <v>0</v>
      </c>
      <c r="E372">
        <f t="shared" si="25"/>
        <v>0</v>
      </c>
      <c r="F372">
        <f t="shared" si="29"/>
        <v>53</v>
      </c>
      <c r="G372">
        <f t="shared" si="26"/>
        <v>2034</v>
      </c>
      <c r="H372">
        <f t="shared" si="27"/>
        <v>47.679999999999986</v>
      </c>
      <c r="I372">
        <f t="shared" si="28"/>
        <v>5</v>
      </c>
    </row>
    <row r="373" spans="1:9">
      <c r="A373" s="1">
        <v>49012</v>
      </c>
      <c r="B373" t="s">
        <v>20</v>
      </c>
      <c r="C373">
        <v>20.399999999999999</v>
      </c>
      <c r="D373">
        <v>4.3</v>
      </c>
      <c r="E373">
        <f t="shared" si="25"/>
        <v>0.87719999999999987</v>
      </c>
      <c r="F373">
        <f t="shared" si="29"/>
        <v>54</v>
      </c>
      <c r="G373">
        <f t="shared" si="26"/>
        <v>2034</v>
      </c>
      <c r="H373">
        <f t="shared" si="27"/>
        <v>48.557199999999987</v>
      </c>
      <c r="I373">
        <f t="shared" si="28"/>
        <v>5</v>
      </c>
    </row>
    <row r="374" spans="1:9">
      <c r="A374" s="1">
        <v>49013</v>
      </c>
      <c r="B374" t="s">
        <v>23</v>
      </c>
      <c r="C374">
        <v>29.8</v>
      </c>
      <c r="D374">
        <v>0</v>
      </c>
      <c r="E374">
        <f t="shared" si="25"/>
        <v>0</v>
      </c>
      <c r="F374">
        <f t="shared" si="29"/>
        <v>54</v>
      </c>
      <c r="G374">
        <f t="shared" si="26"/>
        <v>2034</v>
      </c>
      <c r="H374">
        <f t="shared" si="27"/>
        <v>48.557199999999987</v>
      </c>
      <c r="I374">
        <f t="shared" si="28"/>
        <v>5</v>
      </c>
    </row>
    <row r="375" spans="1:9">
      <c r="A375" s="1">
        <v>49014</v>
      </c>
      <c r="B375" t="s">
        <v>26</v>
      </c>
      <c r="C375">
        <v>13.7</v>
      </c>
      <c r="D375">
        <v>0.7</v>
      </c>
      <c r="E375">
        <f t="shared" si="25"/>
        <v>9.5899999999999985E-2</v>
      </c>
      <c r="F375">
        <f t="shared" si="29"/>
        <v>54</v>
      </c>
      <c r="G375">
        <f t="shared" si="26"/>
        <v>2034</v>
      </c>
      <c r="H375">
        <f t="shared" si="27"/>
        <v>48.653099999999988</v>
      </c>
      <c r="I375">
        <f t="shared" si="28"/>
        <v>5</v>
      </c>
    </row>
    <row r="376" spans="1:9">
      <c r="A376" s="1">
        <v>49015</v>
      </c>
      <c r="B376" t="s">
        <v>11</v>
      </c>
      <c r="C376">
        <v>20.2</v>
      </c>
      <c r="D376">
        <v>3.7</v>
      </c>
      <c r="E376">
        <f t="shared" si="25"/>
        <v>0.74739999999999995</v>
      </c>
      <c r="F376">
        <f t="shared" si="29"/>
        <v>54</v>
      </c>
      <c r="G376">
        <f t="shared" si="26"/>
        <v>2034</v>
      </c>
      <c r="H376">
        <f t="shared" si="27"/>
        <v>49.400499999999987</v>
      </c>
      <c r="I376">
        <f t="shared" si="28"/>
        <v>5</v>
      </c>
    </row>
    <row r="377" spans="1:9">
      <c r="A377" s="1">
        <v>49016</v>
      </c>
      <c r="B377" t="s">
        <v>15</v>
      </c>
      <c r="C377">
        <v>18.2</v>
      </c>
      <c r="D377">
        <v>1.6</v>
      </c>
      <c r="E377">
        <f t="shared" si="25"/>
        <v>0.29120000000000001</v>
      </c>
      <c r="F377">
        <f t="shared" si="29"/>
        <v>54</v>
      </c>
      <c r="G377">
        <f t="shared" si="26"/>
        <v>2034</v>
      </c>
      <c r="H377">
        <f t="shared" si="27"/>
        <v>49.69169999999999</v>
      </c>
      <c r="I377">
        <f t="shared" si="28"/>
        <v>5</v>
      </c>
    </row>
    <row r="378" spans="1:9">
      <c r="A378" s="1">
        <v>49017</v>
      </c>
      <c r="B378" t="s">
        <v>13</v>
      </c>
      <c r="C378">
        <v>14.2</v>
      </c>
      <c r="D378">
        <v>2</v>
      </c>
      <c r="E378">
        <f t="shared" si="25"/>
        <v>0.28399999999999997</v>
      </c>
      <c r="F378">
        <f t="shared" si="29"/>
        <v>54</v>
      </c>
      <c r="G378">
        <f t="shared" si="26"/>
        <v>2034</v>
      </c>
      <c r="H378">
        <f t="shared" si="27"/>
        <v>49.975699999999989</v>
      </c>
      <c r="I378">
        <f t="shared" si="28"/>
        <v>5</v>
      </c>
    </row>
    <row r="379" spans="1:9">
      <c r="A379" s="1">
        <v>49018</v>
      </c>
      <c r="B379" t="s">
        <v>20</v>
      </c>
      <c r="C379">
        <v>11.2</v>
      </c>
      <c r="D379">
        <v>14.3</v>
      </c>
      <c r="E379">
        <f t="shared" si="25"/>
        <v>1.6015999999999999</v>
      </c>
      <c r="F379">
        <f t="shared" si="29"/>
        <v>54</v>
      </c>
      <c r="G379">
        <f t="shared" si="26"/>
        <v>2034</v>
      </c>
      <c r="H379">
        <f t="shared" si="27"/>
        <v>51.577299999999987</v>
      </c>
      <c r="I379">
        <f t="shared" si="28"/>
        <v>5</v>
      </c>
    </row>
    <row r="380" spans="1:9">
      <c r="A380" s="1">
        <v>49019</v>
      </c>
      <c r="B380" t="s">
        <v>30</v>
      </c>
      <c r="C380">
        <v>13.9</v>
      </c>
      <c r="D380">
        <v>0.2</v>
      </c>
      <c r="E380">
        <f t="shared" si="25"/>
        <v>2.7800000000000002E-2</v>
      </c>
      <c r="F380">
        <f t="shared" si="29"/>
        <v>55</v>
      </c>
      <c r="G380">
        <f t="shared" si="26"/>
        <v>2034</v>
      </c>
      <c r="H380">
        <f t="shared" si="27"/>
        <v>51.605099999999986</v>
      </c>
      <c r="I380">
        <f t="shared" si="28"/>
        <v>5</v>
      </c>
    </row>
    <row r="381" spans="1:9">
      <c r="A381" s="1">
        <v>49020</v>
      </c>
      <c r="B381" t="s">
        <v>15</v>
      </c>
      <c r="C381">
        <v>22.6</v>
      </c>
      <c r="D381">
        <v>15.1</v>
      </c>
      <c r="E381">
        <f t="shared" si="25"/>
        <v>3.4125999999999999</v>
      </c>
      <c r="F381">
        <f t="shared" si="29"/>
        <v>55</v>
      </c>
      <c r="G381">
        <f t="shared" si="26"/>
        <v>2034</v>
      </c>
      <c r="H381">
        <f t="shared" si="27"/>
        <v>55.017699999999984</v>
      </c>
      <c r="I381">
        <f t="shared" si="28"/>
        <v>5</v>
      </c>
    </row>
    <row r="382" spans="1:9">
      <c r="A382" s="1">
        <v>49021</v>
      </c>
      <c r="B382" t="s">
        <v>20</v>
      </c>
      <c r="C382">
        <v>29.8</v>
      </c>
      <c r="D382">
        <v>0</v>
      </c>
      <c r="E382">
        <f t="shared" si="25"/>
        <v>0</v>
      </c>
      <c r="F382">
        <f t="shared" si="29"/>
        <v>55</v>
      </c>
      <c r="G382">
        <f t="shared" si="26"/>
        <v>2034</v>
      </c>
      <c r="H382">
        <f t="shared" si="27"/>
        <v>55.017699999999984</v>
      </c>
      <c r="I382">
        <f t="shared" si="28"/>
        <v>5</v>
      </c>
    </row>
    <row r="383" spans="1:9">
      <c r="A383" s="1">
        <v>49022</v>
      </c>
      <c r="B383" t="s">
        <v>6</v>
      </c>
      <c r="C383">
        <v>12.7</v>
      </c>
      <c r="D383">
        <v>2.6</v>
      </c>
      <c r="E383">
        <f t="shared" si="25"/>
        <v>0.33019999999999994</v>
      </c>
      <c r="F383">
        <f t="shared" si="29"/>
        <v>55</v>
      </c>
      <c r="G383">
        <f t="shared" si="26"/>
        <v>2034</v>
      </c>
      <c r="H383">
        <f t="shared" si="27"/>
        <v>55.347899999999981</v>
      </c>
      <c r="I383">
        <f t="shared" si="28"/>
        <v>5</v>
      </c>
    </row>
    <row r="384" spans="1:9">
      <c r="A384" s="1">
        <v>49023</v>
      </c>
      <c r="B384" t="s">
        <v>17</v>
      </c>
      <c r="C384">
        <v>14.4</v>
      </c>
      <c r="D384">
        <v>0</v>
      </c>
      <c r="E384">
        <f t="shared" si="25"/>
        <v>0</v>
      </c>
      <c r="F384">
        <f t="shared" si="29"/>
        <v>55</v>
      </c>
      <c r="G384">
        <f t="shared" si="26"/>
        <v>2034</v>
      </c>
      <c r="H384">
        <f t="shared" si="27"/>
        <v>55.347899999999981</v>
      </c>
      <c r="I384">
        <f t="shared" si="28"/>
        <v>5</v>
      </c>
    </row>
    <row r="385" spans="1:9">
      <c r="A385" s="1">
        <v>49024</v>
      </c>
      <c r="B385" t="s">
        <v>26</v>
      </c>
      <c r="C385">
        <v>18.399999999999999</v>
      </c>
      <c r="D385">
        <v>0.2</v>
      </c>
      <c r="E385">
        <f t="shared" si="25"/>
        <v>3.6799999999999999E-2</v>
      </c>
      <c r="F385">
        <f t="shared" si="29"/>
        <v>55</v>
      </c>
      <c r="G385">
        <f t="shared" si="26"/>
        <v>2034</v>
      </c>
      <c r="H385">
        <f t="shared" si="27"/>
        <v>55.384699999999981</v>
      </c>
      <c r="I385">
        <f t="shared" si="28"/>
        <v>5</v>
      </c>
    </row>
    <row r="386" spans="1:9">
      <c r="A386" s="1">
        <v>49025</v>
      </c>
      <c r="B386" t="s">
        <v>21</v>
      </c>
      <c r="C386">
        <v>27.2</v>
      </c>
      <c r="D386">
        <v>9.6</v>
      </c>
      <c r="E386">
        <f t="shared" si="25"/>
        <v>2.6112000000000002</v>
      </c>
      <c r="F386">
        <f t="shared" si="29"/>
        <v>55</v>
      </c>
      <c r="G386">
        <f t="shared" si="26"/>
        <v>2034</v>
      </c>
      <c r="H386">
        <f t="shared" si="27"/>
        <v>57.995899999999978</v>
      </c>
      <c r="I386">
        <f t="shared" si="28"/>
        <v>5</v>
      </c>
    </row>
    <row r="387" spans="1:9">
      <c r="A387" s="1">
        <v>49026</v>
      </c>
      <c r="B387" t="s">
        <v>8</v>
      </c>
      <c r="C387">
        <v>12.5</v>
      </c>
      <c r="D387">
        <v>8.8000000000000007</v>
      </c>
      <c r="E387">
        <f t="shared" ref="E387:E450" si="30">C387*D387/100</f>
        <v>1.1000000000000001</v>
      </c>
      <c r="F387">
        <f t="shared" si="29"/>
        <v>56</v>
      </c>
      <c r="G387">
        <f t="shared" ref="G387:G450" si="31">YEAR(A387)</f>
        <v>2034</v>
      </c>
      <c r="H387">
        <f t="shared" si="27"/>
        <v>59.095899999999979</v>
      </c>
      <c r="I387">
        <f t="shared" si="28"/>
        <v>5</v>
      </c>
    </row>
    <row r="388" spans="1:9">
      <c r="A388" s="1">
        <v>49027</v>
      </c>
      <c r="B388" t="s">
        <v>10</v>
      </c>
      <c r="C388">
        <v>22.6</v>
      </c>
      <c r="D388">
        <v>3.5</v>
      </c>
      <c r="E388">
        <f t="shared" si="30"/>
        <v>0.79100000000000004</v>
      </c>
      <c r="F388">
        <f t="shared" si="29"/>
        <v>56</v>
      </c>
      <c r="G388">
        <f t="shared" si="31"/>
        <v>2034</v>
      </c>
      <c r="H388">
        <f t="shared" ref="H388:H451" si="32">IF(H387 + E388 &gt;= 100, H387 + E388 - 100, H387 + E388)</f>
        <v>59.886899999999976</v>
      </c>
      <c r="I388">
        <f t="shared" ref="I388:I451" si="33">IF(H387 + E388 &gt;= 100, I387 + 1, I387)</f>
        <v>5</v>
      </c>
    </row>
    <row r="389" spans="1:9">
      <c r="A389" s="1">
        <v>49028</v>
      </c>
      <c r="B389" t="s">
        <v>29</v>
      </c>
      <c r="C389">
        <v>21.8</v>
      </c>
      <c r="D389">
        <v>6.5</v>
      </c>
      <c r="E389">
        <f t="shared" si="30"/>
        <v>1.4170000000000003</v>
      </c>
      <c r="F389">
        <f t="shared" si="29"/>
        <v>56</v>
      </c>
      <c r="G389">
        <f t="shared" si="31"/>
        <v>2034</v>
      </c>
      <c r="H389">
        <f t="shared" si="32"/>
        <v>61.303899999999977</v>
      </c>
      <c r="I389">
        <f t="shared" si="33"/>
        <v>5</v>
      </c>
    </row>
    <row r="390" spans="1:9">
      <c r="A390" s="1">
        <v>49029</v>
      </c>
      <c r="B390" t="s">
        <v>25</v>
      </c>
      <c r="C390">
        <v>17.2</v>
      </c>
      <c r="D390">
        <v>0</v>
      </c>
      <c r="E390">
        <f t="shared" si="30"/>
        <v>0</v>
      </c>
      <c r="F390">
        <f t="shared" si="29"/>
        <v>56</v>
      </c>
      <c r="G390">
        <f t="shared" si="31"/>
        <v>2034</v>
      </c>
      <c r="H390">
        <f t="shared" si="32"/>
        <v>61.303899999999977</v>
      </c>
      <c r="I390">
        <f t="shared" si="33"/>
        <v>5</v>
      </c>
    </row>
    <row r="391" spans="1:9">
      <c r="A391" s="1">
        <v>49030</v>
      </c>
      <c r="B391" t="s">
        <v>13</v>
      </c>
      <c r="C391">
        <v>13.4</v>
      </c>
      <c r="D391">
        <v>14.1</v>
      </c>
      <c r="E391">
        <f t="shared" si="30"/>
        <v>1.8894</v>
      </c>
      <c r="F391">
        <f t="shared" si="29"/>
        <v>56</v>
      </c>
      <c r="G391">
        <f t="shared" si="31"/>
        <v>2034</v>
      </c>
      <c r="H391">
        <f t="shared" si="32"/>
        <v>63.193299999999979</v>
      </c>
      <c r="I391">
        <f t="shared" si="33"/>
        <v>5</v>
      </c>
    </row>
    <row r="392" spans="1:9">
      <c r="A392" s="1">
        <v>49031</v>
      </c>
      <c r="B392" t="s">
        <v>21</v>
      </c>
      <c r="C392">
        <v>13.8</v>
      </c>
      <c r="D392">
        <v>9.9</v>
      </c>
      <c r="E392">
        <f t="shared" si="30"/>
        <v>1.3662000000000001</v>
      </c>
      <c r="F392">
        <f t="shared" si="29"/>
        <v>56</v>
      </c>
      <c r="G392">
        <f t="shared" si="31"/>
        <v>2034</v>
      </c>
      <c r="H392">
        <f t="shared" si="32"/>
        <v>64.559499999999986</v>
      </c>
      <c r="I392">
        <f t="shared" si="33"/>
        <v>5</v>
      </c>
    </row>
    <row r="393" spans="1:9">
      <c r="A393" s="1">
        <v>49032</v>
      </c>
      <c r="B393" t="s">
        <v>5</v>
      </c>
      <c r="C393">
        <v>10.6</v>
      </c>
      <c r="D393">
        <v>1.2</v>
      </c>
      <c r="E393">
        <f t="shared" si="30"/>
        <v>0.12719999999999998</v>
      </c>
      <c r="F393">
        <f t="shared" si="29"/>
        <v>56</v>
      </c>
      <c r="G393">
        <f t="shared" si="31"/>
        <v>2034</v>
      </c>
      <c r="H393">
        <f t="shared" si="32"/>
        <v>64.686699999999988</v>
      </c>
      <c r="I393">
        <f t="shared" si="33"/>
        <v>5</v>
      </c>
    </row>
    <row r="394" spans="1:9">
      <c r="A394" s="1">
        <v>49033</v>
      </c>
      <c r="B394" t="s">
        <v>31</v>
      </c>
      <c r="C394">
        <v>28.8</v>
      </c>
      <c r="D394">
        <v>0.1</v>
      </c>
      <c r="E394">
        <f t="shared" si="30"/>
        <v>2.8800000000000003E-2</v>
      </c>
      <c r="F394">
        <f t="shared" ref="F394:F457" si="34">IF(F387 = F393, F393 + 1, F393)</f>
        <v>57</v>
      </c>
      <c r="G394">
        <f t="shared" si="31"/>
        <v>2034</v>
      </c>
      <c r="H394">
        <f t="shared" si="32"/>
        <v>64.715499999999992</v>
      </c>
      <c r="I394">
        <f t="shared" si="33"/>
        <v>5</v>
      </c>
    </row>
    <row r="395" spans="1:9">
      <c r="A395" s="1">
        <v>49034</v>
      </c>
      <c r="B395" t="s">
        <v>3</v>
      </c>
      <c r="C395">
        <v>16.899999999999999</v>
      </c>
      <c r="D395">
        <v>0.7</v>
      </c>
      <c r="E395">
        <f t="shared" si="30"/>
        <v>0.11829999999999999</v>
      </c>
      <c r="F395">
        <f t="shared" si="34"/>
        <v>57</v>
      </c>
      <c r="G395">
        <f t="shared" si="31"/>
        <v>2034</v>
      </c>
      <c r="H395">
        <f t="shared" si="32"/>
        <v>64.833799999999997</v>
      </c>
      <c r="I395">
        <f t="shared" si="33"/>
        <v>5</v>
      </c>
    </row>
    <row r="396" spans="1:9">
      <c r="A396" s="1">
        <v>49035</v>
      </c>
      <c r="B396" t="s">
        <v>18</v>
      </c>
      <c r="C396">
        <v>11.2</v>
      </c>
      <c r="D396">
        <v>4.8</v>
      </c>
      <c r="E396">
        <f t="shared" si="30"/>
        <v>0.53759999999999997</v>
      </c>
      <c r="F396">
        <f t="shared" si="34"/>
        <v>57</v>
      </c>
      <c r="G396">
        <f t="shared" si="31"/>
        <v>2034</v>
      </c>
      <c r="H396">
        <f t="shared" si="32"/>
        <v>65.371399999999994</v>
      </c>
      <c r="I396">
        <f t="shared" si="33"/>
        <v>5</v>
      </c>
    </row>
    <row r="397" spans="1:9">
      <c r="A397" s="1">
        <v>49036</v>
      </c>
      <c r="B397" t="s">
        <v>12</v>
      </c>
      <c r="C397">
        <v>13.9</v>
      </c>
      <c r="D397">
        <v>23</v>
      </c>
      <c r="E397">
        <f t="shared" si="30"/>
        <v>3.1970000000000001</v>
      </c>
      <c r="F397">
        <f t="shared" si="34"/>
        <v>57</v>
      </c>
      <c r="G397">
        <f t="shared" si="31"/>
        <v>2034</v>
      </c>
      <c r="H397">
        <f t="shared" si="32"/>
        <v>68.568399999999997</v>
      </c>
      <c r="I397">
        <f t="shared" si="33"/>
        <v>5</v>
      </c>
    </row>
    <row r="398" spans="1:9">
      <c r="A398" s="1">
        <v>49037</v>
      </c>
      <c r="B398" t="s">
        <v>15</v>
      </c>
      <c r="C398">
        <v>25.3</v>
      </c>
      <c r="D398">
        <v>21.9</v>
      </c>
      <c r="E398">
        <f t="shared" si="30"/>
        <v>5.5406999999999993</v>
      </c>
      <c r="F398">
        <f t="shared" si="34"/>
        <v>57</v>
      </c>
      <c r="G398">
        <f t="shared" si="31"/>
        <v>2034</v>
      </c>
      <c r="H398">
        <f t="shared" si="32"/>
        <v>74.109099999999998</v>
      </c>
      <c r="I398">
        <f t="shared" si="33"/>
        <v>5</v>
      </c>
    </row>
    <row r="399" spans="1:9">
      <c r="A399" s="1">
        <v>49038</v>
      </c>
      <c r="B399" t="s">
        <v>12</v>
      </c>
      <c r="C399">
        <v>14.7</v>
      </c>
      <c r="D399">
        <v>0</v>
      </c>
      <c r="E399">
        <f t="shared" si="30"/>
        <v>0</v>
      </c>
      <c r="F399">
        <f t="shared" si="34"/>
        <v>57</v>
      </c>
      <c r="G399">
        <f t="shared" si="31"/>
        <v>2034</v>
      </c>
      <c r="H399">
        <f t="shared" si="32"/>
        <v>74.109099999999998</v>
      </c>
      <c r="I399">
        <f t="shared" si="33"/>
        <v>5</v>
      </c>
    </row>
    <row r="400" spans="1:9">
      <c r="A400" s="1">
        <v>49039</v>
      </c>
      <c r="B400" t="s">
        <v>24</v>
      </c>
      <c r="C400">
        <v>20.3</v>
      </c>
      <c r="D400">
        <v>5.3</v>
      </c>
      <c r="E400">
        <f t="shared" si="30"/>
        <v>1.0759000000000001</v>
      </c>
      <c r="F400">
        <f t="shared" si="34"/>
        <v>57</v>
      </c>
      <c r="G400">
        <f t="shared" si="31"/>
        <v>2034</v>
      </c>
      <c r="H400">
        <f t="shared" si="32"/>
        <v>75.185000000000002</v>
      </c>
      <c r="I400">
        <f t="shared" si="33"/>
        <v>5</v>
      </c>
    </row>
    <row r="401" spans="1:9">
      <c r="A401" s="1">
        <v>49040</v>
      </c>
      <c r="B401" t="s">
        <v>20</v>
      </c>
      <c r="C401">
        <v>25</v>
      </c>
      <c r="D401">
        <v>3.8</v>
      </c>
      <c r="E401">
        <f t="shared" si="30"/>
        <v>0.95</v>
      </c>
      <c r="F401">
        <f t="shared" si="34"/>
        <v>58</v>
      </c>
      <c r="G401">
        <f t="shared" si="31"/>
        <v>2034</v>
      </c>
      <c r="H401">
        <f t="shared" si="32"/>
        <v>76.135000000000005</v>
      </c>
      <c r="I401">
        <f t="shared" si="33"/>
        <v>5</v>
      </c>
    </row>
    <row r="402" spans="1:9">
      <c r="A402" s="1">
        <v>49041</v>
      </c>
      <c r="B402" t="s">
        <v>18</v>
      </c>
      <c r="C402">
        <v>19.600000000000001</v>
      </c>
      <c r="D402">
        <v>0.6</v>
      </c>
      <c r="E402">
        <f t="shared" si="30"/>
        <v>0.1176</v>
      </c>
      <c r="F402">
        <f t="shared" si="34"/>
        <v>58</v>
      </c>
      <c r="G402">
        <f t="shared" si="31"/>
        <v>2034</v>
      </c>
      <c r="H402">
        <f t="shared" si="32"/>
        <v>76.252600000000001</v>
      </c>
      <c r="I402">
        <f t="shared" si="33"/>
        <v>5</v>
      </c>
    </row>
    <row r="403" spans="1:9">
      <c r="A403" s="1">
        <v>49042</v>
      </c>
      <c r="B403" t="s">
        <v>24</v>
      </c>
      <c r="C403">
        <v>10.8</v>
      </c>
      <c r="D403">
        <v>0</v>
      </c>
      <c r="E403">
        <f t="shared" si="30"/>
        <v>0</v>
      </c>
      <c r="F403">
        <f t="shared" si="34"/>
        <v>58</v>
      </c>
      <c r="G403">
        <f t="shared" si="31"/>
        <v>2034</v>
      </c>
      <c r="H403">
        <f t="shared" si="32"/>
        <v>76.252600000000001</v>
      </c>
      <c r="I403">
        <f t="shared" si="33"/>
        <v>5</v>
      </c>
    </row>
    <row r="404" spans="1:9">
      <c r="A404" s="1">
        <v>49043</v>
      </c>
      <c r="B404" t="s">
        <v>27</v>
      </c>
      <c r="C404">
        <v>17.100000000000001</v>
      </c>
      <c r="D404">
        <v>0.7</v>
      </c>
      <c r="E404">
        <f t="shared" si="30"/>
        <v>0.1197</v>
      </c>
      <c r="F404">
        <f t="shared" si="34"/>
        <v>58</v>
      </c>
      <c r="G404">
        <f t="shared" si="31"/>
        <v>2034</v>
      </c>
      <c r="H404">
        <f t="shared" si="32"/>
        <v>76.372299999999996</v>
      </c>
      <c r="I404">
        <f t="shared" si="33"/>
        <v>5</v>
      </c>
    </row>
    <row r="405" spans="1:9">
      <c r="A405" s="1">
        <v>49044</v>
      </c>
      <c r="B405" t="s">
        <v>14</v>
      </c>
      <c r="C405">
        <v>15.1</v>
      </c>
      <c r="D405">
        <v>0</v>
      </c>
      <c r="E405">
        <f t="shared" si="30"/>
        <v>0</v>
      </c>
      <c r="F405">
        <f t="shared" si="34"/>
        <v>58</v>
      </c>
      <c r="G405">
        <f t="shared" si="31"/>
        <v>2034</v>
      </c>
      <c r="H405">
        <f t="shared" si="32"/>
        <v>76.372299999999996</v>
      </c>
      <c r="I405">
        <f t="shared" si="33"/>
        <v>5</v>
      </c>
    </row>
    <row r="406" spans="1:9">
      <c r="A406" s="1">
        <v>49045</v>
      </c>
      <c r="B406" t="s">
        <v>18</v>
      </c>
      <c r="C406">
        <v>26.4</v>
      </c>
      <c r="D406">
        <v>1.9</v>
      </c>
      <c r="E406">
        <f t="shared" si="30"/>
        <v>0.50159999999999993</v>
      </c>
      <c r="F406">
        <f t="shared" si="34"/>
        <v>58</v>
      </c>
      <c r="G406">
        <f t="shared" si="31"/>
        <v>2034</v>
      </c>
      <c r="H406">
        <f t="shared" si="32"/>
        <v>76.873899999999992</v>
      </c>
      <c r="I406">
        <f t="shared" si="33"/>
        <v>5</v>
      </c>
    </row>
    <row r="407" spans="1:9">
      <c r="A407" s="1">
        <v>49046</v>
      </c>
      <c r="B407" t="s">
        <v>12</v>
      </c>
      <c r="C407">
        <v>11.6</v>
      </c>
      <c r="D407">
        <v>14.4</v>
      </c>
      <c r="E407">
        <f t="shared" si="30"/>
        <v>1.6703999999999999</v>
      </c>
      <c r="F407">
        <f t="shared" si="34"/>
        <v>58</v>
      </c>
      <c r="G407">
        <f t="shared" si="31"/>
        <v>2034</v>
      </c>
      <c r="H407">
        <f t="shared" si="32"/>
        <v>78.544299999999993</v>
      </c>
      <c r="I407">
        <f t="shared" si="33"/>
        <v>5</v>
      </c>
    </row>
    <row r="408" spans="1:9">
      <c r="A408" s="1">
        <v>49047</v>
      </c>
      <c r="B408" t="s">
        <v>12</v>
      </c>
      <c r="C408">
        <v>16.600000000000001</v>
      </c>
      <c r="D408">
        <v>40.6</v>
      </c>
      <c r="E408">
        <f t="shared" si="30"/>
        <v>6.7396000000000003</v>
      </c>
      <c r="F408">
        <f t="shared" si="34"/>
        <v>59</v>
      </c>
      <c r="G408">
        <f t="shared" si="31"/>
        <v>2034</v>
      </c>
      <c r="H408">
        <f t="shared" si="32"/>
        <v>85.283899999999988</v>
      </c>
      <c r="I408">
        <f t="shared" si="33"/>
        <v>5</v>
      </c>
    </row>
    <row r="409" spans="1:9">
      <c r="A409" s="1">
        <v>49048</v>
      </c>
      <c r="B409" t="s">
        <v>23</v>
      </c>
      <c r="C409">
        <v>19.5</v>
      </c>
      <c r="D409">
        <v>24.9</v>
      </c>
      <c r="E409">
        <f t="shared" si="30"/>
        <v>4.8554999999999993</v>
      </c>
      <c r="F409">
        <f t="shared" si="34"/>
        <v>59</v>
      </c>
      <c r="G409">
        <f t="shared" si="31"/>
        <v>2034</v>
      </c>
      <c r="H409">
        <f t="shared" si="32"/>
        <v>90.139399999999995</v>
      </c>
      <c r="I409">
        <f t="shared" si="33"/>
        <v>5</v>
      </c>
    </row>
    <row r="410" spans="1:9">
      <c r="A410" s="1">
        <v>49049</v>
      </c>
      <c r="B410" t="s">
        <v>28</v>
      </c>
      <c r="C410">
        <v>24.9</v>
      </c>
      <c r="D410">
        <v>6.5</v>
      </c>
      <c r="E410">
        <f t="shared" si="30"/>
        <v>1.6185</v>
      </c>
      <c r="F410">
        <f t="shared" si="34"/>
        <v>59</v>
      </c>
      <c r="G410">
        <f t="shared" si="31"/>
        <v>2034</v>
      </c>
      <c r="H410">
        <f t="shared" si="32"/>
        <v>91.757899999999992</v>
      </c>
      <c r="I410">
        <f t="shared" si="33"/>
        <v>5</v>
      </c>
    </row>
    <row r="411" spans="1:9">
      <c r="A411" s="1">
        <v>49050</v>
      </c>
      <c r="B411" t="s">
        <v>25</v>
      </c>
      <c r="C411">
        <v>19.3</v>
      </c>
      <c r="D411">
        <v>0.8</v>
      </c>
      <c r="E411">
        <f t="shared" si="30"/>
        <v>0.15440000000000001</v>
      </c>
      <c r="F411">
        <f t="shared" si="34"/>
        <v>59</v>
      </c>
      <c r="G411">
        <f t="shared" si="31"/>
        <v>2034</v>
      </c>
      <c r="H411">
        <f t="shared" si="32"/>
        <v>91.912299999999988</v>
      </c>
      <c r="I411">
        <f t="shared" si="33"/>
        <v>5</v>
      </c>
    </row>
    <row r="412" spans="1:9">
      <c r="A412" s="1">
        <v>49051</v>
      </c>
      <c r="B412" t="s">
        <v>28</v>
      </c>
      <c r="C412">
        <v>26.2</v>
      </c>
      <c r="D412">
        <v>2.8</v>
      </c>
      <c r="E412">
        <f t="shared" si="30"/>
        <v>0.73360000000000003</v>
      </c>
      <c r="F412">
        <f t="shared" si="34"/>
        <v>59</v>
      </c>
      <c r="G412">
        <f t="shared" si="31"/>
        <v>2034</v>
      </c>
      <c r="H412">
        <f t="shared" si="32"/>
        <v>92.645899999999983</v>
      </c>
      <c r="I412">
        <f t="shared" si="33"/>
        <v>5</v>
      </c>
    </row>
    <row r="413" spans="1:9">
      <c r="A413" s="1">
        <v>49052</v>
      </c>
      <c r="B413" t="s">
        <v>29</v>
      </c>
      <c r="C413">
        <v>28.1</v>
      </c>
      <c r="D413">
        <v>0.6</v>
      </c>
      <c r="E413">
        <f t="shared" si="30"/>
        <v>0.1686</v>
      </c>
      <c r="F413">
        <f t="shared" si="34"/>
        <v>59</v>
      </c>
      <c r="G413">
        <f t="shared" si="31"/>
        <v>2034</v>
      </c>
      <c r="H413">
        <f t="shared" si="32"/>
        <v>92.814499999999981</v>
      </c>
      <c r="I413">
        <f t="shared" si="33"/>
        <v>5</v>
      </c>
    </row>
    <row r="414" spans="1:9">
      <c r="A414" s="1">
        <v>49053</v>
      </c>
      <c r="B414" t="s">
        <v>14</v>
      </c>
      <c r="C414">
        <v>17</v>
      </c>
      <c r="D414">
        <v>4.8</v>
      </c>
      <c r="E414">
        <f t="shared" si="30"/>
        <v>0.81599999999999995</v>
      </c>
      <c r="F414">
        <f t="shared" si="34"/>
        <v>59</v>
      </c>
      <c r="G414">
        <f t="shared" si="31"/>
        <v>2034</v>
      </c>
      <c r="H414">
        <f t="shared" si="32"/>
        <v>93.630499999999984</v>
      </c>
      <c r="I414">
        <f t="shared" si="33"/>
        <v>5</v>
      </c>
    </row>
    <row r="415" spans="1:9">
      <c r="A415" s="1">
        <v>49054</v>
      </c>
      <c r="B415" t="s">
        <v>28</v>
      </c>
      <c r="C415">
        <v>28.5</v>
      </c>
      <c r="D415">
        <v>7.1</v>
      </c>
      <c r="E415">
        <f t="shared" si="30"/>
        <v>2.0234999999999999</v>
      </c>
      <c r="F415">
        <f t="shared" si="34"/>
        <v>60</v>
      </c>
      <c r="G415">
        <f t="shared" si="31"/>
        <v>2034</v>
      </c>
      <c r="H415">
        <f t="shared" si="32"/>
        <v>95.653999999999982</v>
      </c>
      <c r="I415">
        <f t="shared" si="33"/>
        <v>5</v>
      </c>
    </row>
    <row r="416" spans="1:9">
      <c r="A416" s="1">
        <v>49055</v>
      </c>
      <c r="B416" t="s">
        <v>4</v>
      </c>
      <c r="C416">
        <v>14.2</v>
      </c>
      <c r="D416">
        <v>2.1</v>
      </c>
      <c r="E416">
        <f t="shared" si="30"/>
        <v>0.29820000000000002</v>
      </c>
      <c r="F416">
        <f t="shared" si="34"/>
        <v>60</v>
      </c>
      <c r="G416">
        <f t="shared" si="31"/>
        <v>2034</v>
      </c>
      <c r="H416">
        <f t="shared" si="32"/>
        <v>95.952199999999976</v>
      </c>
      <c r="I416">
        <f t="shared" si="33"/>
        <v>5</v>
      </c>
    </row>
    <row r="417" spans="1:9">
      <c r="A417" s="1">
        <v>49056</v>
      </c>
      <c r="B417" t="s">
        <v>29</v>
      </c>
      <c r="C417">
        <v>24.9</v>
      </c>
      <c r="D417">
        <v>8.3000000000000007</v>
      </c>
      <c r="E417">
        <f t="shared" si="30"/>
        <v>2.0667</v>
      </c>
      <c r="F417">
        <f t="shared" si="34"/>
        <v>60</v>
      </c>
      <c r="G417">
        <f t="shared" si="31"/>
        <v>2034</v>
      </c>
      <c r="H417">
        <f t="shared" si="32"/>
        <v>98.018899999999974</v>
      </c>
      <c r="I417">
        <f t="shared" si="33"/>
        <v>5</v>
      </c>
    </row>
    <row r="418" spans="1:9">
      <c r="A418" s="1">
        <v>49057</v>
      </c>
      <c r="B418" t="s">
        <v>28</v>
      </c>
      <c r="C418">
        <v>19.100000000000001</v>
      </c>
      <c r="D418">
        <v>3.4</v>
      </c>
      <c r="E418">
        <f t="shared" si="30"/>
        <v>0.64939999999999998</v>
      </c>
      <c r="F418">
        <f t="shared" si="34"/>
        <v>60</v>
      </c>
      <c r="G418">
        <f t="shared" si="31"/>
        <v>2034</v>
      </c>
      <c r="H418">
        <f t="shared" si="32"/>
        <v>98.668299999999974</v>
      </c>
      <c r="I418">
        <f t="shared" si="33"/>
        <v>5</v>
      </c>
    </row>
    <row r="419" spans="1:9">
      <c r="A419" s="1">
        <v>49058</v>
      </c>
      <c r="B419" t="s">
        <v>12</v>
      </c>
      <c r="C419">
        <v>14.9</v>
      </c>
      <c r="D419">
        <v>23.1</v>
      </c>
      <c r="E419">
        <f t="shared" si="30"/>
        <v>3.4419000000000004</v>
      </c>
      <c r="F419">
        <f t="shared" si="34"/>
        <v>60</v>
      </c>
      <c r="G419">
        <f t="shared" si="31"/>
        <v>2034</v>
      </c>
      <c r="H419">
        <f t="shared" si="32"/>
        <v>2.1101999999999776</v>
      </c>
      <c r="I419">
        <f t="shared" si="33"/>
        <v>6</v>
      </c>
    </row>
    <row r="420" spans="1:9">
      <c r="A420" s="1">
        <v>49059</v>
      </c>
      <c r="B420" t="s">
        <v>17</v>
      </c>
      <c r="C420">
        <v>16.899999999999999</v>
      </c>
      <c r="D420">
        <v>6.8</v>
      </c>
      <c r="E420">
        <f t="shared" si="30"/>
        <v>1.1491999999999998</v>
      </c>
      <c r="F420">
        <f t="shared" si="34"/>
        <v>60</v>
      </c>
      <c r="G420">
        <f t="shared" si="31"/>
        <v>2034</v>
      </c>
      <c r="H420">
        <f t="shared" si="32"/>
        <v>3.2593999999999772</v>
      </c>
      <c r="I420">
        <f t="shared" si="33"/>
        <v>6</v>
      </c>
    </row>
    <row r="421" spans="1:9">
      <c r="A421" s="1">
        <v>49060</v>
      </c>
      <c r="B421" t="s">
        <v>24</v>
      </c>
      <c r="C421">
        <v>15.9</v>
      </c>
      <c r="D421">
        <v>6.8</v>
      </c>
      <c r="E421">
        <f t="shared" si="30"/>
        <v>1.0811999999999999</v>
      </c>
      <c r="F421">
        <f t="shared" si="34"/>
        <v>60</v>
      </c>
      <c r="G421">
        <f t="shared" si="31"/>
        <v>2034</v>
      </c>
      <c r="H421">
        <f t="shared" si="32"/>
        <v>4.3405999999999771</v>
      </c>
      <c r="I421">
        <f t="shared" si="33"/>
        <v>6</v>
      </c>
    </row>
    <row r="422" spans="1:9">
      <c r="A422" s="1">
        <v>49061</v>
      </c>
      <c r="B422" t="s">
        <v>32</v>
      </c>
      <c r="C422">
        <v>26.3</v>
      </c>
      <c r="D422">
        <v>0.7</v>
      </c>
      <c r="E422">
        <f t="shared" si="30"/>
        <v>0.18410000000000001</v>
      </c>
      <c r="F422">
        <f t="shared" si="34"/>
        <v>61</v>
      </c>
      <c r="G422">
        <f t="shared" si="31"/>
        <v>2034</v>
      </c>
      <c r="H422">
        <f t="shared" si="32"/>
        <v>4.5246999999999771</v>
      </c>
      <c r="I422">
        <f t="shared" si="33"/>
        <v>6</v>
      </c>
    </row>
    <row r="423" spans="1:9">
      <c r="A423" s="1">
        <v>49062</v>
      </c>
      <c r="B423" t="s">
        <v>12</v>
      </c>
      <c r="C423">
        <v>12.2</v>
      </c>
      <c r="D423">
        <v>0</v>
      </c>
      <c r="E423">
        <f t="shared" si="30"/>
        <v>0</v>
      </c>
      <c r="F423">
        <f t="shared" si="34"/>
        <v>61</v>
      </c>
      <c r="G423">
        <f t="shared" si="31"/>
        <v>2034</v>
      </c>
      <c r="H423">
        <f t="shared" si="32"/>
        <v>4.5246999999999771</v>
      </c>
      <c r="I423">
        <f t="shared" si="33"/>
        <v>6</v>
      </c>
    </row>
    <row r="424" spans="1:9">
      <c r="A424" s="1">
        <v>49063</v>
      </c>
      <c r="B424" t="s">
        <v>29</v>
      </c>
      <c r="C424">
        <v>27.5</v>
      </c>
      <c r="D424">
        <v>0</v>
      </c>
      <c r="E424">
        <f t="shared" si="30"/>
        <v>0</v>
      </c>
      <c r="F424">
        <f t="shared" si="34"/>
        <v>61</v>
      </c>
      <c r="G424">
        <f t="shared" si="31"/>
        <v>2034</v>
      </c>
      <c r="H424">
        <f t="shared" si="32"/>
        <v>4.5246999999999771</v>
      </c>
      <c r="I424">
        <f t="shared" si="33"/>
        <v>6</v>
      </c>
    </row>
    <row r="425" spans="1:9">
      <c r="A425" s="1">
        <v>49064</v>
      </c>
      <c r="B425" t="s">
        <v>27</v>
      </c>
      <c r="C425">
        <v>23</v>
      </c>
      <c r="D425">
        <v>0</v>
      </c>
      <c r="E425">
        <f t="shared" si="30"/>
        <v>0</v>
      </c>
      <c r="F425">
        <f t="shared" si="34"/>
        <v>61</v>
      </c>
      <c r="G425">
        <f t="shared" si="31"/>
        <v>2034</v>
      </c>
      <c r="H425">
        <f t="shared" si="32"/>
        <v>4.5246999999999771</v>
      </c>
      <c r="I425">
        <f t="shared" si="33"/>
        <v>6</v>
      </c>
    </row>
    <row r="426" spans="1:9">
      <c r="A426" s="1">
        <v>49065</v>
      </c>
      <c r="B426" t="s">
        <v>23</v>
      </c>
      <c r="C426">
        <v>17.899999999999999</v>
      </c>
      <c r="D426">
        <v>36.799999999999997</v>
      </c>
      <c r="E426">
        <f t="shared" si="30"/>
        <v>6.5871999999999993</v>
      </c>
      <c r="F426">
        <f t="shared" si="34"/>
        <v>61</v>
      </c>
      <c r="G426">
        <f t="shared" si="31"/>
        <v>2034</v>
      </c>
      <c r="H426">
        <f t="shared" si="32"/>
        <v>11.111899999999977</v>
      </c>
      <c r="I426">
        <f t="shared" si="33"/>
        <v>6</v>
      </c>
    </row>
    <row r="427" spans="1:9">
      <c r="A427" s="1">
        <v>49066</v>
      </c>
      <c r="B427" t="s">
        <v>23</v>
      </c>
      <c r="C427">
        <v>27.3</v>
      </c>
      <c r="D427">
        <v>0</v>
      </c>
      <c r="E427">
        <f t="shared" si="30"/>
        <v>0</v>
      </c>
      <c r="F427">
        <f t="shared" si="34"/>
        <v>61</v>
      </c>
      <c r="G427">
        <f t="shared" si="31"/>
        <v>2034</v>
      </c>
      <c r="H427">
        <f t="shared" si="32"/>
        <v>11.111899999999977</v>
      </c>
      <c r="I427">
        <f t="shared" si="33"/>
        <v>6</v>
      </c>
    </row>
    <row r="428" spans="1:9">
      <c r="A428" s="1">
        <v>49067</v>
      </c>
      <c r="B428" t="s">
        <v>7</v>
      </c>
      <c r="C428">
        <v>19.3</v>
      </c>
      <c r="D428">
        <v>0.4</v>
      </c>
      <c r="E428">
        <f t="shared" si="30"/>
        <v>7.7200000000000005E-2</v>
      </c>
      <c r="F428">
        <f t="shared" si="34"/>
        <v>61</v>
      </c>
      <c r="G428">
        <f t="shared" si="31"/>
        <v>2034</v>
      </c>
      <c r="H428">
        <f t="shared" si="32"/>
        <v>11.189099999999977</v>
      </c>
      <c r="I428">
        <f t="shared" si="33"/>
        <v>6</v>
      </c>
    </row>
    <row r="429" spans="1:9">
      <c r="A429" s="1">
        <v>49068</v>
      </c>
      <c r="B429" t="s">
        <v>14</v>
      </c>
      <c r="C429">
        <v>25.5</v>
      </c>
      <c r="D429">
        <v>0</v>
      </c>
      <c r="E429">
        <f t="shared" si="30"/>
        <v>0</v>
      </c>
      <c r="F429">
        <f t="shared" si="34"/>
        <v>62</v>
      </c>
      <c r="G429">
        <f t="shared" si="31"/>
        <v>2034</v>
      </c>
      <c r="H429">
        <f t="shared" si="32"/>
        <v>11.189099999999977</v>
      </c>
      <c r="I429">
        <f t="shared" si="33"/>
        <v>6</v>
      </c>
    </row>
    <row r="430" spans="1:9">
      <c r="A430" s="1">
        <v>49069</v>
      </c>
      <c r="B430" t="s">
        <v>22</v>
      </c>
      <c r="C430">
        <v>13.7</v>
      </c>
      <c r="D430">
        <v>11.7</v>
      </c>
      <c r="E430">
        <f t="shared" si="30"/>
        <v>1.6029</v>
      </c>
      <c r="F430">
        <f t="shared" si="34"/>
        <v>62</v>
      </c>
      <c r="G430">
        <f t="shared" si="31"/>
        <v>2034</v>
      </c>
      <c r="H430">
        <f t="shared" si="32"/>
        <v>12.791999999999977</v>
      </c>
      <c r="I430">
        <f t="shared" si="33"/>
        <v>6</v>
      </c>
    </row>
    <row r="431" spans="1:9">
      <c r="A431" s="1">
        <v>49070</v>
      </c>
      <c r="B431" t="s">
        <v>23</v>
      </c>
      <c r="C431">
        <v>18.399999999999999</v>
      </c>
      <c r="D431">
        <v>0</v>
      </c>
      <c r="E431">
        <f t="shared" si="30"/>
        <v>0</v>
      </c>
      <c r="F431">
        <f t="shared" si="34"/>
        <v>62</v>
      </c>
      <c r="G431">
        <f t="shared" si="31"/>
        <v>2034</v>
      </c>
      <c r="H431">
        <f t="shared" si="32"/>
        <v>12.791999999999977</v>
      </c>
      <c r="I431">
        <f t="shared" si="33"/>
        <v>6</v>
      </c>
    </row>
    <row r="432" spans="1:9">
      <c r="A432" s="1">
        <v>49071</v>
      </c>
      <c r="B432" t="s">
        <v>18</v>
      </c>
      <c r="C432">
        <v>11.1</v>
      </c>
      <c r="D432">
        <v>0</v>
      </c>
      <c r="E432">
        <f t="shared" si="30"/>
        <v>0</v>
      </c>
      <c r="F432">
        <f t="shared" si="34"/>
        <v>62</v>
      </c>
      <c r="G432">
        <f t="shared" si="31"/>
        <v>2034</v>
      </c>
      <c r="H432">
        <f t="shared" si="32"/>
        <v>12.791999999999977</v>
      </c>
      <c r="I432">
        <f t="shared" si="33"/>
        <v>6</v>
      </c>
    </row>
    <row r="433" spans="1:9">
      <c r="A433" s="1">
        <v>49072</v>
      </c>
      <c r="B433" t="s">
        <v>24</v>
      </c>
      <c r="C433">
        <v>28</v>
      </c>
      <c r="D433">
        <v>0</v>
      </c>
      <c r="E433">
        <f t="shared" si="30"/>
        <v>0</v>
      </c>
      <c r="F433">
        <f t="shared" si="34"/>
        <v>62</v>
      </c>
      <c r="G433">
        <f t="shared" si="31"/>
        <v>2034</v>
      </c>
      <c r="H433">
        <f t="shared" si="32"/>
        <v>12.791999999999977</v>
      </c>
      <c r="I433">
        <f t="shared" si="33"/>
        <v>6</v>
      </c>
    </row>
    <row r="434" spans="1:9">
      <c r="A434" s="1">
        <v>49073</v>
      </c>
      <c r="B434" t="s">
        <v>22</v>
      </c>
      <c r="C434">
        <v>16.2</v>
      </c>
      <c r="D434">
        <v>13.7</v>
      </c>
      <c r="E434">
        <f t="shared" si="30"/>
        <v>2.2193999999999998</v>
      </c>
      <c r="F434">
        <f t="shared" si="34"/>
        <v>62</v>
      </c>
      <c r="G434">
        <f t="shared" si="31"/>
        <v>2034</v>
      </c>
      <c r="H434">
        <f t="shared" si="32"/>
        <v>15.011399999999977</v>
      </c>
      <c r="I434">
        <f t="shared" si="33"/>
        <v>6</v>
      </c>
    </row>
    <row r="435" spans="1:9">
      <c r="A435" s="1">
        <v>49074</v>
      </c>
      <c r="B435" t="s">
        <v>23</v>
      </c>
      <c r="C435">
        <v>12.1</v>
      </c>
      <c r="D435">
        <v>37.200000000000003</v>
      </c>
      <c r="E435">
        <f t="shared" si="30"/>
        <v>4.5011999999999999</v>
      </c>
      <c r="F435">
        <f t="shared" si="34"/>
        <v>62</v>
      </c>
      <c r="G435">
        <f t="shared" si="31"/>
        <v>2034</v>
      </c>
      <c r="H435">
        <f t="shared" si="32"/>
        <v>19.512599999999978</v>
      </c>
      <c r="I435">
        <f t="shared" si="33"/>
        <v>6</v>
      </c>
    </row>
    <row r="436" spans="1:9">
      <c r="A436" s="1">
        <v>49075</v>
      </c>
      <c r="B436" t="s">
        <v>6</v>
      </c>
      <c r="C436">
        <v>21.4</v>
      </c>
      <c r="D436">
        <v>3.1</v>
      </c>
      <c r="E436">
        <f t="shared" si="30"/>
        <v>0.66339999999999999</v>
      </c>
      <c r="F436">
        <f t="shared" si="34"/>
        <v>63</v>
      </c>
      <c r="G436">
        <f t="shared" si="31"/>
        <v>2034</v>
      </c>
      <c r="H436">
        <f t="shared" si="32"/>
        <v>20.175999999999977</v>
      </c>
      <c r="I436">
        <f t="shared" si="33"/>
        <v>6</v>
      </c>
    </row>
    <row r="437" spans="1:9">
      <c r="A437" s="1">
        <v>49076</v>
      </c>
      <c r="B437" t="s">
        <v>12</v>
      </c>
      <c r="C437">
        <v>11.2</v>
      </c>
      <c r="D437">
        <v>0</v>
      </c>
      <c r="E437">
        <f t="shared" si="30"/>
        <v>0</v>
      </c>
      <c r="F437">
        <f t="shared" si="34"/>
        <v>63</v>
      </c>
      <c r="G437">
        <f t="shared" si="31"/>
        <v>2034</v>
      </c>
      <c r="H437">
        <f t="shared" si="32"/>
        <v>20.175999999999977</v>
      </c>
      <c r="I437">
        <f t="shared" si="33"/>
        <v>6</v>
      </c>
    </row>
    <row r="438" spans="1:9">
      <c r="A438" s="1">
        <v>49077</v>
      </c>
      <c r="B438" t="s">
        <v>3</v>
      </c>
      <c r="C438">
        <v>18.399999999999999</v>
      </c>
      <c r="D438">
        <v>0.2</v>
      </c>
      <c r="E438">
        <f t="shared" si="30"/>
        <v>3.6799999999999999E-2</v>
      </c>
      <c r="F438">
        <f t="shared" si="34"/>
        <v>63</v>
      </c>
      <c r="G438">
        <f t="shared" si="31"/>
        <v>2034</v>
      </c>
      <c r="H438">
        <f t="shared" si="32"/>
        <v>20.212799999999977</v>
      </c>
      <c r="I438">
        <f t="shared" si="33"/>
        <v>6</v>
      </c>
    </row>
    <row r="439" spans="1:9">
      <c r="A439" s="1">
        <v>49078</v>
      </c>
      <c r="B439" t="s">
        <v>24</v>
      </c>
      <c r="C439">
        <v>13.7</v>
      </c>
      <c r="D439">
        <v>0</v>
      </c>
      <c r="E439">
        <f t="shared" si="30"/>
        <v>0</v>
      </c>
      <c r="F439">
        <f t="shared" si="34"/>
        <v>63</v>
      </c>
      <c r="G439">
        <f t="shared" si="31"/>
        <v>2034</v>
      </c>
      <c r="H439">
        <f t="shared" si="32"/>
        <v>20.212799999999977</v>
      </c>
      <c r="I439">
        <f t="shared" si="33"/>
        <v>6</v>
      </c>
    </row>
    <row r="440" spans="1:9">
      <c r="A440" s="1">
        <v>49079</v>
      </c>
      <c r="B440" t="s">
        <v>23</v>
      </c>
      <c r="C440">
        <v>10.4</v>
      </c>
      <c r="D440">
        <v>15.6</v>
      </c>
      <c r="E440">
        <f t="shared" si="30"/>
        <v>1.6224000000000001</v>
      </c>
      <c r="F440">
        <f t="shared" si="34"/>
        <v>63</v>
      </c>
      <c r="G440">
        <f t="shared" si="31"/>
        <v>2034</v>
      </c>
      <c r="H440">
        <f t="shared" si="32"/>
        <v>21.835199999999976</v>
      </c>
      <c r="I440">
        <f t="shared" si="33"/>
        <v>6</v>
      </c>
    </row>
    <row r="441" spans="1:9">
      <c r="A441" s="1">
        <v>49080</v>
      </c>
      <c r="B441" t="s">
        <v>9</v>
      </c>
      <c r="C441">
        <v>21.8</v>
      </c>
      <c r="D441">
        <v>0</v>
      </c>
      <c r="E441">
        <f t="shared" si="30"/>
        <v>0</v>
      </c>
      <c r="F441">
        <f t="shared" si="34"/>
        <v>63</v>
      </c>
      <c r="G441">
        <f t="shared" si="31"/>
        <v>2034</v>
      </c>
      <c r="H441">
        <f t="shared" si="32"/>
        <v>21.835199999999976</v>
      </c>
      <c r="I441">
        <f t="shared" si="33"/>
        <v>6</v>
      </c>
    </row>
    <row r="442" spans="1:9">
      <c r="A442" s="1">
        <v>49081</v>
      </c>
      <c r="B442" t="s">
        <v>29</v>
      </c>
      <c r="C442">
        <v>11</v>
      </c>
      <c r="D442">
        <v>0.4</v>
      </c>
      <c r="E442">
        <f t="shared" si="30"/>
        <v>4.4000000000000004E-2</v>
      </c>
      <c r="F442">
        <f t="shared" si="34"/>
        <v>63</v>
      </c>
      <c r="G442">
        <f t="shared" si="31"/>
        <v>2034</v>
      </c>
      <c r="H442">
        <f t="shared" si="32"/>
        <v>21.879199999999976</v>
      </c>
      <c r="I442">
        <f t="shared" si="33"/>
        <v>6</v>
      </c>
    </row>
    <row r="443" spans="1:9">
      <c r="A443" s="1">
        <v>49082</v>
      </c>
      <c r="B443" t="s">
        <v>12</v>
      </c>
      <c r="C443">
        <v>19</v>
      </c>
      <c r="D443">
        <v>21.9</v>
      </c>
      <c r="E443">
        <f t="shared" si="30"/>
        <v>4.1609999999999996</v>
      </c>
      <c r="F443">
        <f t="shared" si="34"/>
        <v>64</v>
      </c>
      <c r="G443">
        <f t="shared" si="31"/>
        <v>2034</v>
      </c>
      <c r="H443">
        <f t="shared" si="32"/>
        <v>26.040199999999977</v>
      </c>
      <c r="I443">
        <f t="shared" si="33"/>
        <v>6</v>
      </c>
    </row>
    <row r="444" spans="1:9">
      <c r="A444" s="1">
        <v>49083</v>
      </c>
      <c r="B444" t="s">
        <v>12</v>
      </c>
      <c r="C444">
        <v>12.5</v>
      </c>
      <c r="D444">
        <v>0</v>
      </c>
      <c r="E444">
        <f t="shared" si="30"/>
        <v>0</v>
      </c>
      <c r="F444">
        <f t="shared" si="34"/>
        <v>64</v>
      </c>
      <c r="G444">
        <f t="shared" si="31"/>
        <v>2034</v>
      </c>
      <c r="H444">
        <f t="shared" si="32"/>
        <v>26.040199999999977</v>
      </c>
      <c r="I444">
        <f t="shared" si="33"/>
        <v>6</v>
      </c>
    </row>
    <row r="445" spans="1:9">
      <c r="A445" s="1">
        <v>49084</v>
      </c>
      <c r="B445" t="s">
        <v>20</v>
      </c>
      <c r="C445">
        <v>13.6</v>
      </c>
      <c r="D445">
        <v>12.6</v>
      </c>
      <c r="E445">
        <f t="shared" si="30"/>
        <v>1.7135999999999998</v>
      </c>
      <c r="F445">
        <f t="shared" si="34"/>
        <v>64</v>
      </c>
      <c r="G445">
        <f t="shared" si="31"/>
        <v>2034</v>
      </c>
      <c r="H445">
        <f t="shared" si="32"/>
        <v>27.753799999999977</v>
      </c>
      <c r="I445">
        <f t="shared" si="33"/>
        <v>6</v>
      </c>
    </row>
    <row r="446" spans="1:9">
      <c r="A446" s="1">
        <v>49085</v>
      </c>
      <c r="B446" t="s">
        <v>12</v>
      </c>
      <c r="C446">
        <v>20.2</v>
      </c>
      <c r="D446">
        <v>17.899999999999999</v>
      </c>
      <c r="E446">
        <f t="shared" si="30"/>
        <v>3.6157999999999997</v>
      </c>
      <c r="F446">
        <f t="shared" si="34"/>
        <v>64</v>
      </c>
      <c r="G446">
        <f t="shared" si="31"/>
        <v>2034</v>
      </c>
      <c r="H446">
        <f t="shared" si="32"/>
        <v>31.369599999999977</v>
      </c>
      <c r="I446">
        <f t="shared" si="33"/>
        <v>6</v>
      </c>
    </row>
    <row r="447" spans="1:9">
      <c r="A447" s="1">
        <v>49086</v>
      </c>
      <c r="B447" t="s">
        <v>12</v>
      </c>
      <c r="C447">
        <v>28.7</v>
      </c>
      <c r="D447">
        <v>0</v>
      </c>
      <c r="E447">
        <f t="shared" si="30"/>
        <v>0</v>
      </c>
      <c r="F447">
        <f t="shared" si="34"/>
        <v>64</v>
      </c>
      <c r="G447">
        <f t="shared" si="31"/>
        <v>2034</v>
      </c>
      <c r="H447">
        <f t="shared" si="32"/>
        <v>31.369599999999977</v>
      </c>
      <c r="I447">
        <f t="shared" si="33"/>
        <v>6</v>
      </c>
    </row>
    <row r="448" spans="1:9">
      <c r="A448" s="1">
        <v>49087</v>
      </c>
      <c r="B448" t="s">
        <v>6</v>
      </c>
      <c r="C448">
        <v>13.4</v>
      </c>
      <c r="D448">
        <v>4.8</v>
      </c>
      <c r="E448">
        <f t="shared" si="30"/>
        <v>0.64319999999999988</v>
      </c>
      <c r="F448">
        <f t="shared" si="34"/>
        <v>64</v>
      </c>
      <c r="G448">
        <f t="shared" si="31"/>
        <v>2034</v>
      </c>
      <c r="H448">
        <f t="shared" si="32"/>
        <v>32.012799999999977</v>
      </c>
      <c r="I448">
        <f t="shared" si="33"/>
        <v>6</v>
      </c>
    </row>
    <row r="449" spans="1:9">
      <c r="A449" s="1">
        <v>49088</v>
      </c>
      <c r="B449" t="s">
        <v>20</v>
      </c>
      <c r="C449">
        <v>12</v>
      </c>
      <c r="D449">
        <v>8.9</v>
      </c>
      <c r="E449">
        <f t="shared" si="30"/>
        <v>1.0680000000000001</v>
      </c>
      <c r="F449">
        <f t="shared" si="34"/>
        <v>64</v>
      </c>
      <c r="G449">
        <f t="shared" si="31"/>
        <v>2034</v>
      </c>
      <c r="H449">
        <f t="shared" si="32"/>
        <v>33.080799999999975</v>
      </c>
      <c r="I449">
        <f t="shared" si="33"/>
        <v>6</v>
      </c>
    </row>
    <row r="450" spans="1:9">
      <c r="A450" s="1">
        <v>49089</v>
      </c>
      <c r="B450" t="s">
        <v>15</v>
      </c>
      <c r="C450">
        <v>28.9</v>
      </c>
      <c r="D450">
        <v>13.9</v>
      </c>
      <c r="E450">
        <f t="shared" si="30"/>
        <v>4.0171000000000001</v>
      </c>
      <c r="F450">
        <f t="shared" si="34"/>
        <v>65</v>
      </c>
      <c r="G450">
        <f t="shared" si="31"/>
        <v>2034</v>
      </c>
      <c r="H450">
        <f t="shared" si="32"/>
        <v>37.097899999999974</v>
      </c>
      <c r="I450">
        <f t="shared" si="33"/>
        <v>6</v>
      </c>
    </row>
    <row r="451" spans="1:9">
      <c r="A451" s="1">
        <v>49090</v>
      </c>
      <c r="B451" t="s">
        <v>8</v>
      </c>
      <c r="C451">
        <v>25.2</v>
      </c>
      <c r="D451">
        <v>0</v>
      </c>
      <c r="E451">
        <f t="shared" ref="E451:E514" si="35">C451*D451/100</f>
        <v>0</v>
      </c>
      <c r="F451">
        <f t="shared" si="34"/>
        <v>65</v>
      </c>
      <c r="G451">
        <f t="shared" ref="G451:G514" si="36">YEAR(A451)</f>
        <v>2034</v>
      </c>
      <c r="H451">
        <f t="shared" si="32"/>
        <v>37.097899999999974</v>
      </c>
      <c r="I451">
        <f t="shared" si="33"/>
        <v>6</v>
      </c>
    </row>
    <row r="452" spans="1:9">
      <c r="A452" s="1">
        <v>49091</v>
      </c>
      <c r="B452" t="s">
        <v>15</v>
      </c>
      <c r="C452">
        <v>18.600000000000001</v>
      </c>
      <c r="D452">
        <v>1.8</v>
      </c>
      <c r="E452">
        <f t="shared" si="35"/>
        <v>0.33480000000000004</v>
      </c>
      <c r="F452">
        <f t="shared" si="34"/>
        <v>65</v>
      </c>
      <c r="G452">
        <f t="shared" si="36"/>
        <v>2034</v>
      </c>
      <c r="H452">
        <f t="shared" ref="H452:H515" si="37">IF(H451 + E452 &gt;= 100, H451 + E452 - 100, H451 + E452)</f>
        <v>37.432699999999976</v>
      </c>
      <c r="I452">
        <f t="shared" ref="I452:I515" si="38">IF(H451 + E452 &gt;= 100, I451 + 1, I451)</f>
        <v>6</v>
      </c>
    </row>
    <row r="453" spans="1:9">
      <c r="A453" s="1">
        <v>49092</v>
      </c>
      <c r="B453" t="s">
        <v>10</v>
      </c>
      <c r="C453">
        <v>20</v>
      </c>
      <c r="D453">
        <v>2.4</v>
      </c>
      <c r="E453">
        <f t="shared" si="35"/>
        <v>0.48</v>
      </c>
      <c r="F453">
        <f t="shared" si="34"/>
        <v>65</v>
      </c>
      <c r="G453">
        <f t="shared" si="36"/>
        <v>2034</v>
      </c>
      <c r="H453">
        <f t="shared" si="37"/>
        <v>37.912699999999973</v>
      </c>
      <c r="I453">
        <f t="shared" si="38"/>
        <v>6</v>
      </c>
    </row>
    <row r="454" spans="1:9">
      <c r="A454" s="1">
        <v>49093</v>
      </c>
      <c r="B454" t="s">
        <v>21</v>
      </c>
      <c r="C454">
        <v>14.3</v>
      </c>
      <c r="D454">
        <v>3.9</v>
      </c>
      <c r="E454">
        <f t="shared" si="35"/>
        <v>0.55770000000000008</v>
      </c>
      <c r="F454">
        <f t="shared" si="34"/>
        <v>65</v>
      </c>
      <c r="G454">
        <f t="shared" si="36"/>
        <v>2034</v>
      </c>
      <c r="H454">
        <f t="shared" si="37"/>
        <v>38.47039999999997</v>
      </c>
      <c r="I454">
        <f t="shared" si="38"/>
        <v>6</v>
      </c>
    </row>
    <row r="455" spans="1:9">
      <c r="A455" s="1">
        <v>49094</v>
      </c>
      <c r="B455" t="s">
        <v>12</v>
      </c>
      <c r="C455">
        <v>28.8</v>
      </c>
      <c r="D455">
        <v>25.1</v>
      </c>
      <c r="E455">
        <f t="shared" si="35"/>
        <v>7.2288000000000014</v>
      </c>
      <c r="F455">
        <f t="shared" si="34"/>
        <v>65</v>
      </c>
      <c r="G455">
        <f t="shared" si="36"/>
        <v>2034</v>
      </c>
      <c r="H455">
        <f t="shared" si="37"/>
        <v>45.699199999999969</v>
      </c>
      <c r="I455">
        <f t="shared" si="38"/>
        <v>6</v>
      </c>
    </row>
    <row r="456" spans="1:9">
      <c r="A456" s="1">
        <v>49095</v>
      </c>
      <c r="B456" t="s">
        <v>23</v>
      </c>
      <c r="C456">
        <v>26.8</v>
      </c>
      <c r="D456">
        <v>10.8</v>
      </c>
      <c r="E456">
        <f t="shared" si="35"/>
        <v>2.8944000000000005</v>
      </c>
      <c r="F456">
        <f t="shared" si="34"/>
        <v>65</v>
      </c>
      <c r="G456">
        <f t="shared" si="36"/>
        <v>2034</v>
      </c>
      <c r="H456">
        <f t="shared" si="37"/>
        <v>48.593599999999967</v>
      </c>
      <c r="I456">
        <f t="shared" si="38"/>
        <v>6</v>
      </c>
    </row>
    <row r="457" spans="1:9">
      <c r="A457" s="1">
        <v>49096</v>
      </c>
      <c r="B457" t="s">
        <v>23</v>
      </c>
      <c r="C457">
        <v>20.399999999999999</v>
      </c>
      <c r="D457">
        <v>0</v>
      </c>
      <c r="E457">
        <f t="shared" si="35"/>
        <v>0</v>
      </c>
      <c r="F457">
        <f t="shared" si="34"/>
        <v>66</v>
      </c>
      <c r="G457">
        <f t="shared" si="36"/>
        <v>2034</v>
      </c>
      <c r="H457">
        <f t="shared" si="37"/>
        <v>48.593599999999967</v>
      </c>
      <c r="I457">
        <f t="shared" si="38"/>
        <v>6</v>
      </c>
    </row>
    <row r="458" spans="1:9">
      <c r="A458" s="1">
        <v>49097</v>
      </c>
      <c r="B458" t="s">
        <v>8</v>
      </c>
      <c r="C458">
        <v>14.1</v>
      </c>
      <c r="D458">
        <v>4.5</v>
      </c>
      <c r="E458">
        <f t="shared" si="35"/>
        <v>0.63449999999999995</v>
      </c>
      <c r="F458">
        <f t="shared" ref="F458:F521" si="39">IF(F451 = F457, F457 + 1, F457)</f>
        <v>66</v>
      </c>
      <c r="G458">
        <f t="shared" si="36"/>
        <v>2034</v>
      </c>
      <c r="H458">
        <f t="shared" si="37"/>
        <v>49.228099999999969</v>
      </c>
      <c r="I458">
        <f t="shared" si="38"/>
        <v>6</v>
      </c>
    </row>
    <row r="459" spans="1:9">
      <c r="A459" s="1">
        <v>49098</v>
      </c>
      <c r="B459" t="s">
        <v>14</v>
      </c>
      <c r="C459">
        <v>28.1</v>
      </c>
      <c r="D459">
        <v>6.3</v>
      </c>
      <c r="E459">
        <f t="shared" si="35"/>
        <v>1.7703</v>
      </c>
      <c r="F459">
        <f t="shared" si="39"/>
        <v>66</v>
      </c>
      <c r="G459">
        <f t="shared" si="36"/>
        <v>2034</v>
      </c>
      <c r="H459">
        <f t="shared" si="37"/>
        <v>50.998399999999968</v>
      </c>
      <c r="I459">
        <f t="shared" si="38"/>
        <v>6</v>
      </c>
    </row>
    <row r="460" spans="1:9">
      <c r="A460" s="1">
        <v>49099</v>
      </c>
      <c r="B460" t="s">
        <v>13</v>
      </c>
      <c r="C460">
        <v>15.7</v>
      </c>
      <c r="D460">
        <v>11.5</v>
      </c>
      <c r="E460">
        <f t="shared" si="35"/>
        <v>1.8054999999999999</v>
      </c>
      <c r="F460">
        <f t="shared" si="39"/>
        <v>66</v>
      </c>
      <c r="G460">
        <f t="shared" si="36"/>
        <v>2034</v>
      </c>
      <c r="H460">
        <f t="shared" si="37"/>
        <v>52.80389999999997</v>
      </c>
      <c r="I460">
        <f t="shared" si="38"/>
        <v>6</v>
      </c>
    </row>
    <row r="461" spans="1:9">
      <c r="A461" s="1">
        <v>49100</v>
      </c>
      <c r="B461" t="s">
        <v>32</v>
      </c>
      <c r="C461">
        <v>27.7</v>
      </c>
      <c r="D461">
        <v>0.6</v>
      </c>
      <c r="E461">
        <f t="shared" si="35"/>
        <v>0.16619999999999999</v>
      </c>
      <c r="F461">
        <f t="shared" si="39"/>
        <v>66</v>
      </c>
      <c r="G461">
        <f t="shared" si="36"/>
        <v>2034</v>
      </c>
      <c r="H461">
        <f t="shared" si="37"/>
        <v>52.970099999999974</v>
      </c>
      <c r="I461">
        <f t="shared" si="38"/>
        <v>6</v>
      </c>
    </row>
    <row r="462" spans="1:9">
      <c r="A462" s="1">
        <v>49101</v>
      </c>
      <c r="B462" t="s">
        <v>29</v>
      </c>
      <c r="C462">
        <v>22.9</v>
      </c>
      <c r="D462">
        <v>22.6</v>
      </c>
      <c r="E462">
        <f t="shared" si="35"/>
        <v>5.1753999999999998</v>
      </c>
      <c r="F462">
        <f t="shared" si="39"/>
        <v>66</v>
      </c>
      <c r="G462">
        <f t="shared" si="36"/>
        <v>2034</v>
      </c>
      <c r="H462">
        <f t="shared" si="37"/>
        <v>58.14549999999997</v>
      </c>
      <c r="I462">
        <f t="shared" si="38"/>
        <v>6</v>
      </c>
    </row>
    <row r="463" spans="1:9">
      <c r="A463" s="1">
        <v>49102</v>
      </c>
      <c r="B463" t="s">
        <v>13</v>
      </c>
      <c r="C463">
        <v>10.3</v>
      </c>
      <c r="D463">
        <v>0</v>
      </c>
      <c r="E463">
        <f t="shared" si="35"/>
        <v>0</v>
      </c>
      <c r="F463">
        <f t="shared" si="39"/>
        <v>66</v>
      </c>
      <c r="G463">
        <f t="shared" si="36"/>
        <v>2034</v>
      </c>
      <c r="H463">
        <f t="shared" si="37"/>
        <v>58.14549999999997</v>
      </c>
      <c r="I463">
        <f t="shared" si="38"/>
        <v>6</v>
      </c>
    </row>
    <row r="464" spans="1:9">
      <c r="A464" s="1">
        <v>49103</v>
      </c>
      <c r="B464" t="s">
        <v>25</v>
      </c>
      <c r="C464">
        <v>28.4</v>
      </c>
      <c r="D464">
        <v>4</v>
      </c>
      <c r="E464">
        <f t="shared" si="35"/>
        <v>1.1359999999999999</v>
      </c>
      <c r="F464">
        <f t="shared" si="39"/>
        <v>67</v>
      </c>
      <c r="G464">
        <f t="shared" si="36"/>
        <v>2034</v>
      </c>
      <c r="H464">
        <f t="shared" si="37"/>
        <v>59.281499999999973</v>
      </c>
      <c r="I464">
        <f t="shared" si="38"/>
        <v>6</v>
      </c>
    </row>
    <row r="465" spans="1:9">
      <c r="A465" s="1">
        <v>49104</v>
      </c>
      <c r="B465" t="s">
        <v>18</v>
      </c>
      <c r="C465">
        <v>18.7</v>
      </c>
      <c r="D465">
        <v>15</v>
      </c>
      <c r="E465">
        <f t="shared" si="35"/>
        <v>2.8050000000000002</v>
      </c>
      <c r="F465">
        <f t="shared" si="39"/>
        <v>67</v>
      </c>
      <c r="G465">
        <f t="shared" si="36"/>
        <v>2034</v>
      </c>
      <c r="H465">
        <f t="shared" si="37"/>
        <v>62.086499999999972</v>
      </c>
      <c r="I465">
        <f t="shared" si="38"/>
        <v>6</v>
      </c>
    </row>
    <row r="466" spans="1:9">
      <c r="A466" s="1">
        <v>49105</v>
      </c>
      <c r="B466" t="s">
        <v>23</v>
      </c>
      <c r="C466">
        <v>13.7</v>
      </c>
      <c r="D466">
        <v>9.4</v>
      </c>
      <c r="E466">
        <f t="shared" si="35"/>
        <v>1.2878000000000001</v>
      </c>
      <c r="F466">
        <f t="shared" si="39"/>
        <v>67</v>
      </c>
      <c r="G466">
        <f t="shared" si="36"/>
        <v>2034</v>
      </c>
      <c r="H466">
        <f t="shared" si="37"/>
        <v>63.37429999999997</v>
      </c>
      <c r="I466">
        <f t="shared" si="38"/>
        <v>6</v>
      </c>
    </row>
    <row r="467" spans="1:9">
      <c r="A467" s="1">
        <v>49106</v>
      </c>
      <c r="B467" t="s">
        <v>14</v>
      </c>
      <c r="C467">
        <v>16.3</v>
      </c>
      <c r="D467">
        <v>3.6</v>
      </c>
      <c r="E467">
        <f t="shared" si="35"/>
        <v>0.5868000000000001</v>
      </c>
      <c r="F467">
        <f t="shared" si="39"/>
        <v>67</v>
      </c>
      <c r="G467">
        <f t="shared" si="36"/>
        <v>2034</v>
      </c>
      <c r="H467">
        <f t="shared" si="37"/>
        <v>63.961099999999966</v>
      </c>
      <c r="I467">
        <f t="shared" si="38"/>
        <v>6</v>
      </c>
    </row>
    <row r="468" spans="1:9">
      <c r="A468" s="1">
        <v>49107</v>
      </c>
      <c r="B468" t="s">
        <v>17</v>
      </c>
      <c r="C468">
        <v>14</v>
      </c>
      <c r="D468">
        <v>0</v>
      </c>
      <c r="E468">
        <f t="shared" si="35"/>
        <v>0</v>
      </c>
      <c r="F468">
        <f t="shared" si="39"/>
        <v>67</v>
      </c>
      <c r="G468">
        <f t="shared" si="36"/>
        <v>2034</v>
      </c>
      <c r="H468">
        <f t="shared" si="37"/>
        <v>63.961099999999966</v>
      </c>
      <c r="I468">
        <f t="shared" si="38"/>
        <v>6</v>
      </c>
    </row>
    <row r="469" spans="1:9">
      <c r="A469" s="1">
        <v>49108</v>
      </c>
      <c r="B469" t="s">
        <v>20</v>
      </c>
      <c r="C469">
        <v>26</v>
      </c>
      <c r="D469">
        <v>5.5</v>
      </c>
      <c r="E469">
        <f t="shared" si="35"/>
        <v>1.43</v>
      </c>
      <c r="F469">
        <f t="shared" si="39"/>
        <v>67</v>
      </c>
      <c r="G469">
        <f t="shared" si="36"/>
        <v>2034</v>
      </c>
      <c r="H469">
        <f t="shared" si="37"/>
        <v>65.391099999999966</v>
      </c>
      <c r="I469">
        <f t="shared" si="38"/>
        <v>6</v>
      </c>
    </row>
    <row r="470" spans="1:9">
      <c r="A470" s="1">
        <v>49109</v>
      </c>
      <c r="B470" t="s">
        <v>23</v>
      </c>
      <c r="C470">
        <v>27</v>
      </c>
      <c r="D470">
        <v>38.6</v>
      </c>
      <c r="E470">
        <f t="shared" si="35"/>
        <v>10.422000000000001</v>
      </c>
      <c r="F470">
        <f t="shared" si="39"/>
        <v>67</v>
      </c>
      <c r="G470">
        <f t="shared" si="36"/>
        <v>2034</v>
      </c>
      <c r="H470">
        <f t="shared" si="37"/>
        <v>75.813099999999963</v>
      </c>
      <c r="I470">
        <f t="shared" si="38"/>
        <v>6</v>
      </c>
    </row>
    <row r="471" spans="1:9">
      <c r="A471" s="1">
        <v>49110</v>
      </c>
      <c r="B471" t="s">
        <v>12</v>
      </c>
      <c r="C471">
        <v>26.6</v>
      </c>
      <c r="D471">
        <v>49.7</v>
      </c>
      <c r="E471">
        <f t="shared" si="35"/>
        <v>13.220200000000002</v>
      </c>
      <c r="F471">
        <f t="shared" si="39"/>
        <v>68</v>
      </c>
      <c r="G471">
        <f t="shared" si="36"/>
        <v>2034</v>
      </c>
      <c r="H471">
        <f t="shared" si="37"/>
        <v>89.033299999999969</v>
      </c>
      <c r="I471">
        <f t="shared" si="38"/>
        <v>6</v>
      </c>
    </row>
    <row r="472" spans="1:9">
      <c r="A472" s="1">
        <v>49111</v>
      </c>
      <c r="B472" t="s">
        <v>23</v>
      </c>
      <c r="C472">
        <v>20.9</v>
      </c>
      <c r="D472">
        <v>30</v>
      </c>
      <c r="E472">
        <f t="shared" si="35"/>
        <v>6.27</v>
      </c>
      <c r="F472">
        <f t="shared" si="39"/>
        <v>68</v>
      </c>
      <c r="G472">
        <f t="shared" si="36"/>
        <v>2034</v>
      </c>
      <c r="H472">
        <f t="shared" si="37"/>
        <v>95.303299999999965</v>
      </c>
      <c r="I472">
        <f t="shared" si="38"/>
        <v>6</v>
      </c>
    </row>
    <row r="473" spans="1:9">
      <c r="A473" s="1">
        <v>49112</v>
      </c>
      <c r="B473" t="s">
        <v>8</v>
      </c>
      <c r="C473">
        <v>28.5</v>
      </c>
      <c r="D473">
        <v>5.3</v>
      </c>
      <c r="E473">
        <f t="shared" si="35"/>
        <v>1.5104999999999997</v>
      </c>
      <c r="F473">
        <f t="shared" si="39"/>
        <v>68</v>
      </c>
      <c r="G473">
        <f t="shared" si="36"/>
        <v>2034</v>
      </c>
      <c r="H473">
        <f t="shared" si="37"/>
        <v>96.813799999999958</v>
      </c>
      <c r="I473">
        <f t="shared" si="38"/>
        <v>6</v>
      </c>
    </row>
    <row r="474" spans="1:9">
      <c r="A474" s="1">
        <v>49113</v>
      </c>
      <c r="B474" t="s">
        <v>4</v>
      </c>
      <c r="C474">
        <v>10.4</v>
      </c>
      <c r="D474">
        <v>0</v>
      </c>
      <c r="E474">
        <f t="shared" si="35"/>
        <v>0</v>
      </c>
      <c r="F474">
        <f t="shared" si="39"/>
        <v>68</v>
      </c>
      <c r="G474">
        <f t="shared" si="36"/>
        <v>2034</v>
      </c>
      <c r="H474">
        <f t="shared" si="37"/>
        <v>96.813799999999958</v>
      </c>
      <c r="I474">
        <f t="shared" si="38"/>
        <v>6</v>
      </c>
    </row>
    <row r="475" spans="1:9">
      <c r="A475" s="1">
        <v>49114</v>
      </c>
      <c r="B475" t="s">
        <v>18</v>
      </c>
      <c r="C475">
        <v>25.9</v>
      </c>
      <c r="D475">
        <v>9.1999999999999993</v>
      </c>
      <c r="E475">
        <f t="shared" si="35"/>
        <v>2.3827999999999996</v>
      </c>
      <c r="F475">
        <f t="shared" si="39"/>
        <v>68</v>
      </c>
      <c r="G475">
        <f t="shared" si="36"/>
        <v>2034</v>
      </c>
      <c r="H475">
        <f t="shared" si="37"/>
        <v>99.196599999999961</v>
      </c>
      <c r="I475">
        <f t="shared" si="38"/>
        <v>6</v>
      </c>
    </row>
    <row r="476" spans="1:9">
      <c r="A476" s="1">
        <v>49115</v>
      </c>
      <c r="B476" t="s">
        <v>15</v>
      </c>
      <c r="C476">
        <v>24.6</v>
      </c>
      <c r="D476">
        <v>11</v>
      </c>
      <c r="E476">
        <f t="shared" si="35"/>
        <v>2.7060000000000004</v>
      </c>
      <c r="F476">
        <f t="shared" si="39"/>
        <v>68</v>
      </c>
      <c r="G476">
        <f t="shared" si="36"/>
        <v>2034</v>
      </c>
      <c r="H476">
        <f t="shared" si="37"/>
        <v>1.9025999999999641</v>
      </c>
      <c r="I476">
        <f t="shared" si="38"/>
        <v>7</v>
      </c>
    </row>
    <row r="477" spans="1:9">
      <c r="A477" s="1">
        <v>49116</v>
      </c>
      <c r="B477" t="s">
        <v>31</v>
      </c>
      <c r="C477">
        <v>22</v>
      </c>
      <c r="D477">
        <v>0</v>
      </c>
      <c r="E477">
        <f t="shared" si="35"/>
        <v>0</v>
      </c>
      <c r="F477">
        <f t="shared" si="39"/>
        <v>68</v>
      </c>
      <c r="G477">
        <f t="shared" si="36"/>
        <v>2034</v>
      </c>
      <c r="H477">
        <f t="shared" si="37"/>
        <v>1.9025999999999641</v>
      </c>
      <c r="I477">
        <f t="shared" si="38"/>
        <v>7</v>
      </c>
    </row>
    <row r="478" spans="1:9">
      <c r="A478" s="1">
        <v>49117</v>
      </c>
      <c r="B478" t="s">
        <v>11</v>
      </c>
      <c r="C478">
        <v>16.8</v>
      </c>
      <c r="D478">
        <v>2.4</v>
      </c>
      <c r="E478">
        <f t="shared" si="35"/>
        <v>0.4032</v>
      </c>
      <c r="F478">
        <f t="shared" si="39"/>
        <v>69</v>
      </c>
      <c r="G478">
        <f t="shared" si="36"/>
        <v>2034</v>
      </c>
      <c r="H478">
        <f t="shared" si="37"/>
        <v>2.3057999999999641</v>
      </c>
      <c r="I478">
        <f t="shared" si="38"/>
        <v>7</v>
      </c>
    </row>
    <row r="479" spans="1:9">
      <c r="A479" s="1">
        <v>49118</v>
      </c>
      <c r="B479" t="s">
        <v>12</v>
      </c>
      <c r="C479">
        <v>21.7</v>
      </c>
      <c r="D479">
        <v>44.1</v>
      </c>
      <c r="E479">
        <f t="shared" si="35"/>
        <v>9.569700000000001</v>
      </c>
      <c r="F479">
        <f t="shared" si="39"/>
        <v>69</v>
      </c>
      <c r="G479">
        <f t="shared" si="36"/>
        <v>2034</v>
      </c>
      <c r="H479">
        <f t="shared" si="37"/>
        <v>11.875499999999965</v>
      </c>
      <c r="I479">
        <f t="shared" si="38"/>
        <v>7</v>
      </c>
    </row>
    <row r="480" spans="1:9">
      <c r="A480" s="1">
        <v>49119</v>
      </c>
      <c r="B480" t="s">
        <v>24</v>
      </c>
      <c r="C480">
        <v>28.9</v>
      </c>
      <c r="D480">
        <v>0</v>
      </c>
      <c r="E480">
        <f t="shared" si="35"/>
        <v>0</v>
      </c>
      <c r="F480">
        <f t="shared" si="39"/>
        <v>69</v>
      </c>
      <c r="G480">
        <f t="shared" si="36"/>
        <v>2034</v>
      </c>
      <c r="H480">
        <f t="shared" si="37"/>
        <v>11.875499999999965</v>
      </c>
      <c r="I480">
        <f t="shared" si="38"/>
        <v>7</v>
      </c>
    </row>
    <row r="481" spans="1:9">
      <c r="A481" s="1">
        <v>49120</v>
      </c>
      <c r="B481" t="s">
        <v>13</v>
      </c>
      <c r="C481">
        <v>26.6</v>
      </c>
      <c r="D481">
        <v>0.4</v>
      </c>
      <c r="E481">
        <f t="shared" si="35"/>
        <v>0.10640000000000001</v>
      </c>
      <c r="F481">
        <f t="shared" si="39"/>
        <v>69</v>
      </c>
      <c r="G481">
        <f t="shared" si="36"/>
        <v>2034</v>
      </c>
      <c r="H481">
        <f t="shared" si="37"/>
        <v>11.981899999999966</v>
      </c>
      <c r="I481">
        <f t="shared" si="38"/>
        <v>7</v>
      </c>
    </row>
    <row r="482" spans="1:9">
      <c r="A482" s="1">
        <v>49121</v>
      </c>
      <c r="B482" t="s">
        <v>20</v>
      </c>
      <c r="C482">
        <v>28</v>
      </c>
      <c r="D482">
        <v>16.7</v>
      </c>
      <c r="E482">
        <f t="shared" si="35"/>
        <v>4.6759999999999993</v>
      </c>
      <c r="F482">
        <f t="shared" si="39"/>
        <v>69</v>
      </c>
      <c r="G482">
        <f t="shared" si="36"/>
        <v>2034</v>
      </c>
      <c r="H482">
        <f t="shared" si="37"/>
        <v>16.657899999999966</v>
      </c>
      <c r="I482">
        <f t="shared" si="38"/>
        <v>7</v>
      </c>
    </row>
    <row r="483" spans="1:9">
      <c r="A483" s="1">
        <v>49122</v>
      </c>
      <c r="B483" t="s">
        <v>28</v>
      </c>
      <c r="C483">
        <v>27.5</v>
      </c>
      <c r="D483">
        <v>0</v>
      </c>
      <c r="E483">
        <f t="shared" si="35"/>
        <v>0</v>
      </c>
      <c r="F483">
        <f t="shared" si="39"/>
        <v>69</v>
      </c>
      <c r="G483">
        <f t="shared" si="36"/>
        <v>2034</v>
      </c>
      <c r="H483">
        <f t="shared" si="37"/>
        <v>16.657899999999966</v>
      </c>
      <c r="I483">
        <f t="shared" si="38"/>
        <v>7</v>
      </c>
    </row>
    <row r="484" spans="1:9">
      <c r="A484" s="1">
        <v>49123</v>
      </c>
      <c r="B484" t="s">
        <v>8</v>
      </c>
      <c r="C484">
        <v>18.2</v>
      </c>
      <c r="D484">
        <v>0</v>
      </c>
      <c r="E484">
        <f t="shared" si="35"/>
        <v>0</v>
      </c>
      <c r="F484">
        <f t="shared" si="39"/>
        <v>69</v>
      </c>
      <c r="G484">
        <f t="shared" si="36"/>
        <v>2034</v>
      </c>
      <c r="H484">
        <f t="shared" si="37"/>
        <v>16.657899999999966</v>
      </c>
      <c r="I484">
        <f t="shared" si="38"/>
        <v>7</v>
      </c>
    </row>
    <row r="485" spans="1:9">
      <c r="A485" s="1">
        <v>49124</v>
      </c>
      <c r="B485" t="s">
        <v>18</v>
      </c>
      <c r="C485">
        <v>25.1</v>
      </c>
      <c r="D485">
        <v>0</v>
      </c>
      <c r="E485">
        <f t="shared" si="35"/>
        <v>0</v>
      </c>
      <c r="F485">
        <f t="shared" si="39"/>
        <v>70</v>
      </c>
      <c r="G485">
        <f t="shared" si="36"/>
        <v>2034</v>
      </c>
      <c r="H485">
        <f t="shared" si="37"/>
        <v>16.657899999999966</v>
      </c>
      <c r="I485">
        <f t="shared" si="38"/>
        <v>7</v>
      </c>
    </row>
    <row r="486" spans="1:9">
      <c r="A486" s="1">
        <v>49125</v>
      </c>
      <c r="B486" t="s">
        <v>7</v>
      </c>
      <c r="C486">
        <v>10.1</v>
      </c>
      <c r="D486">
        <v>0.2</v>
      </c>
      <c r="E486">
        <f t="shared" si="35"/>
        <v>2.0199999999999999E-2</v>
      </c>
      <c r="F486">
        <f t="shared" si="39"/>
        <v>70</v>
      </c>
      <c r="G486">
        <f t="shared" si="36"/>
        <v>2034</v>
      </c>
      <c r="H486">
        <f t="shared" si="37"/>
        <v>16.678099999999965</v>
      </c>
      <c r="I486">
        <f t="shared" si="38"/>
        <v>7</v>
      </c>
    </row>
    <row r="487" spans="1:9">
      <c r="A487" s="1">
        <v>49126</v>
      </c>
      <c r="B487" t="s">
        <v>20</v>
      </c>
      <c r="C487">
        <v>13.1</v>
      </c>
      <c r="D487">
        <v>7.9</v>
      </c>
      <c r="E487">
        <f t="shared" si="35"/>
        <v>1.0348999999999999</v>
      </c>
      <c r="F487">
        <f t="shared" si="39"/>
        <v>70</v>
      </c>
      <c r="G487">
        <f t="shared" si="36"/>
        <v>2034</v>
      </c>
      <c r="H487">
        <f t="shared" si="37"/>
        <v>17.712999999999965</v>
      </c>
      <c r="I487">
        <f t="shared" si="38"/>
        <v>7</v>
      </c>
    </row>
    <row r="488" spans="1:9">
      <c r="A488" s="1">
        <v>49127</v>
      </c>
      <c r="B488" t="s">
        <v>21</v>
      </c>
      <c r="C488">
        <v>22.9</v>
      </c>
      <c r="D488">
        <v>0</v>
      </c>
      <c r="E488">
        <f t="shared" si="35"/>
        <v>0</v>
      </c>
      <c r="F488">
        <f t="shared" si="39"/>
        <v>70</v>
      </c>
      <c r="G488">
        <f t="shared" si="36"/>
        <v>2034</v>
      </c>
      <c r="H488">
        <f t="shared" si="37"/>
        <v>17.712999999999965</v>
      </c>
      <c r="I488">
        <f t="shared" si="38"/>
        <v>7</v>
      </c>
    </row>
    <row r="489" spans="1:9">
      <c r="A489" s="1">
        <v>49128</v>
      </c>
      <c r="B489" t="s">
        <v>21</v>
      </c>
      <c r="C489">
        <v>26.3</v>
      </c>
      <c r="D489">
        <v>4</v>
      </c>
      <c r="E489">
        <f t="shared" si="35"/>
        <v>1.052</v>
      </c>
      <c r="F489">
        <f t="shared" si="39"/>
        <v>70</v>
      </c>
      <c r="G489">
        <f t="shared" si="36"/>
        <v>2034</v>
      </c>
      <c r="H489">
        <f t="shared" si="37"/>
        <v>18.764999999999965</v>
      </c>
      <c r="I489">
        <f t="shared" si="38"/>
        <v>7</v>
      </c>
    </row>
    <row r="490" spans="1:9">
      <c r="A490" s="1">
        <v>49129</v>
      </c>
      <c r="B490" t="s">
        <v>23</v>
      </c>
      <c r="C490">
        <v>11.3</v>
      </c>
      <c r="D490">
        <v>19.8</v>
      </c>
      <c r="E490">
        <f t="shared" si="35"/>
        <v>2.2374000000000001</v>
      </c>
      <c r="F490">
        <f t="shared" si="39"/>
        <v>70</v>
      </c>
      <c r="G490">
        <f t="shared" si="36"/>
        <v>2034</v>
      </c>
      <c r="H490">
        <f t="shared" si="37"/>
        <v>21.002399999999966</v>
      </c>
      <c r="I490">
        <f t="shared" si="38"/>
        <v>7</v>
      </c>
    </row>
    <row r="491" spans="1:9">
      <c r="A491" s="1">
        <v>49130</v>
      </c>
      <c r="B491" t="s">
        <v>12</v>
      </c>
      <c r="C491">
        <v>30</v>
      </c>
      <c r="D491">
        <v>0</v>
      </c>
      <c r="E491">
        <f t="shared" si="35"/>
        <v>0</v>
      </c>
      <c r="F491">
        <f t="shared" si="39"/>
        <v>70</v>
      </c>
      <c r="G491">
        <f t="shared" si="36"/>
        <v>2034</v>
      </c>
      <c r="H491">
        <f t="shared" si="37"/>
        <v>21.002399999999966</v>
      </c>
      <c r="I491">
        <f t="shared" si="38"/>
        <v>7</v>
      </c>
    </row>
    <row r="492" spans="1:9">
      <c r="A492" s="1">
        <v>49131</v>
      </c>
      <c r="B492" t="s">
        <v>8</v>
      </c>
      <c r="C492">
        <v>20.399999999999999</v>
      </c>
      <c r="D492">
        <v>0</v>
      </c>
      <c r="E492">
        <f t="shared" si="35"/>
        <v>0</v>
      </c>
      <c r="F492">
        <f t="shared" si="39"/>
        <v>71</v>
      </c>
      <c r="G492">
        <f t="shared" si="36"/>
        <v>2034</v>
      </c>
      <c r="H492">
        <f t="shared" si="37"/>
        <v>21.002399999999966</v>
      </c>
      <c r="I492">
        <f t="shared" si="38"/>
        <v>7</v>
      </c>
    </row>
    <row r="493" spans="1:9">
      <c r="A493" s="1">
        <v>49132</v>
      </c>
      <c r="B493" t="s">
        <v>29</v>
      </c>
      <c r="C493">
        <v>24.5</v>
      </c>
      <c r="D493">
        <v>8.6999999999999993</v>
      </c>
      <c r="E493">
        <f t="shared" si="35"/>
        <v>2.1315</v>
      </c>
      <c r="F493">
        <f t="shared" si="39"/>
        <v>71</v>
      </c>
      <c r="G493">
        <f t="shared" si="36"/>
        <v>2034</v>
      </c>
      <c r="H493">
        <f t="shared" si="37"/>
        <v>23.133899999999965</v>
      </c>
      <c r="I493">
        <f t="shared" si="38"/>
        <v>7</v>
      </c>
    </row>
    <row r="494" spans="1:9">
      <c r="A494" s="1">
        <v>49133</v>
      </c>
      <c r="B494" t="s">
        <v>15</v>
      </c>
      <c r="C494">
        <v>17</v>
      </c>
      <c r="D494">
        <v>2.7</v>
      </c>
      <c r="E494">
        <f t="shared" si="35"/>
        <v>0.45900000000000007</v>
      </c>
      <c r="F494">
        <f t="shared" si="39"/>
        <v>71</v>
      </c>
      <c r="G494">
        <f t="shared" si="36"/>
        <v>2034</v>
      </c>
      <c r="H494">
        <f t="shared" si="37"/>
        <v>23.592899999999965</v>
      </c>
      <c r="I494">
        <f t="shared" si="38"/>
        <v>7</v>
      </c>
    </row>
    <row r="495" spans="1:9">
      <c r="A495" s="1">
        <v>49134</v>
      </c>
      <c r="B495" t="s">
        <v>23</v>
      </c>
      <c r="C495">
        <v>21</v>
      </c>
      <c r="D495">
        <v>5.6</v>
      </c>
      <c r="E495">
        <f t="shared" si="35"/>
        <v>1.1759999999999999</v>
      </c>
      <c r="F495">
        <f t="shared" si="39"/>
        <v>71</v>
      </c>
      <c r="G495">
        <f t="shared" si="36"/>
        <v>2034</v>
      </c>
      <c r="H495">
        <f t="shared" si="37"/>
        <v>24.768899999999963</v>
      </c>
      <c r="I495">
        <f t="shared" si="38"/>
        <v>7</v>
      </c>
    </row>
    <row r="496" spans="1:9">
      <c r="A496" s="1">
        <v>49135</v>
      </c>
      <c r="B496" t="s">
        <v>23</v>
      </c>
      <c r="C496">
        <v>20.7</v>
      </c>
      <c r="D496">
        <v>0</v>
      </c>
      <c r="E496">
        <f t="shared" si="35"/>
        <v>0</v>
      </c>
      <c r="F496">
        <f t="shared" si="39"/>
        <v>71</v>
      </c>
      <c r="G496">
        <f t="shared" si="36"/>
        <v>2034</v>
      </c>
      <c r="H496">
        <f t="shared" si="37"/>
        <v>24.768899999999963</v>
      </c>
      <c r="I496">
        <f t="shared" si="38"/>
        <v>7</v>
      </c>
    </row>
    <row r="497" spans="1:9">
      <c r="A497" s="1">
        <v>49136</v>
      </c>
      <c r="B497" t="s">
        <v>24</v>
      </c>
      <c r="C497">
        <v>26.7</v>
      </c>
      <c r="D497">
        <v>9.8000000000000007</v>
      </c>
      <c r="E497">
        <f t="shared" si="35"/>
        <v>2.6166</v>
      </c>
      <c r="F497">
        <f t="shared" si="39"/>
        <v>71</v>
      </c>
      <c r="G497">
        <f t="shared" si="36"/>
        <v>2034</v>
      </c>
      <c r="H497">
        <f t="shared" si="37"/>
        <v>27.385499999999965</v>
      </c>
      <c r="I497">
        <f t="shared" si="38"/>
        <v>7</v>
      </c>
    </row>
    <row r="498" spans="1:9">
      <c r="A498" s="1">
        <v>49137</v>
      </c>
      <c r="B498" t="s">
        <v>16</v>
      </c>
      <c r="C498">
        <v>10.199999999999999</v>
      </c>
      <c r="D498">
        <v>0.1</v>
      </c>
      <c r="E498">
        <f t="shared" si="35"/>
        <v>1.0200000000000001E-2</v>
      </c>
      <c r="F498">
        <f t="shared" si="39"/>
        <v>71</v>
      </c>
      <c r="G498">
        <f t="shared" si="36"/>
        <v>2034</v>
      </c>
      <c r="H498">
        <f t="shared" si="37"/>
        <v>27.395699999999966</v>
      </c>
      <c r="I498">
        <f t="shared" si="38"/>
        <v>7</v>
      </c>
    </row>
    <row r="499" spans="1:9">
      <c r="A499" s="1">
        <v>49138</v>
      </c>
      <c r="B499" t="s">
        <v>12</v>
      </c>
      <c r="C499">
        <v>15.7</v>
      </c>
      <c r="D499">
        <v>5.8</v>
      </c>
      <c r="E499">
        <f t="shared" si="35"/>
        <v>0.91059999999999985</v>
      </c>
      <c r="F499">
        <f t="shared" si="39"/>
        <v>72</v>
      </c>
      <c r="G499">
        <f t="shared" si="36"/>
        <v>2034</v>
      </c>
      <c r="H499">
        <f t="shared" si="37"/>
        <v>28.306299999999965</v>
      </c>
      <c r="I499">
        <f t="shared" si="38"/>
        <v>7</v>
      </c>
    </row>
    <row r="500" spans="1:9">
      <c r="A500" s="1">
        <v>49139</v>
      </c>
      <c r="B500" t="s">
        <v>26</v>
      </c>
      <c r="C500">
        <v>15.9</v>
      </c>
      <c r="D500">
        <v>2.2000000000000002</v>
      </c>
      <c r="E500">
        <f t="shared" si="35"/>
        <v>0.34980000000000006</v>
      </c>
      <c r="F500">
        <f t="shared" si="39"/>
        <v>72</v>
      </c>
      <c r="G500">
        <f t="shared" si="36"/>
        <v>2034</v>
      </c>
      <c r="H500">
        <f t="shared" si="37"/>
        <v>28.656099999999963</v>
      </c>
      <c r="I500">
        <f t="shared" si="38"/>
        <v>7</v>
      </c>
    </row>
    <row r="501" spans="1:9">
      <c r="A501" s="1">
        <v>49140</v>
      </c>
      <c r="B501" t="s">
        <v>23</v>
      </c>
      <c r="C501">
        <v>21</v>
      </c>
      <c r="D501">
        <v>13.1</v>
      </c>
      <c r="E501">
        <f t="shared" si="35"/>
        <v>2.7509999999999994</v>
      </c>
      <c r="F501">
        <f t="shared" si="39"/>
        <v>72</v>
      </c>
      <c r="G501">
        <f t="shared" si="36"/>
        <v>2034</v>
      </c>
      <c r="H501">
        <f t="shared" si="37"/>
        <v>31.407099999999964</v>
      </c>
      <c r="I501">
        <f t="shared" si="38"/>
        <v>7</v>
      </c>
    </row>
    <row r="502" spans="1:9">
      <c r="A502" s="1">
        <v>49141</v>
      </c>
      <c r="B502" t="s">
        <v>21</v>
      </c>
      <c r="C502">
        <v>10.9</v>
      </c>
      <c r="D502">
        <v>8.1</v>
      </c>
      <c r="E502">
        <f t="shared" si="35"/>
        <v>0.88289999999999991</v>
      </c>
      <c r="F502">
        <f t="shared" si="39"/>
        <v>72</v>
      </c>
      <c r="G502">
        <f t="shared" si="36"/>
        <v>2034</v>
      </c>
      <c r="H502">
        <f t="shared" si="37"/>
        <v>32.289999999999964</v>
      </c>
      <c r="I502">
        <f t="shared" si="38"/>
        <v>7</v>
      </c>
    </row>
    <row r="503" spans="1:9">
      <c r="A503" s="1">
        <v>49142</v>
      </c>
      <c r="B503" t="s">
        <v>8</v>
      </c>
      <c r="C503">
        <v>20.9</v>
      </c>
      <c r="D503">
        <v>5.9</v>
      </c>
      <c r="E503">
        <f t="shared" si="35"/>
        <v>1.2331000000000001</v>
      </c>
      <c r="F503">
        <f t="shared" si="39"/>
        <v>72</v>
      </c>
      <c r="G503">
        <f t="shared" si="36"/>
        <v>2034</v>
      </c>
      <c r="H503">
        <f t="shared" si="37"/>
        <v>33.523099999999964</v>
      </c>
      <c r="I503">
        <f t="shared" si="38"/>
        <v>7</v>
      </c>
    </row>
    <row r="504" spans="1:9">
      <c r="A504" s="1">
        <v>49143</v>
      </c>
      <c r="B504" t="s">
        <v>23</v>
      </c>
      <c r="C504">
        <v>21.8</v>
      </c>
      <c r="D504">
        <v>15.9</v>
      </c>
      <c r="E504">
        <f t="shared" si="35"/>
        <v>3.4662000000000002</v>
      </c>
      <c r="F504">
        <f t="shared" si="39"/>
        <v>72</v>
      </c>
      <c r="G504">
        <f t="shared" si="36"/>
        <v>2034</v>
      </c>
      <c r="H504">
        <f t="shared" si="37"/>
        <v>36.989299999999965</v>
      </c>
      <c r="I504">
        <f t="shared" si="38"/>
        <v>7</v>
      </c>
    </row>
    <row r="505" spans="1:9">
      <c r="A505" s="1">
        <v>49144</v>
      </c>
      <c r="B505" t="s">
        <v>20</v>
      </c>
      <c r="C505">
        <v>11.9</v>
      </c>
      <c r="D505">
        <v>18.100000000000001</v>
      </c>
      <c r="E505">
        <f t="shared" si="35"/>
        <v>2.1539000000000001</v>
      </c>
      <c r="F505">
        <f t="shared" si="39"/>
        <v>72</v>
      </c>
      <c r="G505">
        <f t="shared" si="36"/>
        <v>2034</v>
      </c>
      <c r="H505">
        <f t="shared" si="37"/>
        <v>39.143199999999965</v>
      </c>
      <c r="I505">
        <f t="shared" si="38"/>
        <v>7</v>
      </c>
    </row>
    <row r="506" spans="1:9">
      <c r="A506" s="1">
        <v>49145</v>
      </c>
      <c r="B506" t="s">
        <v>13</v>
      </c>
      <c r="C506">
        <v>12.9</v>
      </c>
      <c r="D506">
        <v>0</v>
      </c>
      <c r="E506">
        <f t="shared" si="35"/>
        <v>0</v>
      </c>
      <c r="F506">
        <f t="shared" si="39"/>
        <v>73</v>
      </c>
      <c r="G506">
        <f t="shared" si="36"/>
        <v>2034</v>
      </c>
      <c r="H506">
        <f t="shared" si="37"/>
        <v>39.143199999999965</v>
      </c>
      <c r="I506">
        <f t="shared" si="38"/>
        <v>7</v>
      </c>
    </row>
    <row r="507" spans="1:9">
      <c r="A507" s="1">
        <v>49146</v>
      </c>
      <c r="B507" t="s">
        <v>23</v>
      </c>
      <c r="C507">
        <v>14.9</v>
      </c>
      <c r="D507">
        <v>4.8</v>
      </c>
      <c r="E507">
        <f t="shared" si="35"/>
        <v>0.71519999999999995</v>
      </c>
      <c r="F507">
        <f t="shared" si="39"/>
        <v>73</v>
      </c>
      <c r="G507">
        <f t="shared" si="36"/>
        <v>2034</v>
      </c>
      <c r="H507">
        <f t="shared" si="37"/>
        <v>39.858399999999968</v>
      </c>
      <c r="I507">
        <f t="shared" si="38"/>
        <v>7</v>
      </c>
    </row>
    <row r="508" spans="1:9">
      <c r="A508" s="1">
        <v>49147</v>
      </c>
      <c r="B508" t="s">
        <v>12</v>
      </c>
      <c r="C508">
        <v>29.5</v>
      </c>
      <c r="D508">
        <v>0</v>
      </c>
      <c r="E508">
        <f t="shared" si="35"/>
        <v>0</v>
      </c>
      <c r="F508">
        <f t="shared" si="39"/>
        <v>73</v>
      </c>
      <c r="G508">
        <f t="shared" si="36"/>
        <v>2034</v>
      </c>
      <c r="H508">
        <f t="shared" si="37"/>
        <v>39.858399999999968</v>
      </c>
      <c r="I508">
        <f t="shared" si="38"/>
        <v>7</v>
      </c>
    </row>
    <row r="509" spans="1:9">
      <c r="A509" s="1">
        <v>49148</v>
      </c>
      <c r="B509" t="s">
        <v>23</v>
      </c>
      <c r="C509">
        <v>18.100000000000001</v>
      </c>
      <c r="D509">
        <v>0</v>
      </c>
      <c r="E509">
        <f t="shared" si="35"/>
        <v>0</v>
      </c>
      <c r="F509">
        <f t="shared" si="39"/>
        <v>73</v>
      </c>
      <c r="G509">
        <f t="shared" si="36"/>
        <v>2034</v>
      </c>
      <c r="H509">
        <f t="shared" si="37"/>
        <v>39.858399999999968</v>
      </c>
      <c r="I509">
        <f t="shared" si="38"/>
        <v>7</v>
      </c>
    </row>
    <row r="510" spans="1:9">
      <c r="A510" s="1">
        <v>49149</v>
      </c>
      <c r="B510" t="s">
        <v>22</v>
      </c>
      <c r="C510">
        <v>10.8</v>
      </c>
      <c r="D510">
        <v>11.8</v>
      </c>
      <c r="E510">
        <f t="shared" si="35"/>
        <v>1.2744000000000002</v>
      </c>
      <c r="F510">
        <f t="shared" si="39"/>
        <v>73</v>
      </c>
      <c r="G510">
        <f t="shared" si="36"/>
        <v>2034</v>
      </c>
      <c r="H510">
        <f t="shared" si="37"/>
        <v>41.132799999999968</v>
      </c>
      <c r="I510">
        <f t="shared" si="38"/>
        <v>7</v>
      </c>
    </row>
    <row r="511" spans="1:9">
      <c r="A511" s="1">
        <v>49150</v>
      </c>
      <c r="B511" t="s">
        <v>21</v>
      </c>
      <c r="C511">
        <v>13.5</v>
      </c>
      <c r="D511">
        <v>5.4</v>
      </c>
      <c r="E511">
        <f t="shared" si="35"/>
        <v>0.72900000000000009</v>
      </c>
      <c r="F511">
        <f t="shared" si="39"/>
        <v>73</v>
      </c>
      <c r="G511">
        <f t="shared" si="36"/>
        <v>2034</v>
      </c>
      <c r="H511">
        <f t="shared" si="37"/>
        <v>41.861799999999967</v>
      </c>
      <c r="I511">
        <f t="shared" si="38"/>
        <v>7</v>
      </c>
    </row>
    <row r="512" spans="1:9">
      <c r="A512" s="1">
        <v>49151</v>
      </c>
      <c r="B512" t="s">
        <v>8</v>
      </c>
      <c r="C512">
        <v>15.9</v>
      </c>
      <c r="D512">
        <v>0</v>
      </c>
      <c r="E512">
        <f t="shared" si="35"/>
        <v>0</v>
      </c>
      <c r="F512">
        <f t="shared" si="39"/>
        <v>73</v>
      </c>
      <c r="G512">
        <f t="shared" si="36"/>
        <v>2034</v>
      </c>
      <c r="H512">
        <f t="shared" si="37"/>
        <v>41.861799999999967</v>
      </c>
      <c r="I512">
        <f t="shared" si="38"/>
        <v>7</v>
      </c>
    </row>
    <row r="513" spans="1:9">
      <c r="A513" s="1">
        <v>49152</v>
      </c>
      <c r="B513" t="s">
        <v>10</v>
      </c>
      <c r="C513">
        <v>23.1</v>
      </c>
      <c r="D513">
        <v>0</v>
      </c>
      <c r="E513">
        <f t="shared" si="35"/>
        <v>0</v>
      </c>
      <c r="F513">
        <f t="shared" si="39"/>
        <v>74</v>
      </c>
      <c r="G513">
        <f t="shared" si="36"/>
        <v>2034</v>
      </c>
      <c r="H513">
        <f t="shared" si="37"/>
        <v>41.861799999999967</v>
      </c>
      <c r="I513">
        <f t="shared" si="38"/>
        <v>7</v>
      </c>
    </row>
    <row r="514" spans="1:9">
      <c r="A514" s="1">
        <v>49153</v>
      </c>
      <c r="B514" t="s">
        <v>31</v>
      </c>
      <c r="C514">
        <v>26.7</v>
      </c>
      <c r="D514">
        <v>0</v>
      </c>
      <c r="E514">
        <f t="shared" si="35"/>
        <v>0</v>
      </c>
      <c r="F514">
        <f t="shared" si="39"/>
        <v>74</v>
      </c>
      <c r="G514">
        <f t="shared" si="36"/>
        <v>2034</v>
      </c>
      <c r="H514">
        <f t="shared" si="37"/>
        <v>41.861799999999967</v>
      </c>
      <c r="I514">
        <f t="shared" si="38"/>
        <v>7</v>
      </c>
    </row>
    <row r="515" spans="1:9">
      <c r="A515" s="1">
        <v>49154</v>
      </c>
      <c r="B515" t="s">
        <v>12</v>
      </c>
      <c r="C515">
        <v>26</v>
      </c>
      <c r="D515">
        <v>29.1</v>
      </c>
      <c r="E515">
        <f t="shared" ref="E515:E578" si="40">C515*D515/100</f>
        <v>7.5659999999999998</v>
      </c>
      <c r="F515">
        <f t="shared" si="39"/>
        <v>74</v>
      </c>
      <c r="G515">
        <f t="shared" ref="G515:G578" si="41">YEAR(A515)</f>
        <v>2034</v>
      </c>
      <c r="H515">
        <f t="shared" si="37"/>
        <v>49.427799999999969</v>
      </c>
      <c r="I515">
        <f t="shared" si="38"/>
        <v>7</v>
      </c>
    </row>
    <row r="516" spans="1:9">
      <c r="A516" s="1">
        <v>49155</v>
      </c>
      <c r="B516" t="s">
        <v>18</v>
      </c>
      <c r="C516">
        <v>23.6</v>
      </c>
      <c r="D516">
        <v>9.1</v>
      </c>
      <c r="E516">
        <f t="shared" si="40"/>
        <v>2.1475999999999997</v>
      </c>
      <c r="F516">
        <f t="shared" si="39"/>
        <v>74</v>
      </c>
      <c r="G516">
        <f t="shared" si="41"/>
        <v>2034</v>
      </c>
      <c r="H516">
        <f t="shared" ref="H516:H579" si="42">IF(H515 + E516 &gt;= 100, H515 + E516 - 100, H515 + E516)</f>
        <v>51.575399999999966</v>
      </c>
      <c r="I516">
        <f t="shared" ref="I516:I579" si="43">IF(H515 + E516 &gt;= 100, I515 + 1, I515)</f>
        <v>7</v>
      </c>
    </row>
    <row r="517" spans="1:9">
      <c r="A517" s="1">
        <v>49156</v>
      </c>
      <c r="B517" t="s">
        <v>10</v>
      </c>
      <c r="C517">
        <v>29.8</v>
      </c>
      <c r="D517">
        <v>5.7</v>
      </c>
      <c r="E517">
        <f t="shared" si="40"/>
        <v>1.6986000000000001</v>
      </c>
      <c r="F517">
        <f t="shared" si="39"/>
        <v>74</v>
      </c>
      <c r="G517">
        <f t="shared" si="41"/>
        <v>2034</v>
      </c>
      <c r="H517">
        <f t="shared" si="42"/>
        <v>53.273999999999965</v>
      </c>
      <c r="I517">
        <f t="shared" si="43"/>
        <v>7</v>
      </c>
    </row>
    <row r="518" spans="1:9">
      <c r="A518" s="1">
        <v>49157</v>
      </c>
      <c r="B518" t="s">
        <v>23</v>
      </c>
      <c r="C518">
        <v>18.600000000000001</v>
      </c>
      <c r="D518">
        <v>0</v>
      </c>
      <c r="E518">
        <f t="shared" si="40"/>
        <v>0</v>
      </c>
      <c r="F518">
        <f t="shared" si="39"/>
        <v>74</v>
      </c>
      <c r="G518">
        <f t="shared" si="41"/>
        <v>2034</v>
      </c>
      <c r="H518">
        <f t="shared" si="42"/>
        <v>53.273999999999965</v>
      </c>
      <c r="I518">
        <f t="shared" si="43"/>
        <v>7</v>
      </c>
    </row>
    <row r="519" spans="1:9">
      <c r="A519" s="1">
        <v>49158</v>
      </c>
      <c r="B519" t="s">
        <v>20</v>
      </c>
      <c r="C519">
        <v>17.600000000000001</v>
      </c>
      <c r="D519">
        <v>2.4</v>
      </c>
      <c r="E519">
        <f t="shared" si="40"/>
        <v>0.4224</v>
      </c>
      <c r="F519">
        <f t="shared" si="39"/>
        <v>74</v>
      </c>
      <c r="G519">
        <f t="shared" si="41"/>
        <v>2034</v>
      </c>
      <c r="H519">
        <f t="shared" si="42"/>
        <v>53.696399999999969</v>
      </c>
      <c r="I519">
        <f t="shared" si="43"/>
        <v>7</v>
      </c>
    </row>
    <row r="520" spans="1:9">
      <c r="A520" s="1">
        <v>49159</v>
      </c>
      <c r="B520" t="s">
        <v>20</v>
      </c>
      <c r="C520">
        <v>12.6</v>
      </c>
      <c r="D520">
        <v>9.1999999999999993</v>
      </c>
      <c r="E520">
        <f t="shared" si="40"/>
        <v>1.1591999999999998</v>
      </c>
      <c r="F520">
        <f t="shared" si="39"/>
        <v>75</v>
      </c>
      <c r="G520">
        <f t="shared" si="41"/>
        <v>2034</v>
      </c>
      <c r="H520">
        <f t="shared" si="42"/>
        <v>54.855599999999967</v>
      </c>
      <c r="I520">
        <f t="shared" si="43"/>
        <v>7</v>
      </c>
    </row>
    <row r="521" spans="1:9">
      <c r="A521" s="1">
        <v>49160</v>
      </c>
      <c r="B521" t="s">
        <v>28</v>
      </c>
      <c r="C521">
        <v>25.4</v>
      </c>
      <c r="D521">
        <v>5.4</v>
      </c>
      <c r="E521">
        <f t="shared" si="40"/>
        <v>1.3715999999999999</v>
      </c>
      <c r="F521">
        <f t="shared" si="39"/>
        <v>75</v>
      </c>
      <c r="G521">
        <f t="shared" si="41"/>
        <v>2034</v>
      </c>
      <c r="H521">
        <f t="shared" si="42"/>
        <v>56.227199999999968</v>
      </c>
      <c r="I521">
        <f t="shared" si="43"/>
        <v>7</v>
      </c>
    </row>
    <row r="522" spans="1:9">
      <c r="A522" s="1">
        <v>49161</v>
      </c>
      <c r="B522" t="s">
        <v>6</v>
      </c>
      <c r="C522">
        <v>12.8</v>
      </c>
      <c r="D522">
        <v>3.6</v>
      </c>
      <c r="E522">
        <f t="shared" si="40"/>
        <v>0.46080000000000004</v>
      </c>
      <c r="F522">
        <f t="shared" ref="F522:F585" si="44">IF(F515 = F521, F521 + 1, F521)</f>
        <v>75</v>
      </c>
      <c r="G522">
        <f t="shared" si="41"/>
        <v>2034</v>
      </c>
      <c r="H522">
        <f t="shared" si="42"/>
        <v>56.687999999999967</v>
      </c>
      <c r="I522">
        <f t="shared" si="43"/>
        <v>7</v>
      </c>
    </row>
    <row r="523" spans="1:9">
      <c r="A523" s="1">
        <v>49162</v>
      </c>
      <c r="B523" t="s">
        <v>15</v>
      </c>
      <c r="C523">
        <v>18.7</v>
      </c>
      <c r="D523">
        <v>0</v>
      </c>
      <c r="E523">
        <f t="shared" si="40"/>
        <v>0</v>
      </c>
      <c r="F523">
        <f t="shared" si="44"/>
        <v>75</v>
      </c>
      <c r="G523">
        <f t="shared" si="41"/>
        <v>2034</v>
      </c>
      <c r="H523">
        <f t="shared" si="42"/>
        <v>56.687999999999967</v>
      </c>
      <c r="I523">
        <f t="shared" si="43"/>
        <v>7</v>
      </c>
    </row>
    <row r="524" spans="1:9">
      <c r="A524" s="1">
        <v>49163</v>
      </c>
      <c r="B524" t="s">
        <v>26</v>
      </c>
      <c r="C524">
        <v>22.3</v>
      </c>
      <c r="D524">
        <v>0</v>
      </c>
      <c r="E524">
        <f t="shared" si="40"/>
        <v>0</v>
      </c>
      <c r="F524">
        <f t="shared" si="44"/>
        <v>75</v>
      </c>
      <c r="G524">
        <f t="shared" si="41"/>
        <v>2034</v>
      </c>
      <c r="H524">
        <f t="shared" si="42"/>
        <v>56.687999999999967</v>
      </c>
      <c r="I524">
        <f t="shared" si="43"/>
        <v>7</v>
      </c>
    </row>
    <row r="525" spans="1:9">
      <c r="A525" s="1">
        <v>49164</v>
      </c>
      <c r="B525" t="s">
        <v>18</v>
      </c>
      <c r="C525">
        <v>26.4</v>
      </c>
      <c r="D525">
        <v>0.5</v>
      </c>
      <c r="E525">
        <f t="shared" si="40"/>
        <v>0.13200000000000001</v>
      </c>
      <c r="F525">
        <f t="shared" si="44"/>
        <v>75</v>
      </c>
      <c r="G525">
        <f t="shared" si="41"/>
        <v>2034</v>
      </c>
      <c r="H525">
        <f t="shared" si="42"/>
        <v>56.819999999999965</v>
      </c>
      <c r="I525">
        <f t="shared" si="43"/>
        <v>7</v>
      </c>
    </row>
    <row r="526" spans="1:9">
      <c r="A526" s="1">
        <v>49165</v>
      </c>
      <c r="B526" t="s">
        <v>29</v>
      </c>
      <c r="C526">
        <v>28.5</v>
      </c>
      <c r="D526">
        <v>3.2</v>
      </c>
      <c r="E526">
        <f t="shared" si="40"/>
        <v>0.91200000000000003</v>
      </c>
      <c r="F526">
        <f t="shared" si="44"/>
        <v>75</v>
      </c>
      <c r="G526">
        <f t="shared" si="41"/>
        <v>2034</v>
      </c>
      <c r="H526">
        <f t="shared" si="42"/>
        <v>57.731999999999964</v>
      </c>
      <c r="I526">
        <f t="shared" si="43"/>
        <v>7</v>
      </c>
    </row>
    <row r="527" spans="1:9">
      <c r="A527" s="1">
        <v>49166</v>
      </c>
      <c r="B527" t="s">
        <v>28</v>
      </c>
      <c r="C527">
        <v>16.8</v>
      </c>
      <c r="D527">
        <v>5.5</v>
      </c>
      <c r="E527">
        <f t="shared" si="40"/>
        <v>0.92400000000000004</v>
      </c>
      <c r="F527">
        <f t="shared" si="44"/>
        <v>76</v>
      </c>
      <c r="G527">
        <f t="shared" si="41"/>
        <v>2034</v>
      </c>
      <c r="H527">
        <f t="shared" si="42"/>
        <v>58.655999999999963</v>
      </c>
      <c r="I527">
        <f t="shared" si="43"/>
        <v>7</v>
      </c>
    </row>
    <row r="528" spans="1:9">
      <c r="A528" s="1">
        <v>49167</v>
      </c>
      <c r="B528" t="s">
        <v>17</v>
      </c>
      <c r="C528">
        <v>24.7</v>
      </c>
      <c r="D528">
        <v>0.8</v>
      </c>
      <c r="E528">
        <f t="shared" si="40"/>
        <v>0.19760000000000003</v>
      </c>
      <c r="F528">
        <f t="shared" si="44"/>
        <v>76</v>
      </c>
      <c r="G528">
        <f t="shared" si="41"/>
        <v>2034</v>
      </c>
      <c r="H528">
        <f t="shared" si="42"/>
        <v>58.853599999999965</v>
      </c>
      <c r="I528">
        <f t="shared" si="43"/>
        <v>7</v>
      </c>
    </row>
    <row r="529" spans="1:9">
      <c r="A529" s="1">
        <v>49168</v>
      </c>
      <c r="B529" t="s">
        <v>21</v>
      </c>
      <c r="C529">
        <v>29.6</v>
      </c>
      <c r="D529">
        <v>0</v>
      </c>
      <c r="E529">
        <f t="shared" si="40"/>
        <v>0</v>
      </c>
      <c r="F529">
        <f t="shared" si="44"/>
        <v>76</v>
      </c>
      <c r="G529">
        <f t="shared" si="41"/>
        <v>2034</v>
      </c>
      <c r="H529">
        <f t="shared" si="42"/>
        <v>58.853599999999965</v>
      </c>
      <c r="I529">
        <f t="shared" si="43"/>
        <v>7</v>
      </c>
    </row>
    <row r="530" spans="1:9">
      <c r="A530" s="1">
        <v>49169</v>
      </c>
      <c r="B530" t="s">
        <v>12</v>
      </c>
      <c r="C530">
        <v>23.3</v>
      </c>
      <c r="D530">
        <v>29.4</v>
      </c>
      <c r="E530">
        <f t="shared" si="40"/>
        <v>6.8502000000000001</v>
      </c>
      <c r="F530">
        <f t="shared" si="44"/>
        <v>76</v>
      </c>
      <c r="G530">
        <f t="shared" si="41"/>
        <v>2034</v>
      </c>
      <c r="H530">
        <f t="shared" si="42"/>
        <v>65.703799999999958</v>
      </c>
      <c r="I530">
        <f t="shared" si="43"/>
        <v>7</v>
      </c>
    </row>
    <row r="531" spans="1:9">
      <c r="A531" s="1">
        <v>49170</v>
      </c>
      <c r="B531" t="s">
        <v>21</v>
      </c>
      <c r="C531">
        <v>28.8</v>
      </c>
      <c r="D531">
        <v>11.5</v>
      </c>
      <c r="E531">
        <f t="shared" si="40"/>
        <v>3.3119999999999998</v>
      </c>
      <c r="F531">
        <f t="shared" si="44"/>
        <v>76</v>
      </c>
      <c r="G531">
        <f t="shared" si="41"/>
        <v>2034</v>
      </c>
      <c r="H531">
        <f t="shared" si="42"/>
        <v>69.015799999999956</v>
      </c>
      <c r="I531">
        <f t="shared" si="43"/>
        <v>7</v>
      </c>
    </row>
    <row r="532" spans="1:9">
      <c r="A532" s="1">
        <v>49171</v>
      </c>
      <c r="B532" t="s">
        <v>21</v>
      </c>
      <c r="C532">
        <v>26.5</v>
      </c>
      <c r="D532">
        <v>0</v>
      </c>
      <c r="E532">
        <f t="shared" si="40"/>
        <v>0</v>
      </c>
      <c r="F532">
        <f t="shared" si="44"/>
        <v>76</v>
      </c>
      <c r="G532">
        <f t="shared" si="41"/>
        <v>2034</v>
      </c>
      <c r="H532">
        <f t="shared" si="42"/>
        <v>69.015799999999956</v>
      </c>
      <c r="I532">
        <f t="shared" si="43"/>
        <v>7</v>
      </c>
    </row>
    <row r="533" spans="1:9">
      <c r="A533" s="1">
        <v>49172</v>
      </c>
      <c r="B533" t="s">
        <v>25</v>
      </c>
      <c r="C533">
        <v>17.100000000000001</v>
      </c>
      <c r="D533">
        <v>3.6</v>
      </c>
      <c r="E533">
        <f t="shared" si="40"/>
        <v>0.61560000000000015</v>
      </c>
      <c r="F533">
        <f t="shared" si="44"/>
        <v>76</v>
      </c>
      <c r="G533">
        <f t="shared" si="41"/>
        <v>2034</v>
      </c>
      <c r="H533">
        <f t="shared" si="42"/>
        <v>69.631399999999957</v>
      </c>
      <c r="I533">
        <f t="shared" si="43"/>
        <v>7</v>
      </c>
    </row>
    <row r="534" spans="1:9">
      <c r="A534" s="1">
        <v>49173</v>
      </c>
      <c r="B534" t="s">
        <v>21</v>
      </c>
      <c r="C534">
        <v>17.8</v>
      </c>
      <c r="D534">
        <v>7</v>
      </c>
      <c r="E534">
        <f t="shared" si="40"/>
        <v>1.246</v>
      </c>
      <c r="F534">
        <f t="shared" si="44"/>
        <v>77</v>
      </c>
      <c r="G534">
        <f t="shared" si="41"/>
        <v>2034</v>
      </c>
      <c r="H534">
        <f t="shared" si="42"/>
        <v>70.877399999999952</v>
      </c>
      <c r="I534">
        <f t="shared" si="43"/>
        <v>7</v>
      </c>
    </row>
    <row r="535" spans="1:9">
      <c r="A535" s="1">
        <v>49174</v>
      </c>
      <c r="B535" t="s">
        <v>17</v>
      </c>
      <c r="C535">
        <v>24.7</v>
      </c>
      <c r="D535">
        <v>1.5</v>
      </c>
      <c r="E535">
        <f t="shared" si="40"/>
        <v>0.3705</v>
      </c>
      <c r="F535">
        <f t="shared" si="44"/>
        <v>77</v>
      </c>
      <c r="G535">
        <f t="shared" si="41"/>
        <v>2034</v>
      </c>
      <c r="H535">
        <f t="shared" si="42"/>
        <v>71.247899999999959</v>
      </c>
      <c r="I535">
        <f t="shared" si="43"/>
        <v>7</v>
      </c>
    </row>
    <row r="536" spans="1:9">
      <c r="A536" s="1">
        <v>49175</v>
      </c>
      <c r="B536" t="s">
        <v>23</v>
      </c>
      <c r="C536">
        <v>25.1</v>
      </c>
      <c r="D536">
        <v>0</v>
      </c>
      <c r="E536">
        <f t="shared" si="40"/>
        <v>0</v>
      </c>
      <c r="F536">
        <f t="shared" si="44"/>
        <v>77</v>
      </c>
      <c r="G536">
        <f t="shared" si="41"/>
        <v>2034</v>
      </c>
      <c r="H536">
        <f t="shared" si="42"/>
        <v>71.247899999999959</v>
      </c>
      <c r="I536">
        <f t="shared" si="43"/>
        <v>7</v>
      </c>
    </row>
    <row r="537" spans="1:9">
      <c r="A537" s="1">
        <v>49176</v>
      </c>
      <c r="B537" t="s">
        <v>30</v>
      </c>
      <c r="C537">
        <v>27</v>
      </c>
      <c r="D537">
        <v>0</v>
      </c>
      <c r="E537">
        <f t="shared" si="40"/>
        <v>0</v>
      </c>
      <c r="F537">
        <f t="shared" si="44"/>
        <v>77</v>
      </c>
      <c r="G537">
        <f t="shared" si="41"/>
        <v>2034</v>
      </c>
      <c r="H537">
        <f t="shared" si="42"/>
        <v>71.247899999999959</v>
      </c>
      <c r="I537">
        <f t="shared" si="43"/>
        <v>7</v>
      </c>
    </row>
    <row r="538" spans="1:9">
      <c r="A538" s="1">
        <v>49177</v>
      </c>
      <c r="B538" t="s">
        <v>18</v>
      </c>
      <c r="C538">
        <v>18.2</v>
      </c>
      <c r="D538">
        <v>13.9</v>
      </c>
      <c r="E538">
        <f t="shared" si="40"/>
        <v>2.5297999999999998</v>
      </c>
      <c r="F538">
        <f t="shared" si="44"/>
        <v>77</v>
      </c>
      <c r="G538">
        <f t="shared" si="41"/>
        <v>2034</v>
      </c>
      <c r="H538">
        <f t="shared" si="42"/>
        <v>73.777699999999953</v>
      </c>
      <c r="I538">
        <f t="shared" si="43"/>
        <v>7</v>
      </c>
    </row>
    <row r="539" spans="1:9">
      <c r="A539" s="1">
        <v>49178</v>
      </c>
      <c r="B539" t="s">
        <v>20</v>
      </c>
      <c r="C539">
        <v>10.8</v>
      </c>
      <c r="D539">
        <v>7.9</v>
      </c>
      <c r="E539">
        <f t="shared" si="40"/>
        <v>0.85320000000000007</v>
      </c>
      <c r="F539">
        <f t="shared" si="44"/>
        <v>77</v>
      </c>
      <c r="G539">
        <f t="shared" si="41"/>
        <v>2034</v>
      </c>
      <c r="H539">
        <f t="shared" si="42"/>
        <v>74.630899999999954</v>
      </c>
      <c r="I539">
        <f t="shared" si="43"/>
        <v>7</v>
      </c>
    </row>
    <row r="540" spans="1:9">
      <c r="A540" s="1">
        <v>49179</v>
      </c>
      <c r="B540" t="s">
        <v>29</v>
      </c>
      <c r="C540">
        <v>27.9</v>
      </c>
      <c r="D540">
        <v>9.9</v>
      </c>
      <c r="E540">
        <f t="shared" si="40"/>
        <v>2.7620999999999998</v>
      </c>
      <c r="F540">
        <f t="shared" si="44"/>
        <v>77</v>
      </c>
      <c r="G540">
        <f t="shared" si="41"/>
        <v>2034</v>
      </c>
      <c r="H540">
        <f t="shared" si="42"/>
        <v>77.392999999999958</v>
      </c>
      <c r="I540">
        <f t="shared" si="43"/>
        <v>7</v>
      </c>
    </row>
    <row r="541" spans="1:9">
      <c r="A541" s="1">
        <v>49180</v>
      </c>
      <c r="B541" t="s">
        <v>5</v>
      </c>
      <c r="C541">
        <v>14.1</v>
      </c>
      <c r="D541">
        <v>0.7</v>
      </c>
      <c r="E541">
        <f t="shared" si="40"/>
        <v>9.8699999999999996E-2</v>
      </c>
      <c r="F541">
        <f t="shared" si="44"/>
        <v>78</v>
      </c>
      <c r="G541">
        <f t="shared" si="41"/>
        <v>2034</v>
      </c>
      <c r="H541">
        <f t="shared" si="42"/>
        <v>77.491699999999952</v>
      </c>
      <c r="I541">
        <f t="shared" si="43"/>
        <v>7</v>
      </c>
    </row>
    <row r="542" spans="1:9">
      <c r="A542" s="1">
        <v>49181</v>
      </c>
      <c r="B542" t="s">
        <v>18</v>
      </c>
      <c r="C542">
        <v>17.5</v>
      </c>
      <c r="D542">
        <v>3.2</v>
      </c>
      <c r="E542">
        <f t="shared" si="40"/>
        <v>0.56000000000000005</v>
      </c>
      <c r="F542">
        <f t="shared" si="44"/>
        <v>78</v>
      </c>
      <c r="G542">
        <f t="shared" si="41"/>
        <v>2034</v>
      </c>
      <c r="H542">
        <f t="shared" si="42"/>
        <v>78.051699999999954</v>
      </c>
      <c r="I542">
        <f t="shared" si="43"/>
        <v>7</v>
      </c>
    </row>
    <row r="543" spans="1:9">
      <c r="A543" s="1">
        <v>49182</v>
      </c>
      <c r="B543" t="s">
        <v>12</v>
      </c>
      <c r="C543">
        <v>14.3</v>
      </c>
      <c r="D543">
        <v>0</v>
      </c>
      <c r="E543">
        <f t="shared" si="40"/>
        <v>0</v>
      </c>
      <c r="F543">
        <f t="shared" si="44"/>
        <v>78</v>
      </c>
      <c r="G543">
        <f t="shared" si="41"/>
        <v>2034</v>
      </c>
      <c r="H543">
        <f t="shared" si="42"/>
        <v>78.051699999999954</v>
      </c>
      <c r="I543">
        <f t="shared" si="43"/>
        <v>7</v>
      </c>
    </row>
    <row r="544" spans="1:9">
      <c r="A544" s="1">
        <v>49183</v>
      </c>
      <c r="B544" t="s">
        <v>6</v>
      </c>
      <c r="C544">
        <v>15.4</v>
      </c>
      <c r="D544">
        <v>0</v>
      </c>
      <c r="E544">
        <f t="shared" si="40"/>
        <v>0</v>
      </c>
      <c r="F544">
        <f t="shared" si="44"/>
        <v>78</v>
      </c>
      <c r="G544">
        <f t="shared" si="41"/>
        <v>2034</v>
      </c>
      <c r="H544">
        <f t="shared" si="42"/>
        <v>78.051699999999954</v>
      </c>
      <c r="I544">
        <f t="shared" si="43"/>
        <v>7</v>
      </c>
    </row>
    <row r="545" spans="1:9">
      <c r="A545" s="1">
        <v>49184</v>
      </c>
      <c r="B545" t="s">
        <v>23</v>
      </c>
      <c r="C545">
        <v>17.5</v>
      </c>
      <c r="D545">
        <v>0</v>
      </c>
      <c r="E545">
        <f t="shared" si="40"/>
        <v>0</v>
      </c>
      <c r="F545">
        <f t="shared" si="44"/>
        <v>78</v>
      </c>
      <c r="G545">
        <f t="shared" si="41"/>
        <v>2034</v>
      </c>
      <c r="H545">
        <f t="shared" si="42"/>
        <v>78.051699999999954</v>
      </c>
      <c r="I545">
        <f t="shared" si="43"/>
        <v>7</v>
      </c>
    </row>
    <row r="546" spans="1:9">
      <c r="A546" s="1">
        <v>49185</v>
      </c>
      <c r="B546" t="s">
        <v>13</v>
      </c>
      <c r="C546">
        <v>11.6</v>
      </c>
      <c r="D546">
        <v>4.0999999999999996</v>
      </c>
      <c r="E546">
        <f t="shared" si="40"/>
        <v>0.47559999999999997</v>
      </c>
      <c r="F546">
        <f t="shared" si="44"/>
        <v>78</v>
      </c>
      <c r="G546">
        <f t="shared" si="41"/>
        <v>2034</v>
      </c>
      <c r="H546">
        <f t="shared" si="42"/>
        <v>78.527299999999954</v>
      </c>
      <c r="I546">
        <f t="shared" si="43"/>
        <v>7</v>
      </c>
    </row>
    <row r="547" spans="1:9">
      <c r="A547" s="1">
        <v>49186</v>
      </c>
      <c r="B547" t="s">
        <v>21</v>
      </c>
      <c r="C547">
        <v>27.9</v>
      </c>
      <c r="D547">
        <v>10.3</v>
      </c>
      <c r="E547">
        <f t="shared" si="40"/>
        <v>2.8736999999999999</v>
      </c>
      <c r="F547">
        <f t="shared" si="44"/>
        <v>78</v>
      </c>
      <c r="G547">
        <f t="shared" si="41"/>
        <v>2034</v>
      </c>
      <c r="H547">
        <f t="shared" si="42"/>
        <v>81.400999999999954</v>
      </c>
      <c r="I547">
        <f t="shared" si="43"/>
        <v>7</v>
      </c>
    </row>
    <row r="548" spans="1:9">
      <c r="A548" s="1">
        <v>49187</v>
      </c>
      <c r="B548" t="s">
        <v>23</v>
      </c>
      <c r="C548">
        <v>11.8</v>
      </c>
      <c r="D548">
        <v>20.2</v>
      </c>
      <c r="E548">
        <f t="shared" si="40"/>
        <v>2.3835999999999999</v>
      </c>
      <c r="F548">
        <f t="shared" si="44"/>
        <v>79</v>
      </c>
      <c r="G548">
        <f t="shared" si="41"/>
        <v>2034</v>
      </c>
      <c r="H548">
        <f t="shared" si="42"/>
        <v>83.784599999999955</v>
      </c>
      <c r="I548">
        <f t="shared" si="43"/>
        <v>7</v>
      </c>
    </row>
    <row r="549" spans="1:9">
      <c r="A549" s="1">
        <v>49188</v>
      </c>
      <c r="B549" t="s">
        <v>29</v>
      </c>
      <c r="C549">
        <v>12</v>
      </c>
      <c r="D549">
        <v>8.5</v>
      </c>
      <c r="E549">
        <f t="shared" si="40"/>
        <v>1.02</v>
      </c>
      <c r="F549">
        <f t="shared" si="44"/>
        <v>79</v>
      </c>
      <c r="G549">
        <f t="shared" si="41"/>
        <v>2034</v>
      </c>
      <c r="H549">
        <f t="shared" si="42"/>
        <v>84.804599999999951</v>
      </c>
      <c r="I549">
        <f t="shared" si="43"/>
        <v>7</v>
      </c>
    </row>
    <row r="550" spans="1:9">
      <c r="A550" s="1">
        <v>49189</v>
      </c>
      <c r="B550" t="s">
        <v>12</v>
      </c>
      <c r="C550">
        <v>11.8</v>
      </c>
      <c r="D550">
        <v>7.8</v>
      </c>
      <c r="E550">
        <f t="shared" si="40"/>
        <v>0.92040000000000011</v>
      </c>
      <c r="F550">
        <f t="shared" si="44"/>
        <v>79</v>
      </c>
      <c r="G550">
        <f t="shared" si="41"/>
        <v>2034</v>
      </c>
      <c r="H550">
        <f t="shared" si="42"/>
        <v>85.724999999999952</v>
      </c>
      <c r="I550">
        <f t="shared" si="43"/>
        <v>7</v>
      </c>
    </row>
    <row r="551" spans="1:9">
      <c r="A551" s="1">
        <v>49190</v>
      </c>
      <c r="B551" t="s">
        <v>28</v>
      </c>
      <c r="C551">
        <v>22.2</v>
      </c>
      <c r="D551">
        <v>0</v>
      </c>
      <c r="E551">
        <f t="shared" si="40"/>
        <v>0</v>
      </c>
      <c r="F551">
        <f t="shared" si="44"/>
        <v>79</v>
      </c>
      <c r="G551">
        <f t="shared" si="41"/>
        <v>2034</v>
      </c>
      <c r="H551">
        <f t="shared" si="42"/>
        <v>85.724999999999952</v>
      </c>
      <c r="I551">
        <f t="shared" si="43"/>
        <v>7</v>
      </c>
    </row>
    <row r="552" spans="1:9">
      <c r="A552" s="1">
        <v>49191</v>
      </c>
      <c r="B552" t="s">
        <v>29</v>
      </c>
      <c r="C552">
        <v>13.3</v>
      </c>
      <c r="D552">
        <v>3.8</v>
      </c>
      <c r="E552">
        <f t="shared" si="40"/>
        <v>0.50539999999999996</v>
      </c>
      <c r="F552">
        <f t="shared" si="44"/>
        <v>79</v>
      </c>
      <c r="G552">
        <f t="shared" si="41"/>
        <v>2034</v>
      </c>
      <c r="H552">
        <f t="shared" si="42"/>
        <v>86.230399999999946</v>
      </c>
      <c r="I552">
        <f t="shared" si="43"/>
        <v>7</v>
      </c>
    </row>
    <row r="553" spans="1:9">
      <c r="A553" s="1">
        <v>49192</v>
      </c>
      <c r="B553" t="s">
        <v>13</v>
      </c>
      <c r="C553">
        <v>24.6</v>
      </c>
      <c r="D553">
        <v>2.1</v>
      </c>
      <c r="E553">
        <f t="shared" si="40"/>
        <v>0.51660000000000006</v>
      </c>
      <c r="F553">
        <f t="shared" si="44"/>
        <v>79</v>
      </c>
      <c r="G553">
        <f t="shared" si="41"/>
        <v>2034</v>
      </c>
      <c r="H553">
        <f t="shared" si="42"/>
        <v>86.746999999999943</v>
      </c>
      <c r="I553">
        <f t="shared" si="43"/>
        <v>7</v>
      </c>
    </row>
    <row r="554" spans="1:9">
      <c r="A554" s="1">
        <v>49193</v>
      </c>
      <c r="B554" t="s">
        <v>23</v>
      </c>
      <c r="C554">
        <v>15.7</v>
      </c>
      <c r="D554">
        <v>0</v>
      </c>
      <c r="E554">
        <f t="shared" si="40"/>
        <v>0</v>
      </c>
      <c r="F554">
        <f t="shared" si="44"/>
        <v>79</v>
      </c>
      <c r="G554">
        <f t="shared" si="41"/>
        <v>2034</v>
      </c>
      <c r="H554">
        <f t="shared" si="42"/>
        <v>86.746999999999943</v>
      </c>
      <c r="I554">
        <f t="shared" si="43"/>
        <v>7</v>
      </c>
    </row>
    <row r="555" spans="1:9">
      <c r="A555" s="1">
        <v>49194</v>
      </c>
      <c r="B555" t="s">
        <v>18</v>
      </c>
      <c r="C555">
        <v>26.7</v>
      </c>
      <c r="D555">
        <v>16.2</v>
      </c>
      <c r="E555">
        <f t="shared" si="40"/>
        <v>4.3253999999999992</v>
      </c>
      <c r="F555">
        <f t="shared" si="44"/>
        <v>80</v>
      </c>
      <c r="G555">
        <f t="shared" si="41"/>
        <v>2034</v>
      </c>
      <c r="H555">
        <f t="shared" si="42"/>
        <v>91.072399999999945</v>
      </c>
      <c r="I555">
        <f t="shared" si="43"/>
        <v>7</v>
      </c>
    </row>
    <row r="556" spans="1:9">
      <c r="A556" s="1">
        <v>49195</v>
      </c>
      <c r="B556" t="s">
        <v>20</v>
      </c>
      <c r="C556">
        <v>28.1</v>
      </c>
      <c r="D556">
        <v>1.1000000000000001</v>
      </c>
      <c r="E556">
        <f t="shared" si="40"/>
        <v>0.30910000000000004</v>
      </c>
      <c r="F556">
        <f t="shared" si="44"/>
        <v>80</v>
      </c>
      <c r="G556">
        <f t="shared" si="41"/>
        <v>2034</v>
      </c>
      <c r="H556">
        <f t="shared" si="42"/>
        <v>91.381499999999946</v>
      </c>
      <c r="I556">
        <f t="shared" si="43"/>
        <v>7</v>
      </c>
    </row>
    <row r="557" spans="1:9">
      <c r="A557" s="1">
        <v>49196</v>
      </c>
      <c r="B557" t="s">
        <v>12</v>
      </c>
      <c r="C557">
        <v>29.1</v>
      </c>
      <c r="D557">
        <v>3</v>
      </c>
      <c r="E557">
        <f t="shared" si="40"/>
        <v>0.87300000000000011</v>
      </c>
      <c r="F557">
        <f t="shared" si="44"/>
        <v>80</v>
      </c>
      <c r="G557">
        <f t="shared" si="41"/>
        <v>2034</v>
      </c>
      <c r="H557">
        <f t="shared" si="42"/>
        <v>92.25449999999995</v>
      </c>
      <c r="I557">
        <f t="shared" si="43"/>
        <v>7</v>
      </c>
    </row>
    <row r="558" spans="1:9">
      <c r="A558" s="1">
        <v>49197</v>
      </c>
      <c r="B558" t="s">
        <v>29</v>
      </c>
      <c r="C558">
        <v>26.2</v>
      </c>
      <c r="D558">
        <v>0</v>
      </c>
      <c r="E558">
        <f t="shared" si="40"/>
        <v>0</v>
      </c>
      <c r="F558">
        <f t="shared" si="44"/>
        <v>80</v>
      </c>
      <c r="G558">
        <f t="shared" si="41"/>
        <v>2034</v>
      </c>
      <c r="H558">
        <f t="shared" si="42"/>
        <v>92.25449999999995</v>
      </c>
      <c r="I558">
        <f t="shared" si="43"/>
        <v>7</v>
      </c>
    </row>
    <row r="559" spans="1:9">
      <c r="A559" s="1">
        <v>49198</v>
      </c>
      <c r="B559" t="s">
        <v>9</v>
      </c>
      <c r="C559">
        <v>23.3</v>
      </c>
      <c r="D559">
        <v>0</v>
      </c>
      <c r="E559">
        <f t="shared" si="40"/>
        <v>0</v>
      </c>
      <c r="F559">
        <f t="shared" si="44"/>
        <v>80</v>
      </c>
      <c r="G559">
        <f t="shared" si="41"/>
        <v>2034</v>
      </c>
      <c r="H559">
        <f t="shared" si="42"/>
        <v>92.25449999999995</v>
      </c>
      <c r="I559">
        <f t="shared" si="43"/>
        <v>7</v>
      </c>
    </row>
    <row r="560" spans="1:9">
      <c r="A560" s="1">
        <v>49199</v>
      </c>
      <c r="B560" t="s">
        <v>23</v>
      </c>
      <c r="C560">
        <v>21.7</v>
      </c>
      <c r="D560">
        <v>10.4</v>
      </c>
      <c r="E560">
        <f t="shared" si="40"/>
        <v>2.2568000000000001</v>
      </c>
      <c r="F560">
        <f t="shared" si="44"/>
        <v>80</v>
      </c>
      <c r="G560">
        <f t="shared" si="41"/>
        <v>2034</v>
      </c>
      <c r="H560">
        <f t="shared" si="42"/>
        <v>94.511299999999949</v>
      </c>
      <c r="I560">
        <f t="shared" si="43"/>
        <v>7</v>
      </c>
    </row>
    <row r="561" spans="1:9">
      <c r="A561" s="1">
        <v>49200</v>
      </c>
      <c r="B561" t="s">
        <v>18</v>
      </c>
      <c r="C561">
        <v>18.8</v>
      </c>
      <c r="D561">
        <v>15.6</v>
      </c>
      <c r="E561">
        <f t="shared" si="40"/>
        <v>2.9328000000000003</v>
      </c>
      <c r="F561">
        <f t="shared" si="44"/>
        <v>80</v>
      </c>
      <c r="G561">
        <f t="shared" si="41"/>
        <v>2034</v>
      </c>
      <c r="H561">
        <f t="shared" si="42"/>
        <v>97.444099999999949</v>
      </c>
      <c r="I561">
        <f t="shared" si="43"/>
        <v>7</v>
      </c>
    </row>
    <row r="562" spans="1:9">
      <c r="A562" s="1">
        <v>49201</v>
      </c>
      <c r="B562" t="s">
        <v>20</v>
      </c>
      <c r="C562">
        <v>25.4</v>
      </c>
      <c r="D562">
        <v>7.4</v>
      </c>
      <c r="E562">
        <f t="shared" si="40"/>
        <v>1.8796000000000002</v>
      </c>
      <c r="F562">
        <f t="shared" si="44"/>
        <v>81</v>
      </c>
      <c r="G562">
        <f t="shared" si="41"/>
        <v>2034</v>
      </c>
      <c r="H562">
        <f t="shared" si="42"/>
        <v>99.323699999999945</v>
      </c>
      <c r="I562">
        <f t="shared" si="43"/>
        <v>7</v>
      </c>
    </row>
    <row r="563" spans="1:9">
      <c r="A563" s="1">
        <v>49202</v>
      </c>
      <c r="B563" t="s">
        <v>15</v>
      </c>
      <c r="C563">
        <v>21.1</v>
      </c>
      <c r="D563">
        <v>1</v>
      </c>
      <c r="E563">
        <f t="shared" si="40"/>
        <v>0.21100000000000002</v>
      </c>
      <c r="F563">
        <f t="shared" si="44"/>
        <v>81</v>
      </c>
      <c r="G563">
        <f t="shared" si="41"/>
        <v>2034</v>
      </c>
      <c r="H563">
        <f t="shared" si="42"/>
        <v>99.534699999999944</v>
      </c>
      <c r="I563">
        <f t="shared" si="43"/>
        <v>7</v>
      </c>
    </row>
    <row r="564" spans="1:9">
      <c r="A564" s="1">
        <v>49203</v>
      </c>
      <c r="B564" t="s">
        <v>15</v>
      </c>
      <c r="C564">
        <v>25.1</v>
      </c>
      <c r="D564">
        <v>20</v>
      </c>
      <c r="E564">
        <f t="shared" si="40"/>
        <v>5.0199999999999996</v>
      </c>
      <c r="F564">
        <f t="shared" si="44"/>
        <v>81</v>
      </c>
      <c r="G564">
        <f t="shared" si="41"/>
        <v>2034</v>
      </c>
      <c r="H564">
        <f t="shared" si="42"/>
        <v>4.55469999999994</v>
      </c>
      <c r="I564">
        <f t="shared" si="43"/>
        <v>8</v>
      </c>
    </row>
    <row r="565" spans="1:9">
      <c r="A565" s="1">
        <v>49204</v>
      </c>
      <c r="B565" t="s">
        <v>29</v>
      </c>
      <c r="C565">
        <v>17.600000000000001</v>
      </c>
      <c r="D565">
        <v>0</v>
      </c>
      <c r="E565">
        <f t="shared" si="40"/>
        <v>0</v>
      </c>
      <c r="F565">
        <f t="shared" si="44"/>
        <v>81</v>
      </c>
      <c r="G565">
        <f t="shared" si="41"/>
        <v>2034</v>
      </c>
      <c r="H565">
        <f t="shared" si="42"/>
        <v>4.55469999999994</v>
      </c>
      <c r="I565">
        <f t="shared" si="43"/>
        <v>8</v>
      </c>
    </row>
    <row r="566" spans="1:9">
      <c r="A566" s="1">
        <v>49205</v>
      </c>
      <c r="B566" t="s">
        <v>20</v>
      </c>
      <c r="C566">
        <v>21.2</v>
      </c>
      <c r="D566">
        <v>3.4</v>
      </c>
      <c r="E566">
        <f t="shared" si="40"/>
        <v>0.7208</v>
      </c>
      <c r="F566">
        <f t="shared" si="44"/>
        <v>81</v>
      </c>
      <c r="G566">
        <f t="shared" si="41"/>
        <v>2034</v>
      </c>
      <c r="H566">
        <f t="shared" si="42"/>
        <v>5.2754999999999397</v>
      </c>
      <c r="I566">
        <f t="shared" si="43"/>
        <v>8</v>
      </c>
    </row>
    <row r="567" spans="1:9">
      <c r="A567" s="1">
        <v>49206</v>
      </c>
      <c r="B567" t="s">
        <v>29</v>
      </c>
      <c r="C567">
        <v>26.4</v>
      </c>
      <c r="D567">
        <v>14.7</v>
      </c>
      <c r="E567">
        <f t="shared" si="40"/>
        <v>3.8807999999999998</v>
      </c>
      <c r="F567">
        <f t="shared" si="44"/>
        <v>81</v>
      </c>
      <c r="G567">
        <f t="shared" si="41"/>
        <v>2034</v>
      </c>
      <c r="H567">
        <f t="shared" si="42"/>
        <v>9.1562999999999395</v>
      </c>
      <c r="I567">
        <f t="shared" si="43"/>
        <v>8</v>
      </c>
    </row>
    <row r="568" spans="1:9">
      <c r="A568" s="1">
        <v>49207</v>
      </c>
      <c r="B568" t="s">
        <v>4</v>
      </c>
      <c r="C568">
        <v>13.5</v>
      </c>
      <c r="D568">
        <v>0</v>
      </c>
      <c r="E568">
        <f t="shared" si="40"/>
        <v>0</v>
      </c>
      <c r="F568">
        <f t="shared" si="44"/>
        <v>81</v>
      </c>
      <c r="G568">
        <f t="shared" si="41"/>
        <v>2034</v>
      </c>
      <c r="H568">
        <f t="shared" si="42"/>
        <v>9.1562999999999395</v>
      </c>
      <c r="I568">
        <f t="shared" si="43"/>
        <v>8</v>
      </c>
    </row>
    <row r="569" spans="1:9">
      <c r="A569" s="1">
        <v>49208</v>
      </c>
      <c r="B569" t="s">
        <v>8</v>
      </c>
      <c r="C569">
        <v>25.1</v>
      </c>
      <c r="D569">
        <v>0</v>
      </c>
      <c r="E569">
        <f t="shared" si="40"/>
        <v>0</v>
      </c>
      <c r="F569">
        <f t="shared" si="44"/>
        <v>82</v>
      </c>
      <c r="G569">
        <f t="shared" si="41"/>
        <v>2034</v>
      </c>
      <c r="H569">
        <f t="shared" si="42"/>
        <v>9.1562999999999395</v>
      </c>
      <c r="I569">
        <f t="shared" si="43"/>
        <v>8</v>
      </c>
    </row>
    <row r="570" spans="1:9">
      <c r="A570" s="1">
        <v>49209</v>
      </c>
      <c r="B570" t="s">
        <v>15</v>
      </c>
      <c r="C570">
        <v>10.4</v>
      </c>
      <c r="D570">
        <v>11</v>
      </c>
      <c r="E570">
        <f t="shared" si="40"/>
        <v>1.1440000000000001</v>
      </c>
      <c r="F570">
        <f t="shared" si="44"/>
        <v>82</v>
      </c>
      <c r="G570">
        <f t="shared" si="41"/>
        <v>2034</v>
      </c>
      <c r="H570">
        <f t="shared" si="42"/>
        <v>10.30029999999994</v>
      </c>
      <c r="I570">
        <f t="shared" si="43"/>
        <v>8</v>
      </c>
    </row>
    <row r="571" spans="1:9">
      <c r="A571" s="1">
        <v>49210</v>
      </c>
      <c r="B571" t="s">
        <v>20</v>
      </c>
      <c r="C571">
        <v>24.3</v>
      </c>
      <c r="D571">
        <v>4.9000000000000004</v>
      </c>
      <c r="E571">
        <f t="shared" si="40"/>
        <v>1.1907000000000001</v>
      </c>
      <c r="F571">
        <f t="shared" si="44"/>
        <v>82</v>
      </c>
      <c r="G571">
        <f t="shared" si="41"/>
        <v>2034</v>
      </c>
      <c r="H571">
        <f t="shared" si="42"/>
        <v>11.490999999999939</v>
      </c>
      <c r="I571">
        <f t="shared" si="43"/>
        <v>8</v>
      </c>
    </row>
    <row r="572" spans="1:9">
      <c r="A572" s="1">
        <v>49211</v>
      </c>
      <c r="B572" t="s">
        <v>24</v>
      </c>
      <c r="C572">
        <v>18.7</v>
      </c>
      <c r="D572">
        <v>6.2</v>
      </c>
      <c r="E572">
        <f t="shared" si="40"/>
        <v>1.1594</v>
      </c>
      <c r="F572">
        <f t="shared" si="44"/>
        <v>82</v>
      </c>
      <c r="G572">
        <f t="shared" si="41"/>
        <v>2034</v>
      </c>
      <c r="H572">
        <f t="shared" si="42"/>
        <v>12.650399999999939</v>
      </c>
      <c r="I572">
        <f t="shared" si="43"/>
        <v>8</v>
      </c>
    </row>
    <row r="573" spans="1:9">
      <c r="A573" s="1">
        <v>49212</v>
      </c>
      <c r="B573" t="s">
        <v>26</v>
      </c>
      <c r="C573">
        <v>14.1</v>
      </c>
      <c r="D573">
        <v>0</v>
      </c>
      <c r="E573">
        <f t="shared" si="40"/>
        <v>0</v>
      </c>
      <c r="F573">
        <f t="shared" si="44"/>
        <v>82</v>
      </c>
      <c r="G573">
        <f t="shared" si="41"/>
        <v>2034</v>
      </c>
      <c r="H573">
        <f t="shared" si="42"/>
        <v>12.650399999999939</v>
      </c>
      <c r="I573">
        <f t="shared" si="43"/>
        <v>8</v>
      </c>
    </row>
    <row r="574" spans="1:9">
      <c r="A574" s="1">
        <v>49213</v>
      </c>
      <c r="B574" t="s">
        <v>25</v>
      </c>
      <c r="C574">
        <v>24.2</v>
      </c>
      <c r="D574">
        <v>0</v>
      </c>
      <c r="E574">
        <f t="shared" si="40"/>
        <v>0</v>
      </c>
      <c r="F574">
        <f t="shared" si="44"/>
        <v>82</v>
      </c>
      <c r="G574">
        <f t="shared" si="41"/>
        <v>2034</v>
      </c>
      <c r="H574">
        <f t="shared" si="42"/>
        <v>12.650399999999939</v>
      </c>
      <c r="I574">
        <f t="shared" si="43"/>
        <v>8</v>
      </c>
    </row>
    <row r="575" spans="1:9">
      <c r="A575" s="1">
        <v>49214</v>
      </c>
      <c r="B575" t="s">
        <v>8</v>
      </c>
      <c r="C575">
        <v>26.4</v>
      </c>
      <c r="D575">
        <v>0</v>
      </c>
      <c r="E575">
        <f t="shared" si="40"/>
        <v>0</v>
      </c>
      <c r="F575">
        <f t="shared" si="44"/>
        <v>82</v>
      </c>
      <c r="G575">
        <f t="shared" si="41"/>
        <v>2034</v>
      </c>
      <c r="H575">
        <f t="shared" si="42"/>
        <v>12.650399999999939</v>
      </c>
      <c r="I575">
        <f t="shared" si="43"/>
        <v>8</v>
      </c>
    </row>
    <row r="576" spans="1:9">
      <c r="A576" s="1">
        <v>49215</v>
      </c>
      <c r="B576" t="s">
        <v>12</v>
      </c>
      <c r="C576">
        <v>24.5</v>
      </c>
      <c r="D576">
        <v>4</v>
      </c>
      <c r="E576">
        <f t="shared" si="40"/>
        <v>0.98</v>
      </c>
      <c r="F576">
        <f t="shared" si="44"/>
        <v>83</v>
      </c>
      <c r="G576">
        <f t="shared" si="41"/>
        <v>2034</v>
      </c>
      <c r="H576">
        <f t="shared" si="42"/>
        <v>13.630399999999939</v>
      </c>
      <c r="I576">
        <f t="shared" si="43"/>
        <v>8</v>
      </c>
    </row>
    <row r="577" spans="1:9">
      <c r="A577" s="1">
        <v>49216</v>
      </c>
      <c r="B577" t="s">
        <v>14</v>
      </c>
      <c r="C577">
        <v>25.5</v>
      </c>
      <c r="D577">
        <v>2.9</v>
      </c>
      <c r="E577">
        <f t="shared" si="40"/>
        <v>0.73950000000000005</v>
      </c>
      <c r="F577">
        <f t="shared" si="44"/>
        <v>83</v>
      </c>
      <c r="G577">
        <f t="shared" si="41"/>
        <v>2034</v>
      </c>
      <c r="H577">
        <f t="shared" si="42"/>
        <v>14.369899999999939</v>
      </c>
      <c r="I577">
        <f t="shared" si="43"/>
        <v>8</v>
      </c>
    </row>
    <row r="578" spans="1:9">
      <c r="A578" s="1">
        <v>49217</v>
      </c>
      <c r="B578" t="s">
        <v>15</v>
      </c>
      <c r="C578">
        <v>11.8</v>
      </c>
      <c r="D578">
        <v>13.5</v>
      </c>
      <c r="E578">
        <f t="shared" si="40"/>
        <v>1.5930000000000002</v>
      </c>
      <c r="F578">
        <f t="shared" si="44"/>
        <v>83</v>
      </c>
      <c r="G578">
        <f t="shared" si="41"/>
        <v>2034</v>
      </c>
      <c r="H578">
        <f t="shared" si="42"/>
        <v>15.962899999999939</v>
      </c>
      <c r="I578">
        <f t="shared" si="43"/>
        <v>8</v>
      </c>
    </row>
    <row r="579" spans="1:9">
      <c r="A579" s="1">
        <v>49218</v>
      </c>
      <c r="B579" t="s">
        <v>8</v>
      </c>
      <c r="C579">
        <v>14.3</v>
      </c>
      <c r="D579">
        <v>5.4</v>
      </c>
      <c r="E579">
        <f t="shared" ref="E579:E642" si="45">C579*D579/100</f>
        <v>0.77220000000000011</v>
      </c>
      <c r="F579">
        <f t="shared" si="44"/>
        <v>83</v>
      </c>
      <c r="G579">
        <f t="shared" ref="G579:G642" si="46">YEAR(A579)</f>
        <v>2034</v>
      </c>
      <c r="H579">
        <f t="shared" si="42"/>
        <v>16.735099999999939</v>
      </c>
      <c r="I579">
        <f t="shared" si="43"/>
        <v>8</v>
      </c>
    </row>
    <row r="580" spans="1:9">
      <c r="A580" s="1">
        <v>49219</v>
      </c>
      <c r="B580" t="s">
        <v>21</v>
      </c>
      <c r="C580">
        <v>12.4</v>
      </c>
      <c r="D580">
        <v>1.2</v>
      </c>
      <c r="E580">
        <f t="shared" si="45"/>
        <v>0.14879999999999999</v>
      </c>
      <c r="F580">
        <f t="shared" si="44"/>
        <v>83</v>
      </c>
      <c r="G580">
        <f t="shared" si="46"/>
        <v>2034</v>
      </c>
      <c r="H580">
        <f t="shared" ref="H580:H643" si="47">IF(H579 + E580 &gt;= 100, H579 + E580 - 100, H579 + E580)</f>
        <v>16.88389999999994</v>
      </c>
      <c r="I580">
        <f t="shared" ref="I580:I643" si="48">IF(H579 + E580 &gt;= 100, I579 + 1, I579)</f>
        <v>8</v>
      </c>
    </row>
    <row r="581" spans="1:9">
      <c r="A581" s="1">
        <v>49220</v>
      </c>
      <c r="B581" t="s">
        <v>23</v>
      </c>
      <c r="C581">
        <v>29.3</v>
      </c>
      <c r="D581">
        <v>19.8</v>
      </c>
      <c r="E581">
        <f t="shared" si="45"/>
        <v>5.8014000000000001</v>
      </c>
      <c r="F581">
        <f t="shared" si="44"/>
        <v>83</v>
      </c>
      <c r="G581">
        <f t="shared" si="46"/>
        <v>2034</v>
      </c>
      <c r="H581">
        <f t="shared" si="47"/>
        <v>22.685299999999941</v>
      </c>
      <c r="I581">
        <f t="shared" si="48"/>
        <v>8</v>
      </c>
    </row>
    <row r="582" spans="1:9">
      <c r="A582" s="1">
        <v>49221</v>
      </c>
      <c r="B582" t="s">
        <v>29</v>
      </c>
      <c r="C582">
        <v>29.4</v>
      </c>
      <c r="D582">
        <v>0</v>
      </c>
      <c r="E582">
        <f t="shared" si="45"/>
        <v>0</v>
      </c>
      <c r="F582">
        <f t="shared" si="44"/>
        <v>83</v>
      </c>
      <c r="G582">
        <f t="shared" si="46"/>
        <v>2034</v>
      </c>
      <c r="H582">
        <f t="shared" si="47"/>
        <v>22.685299999999941</v>
      </c>
      <c r="I582">
        <f t="shared" si="48"/>
        <v>8</v>
      </c>
    </row>
    <row r="583" spans="1:9">
      <c r="A583" s="1">
        <v>49222</v>
      </c>
      <c r="B583" t="s">
        <v>13</v>
      </c>
      <c r="C583">
        <v>29.8</v>
      </c>
      <c r="D583">
        <v>16</v>
      </c>
      <c r="E583">
        <f t="shared" si="45"/>
        <v>4.7679999999999998</v>
      </c>
      <c r="F583">
        <f t="shared" si="44"/>
        <v>84</v>
      </c>
      <c r="G583">
        <f t="shared" si="46"/>
        <v>2034</v>
      </c>
      <c r="H583">
        <f t="shared" si="47"/>
        <v>27.453299999999942</v>
      </c>
      <c r="I583">
        <f t="shared" si="48"/>
        <v>8</v>
      </c>
    </row>
    <row r="584" spans="1:9">
      <c r="A584" s="1">
        <v>49223</v>
      </c>
      <c r="B584" t="s">
        <v>23</v>
      </c>
      <c r="C584">
        <v>29.9</v>
      </c>
      <c r="D584">
        <v>13.3</v>
      </c>
      <c r="E584">
        <f t="shared" si="45"/>
        <v>3.9767000000000001</v>
      </c>
      <c r="F584">
        <f t="shared" si="44"/>
        <v>84</v>
      </c>
      <c r="G584">
        <f t="shared" si="46"/>
        <v>2034</v>
      </c>
      <c r="H584">
        <f t="shared" si="47"/>
        <v>31.429999999999943</v>
      </c>
      <c r="I584">
        <f t="shared" si="48"/>
        <v>8</v>
      </c>
    </row>
    <row r="585" spans="1:9">
      <c r="A585" s="1">
        <v>49224</v>
      </c>
      <c r="B585" t="s">
        <v>21</v>
      </c>
      <c r="C585">
        <v>11.6</v>
      </c>
      <c r="D585">
        <v>9.6999999999999993</v>
      </c>
      <c r="E585">
        <f t="shared" si="45"/>
        <v>1.1251999999999998</v>
      </c>
      <c r="F585">
        <f t="shared" si="44"/>
        <v>84</v>
      </c>
      <c r="G585">
        <f t="shared" si="46"/>
        <v>2034</v>
      </c>
      <c r="H585">
        <f t="shared" si="47"/>
        <v>32.555199999999942</v>
      </c>
      <c r="I585">
        <f t="shared" si="48"/>
        <v>8</v>
      </c>
    </row>
    <row r="586" spans="1:9">
      <c r="A586" s="1">
        <v>49225</v>
      </c>
      <c r="B586" t="s">
        <v>15</v>
      </c>
      <c r="C586">
        <v>10.199999999999999</v>
      </c>
      <c r="D586">
        <v>0</v>
      </c>
      <c r="E586">
        <f t="shared" si="45"/>
        <v>0</v>
      </c>
      <c r="F586">
        <f t="shared" ref="F586:F649" si="49">IF(F579 = F585, F585 + 1, F585)</f>
        <v>84</v>
      </c>
      <c r="G586">
        <f t="shared" si="46"/>
        <v>2034</v>
      </c>
      <c r="H586">
        <f t="shared" si="47"/>
        <v>32.555199999999942</v>
      </c>
      <c r="I586">
        <f t="shared" si="48"/>
        <v>8</v>
      </c>
    </row>
    <row r="587" spans="1:9">
      <c r="A587" s="1">
        <v>49226</v>
      </c>
      <c r="B587" t="s">
        <v>21</v>
      </c>
      <c r="C587">
        <v>10.7</v>
      </c>
      <c r="D587">
        <v>11.9</v>
      </c>
      <c r="E587">
        <f t="shared" si="45"/>
        <v>1.2732999999999999</v>
      </c>
      <c r="F587">
        <f t="shared" si="49"/>
        <v>84</v>
      </c>
      <c r="G587">
        <f t="shared" si="46"/>
        <v>2034</v>
      </c>
      <c r="H587">
        <f t="shared" si="47"/>
        <v>33.828499999999941</v>
      </c>
      <c r="I587">
        <f t="shared" si="48"/>
        <v>8</v>
      </c>
    </row>
    <row r="588" spans="1:9">
      <c r="A588" s="1">
        <v>49227</v>
      </c>
      <c r="B588" t="s">
        <v>16</v>
      </c>
      <c r="C588">
        <v>11.7</v>
      </c>
      <c r="D588">
        <v>0.1</v>
      </c>
      <c r="E588">
        <f t="shared" si="45"/>
        <v>1.1699999999999999E-2</v>
      </c>
      <c r="F588">
        <f t="shared" si="49"/>
        <v>84</v>
      </c>
      <c r="G588">
        <f t="shared" si="46"/>
        <v>2034</v>
      </c>
      <c r="H588">
        <f t="shared" si="47"/>
        <v>33.840199999999939</v>
      </c>
      <c r="I588">
        <f t="shared" si="48"/>
        <v>8</v>
      </c>
    </row>
    <row r="589" spans="1:9">
      <c r="A589" s="1">
        <v>49228</v>
      </c>
      <c r="B589" t="s">
        <v>18</v>
      </c>
      <c r="C589">
        <v>29.4</v>
      </c>
      <c r="D589">
        <v>9.6</v>
      </c>
      <c r="E589">
        <f t="shared" si="45"/>
        <v>2.8223999999999996</v>
      </c>
      <c r="F589">
        <f t="shared" si="49"/>
        <v>84</v>
      </c>
      <c r="G589">
        <f t="shared" si="46"/>
        <v>2034</v>
      </c>
      <c r="H589">
        <f t="shared" si="47"/>
        <v>36.662599999999941</v>
      </c>
      <c r="I589">
        <f t="shared" si="48"/>
        <v>8</v>
      </c>
    </row>
    <row r="590" spans="1:9">
      <c r="A590" s="1">
        <v>49229</v>
      </c>
      <c r="B590" t="s">
        <v>6</v>
      </c>
      <c r="C590">
        <v>29.1</v>
      </c>
      <c r="D590">
        <v>2.6</v>
      </c>
      <c r="E590">
        <f t="shared" si="45"/>
        <v>0.75660000000000016</v>
      </c>
      <c r="F590">
        <f t="shared" si="49"/>
        <v>85</v>
      </c>
      <c r="G590">
        <f t="shared" si="46"/>
        <v>2034</v>
      </c>
      <c r="H590">
        <f t="shared" si="47"/>
        <v>37.41919999999994</v>
      </c>
      <c r="I590">
        <f t="shared" si="48"/>
        <v>8</v>
      </c>
    </row>
    <row r="591" spans="1:9">
      <c r="A591" s="1">
        <v>49230</v>
      </c>
      <c r="B591" t="s">
        <v>12</v>
      </c>
      <c r="C591">
        <v>20.5</v>
      </c>
      <c r="D591">
        <v>30.1</v>
      </c>
      <c r="E591">
        <f t="shared" si="45"/>
        <v>6.1705000000000005</v>
      </c>
      <c r="F591">
        <f t="shared" si="49"/>
        <v>85</v>
      </c>
      <c r="G591">
        <f t="shared" si="46"/>
        <v>2034</v>
      </c>
      <c r="H591">
        <f t="shared" si="47"/>
        <v>43.589699999999937</v>
      </c>
      <c r="I591">
        <f t="shared" si="48"/>
        <v>8</v>
      </c>
    </row>
    <row r="592" spans="1:9">
      <c r="A592" s="1">
        <v>49231</v>
      </c>
      <c r="B592" t="s">
        <v>29</v>
      </c>
      <c r="C592">
        <v>26.2</v>
      </c>
      <c r="D592">
        <v>19</v>
      </c>
      <c r="E592">
        <f t="shared" si="45"/>
        <v>4.9779999999999998</v>
      </c>
      <c r="F592">
        <f t="shared" si="49"/>
        <v>85</v>
      </c>
      <c r="G592">
        <f t="shared" si="46"/>
        <v>2034</v>
      </c>
      <c r="H592">
        <f t="shared" si="47"/>
        <v>48.567699999999938</v>
      </c>
      <c r="I592">
        <f t="shared" si="48"/>
        <v>8</v>
      </c>
    </row>
    <row r="593" spans="1:9">
      <c r="A593" s="1">
        <v>49232</v>
      </c>
      <c r="B593" t="s">
        <v>20</v>
      </c>
      <c r="C593">
        <v>22.6</v>
      </c>
      <c r="D593">
        <v>0</v>
      </c>
      <c r="E593">
        <f t="shared" si="45"/>
        <v>0</v>
      </c>
      <c r="F593">
        <f t="shared" si="49"/>
        <v>85</v>
      </c>
      <c r="G593">
        <f t="shared" si="46"/>
        <v>2034</v>
      </c>
      <c r="H593">
        <f t="shared" si="47"/>
        <v>48.567699999999938</v>
      </c>
      <c r="I593">
        <f t="shared" si="48"/>
        <v>8</v>
      </c>
    </row>
    <row r="594" spans="1:9">
      <c r="A594" s="1">
        <v>49233</v>
      </c>
      <c r="B594" t="s">
        <v>14</v>
      </c>
      <c r="C594">
        <v>17.7</v>
      </c>
      <c r="D594">
        <v>0</v>
      </c>
      <c r="E594">
        <f t="shared" si="45"/>
        <v>0</v>
      </c>
      <c r="F594">
        <f t="shared" si="49"/>
        <v>85</v>
      </c>
      <c r="G594">
        <f t="shared" si="46"/>
        <v>2034</v>
      </c>
      <c r="H594">
        <f t="shared" si="47"/>
        <v>48.567699999999938</v>
      </c>
      <c r="I594">
        <f t="shared" si="48"/>
        <v>8</v>
      </c>
    </row>
    <row r="595" spans="1:9">
      <c r="A595" s="1">
        <v>49234</v>
      </c>
      <c r="B595" t="s">
        <v>23</v>
      </c>
      <c r="C595">
        <v>21.2</v>
      </c>
      <c r="D595">
        <v>0</v>
      </c>
      <c r="E595">
        <f t="shared" si="45"/>
        <v>0</v>
      </c>
      <c r="F595">
        <f t="shared" si="49"/>
        <v>85</v>
      </c>
      <c r="G595">
        <f t="shared" si="46"/>
        <v>2034</v>
      </c>
      <c r="H595">
        <f t="shared" si="47"/>
        <v>48.567699999999938</v>
      </c>
      <c r="I595">
        <f t="shared" si="48"/>
        <v>8</v>
      </c>
    </row>
    <row r="596" spans="1:9">
      <c r="A596" s="1">
        <v>49235</v>
      </c>
      <c r="B596" t="s">
        <v>26</v>
      </c>
      <c r="C596">
        <v>10.3</v>
      </c>
      <c r="D596">
        <v>0.2</v>
      </c>
      <c r="E596">
        <f t="shared" si="45"/>
        <v>2.06E-2</v>
      </c>
      <c r="F596">
        <f t="shared" si="49"/>
        <v>85</v>
      </c>
      <c r="G596">
        <f t="shared" si="46"/>
        <v>2034</v>
      </c>
      <c r="H596">
        <f t="shared" si="47"/>
        <v>48.58829999999994</v>
      </c>
      <c r="I596">
        <f t="shared" si="48"/>
        <v>8</v>
      </c>
    </row>
    <row r="597" spans="1:9">
      <c r="A597" s="1">
        <v>49236</v>
      </c>
      <c r="B597" t="s">
        <v>19</v>
      </c>
      <c r="C597">
        <v>10.1</v>
      </c>
      <c r="D597">
        <v>2.1</v>
      </c>
      <c r="E597">
        <f t="shared" si="45"/>
        <v>0.21210000000000001</v>
      </c>
      <c r="F597">
        <f t="shared" si="49"/>
        <v>86</v>
      </c>
      <c r="G597">
        <f t="shared" si="46"/>
        <v>2034</v>
      </c>
      <c r="H597">
        <f t="shared" si="47"/>
        <v>48.800399999999939</v>
      </c>
      <c r="I597">
        <f t="shared" si="48"/>
        <v>8</v>
      </c>
    </row>
    <row r="598" spans="1:9">
      <c r="A598" s="1">
        <v>49237</v>
      </c>
      <c r="B598" t="s">
        <v>11</v>
      </c>
      <c r="C598">
        <v>23.4</v>
      </c>
      <c r="D598">
        <v>3.9</v>
      </c>
      <c r="E598">
        <f t="shared" si="45"/>
        <v>0.91259999999999986</v>
      </c>
      <c r="F598">
        <f t="shared" si="49"/>
        <v>86</v>
      </c>
      <c r="G598">
        <f t="shared" si="46"/>
        <v>2034</v>
      </c>
      <c r="H598">
        <f t="shared" si="47"/>
        <v>49.712999999999937</v>
      </c>
      <c r="I598">
        <f t="shared" si="48"/>
        <v>8</v>
      </c>
    </row>
    <row r="599" spans="1:9">
      <c r="A599" s="1">
        <v>49238</v>
      </c>
      <c r="B599" t="s">
        <v>9</v>
      </c>
      <c r="C599">
        <v>11.7</v>
      </c>
      <c r="D599">
        <v>0</v>
      </c>
      <c r="E599">
        <f t="shared" si="45"/>
        <v>0</v>
      </c>
      <c r="F599">
        <f t="shared" si="49"/>
        <v>86</v>
      </c>
      <c r="G599">
        <f t="shared" si="46"/>
        <v>2034</v>
      </c>
      <c r="H599">
        <f t="shared" si="47"/>
        <v>49.712999999999937</v>
      </c>
      <c r="I599">
        <f t="shared" si="48"/>
        <v>8</v>
      </c>
    </row>
    <row r="600" spans="1:9">
      <c r="A600" s="1">
        <v>49239</v>
      </c>
      <c r="B600" t="s">
        <v>4</v>
      </c>
      <c r="C600">
        <v>26</v>
      </c>
      <c r="D600">
        <v>2.1</v>
      </c>
      <c r="E600">
        <f t="shared" si="45"/>
        <v>0.54600000000000004</v>
      </c>
      <c r="F600">
        <f t="shared" si="49"/>
        <v>86</v>
      </c>
      <c r="G600">
        <f t="shared" si="46"/>
        <v>2034</v>
      </c>
      <c r="H600">
        <f t="shared" si="47"/>
        <v>50.258999999999936</v>
      </c>
      <c r="I600">
        <f t="shared" si="48"/>
        <v>8</v>
      </c>
    </row>
    <row r="601" spans="1:9">
      <c r="A601" s="1">
        <v>49240</v>
      </c>
      <c r="B601" t="s">
        <v>16</v>
      </c>
      <c r="C601">
        <v>29.5</v>
      </c>
      <c r="D601">
        <v>0.4</v>
      </c>
      <c r="E601">
        <f t="shared" si="45"/>
        <v>0.11800000000000001</v>
      </c>
      <c r="F601">
        <f t="shared" si="49"/>
        <v>86</v>
      </c>
      <c r="G601">
        <f t="shared" si="46"/>
        <v>2034</v>
      </c>
      <c r="H601">
        <f t="shared" si="47"/>
        <v>50.376999999999938</v>
      </c>
      <c r="I601">
        <f t="shared" si="48"/>
        <v>8</v>
      </c>
    </row>
    <row r="602" spans="1:9">
      <c r="A602" s="1">
        <v>49241</v>
      </c>
      <c r="B602" t="s">
        <v>14</v>
      </c>
      <c r="C602">
        <v>13</v>
      </c>
      <c r="D602">
        <v>4.4000000000000004</v>
      </c>
      <c r="E602">
        <f t="shared" si="45"/>
        <v>0.57200000000000006</v>
      </c>
      <c r="F602">
        <f t="shared" si="49"/>
        <v>86</v>
      </c>
      <c r="G602">
        <f t="shared" si="46"/>
        <v>2034</v>
      </c>
      <c r="H602">
        <f t="shared" si="47"/>
        <v>50.948999999999941</v>
      </c>
      <c r="I602">
        <f t="shared" si="48"/>
        <v>8</v>
      </c>
    </row>
    <row r="603" spans="1:9">
      <c r="A603" s="1">
        <v>49242</v>
      </c>
      <c r="B603" t="s">
        <v>21</v>
      </c>
      <c r="C603">
        <v>17.100000000000001</v>
      </c>
      <c r="D603">
        <v>3.8</v>
      </c>
      <c r="E603">
        <f t="shared" si="45"/>
        <v>0.64980000000000004</v>
      </c>
      <c r="F603">
        <f t="shared" si="49"/>
        <v>86</v>
      </c>
      <c r="G603">
        <f t="shared" si="46"/>
        <v>2034</v>
      </c>
      <c r="H603">
        <f t="shared" si="47"/>
        <v>51.59879999999994</v>
      </c>
      <c r="I603">
        <f t="shared" si="48"/>
        <v>8</v>
      </c>
    </row>
    <row r="604" spans="1:9">
      <c r="A604" s="1">
        <v>49243</v>
      </c>
      <c r="B604" t="s">
        <v>17</v>
      </c>
      <c r="C604">
        <v>12.6</v>
      </c>
      <c r="D604">
        <v>0.2</v>
      </c>
      <c r="E604">
        <f t="shared" si="45"/>
        <v>2.52E-2</v>
      </c>
      <c r="F604">
        <f t="shared" si="49"/>
        <v>87</v>
      </c>
      <c r="G604">
        <f t="shared" si="46"/>
        <v>2034</v>
      </c>
      <c r="H604">
        <f t="shared" si="47"/>
        <v>51.623999999999938</v>
      </c>
      <c r="I604">
        <f t="shared" si="48"/>
        <v>8</v>
      </c>
    </row>
    <row r="605" spans="1:9">
      <c r="A605" s="1">
        <v>49244</v>
      </c>
      <c r="B605" t="s">
        <v>12</v>
      </c>
      <c r="C605">
        <v>23.6</v>
      </c>
      <c r="D605">
        <v>24.1</v>
      </c>
      <c r="E605">
        <f t="shared" si="45"/>
        <v>5.6876000000000007</v>
      </c>
      <c r="F605">
        <f t="shared" si="49"/>
        <v>87</v>
      </c>
      <c r="G605">
        <f t="shared" si="46"/>
        <v>2034</v>
      </c>
      <c r="H605">
        <f t="shared" si="47"/>
        <v>57.311599999999942</v>
      </c>
      <c r="I605">
        <f t="shared" si="48"/>
        <v>8</v>
      </c>
    </row>
    <row r="606" spans="1:9">
      <c r="A606" s="1">
        <v>49245</v>
      </c>
      <c r="B606" t="s">
        <v>15</v>
      </c>
      <c r="C606">
        <v>14.9</v>
      </c>
      <c r="D606">
        <v>14.2</v>
      </c>
      <c r="E606">
        <f t="shared" si="45"/>
        <v>2.1157999999999997</v>
      </c>
      <c r="F606">
        <f t="shared" si="49"/>
        <v>87</v>
      </c>
      <c r="G606">
        <f t="shared" si="46"/>
        <v>2034</v>
      </c>
      <c r="H606">
        <f t="shared" si="47"/>
        <v>59.427399999999942</v>
      </c>
      <c r="I606">
        <f t="shared" si="48"/>
        <v>8</v>
      </c>
    </row>
    <row r="607" spans="1:9">
      <c r="A607" s="1">
        <v>49246</v>
      </c>
      <c r="B607" t="s">
        <v>24</v>
      </c>
      <c r="C607">
        <v>17</v>
      </c>
      <c r="D607">
        <v>0</v>
      </c>
      <c r="E607">
        <f t="shared" si="45"/>
        <v>0</v>
      </c>
      <c r="F607">
        <f t="shared" si="49"/>
        <v>87</v>
      </c>
      <c r="G607">
        <f t="shared" si="46"/>
        <v>2034</v>
      </c>
      <c r="H607">
        <f t="shared" si="47"/>
        <v>59.427399999999942</v>
      </c>
      <c r="I607">
        <f t="shared" si="48"/>
        <v>8</v>
      </c>
    </row>
    <row r="608" spans="1:9">
      <c r="A608" s="1">
        <v>49247</v>
      </c>
      <c r="B608" t="s">
        <v>15</v>
      </c>
      <c r="C608">
        <v>12.8</v>
      </c>
      <c r="D608">
        <v>0</v>
      </c>
      <c r="E608">
        <f t="shared" si="45"/>
        <v>0</v>
      </c>
      <c r="F608">
        <f t="shared" si="49"/>
        <v>87</v>
      </c>
      <c r="G608">
        <f t="shared" si="46"/>
        <v>2034</v>
      </c>
      <c r="H608">
        <f t="shared" si="47"/>
        <v>59.427399999999942</v>
      </c>
      <c r="I608">
        <f t="shared" si="48"/>
        <v>8</v>
      </c>
    </row>
    <row r="609" spans="1:9">
      <c r="A609" s="1">
        <v>49248</v>
      </c>
      <c r="B609" t="s">
        <v>13</v>
      </c>
      <c r="C609">
        <v>17.5</v>
      </c>
      <c r="D609">
        <v>0</v>
      </c>
      <c r="E609">
        <f t="shared" si="45"/>
        <v>0</v>
      </c>
      <c r="F609">
        <f t="shared" si="49"/>
        <v>87</v>
      </c>
      <c r="G609">
        <f t="shared" si="46"/>
        <v>2034</v>
      </c>
      <c r="H609">
        <f t="shared" si="47"/>
        <v>59.427399999999942</v>
      </c>
      <c r="I609">
        <f t="shared" si="48"/>
        <v>8</v>
      </c>
    </row>
    <row r="610" spans="1:9">
      <c r="A610" s="1">
        <v>49249</v>
      </c>
      <c r="B610" t="s">
        <v>12</v>
      </c>
      <c r="C610">
        <v>13.9</v>
      </c>
      <c r="D610">
        <v>15.3</v>
      </c>
      <c r="E610">
        <f t="shared" si="45"/>
        <v>2.1267</v>
      </c>
      <c r="F610">
        <f t="shared" si="49"/>
        <v>87</v>
      </c>
      <c r="G610">
        <f t="shared" si="46"/>
        <v>2034</v>
      </c>
      <c r="H610">
        <f t="shared" si="47"/>
        <v>61.554099999999941</v>
      </c>
      <c r="I610">
        <f t="shared" si="48"/>
        <v>8</v>
      </c>
    </row>
    <row r="611" spans="1:9">
      <c r="A611" s="1">
        <v>49250</v>
      </c>
      <c r="B611" t="s">
        <v>23</v>
      </c>
      <c r="C611">
        <v>25.9</v>
      </c>
      <c r="D611">
        <v>14.5</v>
      </c>
      <c r="E611">
        <f t="shared" si="45"/>
        <v>3.7554999999999996</v>
      </c>
      <c r="F611">
        <f t="shared" si="49"/>
        <v>88</v>
      </c>
      <c r="G611">
        <f t="shared" si="46"/>
        <v>2034</v>
      </c>
      <c r="H611">
        <f t="shared" si="47"/>
        <v>65.309599999999946</v>
      </c>
      <c r="I611">
        <f t="shared" si="48"/>
        <v>8</v>
      </c>
    </row>
    <row r="612" spans="1:9">
      <c r="A612" s="1">
        <v>49251</v>
      </c>
      <c r="B612" t="s">
        <v>28</v>
      </c>
      <c r="C612">
        <v>12.1</v>
      </c>
      <c r="D612">
        <v>0</v>
      </c>
      <c r="E612">
        <f t="shared" si="45"/>
        <v>0</v>
      </c>
      <c r="F612">
        <f t="shared" si="49"/>
        <v>88</v>
      </c>
      <c r="G612">
        <f t="shared" si="46"/>
        <v>2034</v>
      </c>
      <c r="H612">
        <f t="shared" si="47"/>
        <v>65.309599999999946</v>
      </c>
      <c r="I612">
        <f t="shared" si="48"/>
        <v>8</v>
      </c>
    </row>
    <row r="613" spans="1:9">
      <c r="A613" s="1">
        <v>49252</v>
      </c>
      <c r="B613" t="s">
        <v>29</v>
      </c>
      <c r="C613">
        <v>25.8</v>
      </c>
      <c r="D613">
        <v>12.3</v>
      </c>
      <c r="E613">
        <f t="shared" si="45"/>
        <v>3.1734000000000004</v>
      </c>
      <c r="F613">
        <f t="shared" si="49"/>
        <v>88</v>
      </c>
      <c r="G613">
        <f t="shared" si="46"/>
        <v>2034</v>
      </c>
      <c r="H613">
        <f t="shared" si="47"/>
        <v>68.482999999999947</v>
      </c>
      <c r="I613">
        <f t="shared" si="48"/>
        <v>8</v>
      </c>
    </row>
    <row r="614" spans="1:9">
      <c r="A614" s="1">
        <v>49253</v>
      </c>
      <c r="B614" t="s">
        <v>21</v>
      </c>
      <c r="C614">
        <v>29.1</v>
      </c>
      <c r="D614">
        <v>0</v>
      </c>
      <c r="E614">
        <f t="shared" si="45"/>
        <v>0</v>
      </c>
      <c r="F614">
        <f t="shared" si="49"/>
        <v>88</v>
      </c>
      <c r="G614">
        <f t="shared" si="46"/>
        <v>2034</v>
      </c>
      <c r="H614">
        <f t="shared" si="47"/>
        <v>68.482999999999947</v>
      </c>
      <c r="I614">
        <f t="shared" si="48"/>
        <v>8</v>
      </c>
    </row>
    <row r="615" spans="1:9">
      <c r="A615" s="1">
        <v>49254</v>
      </c>
      <c r="B615" t="s">
        <v>12</v>
      </c>
      <c r="C615">
        <v>13.2</v>
      </c>
      <c r="D615">
        <v>0</v>
      </c>
      <c r="E615">
        <f t="shared" si="45"/>
        <v>0</v>
      </c>
      <c r="F615">
        <f t="shared" si="49"/>
        <v>88</v>
      </c>
      <c r="G615">
        <f t="shared" si="46"/>
        <v>2034</v>
      </c>
      <c r="H615">
        <f t="shared" si="47"/>
        <v>68.482999999999947</v>
      </c>
      <c r="I615">
        <f t="shared" si="48"/>
        <v>8</v>
      </c>
    </row>
    <row r="616" spans="1:9">
      <c r="A616" s="1">
        <v>49255</v>
      </c>
      <c r="B616" t="s">
        <v>29</v>
      </c>
      <c r="C616">
        <v>29.4</v>
      </c>
      <c r="D616">
        <v>12.8</v>
      </c>
      <c r="E616">
        <f t="shared" si="45"/>
        <v>3.7631999999999999</v>
      </c>
      <c r="F616">
        <f t="shared" si="49"/>
        <v>88</v>
      </c>
      <c r="G616">
        <f t="shared" si="46"/>
        <v>2034</v>
      </c>
      <c r="H616">
        <f t="shared" si="47"/>
        <v>72.246199999999945</v>
      </c>
      <c r="I616">
        <f t="shared" si="48"/>
        <v>8</v>
      </c>
    </row>
    <row r="617" spans="1:9">
      <c r="A617" s="1">
        <v>49256</v>
      </c>
      <c r="B617" t="s">
        <v>20</v>
      </c>
      <c r="C617">
        <v>21</v>
      </c>
      <c r="D617">
        <v>0</v>
      </c>
      <c r="E617">
        <f t="shared" si="45"/>
        <v>0</v>
      </c>
      <c r="F617">
        <f t="shared" si="49"/>
        <v>88</v>
      </c>
      <c r="G617">
        <f t="shared" si="46"/>
        <v>2034</v>
      </c>
      <c r="H617">
        <f t="shared" si="47"/>
        <v>72.246199999999945</v>
      </c>
      <c r="I617">
        <f t="shared" si="48"/>
        <v>8</v>
      </c>
    </row>
    <row r="618" spans="1:9">
      <c r="A618" s="1">
        <v>49257</v>
      </c>
      <c r="B618" t="s">
        <v>22</v>
      </c>
      <c r="C618">
        <v>22.7</v>
      </c>
      <c r="D618">
        <v>12.4</v>
      </c>
      <c r="E618">
        <f t="shared" si="45"/>
        <v>2.8148</v>
      </c>
      <c r="F618">
        <f t="shared" si="49"/>
        <v>89</v>
      </c>
      <c r="G618">
        <f t="shared" si="46"/>
        <v>2034</v>
      </c>
      <c r="H618">
        <f t="shared" si="47"/>
        <v>75.06099999999995</v>
      </c>
      <c r="I618">
        <f t="shared" si="48"/>
        <v>8</v>
      </c>
    </row>
    <row r="619" spans="1:9">
      <c r="A619" s="1">
        <v>49258</v>
      </c>
      <c r="B619" t="s">
        <v>12</v>
      </c>
      <c r="C619">
        <v>25.1</v>
      </c>
      <c r="D619">
        <v>43.4</v>
      </c>
      <c r="E619">
        <f t="shared" si="45"/>
        <v>10.8934</v>
      </c>
      <c r="F619">
        <f t="shared" si="49"/>
        <v>89</v>
      </c>
      <c r="G619">
        <f t="shared" si="46"/>
        <v>2034</v>
      </c>
      <c r="H619">
        <f t="shared" si="47"/>
        <v>85.95439999999995</v>
      </c>
      <c r="I619">
        <f t="shared" si="48"/>
        <v>8</v>
      </c>
    </row>
    <row r="620" spans="1:9">
      <c r="A620" s="1">
        <v>49259</v>
      </c>
      <c r="B620" t="s">
        <v>12</v>
      </c>
      <c r="C620">
        <v>26.8</v>
      </c>
      <c r="D620">
        <v>26.9</v>
      </c>
      <c r="E620">
        <f t="shared" si="45"/>
        <v>7.2091999999999992</v>
      </c>
      <c r="F620">
        <f t="shared" si="49"/>
        <v>89</v>
      </c>
      <c r="G620">
        <f t="shared" si="46"/>
        <v>2034</v>
      </c>
      <c r="H620">
        <f t="shared" si="47"/>
        <v>93.163599999999946</v>
      </c>
      <c r="I620">
        <f t="shared" si="48"/>
        <v>8</v>
      </c>
    </row>
    <row r="621" spans="1:9">
      <c r="A621" s="1">
        <v>49260</v>
      </c>
      <c r="B621" t="s">
        <v>32</v>
      </c>
      <c r="C621">
        <v>15.9</v>
      </c>
      <c r="D621">
        <v>0.5</v>
      </c>
      <c r="E621">
        <f t="shared" si="45"/>
        <v>7.9500000000000001E-2</v>
      </c>
      <c r="F621">
        <f t="shared" si="49"/>
        <v>89</v>
      </c>
      <c r="G621">
        <f t="shared" si="46"/>
        <v>2034</v>
      </c>
      <c r="H621">
        <f t="shared" si="47"/>
        <v>93.243099999999941</v>
      </c>
      <c r="I621">
        <f t="shared" si="48"/>
        <v>8</v>
      </c>
    </row>
    <row r="622" spans="1:9">
      <c r="A622" s="1">
        <v>49261</v>
      </c>
      <c r="B622" t="s">
        <v>18</v>
      </c>
      <c r="C622">
        <v>27.6</v>
      </c>
      <c r="D622">
        <v>0</v>
      </c>
      <c r="E622">
        <f t="shared" si="45"/>
        <v>0</v>
      </c>
      <c r="F622">
        <f t="shared" si="49"/>
        <v>89</v>
      </c>
      <c r="G622">
        <f t="shared" si="46"/>
        <v>2034</v>
      </c>
      <c r="H622">
        <f t="shared" si="47"/>
        <v>93.243099999999941</v>
      </c>
      <c r="I622">
        <f t="shared" si="48"/>
        <v>8</v>
      </c>
    </row>
    <row r="623" spans="1:9">
      <c r="A623" s="1">
        <v>49262</v>
      </c>
      <c r="B623" t="s">
        <v>19</v>
      </c>
      <c r="C623">
        <v>20.8</v>
      </c>
      <c r="D623">
        <v>0</v>
      </c>
      <c r="E623">
        <f t="shared" si="45"/>
        <v>0</v>
      </c>
      <c r="F623">
        <f t="shared" si="49"/>
        <v>89</v>
      </c>
      <c r="G623">
        <f t="shared" si="46"/>
        <v>2034</v>
      </c>
      <c r="H623">
        <f t="shared" si="47"/>
        <v>93.243099999999941</v>
      </c>
      <c r="I623">
        <f t="shared" si="48"/>
        <v>8</v>
      </c>
    </row>
    <row r="624" spans="1:9">
      <c r="A624" s="1">
        <v>49263</v>
      </c>
      <c r="B624" t="s">
        <v>22</v>
      </c>
      <c r="C624">
        <v>23.9</v>
      </c>
      <c r="D624">
        <v>9.9</v>
      </c>
      <c r="E624">
        <f t="shared" si="45"/>
        <v>2.3660999999999999</v>
      </c>
      <c r="F624">
        <f t="shared" si="49"/>
        <v>89</v>
      </c>
      <c r="G624">
        <f t="shared" si="46"/>
        <v>2034</v>
      </c>
      <c r="H624">
        <f t="shared" si="47"/>
        <v>95.609199999999944</v>
      </c>
      <c r="I624">
        <f t="shared" si="48"/>
        <v>8</v>
      </c>
    </row>
    <row r="625" spans="1:9">
      <c r="A625" s="1">
        <v>49264</v>
      </c>
      <c r="B625" t="s">
        <v>17</v>
      </c>
      <c r="C625">
        <v>24.8</v>
      </c>
      <c r="D625">
        <v>4.7</v>
      </c>
      <c r="E625">
        <f t="shared" si="45"/>
        <v>1.1656</v>
      </c>
      <c r="F625">
        <f t="shared" si="49"/>
        <v>90</v>
      </c>
      <c r="G625">
        <f t="shared" si="46"/>
        <v>2034</v>
      </c>
      <c r="H625">
        <f t="shared" si="47"/>
        <v>96.774799999999942</v>
      </c>
      <c r="I625">
        <f t="shared" si="48"/>
        <v>8</v>
      </c>
    </row>
    <row r="626" spans="1:9">
      <c r="A626" s="1">
        <v>49265</v>
      </c>
      <c r="B626" t="s">
        <v>23</v>
      </c>
      <c r="C626">
        <v>16.3</v>
      </c>
      <c r="D626">
        <v>0</v>
      </c>
      <c r="E626">
        <f t="shared" si="45"/>
        <v>0</v>
      </c>
      <c r="F626">
        <f t="shared" si="49"/>
        <v>90</v>
      </c>
      <c r="G626">
        <f t="shared" si="46"/>
        <v>2034</v>
      </c>
      <c r="H626">
        <f t="shared" si="47"/>
        <v>96.774799999999942</v>
      </c>
      <c r="I626">
        <f t="shared" si="48"/>
        <v>8</v>
      </c>
    </row>
    <row r="627" spans="1:9">
      <c r="A627" s="1">
        <v>49266</v>
      </c>
      <c r="B627" t="s">
        <v>18</v>
      </c>
      <c r="C627">
        <v>20.100000000000001</v>
      </c>
      <c r="D627">
        <v>0</v>
      </c>
      <c r="E627">
        <f t="shared" si="45"/>
        <v>0</v>
      </c>
      <c r="F627">
        <f t="shared" si="49"/>
        <v>90</v>
      </c>
      <c r="G627">
        <f t="shared" si="46"/>
        <v>2034</v>
      </c>
      <c r="H627">
        <f t="shared" si="47"/>
        <v>96.774799999999942</v>
      </c>
      <c r="I627">
        <f t="shared" si="48"/>
        <v>8</v>
      </c>
    </row>
    <row r="628" spans="1:9">
      <c r="A628" s="1">
        <v>49267</v>
      </c>
      <c r="B628" t="s">
        <v>8</v>
      </c>
      <c r="C628">
        <v>25.9</v>
      </c>
      <c r="D628">
        <v>8.9</v>
      </c>
      <c r="E628">
        <f t="shared" si="45"/>
        <v>2.3050999999999999</v>
      </c>
      <c r="F628">
        <f t="shared" si="49"/>
        <v>90</v>
      </c>
      <c r="G628">
        <f t="shared" si="46"/>
        <v>2034</v>
      </c>
      <c r="H628">
        <f t="shared" si="47"/>
        <v>99.079899999999938</v>
      </c>
      <c r="I628">
        <f t="shared" si="48"/>
        <v>8</v>
      </c>
    </row>
    <row r="629" spans="1:9">
      <c r="A629" s="1">
        <v>49268</v>
      </c>
      <c r="B629" t="s">
        <v>23</v>
      </c>
      <c r="C629">
        <v>27.3</v>
      </c>
      <c r="D629">
        <v>15.8</v>
      </c>
      <c r="E629">
        <f t="shared" si="45"/>
        <v>4.3134000000000006</v>
      </c>
      <c r="F629">
        <f t="shared" si="49"/>
        <v>90</v>
      </c>
      <c r="G629">
        <f t="shared" si="46"/>
        <v>2034</v>
      </c>
      <c r="H629">
        <f t="shared" si="47"/>
        <v>3.3932999999999396</v>
      </c>
      <c r="I629">
        <f t="shared" si="48"/>
        <v>9</v>
      </c>
    </row>
    <row r="630" spans="1:9">
      <c r="A630" s="1">
        <v>49269</v>
      </c>
      <c r="B630" t="s">
        <v>22</v>
      </c>
      <c r="C630">
        <v>19.100000000000001</v>
      </c>
      <c r="D630">
        <v>6.3</v>
      </c>
      <c r="E630">
        <f t="shared" si="45"/>
        <v>1.2033</v>
      </c>
      <c r="F630">
        <f t="shared" si="49"/>
        <v>90</v>
      </c>
      <c r="G630">
        <f t="shared" si="46"/>
        <v>2034</v>
      </c>
      <c r="H630">
        <f t="shared" si="47"/>
        <v>4.5965999999999401</v>
      </c>
      <c r="I630">
        <f t="shared" si="48"/>
        <v>9</v>
      </c>
    </row>
    <row r="631" spans="1:9">
      <c r="A631" s="1">
        <v>49270</v>
      </c>
      <c r="B631" t="s">
        <v>12</v>
      </c>
      <c r="C631">
        <v>16.899999999999999</v>
      </c>
      <c r="D631">
        <v>0</v>
      </c>
      <c r="E631">
        <f t="shared" si="45"/>
        <v>0</v>
      </c>
      <c r="F631">
        <f t="shared" si="49"/>
        <v>90</v>
      </c>
      <c r="G631">
        <f t="shared" si="46"/>
        <v>2034</v>
      </c>
      <c r="H631">
        <f t="shared" si="47"/>
        <v>4.5965999999999401</v>
      </c>
      <c r="I631">
        <f t="shared" si="48"/>
        <v>9</v>
      </c>
    </row>
    <row r="632" spans="1:9">
      <c r="A632" s="1">
        <v>49271</v>
      </c>
      <c r="B632" t="s">
        <v>29</v>
      </c>
      <c r="C632">
        <v>13.4</v>
      </c>
      <c r="D632">
        <v>20.100000000000001</v>
      </c>
      <c r="E632">
        <f t="shared" si="45"/>
        <v>2.6934000000000005</v>
      </c>
      <c r="F632">
        <f t="shared" si="49"/>
        <v>91</v>
      </c>
      <c r="G632">
        <f t="shared" si="46"/>
        <v>2034</v>
      </c>
      <c r="H632">
        <f t="shared" si="47"/>
        <v>7.2899999999999405</v>
      </c>
      <c r="I632">
        <f t="shared" si="48"/>
        <v>9</v>
      </c>
    </row>
    <row r="633" spans="1:9">
      <c r="A633" s="1">
        <v>49272</v>
      </c>
      <c r="B633" t="s">
        <v>5</v>
      </c>
      <c r="C633">
        <v>24.8</v>
      </c>
      <c r="D633">
        <v>0.4</v>
      </c>
      <c r="E633">
        <f t="shared" si="45"/>
        <v>9.920000000000001E-2</v>
      </c>
      <c r="F633">
        <f t="shared" si="49"/>
        <v>91</v>
      </c>
      <c r="G633">
        <f t="shared" si="46"/>
        <v>2034</v>
      </c>
      <c r="H633">
        <f t="shared" si="47"/>
        <v>7.3891999999999403</v>
      </c>
      <c r="I633">
        <f t="shared" si="48"/>
        <v>9</v>
      </c>
    </row>
    <row r="634" spans="1:9">
      <c r="A634" s="1">
        <v>49273</v>
      </c>
      <c r="B634" t="s">
        <v>28</v>
      </c>
      <c r="C634">
        <v>28.4</v>
      </c>
      <c r="D634">
        <v>1.6</v>
      </c>
      <c r="E634">
        <f t="shared" si="45"/>
        <v>0.45439999999999997</v>
      </c>
      <c r="F634">
        <f t="shared" si="49"/>
        <v>91</v>
      </c>
      <c r="G634">
        <f t="shared" si="46"/>
        <v>2034</v>
      </c>
      <c r="H634">
        <f t="shared" si="47"/>
        <v>7.84359999999994</v>
      </c>
      <c r="I634">
        <f t="shared" si="48"/>
        <v>9</v>
      </c>
    </row>
    <row r="635" spans="1:9">
      <c r="A635" s="1">
        <v>49274</v>
      </c>
      <c r="B635" t="s">
        <v>25</v>
      </c>
      <c r="C635">
        <v>25.3</v>
      </c>
      <c r="D635">
        <v>1.8</v>
      </c>
      <c r="E635">
        <f t="shared" si="45"/>
        <v>0.45539999999999997</v>
      </c>
      <c r="F635">
        <f t="shared" si="49"/>
        <v>91</v>
      </c>
      <c r="G635">
        <f t="shared" si="46"/>
        <v>2034</v>
      </c>
      <c r="H635">
        <f t="shared" si="47"/>
        <v>8.2989999999999391</v>
      </c>
      <c r="I635">
        <f t="shared" si="48"/>
        <v>9</v>
      </c>
    </row>
    <row r="636" spans="1:9">
      <c r="A636" s="1">
        <v>49275</v>
      </c>
      <c r="B636" t="s">
        <v>18</v>
      </c>
      <c r="C636">
        <v>25.9</v>
      </c>
      <c r="D636">
        <v>1.6</v>
      </c>
      <c r="E636">
        <f t="shared" si="45"/>
        <v>0.41439999999999999</v>
      </c>
      <c r="F636">
        <f t="shared" si="49"/>
        <v>91</v>
      </c>
      <c r="G636">
        <f t="shared" si="46"/>
        <v>2034</v>
      </c>
      <c r="H636">
        <f t="shared" si="47"/>
        <v>8.7133999999999396</v>
      </c>
      <c r="I636">
        <f t="shared" si="48"/>
        <v>9</v>
      </c>
    </row>
    <row r="637" spans="1:9">
      <c r="A637" s="1">
        <v>49276</v>
      </c>
      <c r="B637" t="s">
        <v>22</v>
      </c>
      <c r="C637">
        <v>12.2</v>
      </c>
      <c r="D637">
        <v>0.8</v>
      </c>
      <c r="E637">
        <f t="shared" si="45"/>
        <v>9.7599999999999992E-2</v>
      </c>
      <c r="F637">
        <f t="shared" si="49"/>
        <v>91</v>
      </c>
      <c r="G637">
        <f t="shared" si="46"/>
        <v>2034</v>
      </c>
      <c r="H637">
        <f t="shared" si="47"/>
        <v>8.8109999999999395</v>
      </c>
      <c r="I637">
        <f t="shared" si="48"/>
        <v>9</v>
      </c>
    </row>
    <row r="638" spans="1:9">
      <c r="A638" s="1">
        <v>49277</v>
      </c>
      <c r="B638" t="s">
        <v>26</v>
      </c>
      <c r="C638">
        <v>22.8</v>
      </c>
      <c r="D638">
        <v>2.2999999999999998</v>
      </c>
      <c r="E638">
        <f t="shared" si="45"/>
        <v>0.52439999999999998</v>
      </c>
      <c r="F638">
        <f t="shared" si="49"/>
        <v>91</v>
      </c>
      <c r="G638">
        <f t="shared" si="46"/>
        <v>2034</v>
      </c>
      <c r="H638">
        <f t="shared" si="47"/>
        <v>9.3353999999999395</v>
      </c>
      <c r="I638">
        <f t="shared" si="48"/>
        <v>9</v>
      </c>
    </row>
    <row r="639" spans="1:9">
      <c r="A639" s="1">
        <v>49278</v>
      </c>
      <c r="B639" t="s">
        <v>23</v>
      </c>
      <c r="C639">
        <v>12.7</v>
      </c>
      <c r="D639">
        <v>0</v>
      </c>
      <c r="E639">
        <f t="shared" si="45"/>
        <v>0</v>
      </c>
      <c r="F639">
        <f t="shared" si="49"/>
        <v>92</v>
      </c>
      <c r="G639">
        <f t="shared" si="46"/>
        <v>2034</v>
      </c>
      <c r="H639">
        <f t="shared" si="47"/>
        <v>9.3353999999999395</v>
      </c>
      <c r="I639">
        <f t="shared" si="48"/>
        <v>9</v>
      </c>
    </row>
    <row r="640" spans="1:9">
      <c r="A640" s="1">
        <v>49279</v>
      </c>
      <c r="B640" t="s">
        <v>10</v>
      </c>
      <c r="C640">
        <v>13</v>
      </c>
      <c r="D640">
        <v>5.0999999999999996</v>
      </c>
      <c r="E640">
        <f t="shared" si="45"/>
        <v>0.66299999999999992</v>
      </c>
      <c r="F640">
        <f t="shared" si="49"/>
        <v>92</v>
      </c>
      <c r="G640">
        <f t="shared" si="46"/>
        <v>2034</v>
      </c>
      <c r="H640">
        <f t="shared" si="47"/>
        <v>9.9983999999999398</v>
      </c>
      <c r="I640">
        <f t="shared" si="48"/>
        <v>9</v>
      </c>
    </row>
    <row r="641" spans="1:9">
      <c r="A641" s="1">
        <v>49280</v>
      </c>
      <c r="B641" t="s">
        <v>12</v>
      </c>
      <c r="C641">
        <v>13.5</v>
      </c>
      <c r="D641">
        <v>4.9000000000000004</v>
      </c>
      <c r="E641">
        <f t="shared" si="45"/>
        <v>0.66150000000000009</v>
      </c>
      <c r="F641">
        <f t="shared" si="49"/>
        <v>92</v>
      </c>
      <c r="G641">
        <f t="shared" si="46"/>
        <v>2034</v>
      </c>
      <c r="H641">
        <f t="shared" si="47"/>
        <v>10.65989999999994</v>
      </c>
      <c r="I641">
        <f t="shared" si="48"/>
        <v>9</v>
      </c>
    </row>
    <row r="642" spans="1:9">
      <c r="A642" s="1">
        <v>49281</v>
      </c>
      <c r="B642" t="s">
        <v>13</v>
      </c>
      <c r="C642">
        <v>17.8</v>
      </c>
      <c r="D642">
        <v>5</v>
      </c>
      <c r="E642">
        <f t="shared" si="45"/>
        <v>0.89</v>
      </c>
      <c r="F642">
        <f t="shared" si="49"/>
        <v>92</v>
      </c>
      <c r="G642">
        <f t="shared" si="46"/>
        <v>2034</v>
      </c>
      <c r="H642">
        <f t="shared" si="47"/>
        <v>11.549899999999941</v>
      </c>
      <c r="I642">
        <f t="shared" si="48"/>
        <v>9</v>
      </c>
    </row>
    <row r="643" spans="1:9">
      <c r="A643" s="1">
        <v>49282</v>
      </c>
      <c r="B643" t="s">
        <v>12</v>
      </c>
      <c r="C643">
        <v>21.5</v>
      </c>
      <c r="D643">
        <v>47.1</v>
      </c>
      <c r="E643">
        <f t="shared" ref="E643:E706" si="50">C643*D643/100</f>
        <v>10.1265</v>
      </c>
      <c r="F643">
        <f t="shared" si="49"/>
        <v>92</v>
      </c>
      <c r="G643">
        <f t="shared" ref="G643:G706" si="51">YEAR(A643)</f>
        <v>2034</v>
      </c>
      <c r="H643">
        <f t="shared" si="47"/>
        <v>21.676399999999941</v>
      </c>
      <c r="I643">
        <f t="shared" si="48"/>
        <v>9</v>
      </c>
    </row>
    <row r="644" spans="1:9">
      <c r="A644" s="1">
        <v>49283</v>
      </c>
      <c r="B644" t="s">
        <v>11</v>
      </c>
      <c r="C644">
        <v>20.5</v>
      </c>
      <c r="D644">
        <v>0.1</v>
      </c>
      <c r="E644">
        <f t="shared" si="50"/>
        <v>2.0500000000000004E-2</v>
      </c>
      <c r="F644">
        <f t="shared" si="49"/>
        <v>92</v>
      </c>
      <c r="G644">
        <f t="shared" si="51"/>
        <v>2034</v>
      </c>
      <c r="H644">
        <f t="shared" ref="H644:H707" si="52">IF(H643 + E644 &gt;= 100, H643 + E644 - 100, H643 + E644)</f>
        <v>21.696899999999939</v>
      </c>
      <c r="I644">
        <f t="shared" ref="I644:I707" si="53">IF(H643 + E644 &gt;= 100, I643 + 1, I643)</f>
        <v>9</v>
      </c>
    </row>
    <row r="645" spans="1:9">
      <c r="A645" s="1">
        <v>49284</v>
      </c>
      <c r="B645" t="s">
        <v>13</v>
      </c>
      <c r="C645">
        <v>14.4</v>
      </c>
      <c r="D645">
        <v>0</v>
      </c>
      <c r="E645">
        <f t="shared" si="50"/>
        <v>0</v>
      </c>
      <c r="F645">
        <f t="shared" si="49"/>
        <v>92</v>
      </c>
      <c r="G645">
        <f t="shared" si="51"/>
        <v>2034</v>
      </c>
      <c r="H645">
        <f t="shared" si="52"/>
        <v>21.696899999999939</v>
      </c>
      <c r="I645">
        <f t="shared" si="53"/>
        <v>9</v>
      </c>
    </row>
    <row r="646" spans="1:9">
      <c r="A646" s="1">
        <v>49285</v>
      </c>
      <c r="B646" t="s">
        <v>20</v>
      </c>
      <c r="C646">
        <v>12.3</v>
      </c>
      <c r="D646">
        <v>0</v>
      </c>
      <c r="E646">
        <f t="shared" si="50"/>
        <v>0</v>
      </c>
      <c r="F646">
        <f t="shared" si="49"/>
        <v>93</v>
      </c>
      <c r="G646">
        <f t="shared" si="51"/>
        <v>2034</v>
      </c>
      <c r="H646">
        <f t="shared" si="52"/>
        <v>21.696899999999939</v>
      </c>
      <c r="I646">
        <f t="shared" si="53"/>
        <v>9</v>
      </c>
    </row>
    <row r="647" spans="1:9">
      <c r="A647" s="1">
        <v>49286</v>
      </c>
      <c r="B647" t="s">
        <v>13</v>
      </c>
      <c r="C647">
        <v>26.5</v>
      </c>
      <c r="D647">
        <v>14</v>
      </c>
      <c r="E647">
        <f t="shared" si="50"/>
        <v>3.71</v>
      </c>
      <c r="F647">
        <f t="shared" si="49"/>
        <v>93</v>
      </c>
      <c r="G647">
        <f t="shared" si="51"/>
        <v>2034</v>
      </c>
      <c r="H647">
        <f t="shared" si="52"/>
        <v>25.40689999999994</v>
      </c>
      <c r="I647">
        <f t="shared" si="53"/>
        <v>9</v>
      </c>
    </row>
    <row r="648" spans="1:9">
      <c r="A648" s="1">
        <v>49287</v>
      </c>
      <c r="B648" t="s">
        <v>13</v>
      </c>
      <c r="C648">
        <v>17.7</v>
      </c>
      <c r="D648">
        <v>0</v>
      </c>
      <c r="E648">
        <f t="shared" si="50"/>
        <v>0</v>
      </c>
      <c r="F648">
        <f t="shared" si="49"/>
        <v>93</v>
      </c>
      <c r="G648">
        <f t="shared" si="51"/>
        <v>2034</v>
      </c>
      <c r="H648">
        <f t="shared" si="52"/>
        <v>25.40689999999994</v>
      </c>
      <c r="I648">
        <f t="shared" si="53"/>
        <v>9</v>
      </c>
    </row>
    <row r="649" spans="1:9">
      <c r="A649" s="1">
        <v>49288</v>
      </c>
      <c r="B649" t="s">
        <v>10</v>
      </c>
      <c r="C649">
        <v>15.7</v>
      </c>
      <c r="D649">
        <v>1</v>
      </c>
      <c r="E649">
        <f t="shared" si="50"/>
        <v>0.157</v>
      </c>
      <c r="F649">
        <f t="shared" si="49"/>
        <v>93</v>
      </c>
      <c r="G649">
        <f t="shared" si="51"/>
        <v>2034</v>
      </c>
      <c r="H649">
        <f t="shared" si="52"/>
        <v>25.56389999999994</v>
      </c>
      <c r="I649">
        <f t="shared" si="53"/>
        <v>9</v>
      </c>
    </row>
    <row r="650" spans="1:9">
      <c r="A650" s="1">
        <v>49289</v>
      </c>
      <c r="B650" t="s">
        <v>6</v>
      </c>
      <c r="C650">
        <v>16.2</v>
      </c>
      <c r="D650">
        <v>0</v>
      </c>
      <c r="E650">
        <f t="shared" si="50"/>
        <v>0</v>
      </c>
      <c r="F650">
        <f t="shared" ref="F650:F713" si="54">IF(F643 = F649, F649 + 1, F649)</f>
        <v>93</v>
      </c>
      <c r="G650">
        <f t="shared" si="51"/>
        <v>2034</v>
      </c>
      <c r="H650">
        <f t="shared" si="52"/>
        <v>25.56389999999994</v>
      </c>
      <c r="I650">
        <f t="shared" si="53"/>
        <v>9</v>
      </c>
    </row>
    <row r="651" spans="1:9">
      <c r="A651" s="1">
        <v>49290</v>
      </c>
      <c r="B651" t="s">
        <v>27</v>
      </c>
      <c r="C651">
        <v>18.600000000000001</v>
      </c>
      <c r="D651">
        <v>1.4</v>
      </c>
      <c r="E651">
        <f t="shared" si="50"/>
        <v>0.26039999999999996</v>
      </c>
      <c r="F651">
        <f t="shared" si="54"/>
        <v>93</v>
      </c>
      <c r="G651">
        <f t="shared" si="51"/>
        <v>2034</v>
      </c>
      <c r="H651">
        <f t="shared" si="52"/>
        <v>25.824299999999941</v>
      </c>
      <c r="I651">
        <f t="shared" si="53"/>
        <v>9</v>
      </c>
    </row>
    <row r="652" spans="1:9">
      <c r="A652" s="1">
        <v>49291</v>
      </c>
      <c r="B652" t="s">
        <v>18</v>
      </c>
      <c r="C652">
        <v>23.9</v>
      </c>
      <c r="D652">
        <v>4</v>
      </c>
      <c r="E652">
        <f t="shared" si="50"/>
        <v>0.95599999999999996</v>
      </c>
      <c r="F652">
        <f t="shared" si="54"/>
        <v>93</v>
      </c>
      <c r="G652">
        <f t="shared" si="51"/>
        <v>2034</v>
      </c>
      <c r="H652">
        <f t="shared" si="52"/>
        <v>26.78029999999994</v>
      </c>
      <c r="I652">
        <f t="shared" si="53"/>
        <v>9</v>
      </c>
    </row>
    <row r="653" spans="1:9">
      <c r="A653" s="1">
        <v>49292</v>
      </c>
      <c r="B653" t="s">
        <v>12</v>
      </c>
      <c r="C653">
        <v>15.8</v>
      </c>
      <c r="D653">
        <v>50.3</v>
      </c>
      <c r="E653">
        <f t="shared" si="50"/>
        <v>7.9474</v>
      </c>
      <c r="F653">
        <f t="shared" si="54"/>
        <v>94</v>
      </c>
      <c r="G653">
        <f t="shared" si="51"/>
        <v>2034</v>
      </c>
      <c r="H653">
        <f t="shared" si="52"/>
        <v>34.727699999999942</v>
      </c>
      <c r="I653">
        <f t="shared" si="53"/>
        <v>9</v>
      </c>
    </row>
    <row r="654" spans="1:9">
      <c r="A654" s="1">
        <v>49293</v>
      </c>
      <c r="B654" t="s">
        <v>24</v>
      </c>
      <c r="C654">
        <v>26.2</v>
      </c>
      <c r="D654">
        <v>8.5</v>
      </c>
      <c r="E654">
        <f t="shared" si="50"/>
        <v>2.2269999999999999</v>
      </c>
      <c r="F654">
        <f t="shared" si="54"/>
        <v>94</v>
      </c>
      <c r="G654">
        <f t="shared" si="51"/>
        <v>2034</v>
      </c>
      <c r="H654">
        <f t="shared" si="52"/>
        <v>36.954699999999939</v>
      </c>
      <c r="I654">
        <f t="shared" si="53"/>
        <v>9</v>
      </c>
    </row>
    <row r="655" spans="1:9">
      <c r="A655" s="1">
        <v>49294</v>
      </c>
      <c r="B655" t="s">
        <v>12</v>
      </c>
      <c r="C655">
        <v>23.1</v>
      </c>
      <c r="D655">
        <v>0</v>
      </c>
      <c r="E655">
        <f t="shared" si="50"/>
        <v>0</v>
      </c>
      <c r="F655">
        <f t="shared" si="54"/>
        <v>94</v>
      </c>
      <c r="G655">
        <f t="shared" si="51"/>
        <v>2034</v>
      </c>
      <c r="H655">
        <f t="shared" si="52"/>
        <v>36.954699999999939</v>
      </c>
      <c r="I655">
        <f t="shared" si="53"/>
        <v>9</v>
      </c>
    </row>
    <row r="656" spans="1:9">
      <c r="A656" s="1">
        <v>49295</v>
      </c>
      <c r="B656" t="s">
        <v>27</v>
      </c>
      <c r="C656">
        <v>10.8</v>
      </c>
      <c r="D656">
        <v>0</v>
      </c>
      <c r="E656">
        <f t="shared" si="50"/>
        <v>0</v>
      </c>
      <c r="F656">
        <f t="shared" si="54"/>
        <v>94</v>
      </c>
      <c r="G656">
        <f t="shared" si="51"/>
        <v>2034</v>
      </c>
      <c r="H656">
        <f t="shared" si="52"/>
        <v>36.954699999999939</v>
      </c>
      <c r="I656">
        <f t="shared" si="53"/>
        <v>9</v>
      </c>
    </row>
    <row r="657" spans="1:9">
      <c r="A657" s="1">
        <v>49296</v>
      </c>
      <c r="B657" t="s">
        <v>18</v>
      </c>
      <c r="C657">
        <v>21.2</v>
      </c>
      <c r="D657">
        <v>16.100000000000001</v>
      </c>
      <c r="E657">
        <f t="shared" si="50"/>
        <v>3.4131999999999998</v>
      </c>
      <c r="F657">
        <f t="shared" si="54"/>
        <v>94</v>
      </c>
      <c r="G657">
        <f t="shared" si="51"/>
        <v>2034</v>
      </c>
      <c r="H657">
        <f t="shared" si="52"/>
        <v>40.367899999999935</v>
      </c>
      <c r="I657">
        <f t="shared" si="53"/>
        <v>9</v>
      </c>
    </row>
    <row r="658" spans="1:9">
      <c r="A658" s="1">
        <v>49297</v>
      </c>
      <c r="B658" t="s">
        <v>29</v>
      </c>
      <c r="C658">
        <v>26.3</v>
      </c>
      <c r="D658">
        <v>21.1</v>
      </c>
      <c r="E658">
        <f t="shared" si="50"/>
        <v>5.5493000000000006</v>
      </c>
      <c r="F658">
        <f t="shared" si="54"/>
        <v>94</v>
      </c>
      <c r="G658">
        <f t="shared" si="51"/>
        <v>2034</v>
      </c>
      <c r="H658">
        <f t="shared" si="52"/>
        <v>45.917199999999937</v>
      </c>
      <c r="I658">
        <f t="shared" si="53"/>
        <v>9</v>
      </c>
    </row>
    <row r="659" spans="1:9">
      <c r="A659" s="1">
        <v>49298</v>
      </c>
      <c r="B659" t="s">
        <v>29</v>
      </c>
      <c r="C659">
        <v>22.8</v>
      </c>
      <c r="D659">
        <v>22.7</v>
      </c>
      <c r="E659">
        <f t="shared" si="50"/>
        <v>5.1755999999999993</v>
      </c>
      <c r="F659">
        <f t="shared" si="54"/>
        <v>94</v>
      </c>
      <c r="G659">
        <f t="shared" si="51"/>
        <v>2034</v>
      </c>
      <c r="H659">
        <f t="shared" si="52"/>
        <v>51.09279999999994</v>
      </c>
      <c r="I659">
        <f t="shared" si="53"/>
        <v>9</v>
      </c>
    </row>
    <row r="660" spans="1:9">
      <c r="A660" s="1">
        <v>49299</v>
      </c>
      <c r="B660" t="s">
        <v>18</v>
      </c>
      <c r="C660">
        <v>24</v>
      </c>
      <c r="D660">
        <v>11.5</v>
      </c>
      <c r="E660">
        <f t="shared" si="50"/>
        <v>2.76</v>
      </c>
      <c r="F660">
        <f t="shared" si="54"/>
        <v>95</v>
      </c>
      <c r="G660">
        <f t="shared" si="51"/>
        <v>2034</v>
      </c>
      <c r="H660">
        <f t="shared" si="52"/>
        <v>53.852799999999938</v>
      </c>
      <c r="I660">
        <f t="shared" si="53"/>
        <v>9</v>
      </c>
    </row>
    <row r="661" spans="1:9">
      <c r="A661" s="1">
        <v>49300</v>
      </c>
      <c r="B661" t="s">
        <v>14</v>
      </c>
      <c r="C661">
        <v>16.8</v>
      </c>
      <c r="D661">
        <v>2</v>
      </c>
      <c r="E661">
        <f t="shared" si="50"/>
        <v>0.33600000000000002</v>
      </c>
      <c r="F661">
        <f t="shared" si="54"/>
        <v>95</v>
      </c>
      <c r="G661">
        <f t="shared" si="51"/>
        <v>2034</v>
      </c>
      <c r="H661">
        <f t="shared" si="52"/>
        <v>54.188799999999937</v>
      </c>
      <c r="I661">
        <f t="shared" si="53"/>
        <v>9</v>
      </c>
    </row>
    <row r="662" spans="1:9">
      <c r="A662" s="1">
        <v>49301</v>
      </c>
      <c r="B662" t="s">
        <v>13</v>
      </c>
      <c r="C662">
        <v>12.5</v>
      </c>
      <c r="D662">
        <v>4.7</v>
      </c>
      <c r="E662">
        <f t="shared" si="50"/>
        <v>0.58750000000000002</v>
      </c>
      <c r="F662">
        <f t="shared" si="54"/>
        <v>95</v>
      </c>
      <c r="G662">
        <f t="shared" si="51"/>
        <v>2034</v>
      </c>
      <c r="H662">
        <f t="shared" si="52"/>
        <v>54.776299999999935</v>
      </c>
      <c r="I662">
        <f t="shared" si="53"/>
        <v>9</v>
      </c>
    </row>
    <row r="663" spans="1:9">
      <c r="A663" s="1">
        <v>49302</v>
      </c>
      <c r="B663" t="s">
        <v>12</v>
      </c>
      <c r="C663">
        <v>15</v>
      </c>
      <c r="D663">
        <v>1.7</v>
      </c>
      <c r="E663">
        <f t="shared" si="50"/>
        <v>0.255</v>
      </c>
      <c r="F663">
        <f t="shared" si="54"/>
        <v>95</v>
      </c>
      <c r="G663">
        <f t="shared" si="51"/>
        <v>2034</v>
      </c>
      <c r="H663">
        <f t="shared" si="52"/>
        <v>55.031299999999938</v>
      </c>
      <c r="I663">
        <f t="shared" si="53"/>
        <v>9</v>
      </c>
    </row>
    <row r="664" spans="1:9">
      <c r="A664" s="1">
        <v>49303</v>
      </c>
      <c r="B664" t="s">
        <v>18</v>
      </c>
      <c r="C664">
        <v>16.2</v>
      </c>
      <c r="D664">
        <v>0</v>
      </c>
      <c r="E664">
        <f t="shared" si="50"/>
        <v>0</v>
      </c>
      <c r="F664">
        <f t="shared" si="54"/>
        <v>95</v>
      </c>
      <c r="G664">
        <f t="shared" si="51"/>
        <v>2034</v>
      </c>
      <c r="H664">
        <f t="shared" si="52"/>
        <v>55.031299999999938</v>
      </c>
      <c r="I664">
        <f t="shared" si="53"/>
        <v>9</v>
      </c>
    </row>
    <row r="665" spans="1:9">
      <c r="A665" s="1">
        <v>49304</v>
      </c>
      <c r="B665" t="s">
        <v>29</v>
      </c>
      <c r="C665">
        <v>29.3</v>
      </c>
      <c r="D665">
        <v>0</v>
      </c>
      <c r="E665">
        <f t="shared" si="50"/>
        <v>0</v>
      </c>
      <c r="F665">
        <f t="shared" si="54"/>
        <v>95</v>
      </c>
      <c r="G665">
        <f t="shared" si="51"/>
        <v>2034</v>
      </c>
      <c r="H665">
        <f t="shared" si="52"/>
        <v>55.031299999999938</v>
      </c>
      <c r="I665">
        <f t="shared" si="53"/>
        <v>9</v>
      </c>
    </row>
    <row r="666" spans="1:9">
      <c r="A666" s="1">
        <v>49305</v>
      </c>
      <c r="B666" t="s">
        <v>30</v>
      </c>
      <c r="C666">
        <v>26.4</v>
      </c>
      <c r="D666">
        <v>0.2</v>
      </c>
      <c r="E666">
        <f t="shared" si="50"/>
        <v>5.28E-2</v>
      </c>
      <c r="F666">
        <f t="shared" si="54"/>
        <v>95</v>
      </c>
      <c r="G666">
        <f t="shared" si="51"/>
        <v>2034</v>
      </c>
      <c r="H666">
        <f t="shared" si="52"/>
        <v>55.084099999999935</v>
      </c>
      <c r="I666">
        <f t="shared" si="53"/>
        <v>9</v>
      </c>
    </row>
    <row r="667" spans="1:9">
      <c r="A667" s="1">
        <v>49306</v>
      </c>
      <c r="B667" t="s">
        <v>18</v>
      </c>
      <c r="C667">
        <v>23</v>
      </c>
      <c r="D667">
        <v>0</v>
      </c>
      <c r="E667">
        <f t="shared" si="50"/>
        <v>0</v>
      </c>
      <c r="F667">
        <f t="shared" si="54"/>
        <v>96</v>
      </c>
      <c r="G667">
        <f t="shared" si="51"/>
        <v>2034</v>
      </c>
      <c r="H667">
        <f t="shared" si="52"/>
        <v>55.084099999999935</v>
      </c>
      <c r="I667">
        <f t="shared" si="53"/>
        <v>9</v>
      </c>
    </row>
    <row r="668" spans="1:9">
      <c r="A668" s="1">
        <v>49307</v>
      </c>
      <c r="B668" t="s">
        <v>15</v>
      </c>
      <c r="C668">
        <v>25.4</v>
      </c>
      <c r="D668">
        <v>1.2</v>
      </c>
      <c r="E668">
        <f t="shared" si="50"/>
        <v>0.30479999999999996</v>
      </c>
      <c r="F668">
        <f t="shared" si="54"/>
        <v>96</v>
      </c>
      <c r="G668">
        <f t="shared" si="51"/>
        <v>2034</v>
      </c>
      <c r="H668">
        <f t="shared" si="52"/>
        <v>55.388899999999936</v>
      </c>
      <c r="I668">
        <f t="shared" si="53"/>
        <v>9</v>
      </c>
    </row>
    <row r="669" spans="1:9">
      <c r="A669" s="1">
        <v>49308</v>
      </c>
      <c r="B669" t="s">
        <v>12</v>
      </c>
      <c r="C669">
        <v>24.5</v>
      </c>
      <c r="D669">
        <v>22.5</v>
      </c>
      <c r="E669">
        <f t="shared" si="50"/>
        <v>5.5125000000000002</v>
      </c>
      <c r="F669">
        <f t="shared" si="54"/>
        <v>96</v>
      </c>
      <c r="G669">
        <f t="shared" si="51"/>
        <v>2034</v>
      </c>
      <c r="H669">
        <f t="shared" si="52"/>
        <v>60.901399999999938</v>
      </c>
      <c r="I669">
        <f t="shared" si="53"/>
        <v>9</v>
      </c>
    </row>
    <row r="670" spans="1:9">
      <c r="A670" s="1">
        <v>49309</v>
      </c>
      <c r="B670" t="s">
        <v>23</v>
      </c>
      <c r="C670">
        <v>19</v>
      </c>
      <c r="D670">
        <v>18.899999999999999</v>
      </c>
      <c r="E670">
        <f t="shared" si="50"/>
        <v>3.5909999999999997</v>
      </c>
      <c r="F670">
        <f t="shared" si="54"/>
        <v>96</v>
      </c>
      <c r="G670">
        <f t="shared" si="51"/>
        <v>2034</v>
      </c>
      <c r="H670">
        <f t="shared" si="52"/>
        <v>64.492399999999932</v>
      </c>
      <c r="I670">
        <f t="shared" si="53"/>
        <v>9</v>
      </c>
    </row>
    <row r="671" spans="1:9">
      <c r="A671" s="1">
        <v>49310</v>
      </c>
      <c r="B671" t="s">
        <v>23</v>
      </c>
      <c r="C671">
        <v>10</v>
      </c>
      <c r="D671">
        <v>7.6</v>
      </c>
      <c r="E671">
        <f t="shared" si="50"/>
        <v>0.76</v>
      </c>
      <c r="F671">
        <f t="shared" si="54"/>
        <v>96</v>
      </c>
      <c r="G671">
        <f t="shared" si="51"/>
        <v>2035</v>
      </c>
      <c r="H671">
        <f t="shared" si="52"/>
        <v>65.252399999999938</v>
      </c>
      <c r="I671">
        <f t="shared" si="53"/>
        <v>9</v>
      </c>
    </row>
    <row r="672" spans="1:9">
      <c r="A672" s="1">
        <v>49311</v>
      </c>
      <c r="B672" t="s">
        <v>12</v>
      </c>
      <c r="C672">
        <v>10.4</v>
      </c>
      <c r="D672">
        <v>20.6</v>
      </c>
      <c r="E672">
        <f t="shared" si="50"/>
        <v>2.1424000000000003</v>
      </c>
      <c r="F672">
        <f t="shared" si="54"/>
        <v>96</v>
      </c>
      <c r="G672">
        <f t="shared" si="51"/>
        <v>2035</v>
      </c>
      <c r="H672">
        <f t="shared" si="52"/>
        <v>67.394799999999933</v>
      </c>
      <c r="I672">
        <f t="shared" si="53"/>
        <v>9</v>
      </c>
    </row>
    <row r="673" spans="1:9">
      <c r="A673" s="1">
        <v>49312</v>
      </c>
      <c r="B673" t="s">
        <v>27</v>
      </c>
      <c r="C673">
        <v>10.5</v>
      </c>
      <c r="D673">
        <v>0</v>
      </c>
      <c r="E673">
        <f t="shared" si="50"/>
        <v>0</v>
      </c>
      <c r="F673">
        <f t="shared" si="54"/>
        <v>96</v>
      </c>
      <c r="G673">
        <f t="shared" si="51"/>
        <v>2035</v>
      </c>
      <c r="H673">
        <f t="shared" si="52"/>
        <v>67.394799999999933</v>
      </c>
      <c r="I673">
        <f t="shared" si="53"/>
        <v>9</v>
      </c>
    </row>
    <row r="674" spans="1:9">
      <c r="A674" s="1">
        <v>49313</v>
      </c>
      <c r="B674" t="s">
        <v>22</v>
      </c>
      <c r="C674">
        <v>12.1</v>
      </c>
      <c r="D674">
        <v>8.8000000000000007</v>
      </c>
      <c r="E674">
        <f t="shared" si="50"/>
        <v>1.0648</v>
      </c>
      <c r="F674">
        <f t="shared" si="54"/>
        <v>97</v>
      </c>
      <c r="G674">
        <f t="shared" si="51"/>
        <v>2035</v>
      </c>
      <c r="H674">
        <f t="shared" si="52"/>
        <v>68.459599999999938</v>
      </c>
      <c r="I674">
        <f t="shared" si="53"/>
        <v>9</v>
      </c>
    </row>
    <row r="675" spans="1:9">
      <c r="A675" s="1">
        <v>49314</v>
      </c>
      <c r="B675" t="s">
        <v>12</v>
      </c>
      <c r="C675">
        <v>20.5</v>
      </c>
      <c r="D675">
        <v>0</v>
      </c>
      <c r="E675">
        <f t="shared" si="50"/>
        <v>0</v>
      </c>
      <c r="F675">
        <f t="shared" si="54"/>
        <v>97</v>
      </c>
      <c r="G675">
        <f t="shared" si="51"/>
        <v>2035</v>
      </c>
      <c r="H675">
        <f t="shared" si="52"/>
        <v>68.459599999999938</v>
      </c>
      <c r="I675">
        <f t="shared" si="53"/>
        <v>9</v>
      </c>
    </row>
    <row r="676" spans="1:9">
      <c r="A676" s="1">
        <v>49315</v>
      </c>
      <c r="B676" t="s">
        <v>13</v>
      </c>
      <c r="C676">
        <v>13.1</v>
      </c>
      <c r="D676">
        <v>0</v>
      </c>
      <c r="E676">
        <f t="shared" si="50"/>
        <v>0</v>
      </c>
      <c r="F676">
        <f t="shared" si="54"/>
        <v>97</v>
      </c>
      <c r="G676">
        <f t="shared" si="51"/>
        <v>2035</v>
      </c>
      <c r="H676">
        <f t="shared" si="52"/>
        <v>68.459599999999938</v>
      </c>
      <c r="I676">
        <f t="shared" si="53"/>
        <v>9</v>
      </c>
    </row>
    <row r="677" spans="1:9">
      <c r="A677" s="1">
        <v>49316</v>
      </c>
      <c r="B677" t="s">
        <v>10</v>
      </c>
      <c r="C677">
        <v>29.8</v>
      </c>
      <c r="D677">
        <v>1.1000000000000001</v>
      </c>
      <c r="E677">
        <f t="shared" si="50"/>
        <v>0.32780000000000004</v>
      </c>
      <c r="F677">
        <f t="shared" si="54"/>
        <v>97</v>
      </c>
      <c r="G677">
        <f t="shared" si="51"/>
        <v>2035</v>
      </c>
      <c r="H677">
        <f t="shared" si="52"/>
        <v>68.787399999999934</v>
      </c>
      <c r="I677">
        <f t="shared" si="53"/>
        <v>9</v>
      </c>
    </row>
    <row r="678" spans="1:9">
      <c r="A678" s="1">
        <v>49317</v>
      </c>
      <c r="B678" t="s">
        <v>20</v>
      </c>
      <c r="C678">
        <v>17.100000000000001</v>
      </c>
      <c r="D678">
        <v>5.5</v>
      </c>
      <c r="E678">
        <f t="shared" si="50"/>
        <v>0.94050000000000011</v>
      </c>
      <c r="F678">
        <f t="shared" si="54"/>
        <v>97</v>
      </c>
      <c r="G678">
        <f t="shared" si="51"/>
        <v>2035</v>
      </c>
      <c r="H678">
        <f t="shared" si="52"/>
        <v>69.727899999999934</v>
      </c>
      <c r="I678">
        <f t="shared" si="53"/>
        <v>9</v>
      </c>
    </row>
    <row r="679" spans="1:9">
      <c r="A679" s="1">
        <v>49318</v>
      </c>
      <c r="B679" t="s">
        <v>14</v>
      </c>
      <c r="C679">
        <v>29.1</v>
      </c>
      <c r="D679">
        <v>0.4</v>
      </c>
      <c r="E679">
        <f t="shared" si="50"/>
        <v>0.1164</v>
      </c>
      <c r="F679">
        <f t="shared" si="54"/>
        <v>97</v>
      </c>
      <c r="G679">
        <f t="shared" si="51"/>
        <v>2035</v>
      </c>
      <c r="H679">
        <f t="shared" si="52"/>
        <v>69.844299999999933</v>
      </c>
      <c r="I679">
        <f t="shared" si="53"/>
        <v>9</v>
      </c>
    </row>
    <row r="680" spans="1:9">
      <c r="A680" s="1">
        <v>49319</v>
      </c>
      <c r="B680" t="s">
        <v>18</v>
      </c>
      <c r="C680">
        <v>10.9</v>
      </c>
      <c r="D680">
        <v>0</v>
      </c>
      <c r="E680">
        <f t="shared" si="50"/>
        <v>0</v>
      </c>
      <c r="F680">
        <f t="shared" si="54"/>
        <v>97</v>
      </c>
      <c r="G680">
        <f t="shared" si="51"/>
        <v>2035</v>
      </c>
      <c r="H680">
        <f t="shared" si="52"/>
        <v>69.844299999999933</v>
      </c>
      <c r="I680">
        <f t="shared" si="53"/>
        <v>9</v>
      </c>
    </row>
    <row r="681" spans="1:9">
      <c r="A681" s="1">
        <v>49320</v>
      </c>
      <c r="B681" t="s">
        <v>30</v>
      </c>
      <c r="C681">
        <v>27.4</v>
      </c>
      <c r="D681">
        <v>0.3</v>
      </c>
      <c r="E681">
        <f t="shared" si="50"/>
        <v>8.2199999999999995E-2</v>
      </c>
      <c r="F681">
        <f t="shared" si="54"/>
        <v>98</v>
      </c>
      <c r="G681">
        <f t="shared" si="51"/>
        <v>2035</v>
      </c>
      <c r="H681">
        <f t="shared" si="52"/>
        <v>69.926499999999933</v>
      </c>
      <c r="I681">
        <f t="shared" si="53"/>
        <v>9</v>
      </c>
    </row>
    <row r="682" spans="1:9">
      <c r="A682" s="1">
        <v>49321</v>
      </c>
      <c r="B682" t="s">
        <v>23</v>
      </c>
      <c r="C682">
        <v>16.3</v>
      </c>
      <c r="D682">
        <v>9.8000000000000007</v>
      </c>
      <c r="E682">
        <f t="shared" si="50"/>
        <v>1.5974000000000002</v>
      </c>
      <c r="F682">
        <f t="shared" si="54"/>
        <v>98</v>
      </c>
      <c r="G682">
        <f t="shared" si="51"/>
        <v>2035</v>
      </c>
      <c r="H682">
        <f t="shared" si="52"/>
        <v>71.523899999999927</v>
      </c>
      <c r="I682">
        <f t="shared" si="53"/>
        <v>9</v>
      </c>
    </row>
    <row r="683" spans="1:9">
      <c r="A683" s="1">
        <v>49322</v>
      </c>
      <c r="B683" t="s">
        <v>29</v>
      </c>
      <c r="C683">
        <v>14.7</v>
      </c>
      <c r="D683">
        <v>0</v>
      </c>
      <c r="E683">
        <f t="shared" si="50"/>
        <v>0</v>
      </c>
      <c r="F683">
        <f t="shared" si="54"/>
        <v>98</v>
      </c>
      <c r="G683">
        <f t="shared" si="51"/>
        <v>2035</v>
      </c>
      <c r="H683">
        <f t="shared" si="52"/>
        <v>71.523899999999927</v>
      </c>
      <c r="I683">
        <f t="shared" si="53"/>
        <v>9</v>
      </c>
    </row>
    <row r="684" spans="1:9">
      <c r="A684" s="1">
        <v>49323</v>
      </c>
      <c r="B684" t="s">
        <v>24</v>
      </c>
      <c r="C684">
        <v>17.2</v>
      </c>
      <c r="D684">
        <v>2</v>
      </c>
      <c r="E684">
        <f t="shared" si="50"/>
        <v>0.34399999999999997</v>
      </c>
      <c r="F684">
        <f t="shared" si="54"/>
        <v>98</v>
      </c>
      <c r="G684">
        <f t="shared" si="51"/>
        <v>2035</v>
      </c>
      <c r="H684">
        <f t="shared" si="52"/>
        <v>71.867899999999921</v>
      </c>
      <c r="I684">
        <f t="shared" si="53"/>
        <v>9</v>
      </c>
    </row>
    <row r="685" spans="1:9">
      <c r="A685" s="1">
        <v>49324</v>
      </c>
      <c r="B685" t="s">
        <v>20</v>
      </c>
      <c r="C685">
        <v>24.2</v>
      </c>
      <c r="D685">
        <v>9.9</v>
      </c>
      <c r="E685">
        <f t="shared" si="50"/>
        <v>2.3957999999999999</v>
      </c>
      <c r="F685">
        <f t="shared" si="54"/>
        <v>98</v>
      </c>
      <c r="G685">
        <f t="shared" si="51"/>
        <v>2035</v>
      </c>
      <c r="H685">
        <f t="shared" si="52"/>
        <v>74.263699999999915</v>
      </c>
      <c r="I685">
        <f t="shared" si="53"/>
        <v>9</v>
      </c>
    </row>
    <row r="686" spans="1:9">
      <c r="A686" s="1">
        <v>49325</v>
      </c>
      <c r="B686" t="s">
        <v>13</v>
      </c>
      <c r="C686">
        <v>22.3</v>
      </c>
      <c r="D686">
        <v>0</v>
      </c>
      <c r="E686">
        <f t="shared" si="50"/>
        <v>0</v>
      </c>
      <c r="F686">
        <f t="shared" si="54"/>
        <v>98</v>
      </c>
      <c r="G686">
        <f t="shared" si="51"/>
        <v>2035</v>
      </c>
      <c r="H686">
        <f t="shared" si="52"/>
        <v>74.263699999999915</v>
      </c>
      <c r="I686">
        <f t="shared" si="53"/>
        <v>9</v>
      </c>
    </row>
    <row r="687" spans="1:9">
      <c r="A687" s="1">
        <v>49326</v>
      </c>
      <c r="B687" t="s">
        <v>32</v>
      </c>
      <c r="C687">
        <v>26.7</v>
      </c>
      <c r="D687">
        <v>0.6</v>
      </c>
      <c r="E687">
        <f t="shared" si="50"/>
        <v>0.16020000000000001</v>
      </c>
      <c r="F687">
        <f t="shared" si="54"/>
        <v>98</v>
      </c>
      <c r="G687">
        <f t="shared" si="51"/>
        <v>2035</v>
      </c>
      <c r="H687">
        <f t="shared" si="52"/>
        <v>74.423899999999918</v>
      </c>
      <c r="I687">
        <f t="shared" si="53"/>
        <v>9</v>
      </c>
    </row>
    <row r="688" spans="1:9">
      <c r="A688" s="1">
        <v>49327</v>
      </c>
      <c r="B688" t="s">
        <v>24</v>
      </c>
      <c r="C688">
        <v>10.9</v>
      </c>
      <c r="D688">
        <v>3.8</v>
      </c>
      <c r="E688">
        <f t="shared" si="50"/>
        <v>0.41420000000000001</v>
      </c>
      <c r="F688">
        <f t="shared" si="54"/>
        <v>99</v>
      </c>
      <c r="G688">
        <f t="shared" si="51"/>
        <v>2035</v>
      </c>
      <c r="H688">
        <f t="shared" si="52"/>
        <v>74.838099999999912</v>
      </c>
      <c r="I688">
        <f t="shared" si="53"/>
        <v>9</v>
      </c>
    </row>
    <row r="689" spans="1:9">
      <c r="A689" s="1">
        <v>49328</v>
      </c>
      <c r="B689" t="s">
        <v>27</v>
      </c>
      <c r="C689">
        <v>23.7</v>
      </c>
      <c r="D689">
        <v>0</v>
      </c>
      <c r="E689">
        <f t="shared" si="50"/>
        <v>0</v>
      </c>
      <c r="F689">
        <f t="shared" si="54"/>
        <v>99</v>
      </c>
      <c r="G689">
        <f t="shared" si="51"/>
        <v>2035</v>
      </c>
      <c r="H689">
        <f t="shared" si="52"/>
        <v>74.838099999999912</v>
      </c>
      <c r="I689">
        <f t="shared" si="53"/>
        <v>9</v>
      </c>
    </row>
    <row r="690" spans="1:9">
      <c r="A690" s="1">
        <v>49329</v>
      </c>
      <c r="B690" t="s">
        <v>12</v>
      </c>
      <c r="C690">
        <v>16</v>
      </c>
      <c r="D690">
        <v>22.3</v>
      </c>
      <c r="E690">
        <f t="shared" si="50"/>
        <v>3.5680000000000001</v>
      </c>
      <c r="F690">
        <f t="shared" si="54"/>
        <v>99</v>
      </c>
      <c r="G690">
        <f t="shared" si="51"/>
        <v>2035</v>
      </c>
      <c r="H690">
        <f t="shared" si="52"/>
        <v>78.40609999999991</v>
      </c>
      <c r="I690">
        <f t="shared" si="53"/>
        <v>9</v>
      </c>
    </row>
    <row r="691" spans="1:9">
      <c r="A691" s="1">
        <v>49330</v>
      </c>
      <c r="B691" t="s">
        <v>12</v>
      </c>
      <c r="C691">
        <v>19.399999999999999</v>
      </c>
      <c r="D691">
        <v>41.6</v>
      </c>
      <c r="E691">
        <f t="shared" si="50"/>
        <v>8.0703999999999994</v>
      </c>
      <c r="F691">
        <f t="shared" si="54"/>
        <v>99</v>
      </c>
      <c r="G691">
        <f t="shared" si="51"/>
        <v>2035</v>
      </c>
      <c r="H691">
        <f t="shared" si="52"/>
        <v>86.476499999999902</v>
      </c>
      <c r="I691">
        <f t="shared" si="53"/>
        <v>9</v>
      </c>
    </row>
    <row r="692" spans="1:9">
      <c r="A692" s="1">
        <v>49331</v>
      </c>
      <c r="B692" t="s">
        <v>15</v>
      </c>
      <c r="C692">
        <v>26.7</v>
      </c>
      <c r="D692">
        <v>10</v>
      </c>
      <c r="E692">
        <f t="shared" si="50"/>
        <v>2.67</v>
      </c>
      <c r="F692">
        <f t="shared" si="54"/>
        <v>99</v>
      </c>
      <c r="G692">
        <f t="shared" si="51"/>
        <v>2035</v>
      </c>
      <c r="H692">
        <f t="shared" si="52"/>
        <v>89.146499999999904</v>
      </c>
      <c r="I692">
        <f t="shared" si="53"/>
        <v>9</v>
      </c>
    </row>
    <row r="693" spans="1:9">
      <c r="A693" s="1">
        <v>49332</v>
      </c>
      <c r="B693" t="s">
        <v>23</v>
      </c>
      <c r="C693">
        <v>20.8</v>
      </c>
      <c r="D693">
        <v>0</v>
      </c>
      <c r="E693">
        <f t="shared" si="50"/>
        <v>0</v>
      </c>
      <c r="F693">
        <f t="shared" si="54"/>
        <v>99</v>
      </c>
      <c r="G693">
        <f t="shared" si="51"/>
        <v>2035</v>
      </c>
      <c r="H693">
        <f t="shared" si="52"/>
        <v>89.146499999999904</v>
      </c>
      <c r="I693">
        <f t="shared" si="53"/>
        <v>9</v>
      </c>
    </row>
    <row r="694" spans="1:9">
      <c r="A694" s="1">
        <v>49333</v>
      </c>
      <c r="B694" t="s">
        <v>12</v>
      </c>
      <c r="C694">
        <v>25.6</v>
      </c>
      <c r="D694">
        <v>0</v>
      </c>
      <c r="E694">
        <f t="shared" si="50"/>
        <v>0</v>
      </c>
      <c r="F694">
        <f t="shared" si="54"/>
        <v>99</v>
      </c>
      <c r="G694">
        <f t="shared" si="51"/>
        <v>2035</v>
      </c>
      <c r="H694">
        <f t="shared" si="52"/>
        <v>89.146499999999904</v>
      </c>
      <c r="I694">
        <f t="shared" si="53"/>
        <v>9</v>
      </c>
    </row>
    <row r="695" spans="1:9">
      <c r="A695" s="1">
        <v>49334</v>
      </c>
      <c r="B695" t="s">
        <v>18</v>
      </c>
      <c r="C695">
        <v>18.3</v>
      </c>
      <c r="D695">
        <v>0.5</v>
      </c>
      <c r="E695">
        <f t="shared" si="50"/>
        <v>9.1499999999999998E-2</v>
      </c>
      <c r="F695">
        <f t="shared" si="54"/>
        <v>100</v>
      </c>
      <c r="G695">
        <f t="shared" si="51"/>
        <v>2035</v>
      </c>
      <c r="H695">
        <f t="shared" si="52"/>
        <v>89.2379999999999</v>
      </c>
      <c r="I695">
        <f t="shared" si="53"/>
        <v>9</v>
      </c>
    </row>
    <row r="696" spans="1:9">
      <c r="A696" s="1">
        <v>49335</v>
      </c>
      <c r="B696" t="s">
        <v>21</v>
      </c>
      <c r="C696">
        <v>27.4</v>
      </c>
      <c r="D696">
        <v>4.2</v>
      </c>
      <c r="E696">
        <f t="shared" si="50"/>
        <v>1.1508</v>
      </c>
      <c r="F696">
        <f t="shared" si="54"/>
        <v>100</v>
      </c>
      <c r="G696">
        <f t="shared" si="51"/>
        <v>2035</v>
      </c>
      <c r="H696">
        <f t="shared" si="52"/>
        <v>90.388799999999904</v>
      </c>
      <c r="I696">
        <f t="shared" si="53"/>
        <v>9</v>
      </c>
    </row>
    <row r="697" spans="1:9">
      <c r="A697" s="1">
        <v>49336</v>
      </c>
      <c r="B697" t="s">
        <v>25</v>
      </c>
      <c r="C697">
        <v>16.100000000000001</v>
      </c>
      <c r="D697">
        <v>3.4</v>
      </c>
      <c r="E697">
        <f t="shared" si="50"/>
        <v>0.5474</v>
      </c>
      <c r="F697">
        <f t="shared" si="54"/>
        <v>100</v>
      </c>
      <c r="G697">
        <f t="shared" si="51"/>
        <v>2035</v>
      </c>
      <c r="H697">
        <f t="shared" si="52"/>
        <v>90.9361999999999</v>
      </c>
      <c r="I697">
        <f t="shared" si="53"/>
        <v>9</v>
      </c>
    </row>
    <row r="698" spans="1:9">
      <c r="A698" s="1">
        <v>49337</v>
      </c>
      <c r="B698" t="s">
        <v>14</v>
      </c>
      <c r="C698">
        <v>27.5</v>
      </c>
      <c r="D698">
        <v>8</v>
      </c>
      <c r="E698">
        <f t="shared" si="50"/>
        <v>2.2000000000000002</v>
      </c>
      <c r="F698">
        <f t="shared" si="54"/>
        <v>100</v>
      </c>
      <c r="G698">
        <f t="shared" si="51"/>
        <v>2035</v>
      </c>
      <c r="H698">
        <f t="shared" si="52"/>
        <v>93.136199999999903</v>
      </c>
      <c r="I698">
        <f t="shared" si="53"/>
        <v>9</v>
      </c>
    </row>
    <row r="699" spans="1:9">
      <c r="A699" s="1">
        <v>49338</v>
      </c>
      <c r="B699" t="s">
        <v>21</v>
      </c>
      <c r="C699">
        <v>28.4</v>
      </c>
      <c r="D699">
        <v>10.199999999999999</v>
      </c>
      <c r="E699">
        <f t="shared" si="50"/>
        <v>2.8967999999999994</v>
      </c>
      <c r="F699">
        <f t="shared" si="54"/>
        <v>100</v>
      </c>
      <c r="G699">
        <f t="shared" si="51"/>
        <v>2035</v>
      </c>
      <c r="H699">
        <f t="shared" si="52"/>
        <v>96.032999999999902</v>
      </c>
      <c r="I699">
        <f t="shared" si="53"/>
        <v>9</v>
      </c>
    </row>
    <row r="700" spans="1:9">
      <c r="A700" s="1">
        <v>49339</v>
      </c>
      <c r="B700" t="s">
        <v>13</v>
      </c>
      <c r="C700">
        <v>16.100000000000001</v>
      </c>
      <c r="D700">
        <v>4</v>
      </c>
      <c r="E700">
        <f t="shared" si="50"/>
        <v>0.64400000000000002</v>
      </c>
      <c r="F700">
        <f t="shared" si="54"/>
        <v>100</v>
      </c>
      <c r="G700">
        <f t="shared" si="51"/>
        <v>2035</v>
      </c>
      <c r="H700">
        <f t="shared" si="52"/>
        <v>96.676999999999907</v>
      </c>
      <c r="I700">
        <f t="shared" si="53"/>
        <v>9</v>
      </c>
    </row>
    <row r="701" spans="1:9">
      <c r="A701" s="1">
        <v>49340</v>
      </c>
      <c r="B701" t="s">
        <v>25</v>
      </c>
      <c r="C701">
        <v>28.4</v>
      </c>
      <c r="D701">
        <v>2.6</v>
      </c>
      <c r="E701">
        <f t="shared" si="50"/>
        <v>0.73840000000000006</v>
      </c>
      <c r="F701">
        <f t="shared" si="54"/>
        <v>100</v>
      </c>
      <c r="G701">
        <f t="shared" si="51"/>
        <v>2035</v>
      </c>
      <c r="H701">
        <f t="shared" si="52"/>
        <v>97.415399999999906</v>
      </c>
      <c r="I701">
        <f t="shared" si="53"/>
        <v>9</v>
      </c>
    </row>
    <row r="702" spans="1:9">
      <c r="A702" s="1">
        <v>49341</v>
      </c>
      <c r="B702" t="s">
        <v>14</v>
      </c>
      <c r="C702">
        <v>29.3</v>
      </c>
      <c r="D702">
        <v>0</v>
      </c>
      <c r="E702">
        <f t="shared" si="50"/>
        <v>0</v>
      </c>
      <c r="F702">
        <f t="shared" si="54"/>
        <v>101</v>
      </c>
      <c r="G702">
        <f t="shared" si="51"/>
        <v>2035</v>
      </c>
      <c r="H702">
        <f t="shared" si="52"/>
        <v>97.415399999999906</v>
      </c>
      <c r="I702">
        <f t="shared" si="53"/>
        <v>9</v>
      </c>
    </row>
    <row r="703" spans="1:9">
      <c r="A703" s="1">
        <v>49342</v>
      </c>
      <c r="B703" t="s">
        <v>13</v>
      </c>
      <c r="C703">
        <v>19.7</v>
      </c>
      <c r="D703">
        <v>16.2</v>
      </c>
      <c r="E703">
        <f t="shared" si="50"/>
        <v>3.1913999999999998</v>
      </c>
      <c r="F703">
        <f t="shared" si="54"/>
        <v>101</v>
      </c>
      <c r="G703">
        <f t="shared" si="51"/>
        <v>2035</v>
      </c>
      <c r="H703">
        <f t="shared" si="52"/>
        <v>0.60679999999990741</v>
      </c>
      <c r="I703">
        <f t="shared" si="53"/>
        <v>10</v>
      </c>
    </row>
    <row r="704" spans="1:9">
      <c r="A704" s="1">
        <v>49343</v>
      </c>
      <c r="B704" t="s">
        <v>9</v>
      </c>
      <c r="C704">
        <v>11.5</v>
      </c>
      <c r="D704">
        <v>0.3</v>
      </c>
      <c r="E704">
        <f t="shared" si="50"/>
        <v>3.4499999999999996E-2</v>
      </c>
      <c r="F704">
        <f t="shared" si="54"/>
        <v>101</v>
      </c>
      <c r="G704">
        <f t="shared" si="51"/>
        <v>2035</v>
      </c>
      <c r="H704">
        <f t="shared" si="52"/>
        <v>0.64129999999990739</v>
      </c>
      <c r="I704">
        <f t="shared" si="53"/>
        <v>10</v>
      </c>
    </row>
    <row r="705" spans="1:9">
      <c r="A705" s="1">
        <v>49344</v>
      </c>
      <c r="B705" t="s">
        <v>23</v>
      </c>
      <c r="C705">
        <v>19.5</v>
      </c>
      <c r="D705">
        <v>0</v>
      </c>
      <c r="E705">
        <f t="shared" si="50"/>
        <v>0</v>
      </c>
      <c r="F705">
        <f t="shared" si="54"/>
        <v>101</v>
      </c>
      <c r="G705">
        <f t="shared" si="51"/>
        <v>2035</v>
      </c>
      <c r="H705">
        <f t="shared" si="52"/>
        <v>0.64129999999990739</v>
      </c>
      <c r="I705">
        <f t="shared" si="53"/>
        <v>10</v>
      </c>
    </row>
    <row r="706" spans="1:9">
      <c r="A706" s="1">
        <v>49345</v>
      </c>
      <c r="B706" t="s">
        <v>6</v>
      </c>
      <c r="C706">
        <v>22.7</v>
      </c>
      <c r="D706">
        <v>0.7</v>
      </c>
      <c r="E706">
        <f t="shared" si="50"/>
        <v>0.15889999999999999</v>
      </c>
      <c r="F706">
        <f t="shared" si="54"/>
        <v>101</v>
      </c>
      <c r="G706">
        <f t="shared" si="51"/>
        <v>2035</v>
      </c>
      <c r="H706">
        <f t="shared" si="52"/>
        <v>0.80019999999990743</v>
      </c>
      <c r="I706">
        <f t="shared" si="53"/>
        <v>10</v>
      </c>
    </row>
    <row r="707" spans="1:9">
      <c r="A707" s="1">
        <v>49346</v>
      </c>
      <c r="B707" t="s">
        <v>29</v>
      </c>
      <c r="C707">
        <v>19.7</v>
      </c>
      <c r="D707">
        <v>7.3</v>
      </c>
      <c r="E707">
        <f t="shared" ref="E707:E770" si="55">C707*D707/100</f>
        <v>1.4380999999999999</v>
      </c>
      <c r="F707">
        <f t="shared" si="54"/>
        <v>101</v>
      </c>
      <c r="G707">
        <f t="shared" ref="G707:G770" si="56">YEAR(A707)</f>
        <v>2035</v>
      </c>
      <c r="H707">
        <f t="shared" si="52"/>
        <v>2.2382999999999074</v>
      </c>
      <c r="I707">
        <f t="shared" si="53"/>
        <v>10</v>
      </c>
    </row>
    <row r="708" spans="1:9">
      <c r="A708" s="1">
        <v>49347</v>
      </c>
      <c r="B708" t="s">
        <v>10</v>
      </c>
      <c r="C708">
        <v>19.399999999999999</v>
      </c>
      <c r="D708">
        <v>0.4</v>
      </c>
      <c r="E708">
        <f t="shared" si="55"/>
        <v>7.7600000000000002E-2</v>
      </c>
      <c r="F708">
        <f t="shared" si="54"/>
        <v>101</v>
      </c>
      <c r="G708">
        <f t="shared" si="56"/>
        <v>2035</v>
      </c>
      <c r="H708">
        <f t="shared" ref="H708:H771" si="57">IF(H707 + E708 &gt;= 100, H707 + E708 - 100, H707 + E708)</f>
        <v>2.3158999999999073</v>
      </c>
      <c r="I708">
        <f t="shared" ref="I708:I771" si="58">IF(H707 + E708 &gt;= 100, I707 + 1, I707)</f>
        <v>10</v>
      </c>
    </row>
    <row r="709" spans="1:9">
      <c r="A709" s="1">
        <v>49348</v>
      </c>
      <c r="B709" t="s">
        <v>25</v>
      </c>
      <c r="C709">
        <v>13.8</v>
      </c>
      <c r="D709">
        <v>1.1000000000000001</v>
      </c>
      <c r="E709">
        <f t="shared" si="55"/>
        <v>0.15180000000000002</v>
      </c>
      <c r="F709">
        <f t="shared" si="54"/>
        <v>102</v>
      </c>
      <c r="G709">
        <f t="shared" si="56"/>
        <v>2035</v>
      </c>
      <c r="H709">
        <f t="shared" si="57"/>
        <v>2.4676999999999074</v>
      </c>
      <c r="I709">
        <f t="shared" si="58"/>
        <v>10</v>
      </c>
    </row>
    <row r="710" spans="1:9">
      <c r="A710" s="1">
        <v>49349</v>
      </c>
      <c r="B710" t="s">
        <v>13</v>
      </c>
      <c r="C710">
        <v>19.600000000000001</v>
      </c>
      <c r="D710">
        <v>2.2999999999999998</v>
      </c>
      <c r="E710">
        <f t="shared" si="55"/>
        <v>0.45079999999999998</v>
      </c>
      <c r="F710">
        <f t="shared" si="54"/>
        <v>102</v>
      </c>
      <c r="G710">
        <f t="shared" si="56"/>
        <v>2035</v>
      </c>
      <c r="H710">
        <f t="shared" si="57"/>
        <v>2.9184999999999075</v>
      </c>
      <c r="I710">
        <f t="shared" si="58"/>
        <v>10</v>
      </c>
    </row>
    <row r="711" spans="1:9">
      <c r="A711" s="1">
        <v>49350</v>
      </c>
      <c r="B711" t="s">
        <v>23</v>
      </c>
      <c r="C711">
        <v>22.6</v>
      </c>
      <c r="D711">
        <v>13.3</v>
      </c>
      <c r="E711">
        <f t="shared" si="55"/>
        <v>3.0058000000000002</v>
      </c>
      <c r="F711">
        <f t="shared" si="54"/>
        <v>102</v>
      </c>
      <c r="G711">
        <f t="shared" si="56"/>
        <v>2035</v>
      </c>
      <c r="H711">
        <f t="shared" si="57"/>
        <v>5.9242999999999082</v>
      </c>
      <c r="I711">
        <f t="shared" si="58"/>
        <v>10</v>
      </c>
    </row>
    <row r="712" spans="1:9">
      <c r="A712" s="1">
        <v>49351</v>
      </c>
      <c r="B712" t="s">
        <v>22</v>
      </c>
      <c r="C712">
        <v>18.2</v>
      </c>
      <c r="D712">
        <v>7.6</v>
      </c>
      <c r="E712">
        <f t="shared" si="55"/>
        <v>1.3832</v>
      </c>
      <c r="F712">
        <f t="shared" si="54"/>
        <v>102</v>
      </c>
      <c r="G712">
        <f t="shared" si="56"/>
        <v>2035</v>
      </c>
      <c r="H712">
        <f t="shared" si="57"/>
        <v>7.3074999999999086</v>
      </c>
      <c r="I712">
        <f t="shared" si="58"/>
        <v>10</v>
      </c>
    </row>
    <row r="713" spans="1:9">
      <c r="A713" s="1">
        <v>49352</v>
      </c>
      <c r="B713" t="s">
        <v>23</v>
      </c>
      <c r="C713">
        <v>27.3</v>
      </c>
      <c r="D713">
        <v>38.4</v>
      </c>
      <c r="E713">
        <f t="shared" si="55"/>
        <v>10.4832</v>
      </c>
      <c r="F713">
        <f t="shared" si="54"/>
        <v>102</v>
      </c>
      <c r="G713">
        <f t="shared" si="56"/>
        <v>2035</v>
      </c>
      <c r="H713">
        <f t="shared" si="57"/>
        <v>17.790699999999909</v>
      </c>
      <c r="I713">
        <f t="shared" si="58"/>
        <v>10</v>
      </c>
    </row>
    <row r="714" spans="1:9">
      <c r="A714" s="1">
        <v>49353</v>
      </c>
      <c r="B714" t="s">
        <v>23</v>
      </c>
      <c r="C714">
        <v>14.7</v>
      </c>
      <c r="D714">
        <v>31.8</v>
      </c>
      <c r="E714">
        <f t="shared" si="55"/>
        <v>4.6745999999999999</v>
      </c>
      <c r="F714">
        <f t="shared" ref="F714:F777" si="59">IF(F707 = F713, F713 + 1, F713)</f>
        <v>102</v>
      </c>
      <c r="G714">
        <f t="shared" si="56"/>
        <v>2035</v>
      </c>
      <c r="H714">
        <f t="shared" si="57"/>
        <v>22.465299999999907</v>
      </c>
      <c r="I714">
        <f t="shared" si="58"/>
        <v>10</v>
      </c>
    </row>
    <row r="715" spans="1:9">
      <c r="A715" s="1">
        <v>49354</v>
      </c>
      <c r="B715" t="s">
        <v>8</v>
      </c>
      <c r="C715">
        <v>20.6</v>
      </c>
      <c r="D715">
        <v>5.9</v>
      </c>
      <c r="E715">
        <f t="shared" si="55"/>
        <v>1.2154000000000003</v>
      </c>
      <c r="F715">
        <f t="shared" si="59"/>
        <v>102</v>
      </c>
      <c r="G715">
        <f t="shared" si="56"/>
        <v>2035</v>
      </c>
      <c r="H715">
        <f t="shared" si="57"/>
        <v>23.680699999999906</v>
      </c>
      <c r="I715">
        <f t="shared" si="58"/>
        <v>10</v>
      </c>
    </row>
    <row r="716" spans="1:9">
      <c r="A716" s="1">
        <v>49355</v>
      </c>
      <c r="B716" t="s">
        <v>12</v>
      </c>
      <c r="C716">
        <v>12.6</v>
      </c>
      <c r="D716">
        <v>14.4</v>
      </c>
      <c r="E716">
        <f t="shared" si="55"/>
        <v>1.8144</v>
      </c>
      <c r="F716">
        <f t="shared" si="59"/>
        <v>103</v>
      </c>
      <c r="G716">
        <f t="shared" si="56"/>
        <v>2035</v>
      </c>
      <c r="H716">
        <f t="shared" si="57"/>
        <v>25.495099999999905</v>
      </c>
      <c r="I716">
        <f t="shared" si="58"/>
        <v>10</v>
      </c>
    </row>
    <row r="717" spans="1:9">
      <c r="A717" s="1">
        <v>49356</v>
      </c>
      <c r="B717" t="s">
        <v>15</v>
      </c>
      <c r="C717">
        <v>14.5</v>
      </c>
      <c r="D717">
        <v>0</v>
      </c>
      <c r="E717">
        <f t="shared" si="55"/>
        <v>0</v>
      </c>
      <c r="F717">
        <f t="shared" si="59"/>
        <v>103</v>
      </c>
      <c r="G717">
        <f t="shared" si="56"/>
        <v>2035</v>
      </c>
      <c r="H717">
        <f t="shared" si="57"/>
        <v>25.495099999999905</v>
      </c>
      <c r="I717">
        <f t="shared" si="58"/>
        <v>10</v>
      </c>
    </row>
    <row r="718" spans="1:9">
      <c r="A718" s="1">
        <v>49357</v>
      </c>
      <c r="B718" t="s">
        <v>12</v>
      </c>
      <c r="C718">
        <v>24.7</v>
      </c>
      <c r="D718">
        <v>36</v>
      </c>
      <c r="E718">
        <f t="shared" si="55"/>
        <v>8.8919999999999995</v>
      </c>
      <c r="F718">
        <f t="shared" si="59"/>
        <v>103</v>
      </c>
      <c r="G718">
        <f t="shared" si="56"/>
        <v>2035</v>
      </c>
      <c r="H718">
        <f t="shared" si="57"/>
        <v>34.387099999999904</v>
      </c>
      <c r="I718">
        <f t="shared" si="58"/>
        <v>10</v>
      </c>
    </row>
    <row r="719" spans="1:9">
      <c r="A719" s="1">
        <v>49358</v>
      </c>
      <c r="B719" t="s">
        <v>23</v>
      </c>
      <c r="C719">
        <v>17.899999999999999</v>
      </c>
      <c r="D719">
        <v>24.9</v>
      </c>
      <c r="E719">
        <f t="shared" si="55"/>
        <v>4.4570999999999996</v>
      </c>
      <c r="F719">
        <f t="shared" si="59"/>
        <v>103</v>
      </c>
      <c r="G719">
        <f t="shared" si="56"/>
        <v>2035</v>
      </c>
      <c r="H719">
        <f t="shared" si="57"/>
        <v>38.844199999999901</v>
      </c>
      <c r="I719">
        <f t="shared" si="58"/>
        <v>10</v>
      </c>
    </row>
    <row r="720" spans="1:9">
      <c r="A720" s="1">
        <v>49359</v>
      </c>
      <c r="B720" t="s">
        <v>14</v>
      </c>
      <c r="C720">
        <v>20.2</v>
      </c>
      <c r="D720">
        <v>2.9</v>
      </c>
      <c r="E720">
        <f t="shared" si="55"/>
        <v>0.58579999999999999</v>
      </c>
      <c r="F720">
        <f t="shared" si="59"/>
        <v>103</v>
      </c>
      <c r="G720">
        <f t="shared" si="56"/>
        <v>2035</v>
      </c>
      <c r="H720">
        <f t="shared" si="57"/>
        <v>39.4299999999999</v>
      </c>
      <c r="I720">
        <f t="shared" si="58"/>
        <v>10</v>
      </c>
    </row>
    <row r="721" spans="1:9">
      <c r="A721" s="1">
        <v>49360</v>
      </c>
      <c r="B721" t="s">
        <v>11</v>
      </c>
      <c r="C721">
        <v>13.4</v>
      </c>
      <c r="D721">
        <v>1.7</v>
      </c>
      <c r="E721">
        <f t="shared" si="55"/>
        <v>0.2278</v>
      </c>
      <c r="F721">
        <f t="shared" si="59"/>
        <v>103</v>
      </c>
      <c r="G721">
        <f t="shared" si="56"/>
        <v>2035</v>
      </c>
      <c r="H721">
        <f t="shared" si="57"/>
        <v>39.657799999999902</v>
      </c>
      <c r="I721">
        <f t="shared" si="58"/>
        <v>10</v>
      </c>
    </row>
    <row r="722" spans="1:9">
      <c r="A722" s="1">
        <v>49361</v>
      </c>
      <c r="B722" t="s">
        <v>28</v>
      </c>
      <c r="C722">
        <v>12.2</v>
      </c>
      <c r="D722">
        <v>6</v>
      </c>
      <c r="E722">
        <f t="shared" si="55"/>
        <v>0.73199999999999987</v>
      </c>
      <c r="F722">
        <f t="shared" si="59"/>
        <v>103</v>
      </c>
      <c r="G722">
        <f t="shared" si="56"/>
        <v>2035</v>
      </c>
      <c r="H722">
        <f t="shared" si="57"/>
        <v>40.389799999999902</v>
      </c>
      <c r="I722">
        <f t="shared" si="58"/>
        <v>10</v>
      </c>
    </row>
    <row r="723" spans="1:9">
      <c r="A723" s="1">
        <v>49362</v>
      </c>
      <c r="B723" t="s">
        <v>16</v>
      </c>
      <c r="C723">
        <v>29.8</v>
      </c>
      <c r="D723">
        <v>0.4</v>
      </c>
      <c r="E723">
        <f t="shared" si="55"/>
        <v>0.11920000000000001</v>
      </c>
      <c r="F723">
        <f t="shared" si="59"/>
        <v>104</v>
      </c>
      <c r="G723">
        <f t="shared" si="56"/>
        <v>2035</v>
      </c>
      <c r="H723">
        <f t="shared" si="57"/>
        <v>40.508999999999901</v>
      </c>
      <c r="I723">
        <f t="shared" si="58"/>
        <v>10</v>
      </c>
    </row>
    <row r="724" spans="1:9">
      <c r="A724" s="1">
        <v>49363</v>
      </c>
      <c r="B724" t="s">
        <v>23</v>
      </c>
      <c r="C724">
        <v>16.100000000000001</v>
      </c>
      <c r="D724">
        <v>28.7</v>
      </c>
      <c r="E724">
        <f t="shared" si="55"/>
        <v>4.6207000000000003</v>
      </c>
      <c r="F724">
        <f t="shared" si="59"/>
        <v>104</v>
      </c>
      <c r="G724">
        <f t="shared" si="56"/>
        <v>2035</v>
      </c>
      <c r="H724">
        <f t="shared" si="57"/>
        <v>45.1296999999999</v>
      </c>
      <c r="I724">
        <f t="shared" si="58"/>
        <v>10</v>
      </c>
    </row>
    <row r="725" spans="1:9">
      <c r="A725" s="1">
        <v>49364</v>
      </c>
      <c r="B725" t="s">
        <v>12</v>
      </c>
      <c r="C725">
        <v>18.8</v>
      </c>
      <c r="D725">
        <v>0</v>
      </c>
      <c r="E725">
        <f t="shared" si="55"/>
        <v>0</v>
      </c>
      <c r="F725">
        <f t="shared" si="59"/>
        <v>104</v>
      </c>
      <c r="G725">
        <f t="shared" si="56"/>
        <v>2035</v>
      </c>
      <c r="H725">
        <f t="shared" si="57"/>
        <v>45.1296999999999</v>
      </c>
      <c r="I725">
        <f t="shared" si="58"/>
        <v>10</v>
      </c>
    </row>
    <row r="726" spans="1:9">
      <c r="A726" s="1">
        <v>49365</v>
      </c>
      <c r="B726" t="s">
        <v>20</v>
      </c>
      <c r="C726">
        <v>17.100000000000001</v>
      </c>
      <c r="D726">
        <v>0</v>
      </c>
      <c r="E726">
        <f t="shared" si="55"/>
        <v>0</v>
      </c>
      <c r="F726">
        <f t="shared" si="59"/>
        <v>104</v>
      </c>
      <c r="G726">
        <f t="shared" si="56"/>
        <v>2035</v>
      </c>
      <c r="H726">
        <f t="shared" si="57"/>
        <v>45.1296999999999</v>
      </c>
      <c r="I726">
        <f t="shared" si="58"/>
        <v>10</v>
      </c>
    </row>
    <row r="727" spans="1:9">
      <c r="A727" s="1">
        <v>49366</v>
      </c>
      <c r="B727" t="s">
        <v>21</v>
      </c>
      <c r="C727">
        <v>11.7</v>
      </c>
      <c r="D727">
        <v>7.7</v>
      </c>
      <c r="E727">
        <f t="shared" si="55"/>
        <v>0.90090000000000003</v>
      </c>
      <c r="F727">
        <f t="shared" si="59"/>
        <v>104</v>
      </c>
      <c r="G727">
        <f t="shared" si="56"/>
        <v>2035</v>
      </c>
      <c r="H727">
        <f t="shared" si="57"/>
        <v>46.0305999999999</v>
      </c>
      <c r="I727">
        <f t="shared" si="58"/>
        <v>10</v>
      </c>
    </row>
    <row r="728" spans="1:9">
      <c r="A728" s="1">
        <v>49367</v>
      </c>
      <c r="B728" t="s">
        <v>18</v>
      </c>
      <c r="C728">
        <v>25.4</v>
      </c>
      <c r="D728">
        <v>14.2</v>
      </c>
      <c r="E728">
        <f t="shared" si="55"/>
        <v>3.6067999999999993</v>
      </c>
      <c r="F728">
        <f t="shared" si="59"/>
        <v>104</v>
      </c>
      <c r="G728">
        <f t="shared" si="56"/>
        <v>2035</v>
      </c>
      <c r="H728">
        <f t="shared" si="57"/>
        <v>49.6373999999999</v>
      </c>
      <c r="I728">
        <f t="shared" si="58"/>
        <v>10</v>
      </c>
    </row>
    <row r="729" spans="1:9">
      <c r="A729" s="1">
        <v>49368</v>
      </c>
      <c r="B729" t="s">
        <v>8</v>
      </c>
      <c r="C729">
        <v>12.6</v>
      </c>
      <c r="D729">
        <v>9</v>
      </c>
      <c r="E729">
        <f t="shared" si="55"/>
        <v>1.1339999999999999</v>
      </c>
      <c r="F729">
        <f t="shared" si="59"/>
        <v>104</v>
      </c>
      <c r="G729">
        <f t="shared" si="56"/>
        <v>2035</v>
      </c>
      <c r="H729">
        <f t="shared" si="57"/>
        <v>50.7713999999999</v>
      </c>
      <c r="I729">
        <f t="shared" si="58"/>
        <v>10</v>
      </c>
    </row>
    <row r="730" spans="1:9">
      <c r="A730" s="1">
        <v>49369</v>
      </c>
      <c r="B730" t="s">
        <v>12</v>
      </c>
      <c r="C730">
        <v>15.8</v>
      </c>
      <c r="D730">
        <v>0</v>
      </c>
      <c r="E730">
        <f t="shared" si="55"/>
        <v>0</v>
      </c>
      <c r="F730">
        <f t="shared" si="59"/>
        <v>105</v>
      </c>
      <c r="G730">
        <f t="shared" si="56"/>
        <v>2035</v>
      </c>
      <c r="H730">
        <f t="shared" si="57"/>
        <v>50.7713999999999</v>
      </c>
      <c r="I730">
        <f t="shared" si="58"/>
        <v>10</v>
      </c>
    </row>
    <row r="731" spans="1:9">
      <c r="A731" s="1">
        <v>49370</v>
      </c>
      <c r="B731" t="s">
        <v>18</v>
      </c>
      <c r="C731">
        <v>24.7</v>
      </c>
      <c r="D731">
        <v>13.9</v>
      </c>
      <c r="E731">
        <f t="shared" si="55"/>
        <v>3.4333</v>
      </c>
      <c r="F731">
        <f t="shared" si="59"/>
        <v>105</v>
      </c>
      <c r="G731">
        <f t="shared" si="56"/>
        <v>2035</v>
      </c>
      <c r="H731">
        <f t="shared" si="57"/>
        <v>54.204699999999903</v>
      </c>
      <c r="I731">
        <f t="shared" si="58"/>
        <v>10</v>
      </c>
    </row>
    <row r="732" spans="1:9">
      <c r="A732" s="1">
        <v>49371</v>
      </c>
      <c r="B732" t="s">
        <v>17</v>
      </c>
      <c r="C732">
        <v>26.7</v>
      </c>
      <c r="D732">
        <v>0</v>
      </c>
      <c r="E732">
        <f t="shared" si="55"/>
        <v>0</v>
      </c>
      <c r="F732">
        <f t="shared" si="59"/>
        <v>105</v>
      </c>
      <c r="G732">
        <f t="shared" si="56"/>
        <v>2035</v>
      </c>
      <c r="H732">
        <f t="shared" si="57"/>
        <v>54.204699999999903</v>
      </c>
      <c r="I732">
        <f t="shared" si="58"/>
        <v>10</v>
      </c>
    </row>
    <row r="733" spans="1:9">
      <c r="A733" s="1">
        <v>49372</v>
      </c>
      <c r="B733" t="s">
        <v>23</v>
      </c>
      <c r="C733">
        <v>21.2</v>
      </c>
      <c r="D733">
        <v>5.3</v>
      </c>
      <c r="E733">
        <f t="shared" si="55"/>
        <v>1.1235999999999999</v>
      </c>
      <c r="F733">
        <f t="shared" si="59"/>
        <v>105</v>
      </c>
      <c r="G733">
        <f t="shared" si="56"/>
        <v>2035</v>
      </c>
      <c r="H733">
        <f t="shared" si="57"/>
        <v>55.328299999999906</v>
      </c>
      <c r="I733">
        <f t="shared" si="58"/>
        <v>10</v>
      </c>
    </row>
    <row r="734" spans="1:9">
      <c r="A734" s="1">
        <v>49373</v>
      </c>
      <c r="B734" t="s">
        <v>22</v>
      </c>
      <c r="C734">
        <v>10.4</v>
      </c>
      <c r="D734">
        <v>8.6</v>
      </c>
      <c r="E734">
        <f t="shared" si="55"/>
        <v>0.89439999999999997</v>
      </c>
      <c r="F734">
        <f t="shared" si="59"/>
        <v>105</v>
      </c>
      <c r="G734">
        <f t="shared" si="56"/>
        <v>2035</v>
      </c>
      <c r="H734">
        <f t="shared" si="57"/>
        <v>56.222699999999904</v>
      </c>
      <c r="I734">
        <f t="shared" si="58"/>
        <v>10</v>
      </c>
    </row>
    <row r="735" spans="1:9">
      <c r="A735" s="1">
        <v>49374</v>
      </c>
      <c r="B735" t="s">
        <v>10</v>
      </c>
      <c r="C735">
        <v>25.1</v>
      </c>
      <c r="D735">
        <v>3.3</v>
      </c>
      <c r="E735">
        <f t="shared" si="55"/>
        <v>0.82830000000000004</v>
      </c>
      <c r="F735">
        <f t="shared" si="59"/>
        <v>105</v>
      </c>
      <c r="G735">
        <f t="shared" si="56"/>
        <v>2035</v>
      </c>
      <c r="H735">
        <f t="shared" si="57"/>
        <v>57.050999999999902</v>
      </c>
      <c r="I735">
        <f t="shared" si="58"/>
        <v>10</v>
      </c>
    </row>
    <row r="736" spans="1:9">
      <c r="A736" s="1">
        <v>49375</v>
      </c>
      <c r="B736" t="s">
        <v>23</v>
      </c>
      <c r="C736">
        <v>27.8</v>
      </c>
      <c r="D736">
        <v>20.9</v>
      </c>
      <c r="E736">
        <f t="shared" si="55"/>
        <v>5.8102</v>
      </c>
      <c r="F736">
        <f t="shared" si="59"/>
        <v>105</v>
      </c>
      <c r="G736">
        <f t="shared" si="56"/>
        <v>2035</v>
      </c>
      <c r="H736">
        <f t="shared" si="57"/>
        <v>62.861199999999904</v>
      </c>
      <c r="I736">
        <f t="shared" si="58"/>
        <v>10</v>
      </c>
    </row>
    <row r="737" spans="1:9">
      <c r="A737" s="1">
        <v>49376</v>
      </c>
      <c r="B737" t="s">
        <v>15</v>
      </c>
      <c r="C737">
        <v>26.1</v>
      </c>
      <c r="D737">
        <v>0</v>
      </c>
      <c r="E737">
        <f t="shared" si="55"/>
        <v>0</v>
      </c>
      <c r="F737">
        <f t="shared" si="59"/>
        <v>106</v>
      </c>
      <c r="G737">
        <f t="shared" si="56"/>
        <v>2035</v>
      </c>
      <c r="H737">
        <f t="shared" si="57"/>
        <v>62.861199999999904</v>
      </c>
      <c r="I737">
        <f t="shared" si="58"/>
        <v>10</v>
      </c>
    </row>
    <row r="738" spans="1:9">
      <c r="A738" s="1">
        <v>49377</v>
      </c>
      <c r="B738" t="s">
        <v>13</v>
      </c>
      <c r="C738">
        <v>18.3</v>
      </c>
      <c r="D738">
        <v>7.8</v>
      </c>
      <c r="E738">
        <f t="shared" si="55"/>
        <v>1.4274</v>
      </c>
      <c r="F738">
        <f t="shared" si="59"/>
        <v>106</v>
      </c>
      <c r="G738">
        <f t="shared" si="56"/>
        <v>2035</v>
      </c>
      <c r="H738">
        <f t="shared" si="57"/>
        <v>64.288599999999903</v>
      </c>
      <c r="I738">
        <f t="shared" si="58"/>
        <v>10</v>
      </c>
    </row>
    <row r="739" spans="1:9">
      <c r="A739" s="1">
        <v>49378</v>
      </c>
      <c r="B739" t="s">
        <v>15</v>
      </c>
      <c r="C739">
        <v>16.3</v>
      </c>
      <c r="D739">
        <v>0</v>
      </c>
      <c r="E739">
        <f t="shared" si="55"/>
        <v>0</v>
      </c>
      <c r="F739">
        <f t="shared" si="59"/>
        <v>106</v>
      </c>
      <c r="G739">
        <f t="shared" si="56"/>
        <v>2035</v>
      </c>
      <c r="H739">
        <f t="shared" si="57"/>
        <v>64.288599999999903</v>
      </c>
      <c r="I739">
        <f t="shared" si="58"/>
        <v>10</v>
      </c>
    </row>
    <row r="740" spans="1:9">
      <c r="A740" s="1">
        <v>49379</v>
      </c>
      <c r="B740" t="s">
        <v>15</v>
      </c>
      <c r="C740">
        <v>17.2</v>
      </c>
      <c r="D740">
        <v>12.5</v>
      </c>
      <c r="E740">
        <f t="shared" si="55"/>
        <v>2.15</v>
      </c>
      <c r="F740">
        <f t="shared" si="59"/>
        <v>106</v>
      </c>
      <c r="G740">
        <f t="shared" si="56"/>
        <v>2035</v>
      </c>
      <c r="H740">
        <f t="shared" si="57"/>
        <v>66.438599999999909</v>
      </c>
      <c r="I740">
        <f t="shared" si="58"/>
        <v>10</v>
      </c>
    </row>
    <row r="741" spans="1:9">
      <c r="A741" s="1">
        <v>49380</v>
      </c>
      <c r="B741" t="s">
        <v>5</v>
      </c>
      <c r="C741">
        <v>22.1</v>
      </c>
      <c r="D741">
        <v>3.7</v>
      </c>
      <c r="E741">
        <f t="shared" si="55"/>
        <v>0.81770000000000009</v>
      </c>
      <c r="F741">
        <f t="shared" si="59"/>
        <v>106</v>
      </c>
      <c r="G741">
        <f t="shared" si="56"/>
        <v>2035</v>
      </c>
      <c r="H741">
        <f t="shared" si="57"/>
        <v>67.256299999999911</v>
      </c>
      <c r="I741">
        <f t="shared" si="58"/>
        <v>10</v>
      </c>
    </row>
    <row r="742" spans="1:9">
      <c r="A742" s="1">
        <v>49381</v>
      </c>
      <c r="B742" t="s">
        <v>25</v>
      </c>
      <c r="C742">
        <v>18.8</v>
      </c>
      <c r="D742">
        <v>0</v>
      </c>
      <c r="E742">
        <f t="shared" si="55"/>
        <v>0</v>
      </c>
      <c r="F742">
        <f t="shared" si="59"/>
        <v>106</v>
      </c>
      <c r="G742">
        <f t="shared" si="56"/>
        <v>2035</v>
      </c>
      <c r="H742">
        <f t="shared" si="57"/>
        <v>67.256299999999911</v>
      </c>
      <c r="I742">
        <f t="shared" si="58"/>
        <v>10</v>
      </c>
    </row>
    <row r="743" spans="1:9">
      <c r="A743" s="1">
        <v>49382</v>
      </c>
      <c r="B743" t="s">
        <v>18</v>
      </c>
      <c r="C743">
        <v>12.3</v>
      </c>
      <c r="D743">
        <v>7.1</v>
      </c>
      <c r="E743">
        <f t="shared" si="55"/>
        <v>0.87329999999999997</v>
      </c>
      <c r="F743">
        <f t="shared" si="59"/>
        <v>106</v>
      </c>
      <c r="G743">
        <f t="shared" si="56"/>
        <v>2035</v>
      </c>
      <c r="H743">
        <f t="shared" si="57"/>
        <v>68.129599999999911</v>
      </c>
      <c r="I743">
        <f t="shared" si="58"/>
        <v>10</v>
      </c>
    </row>
    <row r="744" spans="1:9">
      <c r="A744" s="1">
        <v>49383</v>
      </c>
      <c r="B744" t="s">
        <v>12</v>
      </c>
      <c r="C744">
        <v>27.5</v>
      </c>
      <c r="D744">
        <v>34.299999999999997</v>
      </c>
      <c r="E744">
        <f t="shared" si="55"/>
        <v>9.4324999999999992</v>
      </c>
      <c r="F744">
        <f t="shared" si="59"/>
        <v>107</v>
      </c>
      <c r="G744">
        <f t="shared" si="56"/>
        <v>2035</v>
      </c>
      <c r="H744">
        <f t="shared" si="57"/>
        <v>77.562099999999916</v>
      </c>
      <c r="I744">
        <f t="shared" si="58"/>
        <v>10</v>
      </c>
    </row>
    <row r="745" spans="1:9">
      <c r="A745" s="1">
        <v>49384</v>
      </c>
      <c r="B745" t="s">
        <v>18</v>
      </c>
      <c r="C745">
        <v>23.1</v>
      </c>
      <c r="D745">
        <v>0</v>
      </c>
      <c r="E745">
        <f t="shared" si="55"/>
        <v>0</v>
      </c>
      <c r="F745">
        <f t="shared" si="59"/>
        <v>107</v>
      </c>
      <c r="G745">
        <f t="shared" si="56"/>
        <v>2035</v>
      </c>
      <c r="H745">
        <f t="shared" si="57"/>
        <v>77.562099999999916</v>
      </c>
      <c r="I745">
        <f t="shared" si="58"/>
        <v>10</v>
      </c>
    </row>
    <row r="746" spans="1:9">
      <c r="A746" s="1">
        <v>49385</v>
      </c>
      <c r="B746" t="s">
        <v>15</v>
      </c>
      <c r="C746">
        <v>21.3</v>
      </c>
      <c r="D746">
        <v>0</v>
      </c>
      <c r="E746">
        <f t="shared" si="55"/>
        <v>0</v>
      </c>
      <c r="F746">
        <f t="shared" si="59"/>
        <v>107</v>
      </c>
      <c r="G746">
        <f t="shared" si="56"/>
        <v>2035</v>
      </c>
      <c r="H746">
        <f t="shared" si="57"/>
        <v>77.562099999999916</v>
      </c>
      <c r="I746">
        <f t="shared" si="58"/>
        <v>10</v>
      </c>
    </row>
    <row r="747" spans="1:9">
      <c r="A747" s="1">
        <v>49386</v>
      </c>
      <c r="B747" t="s">
        <v>10</v>
      </c>
      <c r="C747">
        <v>13.8</v>
      </c>
      <c r="D747">
        <v>5.9</v>
      </c>
      <c r="E747">
        <f t="shared" si="55"/>
        <v>0.81420000000000015</v>
      </c>
      <c r="F747">
        <f t="shared" si="59"/>
        <v>107</v>
      </c>
      <c r="G747">
        <f t="shared" si="56"/>
        <v>2035</v>
      </c>
      <c r="H747">
        <f t="shared" si="57"/>
        <v>78.376299999999915</v>
      </c>
      <c r="I747">
        <f t="shared" si="58"/>
        <v>10</v>
      </c>
    </row>
    <row r="748" spans="1:9">
      <c r="A748" s="1">
        <v>49387</v>
      </c>
      <c r="B748" t="s">
        <v>13</v>
      </c>
      <c r="C748">
        <v>20</v>
      </c>
      <c r="D748">
        <v>16</v>
      </c>
      <c r="E748">
        <f t="shared" si="55"/>
        <v>3.2</v>
      </c>
      <c r="F748">
        <f t="shared" si="59"/>
        <v>107</v>
      </c>
      <c r="G748">
        <f t="shared" si="56"/>
        <v>2035</v>
      </c>
      <c r="H748">
        <f t="shared" si="57"/>
        <v>81.576299999999918</v>
      </c>
      <c r="I748">
        <f t="shared" si="58"/>
        <v>10</v>
      </c>
    </row>
    <row r="749" spans="1:9">
      <c r="A749" s="1">
        <v>49388</v>
      </c>
      <c r="B749" t="s">
        <v>24</v>
      </c>
      <c r="C749">
        <v>23.9</v>
      </c>
      <c r="D749">
        <v>0</v>
      </c>
      <c r="E749">
        <f t="shared" si="55"/>
        <v>0</v>
      </c>
      <c r="F749">
        <f t="shared" si="59"/>
        <v>107</v>
      </c>
      <c r="G749">
        <f t="shared" si="56"/>
        <v>2035</v>
      </c>
      <c r="H749">
        <f t="shared" si="57"/>
        <v>81.576299999999918</v>
      </c>
      <c r="I749">
        <f t="shared" si="58"/>
        <v>10</v>
      </c>
    </row>
    <row r="750" spans="1:9">
      <c r="A750" s="1">
        <v>49389</v>
      </c>
      <c r="B750" t="s">
        <v>32</v>
      </c>
      <c r="C750">
        <v>15.3</v>
      </c>
      <c r="D750">
        <v>0.1</v>
      </c>
      <c r="E750">
        <f t="shared" si="55"/>
        <v>1.5300000000000003E-2</v>
      </c>
      <c r="F750">
        <f t="shared" si="59"/>
        <v>107</v>
      </c>
      <c r="G750">
        <f t="shared" si="56"/>
        <v>2035</v>
      </c>
      <c r="H750">
        <f t="shared" si="57"/>
        <v>81.591599999999914</v>
      </c>
      <c r="I750">
        <f t="shared" si="58"/>
        <v>10</v>
      </c>
    </row>
    <row r="751" spans="1:9">
      <c r="A751" s="1">
        <v>49390</v>
      </c>
      <c r="B751" t="s">
        <v>14</v>
      </c>
      <c r="C751">
        <v>16.600000000000001</v>
      </c>
      <c r="D751">
        <v>0</v>
      </c>
      <c r="E751">
        <f t="shared" si="55"/>
        <v>0</v>
      </c>
      <c r="F751">
        <f t="shared" si="59"/>
        <v>108</v>
      </c>
      <c r="G751">
        <f t="shared" si="56"/>
        <v>2035</v>
      </c>
      <c r="H751">
        <f t="shared" si="57"/>
        <v>81.591599999999914</v>
      </c>
      <c r="I751">
        <f t="shared" si="58"/>
        <v>10</v>
      </c>
    </row>
    <row r="752" spans="1:9">
      <c r="A752" s="1">
        <v>49391</v>
      </c>
      <c r="B752" t="s">
        <v>17</v>
      </c>
      <c r="C752">
        <v>20.8</v>
      </c>
      <c r="D752">
        <v>2</v>
      </c>
      <c r="E752">
        <f t="shared" si="55"/>
        <v>0.41600000000000004</v>
      </c>
      <c r="F752">
        <f t="shared" si="59"/>
        <v>108</v>
      </c>
      <c r="G752">
        <f t="shared" si="56"/>
        <v>2035</v>
      </c>
      <c r="H752">
        <f t="shared" si="57"/>
        <v>82.007599999999911</v>
      </c>
      <c r="I752">
        <f t="shared" si="58"/>
        <v>10</v>
      </c>
    </row>
    <row r="753" spans="1:9">
      <c r="A753" s="1">
        <v>49392</v>
      </c>
      <c r="B753" t="s">
        <v>15</v>
      </c>
      <c r="C753">
        <v>10.8</v>
      </c>
      <c r="D753">
        <v>12.3</v>
      </c>
      <c r="E753">
        <f t="shared" si="55"/>
        <v>1.3284</v>
      </c>
      <c r="F753">
        <f t="shared" si="59"/>
        <v>108</v>
      </c>
      <c r="G753">
        <f t="shared" si="56"/>
        <v>2035</v>
      </c>
      <c r="H753">
        <f t="shared" si="57"/>
        <v>83.335999999999913</v>
      </c>
      <c r="I753">
        <f t="shared" si="58"/>
        <v>10</v>
      </c>
    </row>
    <row r="754" spans="1:9">
      <c r="A754" s="1">
        <v>49393</v>
      </c>
      <c r="B754" t="s">
        <v>15</v>
      </c>
      <c r="C754">
        <v>12.5</v>
      </c>
      <c r="D754">
        <v>18.399999999999999</v>
      </c>
      <c r="E754">
        <f t="shared" si="55"/>
        <v>2.2999999999999998</v>
      </c>
      <c r="F754">
        <f t="shared" si="59"/>
        <v>108</v>
      </c>
      <c r="G754">
        <f t="shared" si="56"/>
        <v>2035</v>
      </c>
      <c r="H754">
        <f t="shared" si="57"/>
        <v>85.63599999999991</v>
      </c>
      <c r="I754">
        <f t="shared" si="58"/>
        <v>10</v>
      </c>
    </row>
    <row r="755" spans="1:9">
      <c r="A755" s="1">
        <v>49394</v>
      </c>
      <c r="B755" t="s">
        <v>21</v>
      </c>
      <c r="C755">
        <v>24</v>
      </c>
      <c r="D755">
        <v>4.9000000000000004</v>
      </c>
      <c r="E755">
        <f t="shared" si="55"/>
        <v>1.1760000000000002</v>
      </c>
      <c r="F755">
        <f t="shared" si="59"/>
        <v>108</v>
      </c>
      <c r="G755">
        <f t="shared" si="56"/>
        <v>2035</v>
      </c>
      <c r="H755">
        <f t="shared" si="57"/>
        <v>86.811999999999912</v>
      </c>
      <c r="I755">
        <f t="shared" si="58"/>
        <v>10</v>
      </c>
    </row>
    <row r="756" spans="1:9">
      <c r="A756" s="1">
        <v>49395</v>
      </c>
      <c r="B756" t="s">
        <v>12</v>
      </c>
      <c r="C756">
        <v>21.4</v>
      </c>
      <c r="D756">
        <v>11.1</v>
      </c>
      <c r="E756">
        <f t="shared" si="55"/>
        <v>2.3753999999999995</v>
      </c>
      <c r="F756">
        <f t="shared" si="59"/>
        <v>108</v>
      </c>
      <c r="G756">
        <f t="shared" si="56"/>
        <v>2035</v>
      </c>
      <c r="H756">
        <f t="shared" si="57"/>
        <v>89.187399999999911</v>
      </c>
      <c r="I756">
        <f t="shared" si="58"/>
        <v>10</v>
      </c>
    </row>
    <row r="757" spans="1:9">
      <c r="A757" s="1">
        <v>49396</v>
      </c>
      <c r="B757" t="s">
        <v>8</v>
      </c>
      <c r="C757">
        <v>18.3</v>
      </c>
      <c r="D757">
        <v>0</v>
      </c>
      <c r="E757">
        <f t="shared" si="55"/>
        <v>0</v>
      </c>
      <c r="F757">
        <f t="shared" si="59"/>
        <v>108</v>
      </c>
      <c r="G757">
        <f t="shared" si="56"/>
        <v>2035</v>
      </c>
      <c r="H757">
        <f t="shared" si="57"/>
        <v>89.187399999999911</v>
      </c>
      <c r="I757">
        <f t="shared" si="58"/>
        <v>10</v>
      </c>
    </row>
    <row r="758" spans="1:9">
      <c r="A758" s="1">
        <v>49397</v>
      </c>
      <c r="B758" t="s">
        <v>20</v>
      </c>
      <c r="C758">
        <v>10.5</v>
      </c>
      <c r="D758">
        <v>3.9</v>
      </c>
      <c r="E758">
        <f t="shared" si="55"/>
        <v>0.40949999999999998</v>
      </c>
      <c r="F758">
        <f t="shared" si="59"/>
        <v>109</v>
      </c>
      <c r="G758">
        <f t="shared" si="56"/>
        <v>2035</v>
      </c>
      <c r="H758">
        <f t="shared" si="57"/>
        <v>89.596899999999906</v>
      </c>
      <c r="I758">
        <f t="shared" si="58"/>
        <v>10</v>
      </c>
    </row>
    <row r="759" spans="1:9">
      <c r="A759" s="1">
        <v>49398</v>
      </c>
      <c r="B759" t="s">
        <v>12</v>
      </c>
      <c r="C759">
        <v>11.7</v>
      </c>
      <c r="D759">
        <v>0</v>
      </c>
      <c r="E759">
        <f t="shared" si="55"/>
        <v>0</v>
      </c>
      <c r="F759">
        <f t="shared" si="59"/>
        <v>109</v>
      </c>
      <c r="G759">
        <f t="shared" si="56"/>
        <v>2035</v>
      </c>
      <c r="H759">
        <f t="shared" si="57"/>
        <v>89.596899999999906</v>
      </c>
      <c r="I759">
        <f t="shared" si="58"/>
        <v>10</v>
      </c>
    </row>
    <row r="760" spans="1:9">
      <c r="A760" s="1">
        <v>49399</v>
      </c>
      <c r="B760" t="s">
        <v>29</v>
      </c>
      <c r="C760">
        <v>26.8</v>
      </c>
      <c r="D760">
        <v>0</v>
      </c>
      <c r="E760">
        <f t="shared" si="55"/>
        <v>0</v>
      </c>
      <c r="F760">
        <f t="shared" si="59"/>
        <v>109</v>
      </c>
      <c r="G760">
        <f t="shared" si="56"/>
        <v>2035</v>
      </c>
      <c r="H760">
        <f t="shared" si="57"/>
        <v>89.596899999999906</v>
      </c>
      <c r="I760">
        <f t="shared" si="58"/>
        <v>10</v>
      </c>
    </row>
    <row r="761" spans="1:9">
      <c r="A761" s="1">
        <v>49400</v>
      </c>
      <c r="B761" t="s">
        <v>12</v>
      </c>
      <c r="C761">
        <v>22.1</v>
      </c>
      <c r="D761">
        <v>33.799999999999997</v>
      </c>
      <c r="E761">
        <f t="shared" si="55"/>
        <v>7.4698000000000002</v>
      </c>
      <c r="F761">
        <f t="shared" si="59"/>
        <v>109</v>
      </c>
      <c r="G761">
        <f t="shared" si="56"/>
        <v>2035</v>
      </c>
      <c r="H761">
        <f t="shared" si="57"/>
        <v>97.066699999999912</v>
      </c>
      <c r="I761">
        <f t="shared" si="58"/>
        <v>10</v>
      </c>
    </row>
    <row r="762" spans="1:9">
      <c r="A762" s="1">
        <v>49401</v>
      </c>
      <c r="B762" t="s">
        <v>30</v>
      </c>
      <c r="C762">
        <v>17.100000000000001</v>
      </c>
      <c r="D762">
        <v>0</v>
      </c>
      <c r="E762">
        <f t="shared" si="55"/>
        <v>0</v>
      </c>
      <c r="F762">
        <f t="shared" si="59"/>
        <v>109</v>
      </c>
      <c r="G762">
        <f t="shared" si="56"/>
        <v>2035</v>
      </c>
      <c r="H762">
        <f t="shared" si="57"/>
        <v>97.066699999999912</v>
      </c>
      <c r="I762">
        <f t="shared" si="58"/>
        <v>10</v>
      </c>
    </row>
    <row r="763" spans="1:9">
      <c r="A763" s="1">
        <v>49402</v>
      </c>
      <c r="B763" t="s">
        <v>13</v>
      </c>
      <c r="C763">
        <v>12.1</v>
      </c>
      <c r="D763">
        <v>14.4</v>
      </c>
      <c r="E763">
        <f t="shared" si="55"/>
        <v>1.7424000000000002</v>
      </c>
      <c r="F763">
        <f t="shared" si="59"/>
        <v>109</v>
      </c>
      <c r="G763">
        <f t="shared" si="56"/>
        <v>2035</v>
      </c>
      <c r="H763">
        <f t="shared" si="57"/>
        <v>98.809099999999916</v>
      </c>
      <c r="I763">
        <f t="shared" si="58"/>
        <v>10</v>
      </c>
    </row>
    <row r="764" spans="1:9">
      <c r="A764" s="1">
        <v>49403</v>
      </c>
      <c r="B764" t="s">
        <v>23</v>
      </c>
      <c r="C764">
        <v>28.6</v>
      </c>
      <c r="D764">
        <v>23.2</v>
      </c>
      <c r="E764">
        <f t="shared" si="55"/>
        <v>6.6352000000000002</v>
      </c>
      <c r="F764">
        <f t="shared" si="59"/>
        <v>109</v>
      </c>
      <c r="G764">
        <f t="shared" si="56"/>
        <v>2035</v>
      </c>
      <c r="H764">
        <f t="shared" si="57"/>
        <v>5.4442999999999131</v>
      </c>
      <c r="I764">
        <f t="shared" si="58"/>
        <v>11</v>
      </c>
    </row>
    <row r="765" spans="1:9">
      <c r="A765" s="1">
        <v>49404</v>
      </c>
      <c r="B765" t="s">
        <v>22</v>
      </c>
      <c r="C765">
        <v>21.2</v>
      </c>
      <c r="D765">
        <v>1.5</v>
      </c>
      <c r="E765">
        <f t="shared" si="55"/>
        <v>0.31799999999999995</v>
      </c>
      <c r="F765">
        <f t="shared" si="59"/>
        <v>110</v>
      </c>
      <c r="G765">
        <f t="shared" si="56"/>
        <v>2035</v>
      </c>
      <c r="H765">
        <f t="shared" si="57"/>
        <v>5.7622999999999127</v>
      </c>
      <c r="I765">
        <f t="shared" si="58"/>
        <v>11</v>
      </c>
    </row>
    <row r="766" spans="1:9">
      <c r="A766" s="1">
        <v>49405</v>
      </c>
      <c r="B766" t="s">
        <v>21</v>
      </c>
      <c r="C766">
        <v>17.2</v>
      </c>
      <c r="D766">
        <v>2.4</v>
      </c>
      <c r="E766">
        <f t="shared" si="55"/>
        <v>0.41279999999999994</v>
      </c>
      <c r="F766">
        <f t="shared" si="59"/>
        <v>110</v>
      </c>
      <c r="G766">
        <f t="shared" si="56"/>
        <v>2035</v>
      </c>
      <c r="H766">
        <f t="shared" si="57"/>
        <v>6.1750999999999125</v>
      </c>
      <c r="I766">
        <f t="shared" si="58"/>
        <v>11</v>
      </c>
    </row>
    <row r="767" spans="1:9">
      <c r="A767" s="1">
        <v>49406</v>
      </c>
      <c r="B767" t="s">
        <v>12</v>
      </c>
      <c r="C767">
        <v>22.3</v>
      </c>
      <c r="D767">
        <v>0</v>
      </c>
      <c r="E767">
        <f t="shared" si="55"/>
        <v>0</v>
      </c>
      <c r="F767">
        <f t="shared" si="59"/>
        <v>110</v>
      </c>
      <c r="G767">
        <f t="shared" si="56"/>
        <v>2035</v>
      </c>
      <c r="H767">
        <f t="shared" si="57"/>
        <v>6.1750999999999125</v>
      </c>
      <c r="I767">
        <f t="shared" si="58"/>
        <v>11</v>
      </c>
    </row>
    <row r="768" spans="1:9">
      <c r="A768" s="1">
        <v>49407</v>
      </c>
      <c r="B768" t="s">
        <v>20</v>
      </c>
      <c r="C768">
        <v>13.2</v>
      </c>
      <c r="D768">
        <v>3.6</v>
      </c>
      <c r="E768">
        <f t="shared" si="55"/>
        <v>0.47519999999999996</v>
      </c>
      <c r="F768">
        <f t="shared" si="59"/>
        <v>110</v>
      </c>
      <c r="G768">
        <f t="shared" si="56"/>
        <v>2035</v>
      </c>
      <c r="H768">
        <f t="shared" si="57"/>
        <v>6.6502999999999126</v>
      </c>
      <c r="I768">
        <f t="shared" si="58"/>
        <v>11</v>
      </c>
    </row>
    <row r="769" spans="1:9">
      <c r="A769" s="1">
        <v>49408</v>
      </c>
      <c r="B769" t="s">
        <v>18</v>
      </c>
      <c r="C769">
        <v>13.6</v>
      </c>
      <c r="D769">
        <v>13.4</v>
      </c>
      <c r="E769">
        <f t="shared" si="55"/>
        <v>1.8224</v>
      </c>
      <c r="F769">
        <f t="shared" si="59"/>
        <v>110</v>
      </c>
      <c r="G769">
        <f t="shared" si="56"/>
        <v>2035</v>
      </c>
      <c r="H769">
        <f t="shared" si="57"/>
        <v>8.4726999999999126</v>
      </c>
      <c r="I769">
        <f t="shared" si="58"/>
        <v>11</v>
      </c>
    </row>
    <row r="770" spans="1:9">
      <c r="A770" s="1">
        <v>49409</v>
      </c>
      <c r="B770" t="s">
        <v>24</v>
      </c>
      <c r="C770">
        <v>15.7</v>
      </c>
      <c r="D770">
        <v>0</v>
      </c>
      <c r="E770">
        <f t="shared" si="55"/>
        <v>0</v>
      </c>
      <c r="F770">
        <f t="shared" si="59"/>
        <v>110</v>
      </c>
      <c r="G770">
        <f t="shared" si="56"/>
        <v>2035</v>
      </c>
      <c r="H770">
        <f t="shared" si="57"/>
        <v>8.4726999999999126</v>
      </c>
      <c r="I770">
        <f t="shared" si="58"/>
        <v>11</v>
      </c>
    </row>
    <row r="771" spans="1:9">
      <c r="A771" s="1">
        <v>49410</v>
      </c>
      <c r="B771" t="s">
        <v>21</v>
      </c>
      <c r="C771">
        <v>24.8</v>
      </c>
      <c r="D771">
        <v>0</v>
      </c>
      <c r="E771">
        <f t="shared" ref="E771:E834" si="60">C771*D771/100</f>
        <v>0</v>
      </c>
      <c r="F771">
        <f t="shared" si="59"/>
        <v>110</v>
      </c>
      <c r="G771">
        <f t="shared" ref="G771:G834" si="61">YEAR(A771)</f>
        <v>2035</v>
      </c>
      <c r="H771">
        <f t="shared" si="57"/>
        <v>8.4726999999999126</v>
      </c>
      <c r="I771">
        <f t="shared" si="58"/>
        <v>11</v>
      </c>
    </row>
    <row r="772" spans="1:9">
      <c r="A772" s="1">
        <v>49411</v>
      </c>
      <c r="B772" t="s">
        <v>12</v>
      </c>
      <c r="C772">
        <v>25.1</v>
      </c>
      <c r="D772">
        <v>5.0999999999999996</v>
      </c>
      <c r="E772">
        <f t="shared" si="60"/>
        <v>1.2801</v>
      </c>
      <c r="F772">
        <f t="shared" si="59"/>
        <v>111</v>
      </c>
      <c r="G772">
        <f t="shared" si="61"/>
        <v>2035</v>
      </c>
      <c r="H772">
        <f t="shared" ref="H772:H835" si="62">IF(H771 + E772 &gt;= 100, H771 + E772 - 100, H771 + E772)</f>
        <v>9.7527999999999118</v>
      </c>
      <c r="I772">
        <f t="shared" ref="I772:I835" si="63">IF(H771 + E772 &gt;= 100, I771 + 1, I771)</f>
        <v>11</v>
      </c>
    </row>
    <row r="773" spans="1:9">
      <c r="A773" s="1">
        <v>49412</v>
      </c>
      <c r="B773" t="s">
        <v>23</v>
      </c>
      <c r="C773">
        <v>14.2</v>
      </c>
      <c r="D773">
        <v>23.5</v>
      </c>
      <c r="E773">
        <f t="shared" si="60"/>
        <v>3.3369999999999997</v>
      </c>
      <c r="F773">
        <f t="shared" si="59"/>
        <v>111</v>
      </c>
      <c r="G773">
        <f t="shared" si="61"/>
        <v>2035</v>
      </c>
      <c r="H773">
        <f t="shared" si="62"/>
        <v>13.089799999999912</v>
      </c>
      <c r="I773">
        <f t="shared" si="63"/>
        <v>11</v>
      </c>
    </row>
    <row r="774" spans="1:9">
      <c r="A774" s="1">
        <v>49413</v>
      </c>
      <c r="B774" t="s">
        <v>14</v>
      </c>
      <c r="C774">
        <v>21.1</v>
      </c>
      <c r="D774">
        <v>1.4</v>
      </c>
      <c r="E774">
        <f t="shared" si="60"/>
        <v>0.2954</v>
      </c>
      <c r="F774">
        <f t="shared" si="59"/>
        <v>111</v>
      </c>
      <c r="G774">
        <f t="shared" si="61"/>
        <v>2035</v>
      </c>
      <c r="H774">
        <f t="shared" si="62"/>
        <v>13.385199999999912</v>
      </c>
      <c r="I774">
        <f t="shared" si="63"/>
        <v>11</v>
      </c>
    </row>
    <row r="775" spans="1:9">
      <c r="A775" s="1">
        <v>49414</v>
      </c>
      <c r="B775" t="s">
        <v>12</v>
      </c>
      <c r="C775">
        <v>25.4</v>
      </c>
      <c r="D775">
        <v>28</v>
      </c>
      <c r="E775">
        <f t="shared" si="60"/>
        <v>7.1119999999999992</v>
      </c>
      <c r="F775">
        <f t="shared" si="59"/>
        <v>111</v>
      </c>
      <c r="G775">
        <f t="shared" si="61"/>
        <v>2035</v>
      </c>
      <c r="H775">
        <f t="shared" si="62"/>
        <v>20.497199999999911</v>
      </c>
      <c r="I775">
        <f t="shared" si="63"/>
        <v>11</v>
      </c>
    </row>
    <row r="776" spans="1:9">
      <c r="A776" s="1">
        <v>49415</v>
      </c>
      <c r="B776" t="s">
        <v>12</v>
      </c>
      <c r="C776">
        <v>24.7</v>
      </c>
      <c r="D776">
        <v>5.7</v>
      </c>
      <c r="E776">
        <f t="shared" si="60"/>
        <v>1.4078999999999999</v>
      </c>
      <c r="F776">
        <f t="shared" si="59"/>
        <v>111</v>
      </c>
      <c r="G776">
        <f t="shared" si="61"/>
        <v>2035</v>
      </c>
      <c r="H776">
        <f t="shared" si="62"/>
        <v>21.905099999999912</v>
      </c>
      <c r="I776">
        <f t="shared" si="63"/>
        <v>11</v>
      </c>
    </row>
    <row r="777" spans="1:9">
      <c r="A777" s="1">
        <v>49416</v>
      </c>
      <c r="B777" t="s">
        <v>13</v>
      </c>
      <c r="C777">
        <v>19.8</v>
      </c>
      <c r="D777">
        <v>0</v>
      </c>
      <c r="E777">
        <f t="shared" si="60"/>
        <v>0</v>
      </c>
      <c r="F777">
        <f t="shared" si="59"/>
        <v>111</v>
      </c>
      <c r="G777">
        <f t="shared" si="61"/>
        <v>2035</v>
      </c>
      <c r="H777">
        <f t="shared" si="62"/>
        <v>21.905099999999912</v>
      </c>
      <c r="I777">
        <f t="shared" si="63"/>
        <v>11</v>
      </c>
    </row>
    <row r="778" spans="1:9">
      <c r="A778" s="1">
        <v>49417</v>
      </c>
      <c r="B778" t="s">
        <v>17</v>
      </c>
      <c r="C778">
        <v>28.4</v>
      </c>
      <c r="D778">
        <v>2.9</v>
      </c>
      <c r="E778">
        <f t="shared" si="60"/>
        <v>0.8236</v>
      </c>
      <c r="F778">
        <f t="shared" ref="F778:F841" si="64">IF(F771 = F777, F777 + 1, F777)</f>
        <v>111</v>
      </c>
      <c r="G778">
        <f t="shared" si="61"/>
        <v>2035</v>
      </c>
      <c r="H778">
        <f t="shared" si="62"/>
        <v>22.728699999999911</v>
      </c>
      <c r="I778">
        <f t="shared" si="63"/>
        <v>11</v>
      </c>
    </row>
    <row r="779" spans="1:9">
      <c r="A779" s="1">
        <v>49418</v>
      </c>
      <c r="B779" t="s">
        <v>15</v>
      </c>
      <c r="C779">
        <v>26.5</v>
      </c>
      <c r="D779">
        <v>0</v>
      </c>
      <c r="E779">
        <f t="shared" si="60"/>
        <v>0</v>
      </c>
      <c r="F779">
        <f t="shared" si="64"/>
        <v>112</v>
      </c>
      <c r="G779">
        <f t="shared" si="61"/>
        <v>2035</v>
      </c>
      <c r="H779">
        <f t="shared" si="62"/>
        <v>22.728699999999911</v>
      </c>
      <c r="I779">
        <f t="shared" si="63"/>
        <v>11</v>
      </c>
    </row>
    <row r="780" spans="1:9">
      <c r="A780" s="1">
        <v>49419</v>
      </c>
      <c r="B780" t="s">
        <v>12</v>
      </c>
      <c r="C780">
        <v>14.1</v>
      </c>
      <c r="D780">
        <v>13.1</v>
      </c>
      <c r="E780">
        <f t="shared" si="60"/>
        <v>1.8470999999999997</v>
      </c>
      <c r="F780">
        <f t="shared" si="64"/>
        <v>112</v>
      </c>
      <c r="G780">
        <f t="shared" si="61"/>
        <v>2035</v>
      </c>
      <c r="H780">
        <f t="shared" si="62"/>
        <v>24.575799999999912</v>
      </c>
      <c r="I780">
        <f t="shared" si="63"/>
        <v>11</v>
      </c>
    </row>
    <row r="781" spans="1:9">
      <c r="A781" s="1">
        <v>49420</v>
      </c>
      <c r="B781" t="s">
        <v>3</v>
      </c>
      <c r="C781">
        <v>15.9</v>
      </c>
      <c r="D781">
        <v>0.5</v>
      </c>
      <c r="E781">
        <f t="shared" si="60"/>
        <v>7.9500000000000001E-2</v>
      </c>
      <c r="F781">
        <f t="shared" si="64"/>
        <v>112</v>
      </c>
      <c r="G781">
        <f t="shared" si="61"/>
        <v>2035</v>
      </c>
      <c r="H781">
        <f t="shared" si="62"/>
        <v>24.655299999999912</v>
      </c>
      <c r="I781">
        <f t="shared" si="63"/>
        <v>11</v>
      </c>
    </row>
    <row r="782" spans="1:9">
      <c r="A782" s="1">
        <v>49421</v>
      </c>
      <c r="B782" t="s">
        <v>23</v>
      </c>
      <c r="C782">
        <v>28.2</v>
      </c>
      <c r="D782">
        <v>26.9</v>
      </c>
      <c r="E782">
        <f t="shared" si="60"/>
        <v>7.585799999999999</v>
      </c>
      <c r="F782">
        <f t="shared" si="64"/>
        <v>112</v>
      </c>
      <c r="G782">
        <f t="shared" si="61"/>
        <v>2035</v>
      </c>
      <c r="H782">
        <f t="shared" si="62"/>
        <v>32.241099999999911</v>
      </c>
      <c r="I782">
        <f t="shared" si="63"/>
        <v>11</v>
      </c>
    </row>
    <row r="783" spans="1:9">
      <c r="A783" s="1">
        <v>49422</v>
      </c>
      <c r="B783" t="s">
        <v>3</v>
      </c>
      <c r="C783">
        <v>17.100000000000001</v>
      </c>
      <c r="D783">
        <v>0.5</v>
      </c>
      <c r="E783">
        <f t="shared" si="60"/>
        <v>8.5500000000000007E-2</v>
      </c>
      <c r="F783">
        <f t="shared" si="64"/>
        <v>112</v>
      </c>
      <c r="G783">
        <f t="shared" si="61"/>
        <v>2035</v>
      </c>
      <c r="H783">
        <f t="shared" si="62"/>
        <v>32.326599999999914</v>
      </c>
      <c r="I783">
        <f t="shared" si="63"/>
        <v>11</v>
      </c>
    </row>
    <row r="784" spans="1:9">
      <c r="A784" s="1">
        <v>49423</v>
      </c>
      <c r="B784" t="s">
        <v>23</v>
      </c>
      <c r="C784">
        <v>27</v>
      </c>
      <c r="D784">
        <v>0</v>
      </c>
      <c r="E784">
        <f t="shared" si="60"/>
        <v>0</v>
      </c>
      <c r="F784">
        <f t="shared" si="64"/>
        <v>112</v>
      </c>
      <c r="G784">
        <f t="shared" si="61"/>
        <v>2035</v>
      </c>
      <c r="H784">
        <f t="shared" si="62"/>
        <v>32.326599999999914</v>
      </c>
      <c r="I784">
        <f t="shared" si="63"/>
        <v>11</v>
      </c>
    </row>
    <row r="785" spans="1:9">
      <c r="A785" s="1">
        <v>49424</v>
      </c>
      <c r="B785" t="s">
        <v>18</v>
      </c>
      <c r="C785">
        <v>24.1</v>
      </c>
      <c r="D785">
        <v>0</v>
      </c>
      <c r="E785">
        <f t="shared" si="60"/>
        <v>0</v>
      </c>
      <c r="F785">
        <f t="shared" si="64"/>
        <v>112</v>
      </c>
      <c r="G785">
        <f t="shared" si="61"/>
        <v>2035</v>
      </c>
      <c r="H785">
        <f t="shared" si="62"/>
        <v>32.326599999999914</v>
      </c>
      <c r="I785">
        <f t="shared" si="63"/>
        <v>11</v>
      </c>
    </row>
    <row r="786" spans="1:9">
      <c r="A786" s="1">
        <v>49425</v>
      </c>
      <c r="B786" t="s">
        <v>24</v>
      </c>
      <c r="C786">
        <v>10.4</v>
      </c>
      <c r="D786">
        <v>7.2</v>
      </c>
      <c r="E786">
        <f t="shared" si="60"/>
        <v>0.74880000000000013</v>
      </c>
      <c r="F786">
        <f t="shared" si="64"/>
        <v>113</v>
      </c>
      <c r="G786">
        <f t="shared" si="61"/>
        <v>2035</v>
      </c>
      <c r="H786">
        <f t="shared" si="62"/>
        <v>33.075399999999917</v>
      </c>
      <c r="I786">
        <f t="shared" si="63"/>
        <v>11</v>
      </c>
    </row>
    <row r="787" spans="1:9">
      <c r="A787" s="1">
        <v>49426</v>
      </c>
      <c r="B787" t="s">
        <v>13</v>
      </c>
      <c r="C787">
        <v>27.2</v>
      </c>
      <c r="D787">
        <v>15.1</v>
      </c>
      <c r="E787">
        <f t="shared" si="60"/>
        <v>4.1071999999999997</v>
      </c>
      <c r="F787">
        <f t="shared" si="64"/>
        <v>113</v>
      </c>
      <c r="G787">
        <f t="shared" si="61"/>
        <v>2035</v>
      </c>
      <c r="H787">
        <f t="shared" si="62"/>
        <v>37.182599999999915</v>
      </c>
      <c r="I787">
        <f t="shared" si="63"/>
        <v>11</v>
      </c>
    </row>
    <row r="788" spans="1:9">
      <c r="A788" s="1">
        <v>49427</v>
      </c>
      <c r="B788" t="s">
        <v>8</v>
      </c>
      <c r="C788">
        <v>22.1</v>
      </c>
      <c r="D788">
        <v>0</v>
      </c>
      <c r="E788">
        <f t="shared" si="60"/>
        <v>0</v>
      </c>
      <c r="F788">
        <f t="shared" si="64"/>
        <v>113</v>
      </c>
      <c r="G788">
        <f t="shared" si="61"/>
        <v>2035</v>
      </c>
      <c r="H788">
        <f t="shared" si="62"/>
        <v>37.182599999999915</v>
      </c>
      <c r="I788">
        <f t="shared" si="63"/>
        <v>11</v>
      </c>
    </row>
    <row r="789" spans="1:9">
      <c r="A789" s="1">
        <v>49428</v>
      </c>
      <c r="B789" t="s">
        <v>14</v>
      </c>
      <c r="C789">
        <v>13.3</v>
      </c>
      <c r="D789">
        <v>8.5</v>
      </c>
      <c r="E789">
        <f t="shared" si="60"/>
        <v>1.1305000000000001</v>
      </c>
      <c r="F789">
        <f t="shared" si="64"/>
        <v>113</v>
      </c>
      <c r="G789">
        <f t="shared" si="61"/>
        <v>2035</v>
      </c>
      <c r="H789">
        <f t="shared" si="62"/>
        <v>38.313099999999913</v>
      </c>
      <c r="I789">
        <f t="shared" si="63"/>
        <v>11</v>
      </c>
    </row>
    <row r="790" spans="1:9">
      <c r="A790" s="1">
        <v>49429</v>
      </c>
      <c r="B790" t="s">
        <v>24</v>
      </c>
      <c r="C790">
        <v>26.4</v>
      </c>
      <c r="D790">
        <v>0</v>
      </c>
      <c r="E790">
        <f t="shared" si="60"/>
        <v>0</v>
      </c>
      <c r="F790">
        <f t="shared" si="64"/>
        <v>113</v>
      </c>
      <c r="G790">
        <f t="shared" si="61"/>
        <v>2035</v>
      </c>
      <c r="H790">
        <f t="shared" si="62"/>
        <v>38.313099999999913</v>
      </c>
      <c r="I790">
        <f t="shared" si="63"/>
        <v>11</v>
      </c>
    </row>
    <row r="791" spans="1:9">
      <c r="A791" s="1">
        <v>49430</v>
      </c>
      <c r="B791" t="s">
        <v>19</v>
      </c>
      <c r="C791">
        <v>25.8</v>
      </c>
      <c r="D791">
        <v>2.9</v>
      </c>
      <c r="E791">
        <f t="shared" si="60"/>
        <v>0.74819999999999998</v>
      </c>
      <c r="F791">
        <f t="shared" si="64"/>
        <v>113</v>
      </c>
      <c r="G791">
        <f t="shared" si="61"/>
        <v>2035</v>
      </c>
      <c r="H791">
        <f t="shared" si="62"/>
        <v>39.06129999999991</v>
      </c>
      <c r="I791">
        <f t="shared" si="63"/>
        <v>11</v>
      </c>
    </row>
    <row r="792" spans="1:9">
      <c r="A792" s="1">
        <v>49431</v>
      </c>
      <c r="B792" t="s">
        <v>20</v>
      </c>
      <c r="C792">
        <v>23</v>
      </c>
      <c r="D792">
        <v>3.8</v>
      </c>
      <c r="E792">
        <f t="shared" si="60"/>
        <v>0.87399999999999989</v>
      </c>
      <c r="F792">
        <f t="shared" si="64"/>
        <v>113</v>
      </c>
      <c r="G792">
        <f t="shared" si="61"/>
        <v>2035</v>
      </c>
      <c r="H792">
        <f t="shared" si="62"/>
        <v>39.935299999999913</v>
      </c>
      <c r="I792">
        <f t="shared" si="63"/>
        <v>11</v>
      </c>
    </row>
    <row r="793" spans="1:9">
      <c r="A793" s="1">
        <v>49432</v>
      </c>
      <c r="B793" t="s">
        <v>13</v>
      </c>
      <c r="C793">
        <v>22.7</v>
      </c>
      <c r="D793">
        <v>0</v>
      </c>
      <c r="E793">
        <f t="shared" si="60"/>
        <v>0</v>
      </c>
      <c r="F793">
        <f t="shared" si="64"/>
        <v>114</v>
      </c>
      <c r="G793">
        <f t="shared" si="61"/>
        <v>2035</v>
      </c>
      <c r="H793">
        <f t="shared" si="62"/>
        <v>39.935299999999913</v>
      </c>
      <c r="I793">
        <f t="shared" si="63"/>
        <v>11</v>
      </c>
    </row>
    <row r="794" spans="1:9">
      <c r="A794" s="1">
        <v>49433</v>
      </c>
      <c r="B794" t="s">
        <v>10</v>
      </c>
      <c r="C794">
        <v>26.2</v>
      </c>
      <c r="D794">
        <v>5.0999999999999996</v>
      </c>
      <c r="E794">
        <f t="shared" si="60"/>
        <v>1.3361999999999998</v>
      </c>
      <c r="F794">
        <f t="shared" si="64"/>
        <v>114</v>
      </c>
      <c r="G794">
        <f t="shared" si="61"/>
        <v>2035</v>
      </c>
      <c r="H794">
        <f t="shared" si="62"/>
        <v>41.271499999999911</v>
      </c>
      <c r="I794">
        <f t="shared" si="63"/>
        <v>11</v>
      </c>
    </row>
    <row r="795" spans="1:9">
      <c r="A795" s="1">
        <v>49434</v>
      </c>
      <c r="B795" t="s">
        <v>14</v>
      </c>
      <c r="C795">
        <v>16.600000000000001</v>
      </c>
      <c r="D795">
        <v>0</v>
      </c>
      <c r="E795">
        <f t="shared" si="60"/>
        <v>0</v>
      </c>
      <c r="F795">
        <f t="shared" si="64"/>
        <v>114</v>
      </c>
      <c r="G795">
        <f t="shared" si="61"/>
        <v>2035</v>
      </c>
      <c r="H795">
        <f t="shared" si="62"/>
        <v>41.271499999999911</v>
      </c>
      <c r="I795">
        <f t="shared" si="63"/>
        <v>11</v>
      </c>
    </row>
    <row r="796" spans="1:9">
      <c r="A796" s="1">
        <v>49435</v>
      </c>
      <c r="B796" t="s">
        <v>25</v>
      </c>
      <c r="C796">
        <v>23.9</v>
      </c>
      <c r="D796">
        <v>0</v>
      </c>
      <c r="E796">
        <f t="shared" si="60"/>
        <v>0</v>
      </c>
      <c r="F796">
        <f t="shared" si="64"/>
        <v>114</v>
      </c>
      <c r="G796">
        <f t="shared" si="61"/>
        <v>2035</v>
      </c>
      <c r="H796">
        <f t="shared" si="62"/>
        <v>41.271499999999911</v>
      </c>
      <c r="I796">
        <f t="shared" si="63"/>
        <v>11</v>
      </c>
    </row>
    <row r="797" spans="1:9">
      <c r="A797" s="1">
        <v>49436</v>
      </c>
      <c r="B797" t="s">
        <v>29</v>
      </c>
      <c r="C797">
        <v>10.6</v>
      </c>
      <c r="D797">
        <v>21.3</v>
      </c>
      <c r="E797">
        <f t="shared" si="60"/>
        <v>2.2578</v>
      </c>
      <c r="F797">
        <f t="shared" si="64"/>
        <v>114</v>
      </c>
      <c r="G797">
        <f t="shared" si="61"/>
        <v>2035</v>
      </c>
      <c r="H797">
        <f t="shared" si="62"/>
        <v>43.529299999999914</v>
      </c>
      <c r="I797">
        <f t="shared" si="63"/>
        <v>11</v>
      </c>
    </row>
    <row r="798" spans="1:9">
      <c r="A798" s="1">
        <v>49437</v>
      </c>
      <c r="B798" t="s">
        <v>12</v>
      </c>
      <c r="C798">
        <v>22.8</v>
      </c>
      <c r="D798">
        <v>24.6</v>
      </c>
      <c r="E798">
        <f t="shared" si="60"/>
        <v>5.6087999999999996</v>
      </c>
      <c r="F798">
        <f t="shared" si="64"/>
        <v>114</v>
      </c>
      <c r="G798">
        <f t="shared" si="61"/>
        <v>2035</v>
      </c>
      <c r="H798">
        <f t="shared" si="62"/>
        <v>49.138099999999916</v>
      </c>
      <c r="I798">
        <f t="shared" si="63"/>
        <v>11</v>
      </c>
    </row>
    <row r="799" spans="1:9">
      <c r="A799" s="1">
        <v>49438</v>
      </c>
      <c r="B799" t="s">
        <v>4</v>
      </c>
      <c r="C799">
        <v>26.8</v>
      </c>
      <c r="D799">
        <v>7.5</v>
      </c>
      <c r="E799">
        <f t="shared" si="60"/>
        <v>2.0099999999999998</v>
      </c>
      <c r="F799">
        <f t="shared" si="64"/>
        <v>114</v>
      </c>
      <c r="G799">
        <f t="shared" si="61"/>
        <v>2035</v>
      </c>
      <c r="H799">
        <f t="shared" si="62"/>
        <v>51.148099999999914</v>
      </c>
      <c r="I799">
        <f t="shared" si="63"/>
        <v>11</v>
      </c>
    </row>
    <row r="800" spans="1:9">
      <c r="A800" s="1">
        <v>49439</v>
      </c>
      <c r="B800" t="s">
        <v>23</v>
      </c>
      <c r="C800">
        <v>21.3</v>
      </c>
      <c r="D800">
        <v>37.700000000000003</v>
      </c>
      <c r="E800">
        <f t="shared" si="60"/>
        <v>8.0301000000000009</v>
      </c>
      <c r="F800">
        <f t="shared" si="64"/>
        <v>115</v>
      </c>
      <c r="G800">
        <f t="shared" si="61"/>
        <v>2035</v>
      </c>
      <c r="H800">
        <f t="shared" si="62"/>
        <v>59.178199999999919</v>
      </c>
      <c r="I800">
        <f t="shared" si="63"/>
        <v>11</v>
      </c>
    </row>
    <row r="801" spans="1:9">
      <c r="A801" s="1">
        <v>49440</v>
      </c>
      <c r="B801" t="s">
        <v>24</v>
      </c>
      <c r="C801">
        <v>20.3</v>
      </c>
      <c r="D801">
        <v>11</v>
      </c>
      <c r="E801">
        <f t="shared" si="60"/>
        <v>2.2330000000000001</v>
      </c>
      <c r="F801">
        <f t="shared" si="64"/>
        <v>115</v>
      </c>
      <c r="G801">
        <f t="shared" si="61"/>
        <v>2035</v>
      </c>
      <c r="H801">
        <f t="shared" si="62"/>
        <v>61.411199999999916</v>
      </c>
      <c r="I801">
        <f t="shared" si="63"/>
        <v>11</v>
      </c>
    </row>
    <row r="802" spans="1:9">
      <c r="A802" s="1">
        <v>49441</v>
      </c>
      <c r="B802" t="s">
        <v>23</v>
      </c>
      <c r="C802">
        <v>25.6</v>
      </c>
      <c r="D802">
        <v>20.100000000000001</v>
      </c>
      <c r="E802">
        <f t="shared" si="60"/>
        <v>5.1456000000000008</v>
      </c>
      <c r="F802">
        <f t="shared" si="64"/>
        <v>115</v>
      </c>
      <c r="G802">
        <f t="shared" si="61"/>
        <v>2035</v>
      </c>
      <c r="H802">
        <f t="shared" si="62"/>
        <v>66.55679999999991</v>
      </c>
      <c r="I802">
        <f t="shared" si="63"/>
        <v>11</v>
      </c>
    </row>
    <row r="803" spans="1:9">
      <c r="A803" s="1">
        <v>49442</v>
      </c>
      <c r="B803" t="s">
        <v>13</v>
      </c>
      <c r="C803">
        <v>25.1</v>
      </c>
      <c r="D803">
        <v>14.7</v>
      </c>
      <c r="E803">
        <f t="shared" si="60"/>
        <v>3.6897000000000002</v>
      </c>
      <c r="F803">
        <f t="shared" si="64"/>
        <v>115</v>
      </c>
      <c r="G803">
        <f t="shared" si="61"/>
        <v>2035</v>
      </c>
      <c r="H803">
        <f t="shared" si="62"/>
        <v>70.246499999999912</v>
      </c>
      <c r="I803">
        <f t="shared" si="63"/>
        <v>11</v>
      </c>
    </row>
    <row r="804" spans="1:9">
      <c r="A804" s="1">
        <v>49443</v>
      </c>
      <c r="B804" t="s">
        <v>29</v>
      </c>
      <c r="C804">
        <v>24.3</v>
      </c>
      <c r="D804">
        <v>24.3</v>
      </c>
      <c r="E804">
        <f t="shared" si="60"/>
        <v>5.9049000000000005</v>
      </c>
      <c r="F804">
        <f t="shared" si="64"/>
        <v>115</v>
      </c>
      <c r="G804">
        <f t="shared" si="61"/>
        <v>2035</v>
      </c>
      <c r="H804">
        <f t="shared" si="62"/>
        <v>76.15139999999991</v>
      </c>
      <c r="I804">
        <f t="shared" si="63"/>
        <v>11</v>
      </c>
    </row>
    <row r="805" spans="1:9">
      <c r="A805" s="1">
        <v>49444</v>
      </c>
      <c r="B805" t="s">
        <v>14</v>
      </c>
      <c r="C805">
        <v>12.9</v>
      </c>
      <c r="D805">
        <v>2.7</v>
      </c>
      <c r="E805">
        <f t="shared" si="60"/>
        <v>0.34830000000000005</v>
      </c>
      <c r="F805">
        <f t="shared" si="64"/>
        <v>115</v>
      </c>
      <c r="G805">
        <f t="shared" si="61"/>
        <v>2035</v>
      </c>
      <c r="H805">
        <f t="shared" si="62"/>
        <v>76.499699999999905</v>
      </c>
      <c r="I805">
        <f t="shared" si="63"/>
        <v>11</v>
      </c>
    </row>
    <row r="806" spans="1:9">
      <c r="A806" s="1">
        <v>49445</v>
      </c>
      <c r="B806" t="s">
        <v>23</v>
      </c>
      <c r="C806">
        <v>16.7</v>
      </c>
      <c r="D806">
        <v>27.7</v>
      </c>
      <c r="E806">
        <f t="shared" si="60"/>
        <v>4.6258999999999997</v>
      </c>
      <c r="F806">
        <f t="shared" si="64"/>
        <v>115</v>
      </c>
      <c r="G806">
        <f t="shared" si="61"/>
        <v>2035</v>
      </c>
      <c r="H806">
        <f t="shared" si="62"/>
        <v>81.125599999999906</v>
      </c>
      <c r="I806">
        <f t="shared" si="63"/>
        <v>11</v>
      </c>
    </row>
    <row r="807" spans="1:9">
      <c r="A807" s="1">
        <v>49446</v>
      </c>
      <c r="B807" t="s">
        <v>12</v>
      </c>
      <c r="C807">
        <v>16.2</v>
      </c>
      <c r="D807">
        <v>20.5</v>
      </c>
      <c r="E807">
        <f t="shared" si="60"/>
        <v>3.3209999999999997</v>
      </c>
      <c r="F807">
        <f t="shared" si="64"/>
        <v>116</v>
      </c>
      <c r="G807">
        <f t="shared" si="61"/>
        <v>2035</v>
      </c>
      <c r="H807">
        <f t="shared" si="62"/>
        <v>84.446599999999904</v>
      </c>
      <c r="I807">
        <f t="shared" si="63"/>
        <v>11</v>
      </c>
    </row>
    <row r="808" spans="1:9">
      <c r="A808" s="1">
        <v>49447</v>
      </c>
      <c r="B808" t="s">
        <v>24</v>
      </c>
      <c r="C808">
        <v>19.5</v>
      </c>
      <c r="D808">
        <v>5.0999999999999996</v>
      </c>
      <c r="E808">
        <f t="shared" si="60"/>
        <v>0.99449999999999994</v>
      </c>
      <c r="F808">
        <f t="shared" si="64"/>
        <v>116</v>
      </c>
      <c r="G808">
        <f t="shared" si="61"/>
        <v>2035</v>
      </c>
      <c r="H808">
        <f t="shared" si="62"/>
        <v>85.441099999999906</v>
      </c>
      <c r="I808">
        <f t="shared" si="63"/>
        <v>11</v>
      </c>
    </row>
    <row r="809" spans="1:9">
      <c r="A809" s="1">
        <v>49448</v>
      </c>
      <c r="B809" t="s">
        <v>12</v>
      </c>
      <c r="C809">
        <v>22.9</v>
      </c>
      <c r="D809">
        <v>6.6</v>
      </c>
      <c r="E809">
        <f t="shared" si="60"/>
        <v>1.5113999999999999</v>
      </c>
      <c r="F809">
        <f t="shared" si="64"/>
        <v>116</v>
      </c>
      <c r="G809">
        <f t="shared" si="61"/>
        <v>2035</v>
      </c>
      <c r="H809">
        <f t="shared" si="62"/>
        <v>86.952499999999901</v>
      </c>
      <c r="I809">
        <f t="shared" si="63"/>
        <v>11</v>
      </c>
    </row>
    <row r="810" spans="1:9">
      <c r="A810" s="1">
        <v>49449</v>
      </c>
      <c r="B810" t="s">
        <v>23</v>
      </c>
      <c r="C810">
        <v>25.9</v>
      </c>
      <c r="D810">
        <v>4.4000000000000004</v>
      </c>
      <c r="E810">
        <f t="shared" si="60"/>
        <v>1.1396000000000002</v>
      </c>
      <c r="F810">
        <f t="shared" si="64"/>
        <v>116</v>
      </c>
      <c r="G810">
        <f t="shared" si="61"/>
        <v>2035</v>
      </c>
      <c r="H810">
        <f t="shared" si="62"/>
        <v>88.092099999999903</v>
      </c>
      <c r="I810">
        <f t="shared" si="63"/>
        <v>11</v>
      </c>
    </row>
    <row r="811" spans="1:9">
      <c r="A811" s="1">
        <v>49450</v>
      </c>
      <c r="B811" t="s">
        <v>18</v>
      </c>
      <c r="C811">
        <v>20.3</v>
      </c>
      <c r="D811">
        <v>4.5999999999999996</v>
      </c>
      <c r="E811">
        <f t="shared" si="60"/>
        <v>0.93379999999999996</v>
      </c>
      <c r="F811">
        <f t="shared" si="64"/>
        <v>116</v>
      </c>
      <c r="G811">
        <f t="shared" si="61"/>
        <v>2035</v>
      </c>
      <c r="H811">
        <f t="shared" si="62"/>
        <v>89.025899999999908</v>
      </c>
      <c r="I811">
        <f t="shared" si="63"/>
        <v>11</v>
      </c>
    </row>
    <row r="812" spans="1:9">
      <c r="A812" s="1">
        <v>49451</v>
      </c>
      <c r="B812" t="s">
        <v>3</v>
      </c>
      <c r="C812">
        <v>11.3</v>
      </c>
      <c r="D812">
        <v>0.3</v>
      </c>
      <c r="E812">
        <f t="shared" si="60"/>
        <v>3.39E-2</v>
      </c>
      <c r="F812">
        <f t="shared" si="64"/>
        <v>116</v>
      </c>
      <c r="G812">
        <f t="shared" si="61"/>
        <v>2035</v>
      </c>
      <c r="H812">
        <f t="shared" si="62"/>
        <v>89.05979999999991</v>
      </c>
      <c r="I812">
        <f t="shared" si="63"/>
        <v>11</v>
      </c>
    </row>
    <row r="813" spans="1:9">
      <c r="A813" s="1">
        <v>49452</v>
      </c>
      <c r="B813" t="s">
        <v>12</v>
      </c>
      <c r="C813">
        <v>27.4</v>
      </c>
      <c r="D813">
        <v>29.9</v>
      </c>
      <c r="E813">
        <f t="shared" si="60"/>
        <v>8.1925999999999988</v>
      </c>
      <c r="F813">
        <f t="shared" si="64"/>
        <v>116</v>
      </c>
      <c r="G813">
        <f t="shared" si="61"/>
        <v>2035</v>
      </c>
      <c r="H813">
        <f t="shared" si="62"/>
        <v>97.252399999999909</v>
      </c>
      <c r="I813">
        <f t="shared" si="63"/>
        <v>11</v>
      </c>
    </row>
    <row r="814" spans="1:9">
      <c r="A814" s="1">
        <v>49453</v>
      </c>
      <c r="B814" t="s">
        <v>23</v>
      </c>
      <c r="C814">
        <v>29.2</v>
      </c>
      <c r="D814">
        <v>0</v>
      </c>
      <c r="E814">
        <f t="shared" si="60"/>
        <v>0</v>
      </c>
      <c r="F814">
        <f t="shared" si="64"/>
        <v>117</v>
      </c>
      <c r="G814">
        <f t="shared" si="61"/>
        <v>2035</v>
      </c>
      <c r="H814">
        <f t="shared" si="62"/>
        <v>97.252399999999909</v>
      </c>
      <c r="I814">
        <f t="shared" si="63"/>
        <v>11</v>
      </c>
    </row>
    <row r="815" spans="1:9">
      <c r="A815" s="1">
        <v>49454</v>
      </c>
      <c r="B815" t="s">
        <v>7</v>
      </c>
      <c r="C815">
        <v>27.4</v>
      </c>
      <c r="D815">
        <v>0</v>
      </c>
      <c r="E815">
        <f t="shared" si="60"/>
        <v>0</v>
      </c>
      <c r="F815">
        <f t="shared" si="64"/>
        <v>117</v>
      </c>
      <c r="G815">
        <f t="shared" si="61"/>
        <v>2035</v>
      </c>
      <c r="H815">
        <f t="shared" si="62"/>
        <v>97.252399999999909</v>
      </c>
      <c r="I815">
        <f t="shared" si="63"/>
        <v>11</v>
      </c>
    </row>
    <row r="816" spans="1:9">
      <c r="A816" s="1">
        <v>49455</v>
      </c>
      <c r="B816" t="s">
        <v>23</v>
      </c>
      <c r="C816">
        <v>10.1</v>
      </c>
      <c r="D816">
        <v>8.1</v>
      </c>
      <c r="E816">
        <f t="shared" si="60"/>
        <v>0.81809999999999983</v>
      </c>
      <c r="F816">
        <f t="shared" si="64"/>
        <v>117</v>
      </c>
      <c r="G816">
        <f t="shared" si="61"/>
        <v>2035</v>
      </c>
      <c r="H816">
        <f t="shared" si="62"/>
        <v>98.07049999999991</v>
      </c>
      <c r="I816">
        <f t="shared" si="63"/>
        <v>11</v>
      </c>
    </row>
    <row r="817" spans="1:9">
      <c r="A817" s="1">
        <v>49456</v>
      </c>
      <c r="B817" t="s">
        <v>4</v>
      </c>
      <c r="C817">
        <v>12.9</v>
      </c>
      <c r="D817">
        <v>5.9</v>
      </c>
      <c r="E817">
        <f t="shared" si="60"/>
        <v>0.76110000000000011</v>
      </c>
      <c r="F817">
        <f t="shared" si="64"/>
        <v>117</v>
      </c>
      <c r="G817">
        <f t="shared" si="61"/>
        <v>2035</v>
      </c>
      <c r="H817">
        <f t="shared" si="62"/>
        <v>98.831599999999909</v>
      </c>
      <c r="I817">
        <f t="shared" si="63"/>
        <v>11</v>
      </c>
    </row>
    <row r="818" spans="1:9">
      <c r="A818" s="1">
        <v>49457</v>
      </c>
      <c r="B818" t="s">
        <v>14</v>
      </c>
      <c r="C818">
        <v>18.7</v>
      </c>
      <c r="D818">
        <v>0</v>
      </c>
      <c r="E818">
        <f t="shared" si="60"/>
        <v>0</v>
      </c>
      <c r="F818">
        <f t="shared" si="64"/>
        <v>117</v>
      </c>
      <c r="G818">
        <f t="shared" si="61"/>
        <v>2035</v>
      </c>
      <c r="H818">
        <f t="shared" si="62"/>
        <v>98.831599999999909</v>
      </c>
      <c r="I818">
        <f t="shared" si="63"/>
        <v>11</v>
      </c>
    </row>
    <row r="819" spans="1:9">
      <c r="A819" s="1">
        <v>49458</v>
      </c>
      <c r="B819" t="s">
        <v>30</v>
      </c>
      <c r="C819">
        <v>17.8</v>
      </c>
      <c r="D819">
        <v>0.3</v>
      </c>
      <c r="E819">
        <f t="shared" si="60"/>
        <v>5.3399999999999996E-2</v>
      </c>
      <c r="F819">
        <f t="shared" si="64"/>
        <v>117</v>
      </c>
      <c r="G819">
        <f t="shared" si="61"/>
        <v>2035</v>
      </c>
      <c r="H819">
        <f t="shared" si="62"/>
        <v>98.884999999999906</v>
      </c>
      <c r="I819">
        <f t="shared" si="63"/>
        <v>11</v>
      </c>
    </row>
    <row r="820" spans="1:9">
      <c r="A820" s="1">
        <v>49459</v>
      </c>
      <c r="B820" t="s">
        <v>12</v>
      </c>
      <c r="C820">
        <v>24.7</v>
      </c>
      <c r="D820">
        <v>42.9</v>
      </c>
      <c r="E820">
        <f t="shared" si="60"/>
        <v>10.596299999999999</v>
      </c>
      <c r="F820">
        <f t="shared" si="64"/>
        <v>117</v>
      </c>
      <c r="G820">
        <f t="shared" si="61"/>
        <v>2035</v>
      </c>
      <c r="H820">
        <f t="shared" si="62"/>
        <v>9.481299999999905</v>
      </c>
      <c r="I820">
        <f t="shared" si="63"/>
        <v>12</v>
      </c>
    </row>
    <row r="821" spans="1:9">
      <c r="A821" s="1">
        <v>49460</v>
      </c>
      <c r="B821" t="s">
        <v>12</v>
      </c>
      <c r="C821">
        <v>28.7</v>
      </c>
      <c r="D821">
        <v>33.799999999999997</v>
      </c>
      <c r="E821">
        <f t="shared" si="60"/>
        <v>9.7005999999999997</v>
      </c>
      <c r="F821">
        <f t="shared" si="64"/>
        <v>118</v>
      </c>
      <c r="G821">
        <f t="shared" si="61"/>
        <v>2035</v>
      </c>
      <c r="H821">
        <f t="shared" si="62"/>
        <v>19.181899999999906</v>
      </c>
      <c r="I821">
        <f t="shared" si="63"/>
        <v>12</v>
      </c>
    </row>
    <row r="822" spans="1:9">
      <c r="A822" s="1">
        <v>49461</v>
      </c>
      <c r="B822" t="s">
        <v>18</v>
      </c>
      <c r="C822">
        <v>12.3</v>
      </c>
      <c r="D822">
        <v>1.7</v>
      </c>
      <c r="E822">
        <f t="shared" si="60"/>
        <v>0.20910000000000001</v>
      </c>
      <c r="F822">
        <f t="shared" si="64"/>
        <v>118</v>
      </c>
      <c r="G822">
        <f t="shared" si="61"/>
        <v>2035</v>
      </c>
      <c r="H822">
        <f t="shared" si="62"/>
        <v>19.390999999999906</v>
      </c>
      <c r="I822">
        <f t="shared" si="63"/>
        <v>12</v>
      </c>
    </row>
    <row r="823" spans="1:9">
      <c r="A823" s="1">
        <v>49462</v>
      </c>
      <c r="B823" t="s">
        <v>23</v>
      </c>
      <c r="C823">
        <v>22.9</v>
      </c>
      <c r="D823">
        <v>0</v>
      </c>
      <c r="E823">
        <f t="shared" si="60"/>
        <v>0</v>
      </c>
      <c r="F823">
        <f t="shared" si="64"/>
        <v>118</v>
      </c>
      <c r="G823">
        <f t="shared" si="61"/>
        <v>2035</v>
      </c>
      <c r="H823">
        <f t="shared" si="62"/>
        <v>19.390999999999906</v>
      </c>
      <c r="I823">
        <f t="shared" si="63"/>
        <v>12</v>
      </c>
    </row>
    <row r="824" spans="1:9">
      <c r="A824" s="1">
        <v>49463</v>
      </c>
      <c r="B824" t="s">
        <v>28</v>
      </c>
      <c r="C824">
        <v>20</v>
      </c>
      <c r="D824">
        <v>3</v>
      </c>
      <c r="E824">
        <f t="shared" si="60"/>
        <v>0.6</v>
      </c>
      <c r="F824">
        <f t="shared" si="64"/>
        <v>118</v>
      </c>
      <c r="G824">
        <f t="shared" si="61"/>
        <v>2035</v>
      </c>
      <c r="H824">
        <f t="shared" si="62"/>
        <v>19.990999999999907</v>
      </c>
      <c r="I824">
        <f t="shared" si="63"/>
        <v>12</v>
      </c>
    </row>
    <row r="825" spans="1:9">
      <c r="A825" s="1">
        <v>49464</v>
      </c>
      <c r="B825" t="s">
        <v>12</v>
      </c>
      <c r="C825">
        <v>27.3</v>
      </c>
      <c r="D825">
        <v>0</v>
      </c>
      <c r="E825">
        <f t="shared" si="60"/>
        <v>0</v>
      </c>
      <c r="F825">
        <f t="shared" si="64"/>
        <v>118</v>
      </c>
      <c r="G825">
        <f t="shared" si="61"/>
        <v>2035</v>
      </c>
      <c r="H825">
        <f t="shared" si="62"/>
        <v>19.990999999999907</v>
      </c>
      <c r="I825">
        <f t="shared" si="63"/>
        <v>12</v>
      </c>
    </row>
    <row r="826" spans="1:9">
      <c r="A826" s="1">
        <v>49465</v>
      </c>
      <c r="B826" t="s">
        <v>13</v>
      </c>
      <c r="C826">
        <v>29.9</v>
      </c>
      <c r="D826">
        <v>7.7</v>
      </c>
      <c r="E826">
        <f t="shared" si="60"/>
        <v>2.3022999999999998</v>
      </c>
      <c r="F826">
        <f t="shared" si="64"/>
        <v>118</v>
      </c>
      <c r="G826">
        <f t="shared" si="61"/>
        <v>2035</v>
      </c>
      <c r="H826">
        <f t="shared" si="62"/>
        <v>22.293299999999906</v>
      </c>
      <c r="I826">
        <f t="shared" si="63"/>
        <v>12</v>
      </c>
    </row>
    <row r="827" spans="1:9">
      <c r="A827" s="1">
        <v>49466</v>
      </c>
      <c r="B827" t="s">
        <v>24</v>
      </c>
      <c r="C827">
        <v>27.5</v>
      </c>
      <c r="D827">
        <v>2.7</v>
      </c>
      <c r="E827">
        <f t="shared" si="60"/>
        <v>0.74250000000000005</v>
      </c>
      <c r="F827">
        <f t="shared" si="64"/>
        <v>118</v>
      </c>
      <c r="G827">
        <f t="shared" si="61"/>
        <v>2035</v>
      </c>
      <c r="H827">
        <f t="shared" si="62"/>
        <v>23.035799999999906</v>
      </c>
      <c r="I827">
        <f t="shared" si="63"/>
        <v>12</v>
      </c>
    </row>
    <row r="828" spans="1:9">
      <c r="A828" s="1">
        <v>49467</v>
      </c>
      <c r="B828" t="s">
        <v>18</v>
      </c>
      <c r="C828">
        <v>16.5</v>
      </c>
      <c r="D828">
        <v>13.3</v>
      </c>
      <c r="E828">
        <f t="shared" si="60"/>
        <v>2.1945000000000001</v>
      </c>
      <c r="F828">
        <f t="shared" si="64"/>
        <v>119</v>
      </c>
      <c r="G828">
        <f t="shared" si="61"/>
        <v>2035</v>
      </c>
      <c r="H828">
        <f t="shared" si="62"/>
        <v>25.230299999999907</v>
      </c>
      <c r="I828">
        <f t="shared" si="63"/>
        <v>12</v>
      </c>
    </row>
    <row r="829" spans="1:9">
      <c r="A829" s="1">
        <v>49468</v>
      </c>
      <c r="B829" t="s">
        <v>4</v>
      </c>
      <c r="C829">
        <v>23.5</v>
      </c>
      <c r="D829">
        <v>5.9</v>
      </c>
      <c r="E829">
        <f t="shared" si="60"/>
        <v>1.3865000000000001</v>
      </c>
      <c r="F829">
        <f t="shared" si="64"/>
        <v>119</v>
      </c>
      <c r="G829">
        <f t="shared" si="61"/>
        <v>2035</v>
      </c>
      <c r="H829">
        <f t="shared" si="62"/>
        <v>26.616799999999909</v>
      </c>
      <c r="I829">
        <f t="shared" si="63"/>
        <v>12</v>
      </c>
    </row>
    <row r="830" spans="1:9">
      <c r="A830" s="1">
        <v>49469</v>
      </c>
      <c r="B830" t="s">
        <v>4</v>
      </c>
      <c r="C830">
        <v>21.5</v>
      </c>
      <c r="D830">
        <v>4.0999999999999996</v>
      </c>
      <c r="E830">
        <f t="shared" si="60"/>
        <v>0.88149999999999995</v>
      </c>
      <c r="F830">
        <f t="shared" si="64"/>
        <v>119</v>
      </c>
      <c r="G830">
        <f t="shared" si="61"/>
        <v>2035</v>
      </c>
      <c r="H830">
        <f t="shared" si="62"/>
        <v>27.498299999999908</v>
      </c>
      <c r="I830">
        <f t="shared" si="63"/>
        <v>12</v>
      </c>
    </row>
    <row r="831" spans="1:9">
      <c r="A831" s="1">
        <v>49470</v>
      </c>
      <c r="B831" t="s">
        <v>20</v>
      </c>
      <c r="C831">
        <v>10.3</v>
      </c>
      <c r="D831">
        <v>15.6</v>
      </c>
      <c r="E831">
        <f t="shared" si="60"/>
        <v>1.6068</v>
      </c>
      <c r="F831">
        <f t="shared" si="64"/>
        <v>119</v>
      </c>
      <c r="G831">
        <f t="shared" si="61"/>
        <v>2035</v>
      </c>
      <c r="H831">
        <f t="shared" si="62"/>
        <v>29.105099999999908</v>
      </c>
      <c r="I831">
        <f t="shared" si="63"/>
        <v>12</v>
      </c>
    </row>
    <row r="832" spans="1:9">
      <c r="A832" s="1">
        <v>49471</v>
      </c>
      <c r="B832" t="s">
        <v>12</v>
      </c>
      <c r="C832">
        <v>15</v>
      </c>
      <c r="D832">
        <v>0</v>
      </c>
      <c r="E832">
        <f t="shared" si="60"/>
        <v>0</v>
      </c>
      <c r="F832">
        <f t="shared" si="64"/>
        <v>119</v>
      </c>
      <c r="G832">
        <f t="shared" si="61"/>
        <v>2035</v>
      </c>
      <c r="H832">
        <f t="shared" si="62"/>
        <v>29.105099999999908</v>
      </c>
      <c r="I832">
        <f t="shared" si="63"/>
        <v>12</v>
      </c>
    </row>
    <row r="833" spans="1:9">
      <c r="A833" s="1">
        <v>49472</v>
      </c>
      <c r="B833" t="s">
        <v>22</v>
      </c>
      <c r="C833">
        <v>23.3</v>
      </c>
      <c r="D833">
        <v>5.3</v>
      </c>
      <c r="E833">
        <f t="shared" si="60"/>
        <v>1.2348999999999999</v>
      </c>
      <c r="F833">
        <f t="shared" si="64"/>
        <v>119</v>
      </c>
      <c r="G833">
        <f t="shared" si="61"/>
        <v>2035</v>
      </c>
      <c r="H833">
        <f t="shared" si="62"/>
        <v>30.339999999999907</v>
      </c>
      <c r="I833">
        <f t="shared" si="63"/>
        <v>12</v>
      </c>
    </row>
    <row r="834" spans="1:9">
      <c r="A834" s="1">
        <v>49473</v>
      </c>
      <c r="B834" t="s">
        <v>20</v>
      </c>
      <c r="C834">
        <v>10.5</v>
      </c>
      <c r="D834">
        <v>14.4</v>
      </c>
      <c r="E834">
        <f t="shared" si="60"/>
        <v>1.5120000000000002</v>
      </c>
      <c r="F834">
        <f t="shared" si="64"/>
        <v>119</v>
      </c>
      <c r="G834">
        <f t="shared" si="61"/>
        <v>2035</v>
      </c>
      <c r="H834">
        <f t="shared" si="62"/>
        <v>31.851999999999908</v>
      </c>
      <c r="I834">
        <f t="shared" si="63"/>
        <v>12</v>
      </c>
    </row>
    <row r="835" spans="1:9">
      <c r="A835" s="1">
        <v>49474</v>
      </c>
      <c r="B835" t="s">
        <v>12</v>
      </c>
      <c r="C835">
        <v>18.5</v>
      </c>
      <c r="D835">
        <v>0</v>
      </c>
      <c r="E835">
        <f t="shared" ref="E835:E898" si="65">C835*D835/100</f>
        <v>0</v>
      </c>
      <c r="F835">
        <f t="shared" si="64"/>
        <v>120</v>
      </c>
      <c r="G835">
        <f t="shared" ref="G835:G898" si="66">YEAR(A835)</f>
        <v>2035</v>
      </c>
      <c r="H835">
        <f t="shared" si="62"/>
        <v>31.851999999999908</v>
      </c>
      <c r="I835">
        <f t="shared" si="63"/>
        <v>12</v>
      </c>
    </row>
    <row r="836" spans="1:9">
      <c r="A836" s="1">
        <v>49475</v>
      </c>
      <c r="B836" t="s">
        <v>14</v>
      </c>
      <c r="C836">
        <v>20.2</v>
      </c>
      <c r="D836">
        <v>5.4</v>
      </c>
      <c r="E836">
        <f t="shared" si="65"/>
        <v>1.0908</v>
      </c>
      <c r="F836">
        <f t="shared" si="64"/>
        <v>120</v>
      </c>
      <c r="G836">
        <f t="shared" si="66"/>
        <v>2035</v>
      </c>
      <c r="H836">
        <f t="shared" ref="H836:H899" si="67">IF(H835 + E836 &gt;= 100, H835 + E836 - 100, H835 + E836)</f>
        <v>32.942799999999906</v>
      </c>
      <c r="I836">
        <f t="shared" ref="I836:I899" si="68">IF(H835 + E836 &gt;= 100, I835 + 1, I835)</f>
        <v>12</v>
      </c>
    </row>
    <row r="837" spans="1:9">
      <c r="A837" s="1">
        <v>49476</v>
      </c>
      <c r="B837" t="s">
        <v>25</v>
      </c>
      <c r="C837">
        <v>29</v>
      </c>
      <c r="D837">
        <v>4.2</v>
      </c>
      <c r="E837">
        <f t="shared" si="65"/>
        <v>1.2180000000000002</v>
      </c>
      <c r="F837">
        <f t="shared" si="64"/>
        <v>120</v>
      </c>
      <c r="G837">
        <f t="shared" si="66"/>
        <v>2035</v>
      </c>
      <c r="H837">
        <f t="shared" si="67"/>
        <v>34.160799999999909</v>
      </c>
      <c r="I837">
        <f t="shared" si="68"/>
        <v>12</v>
      </c>
    </row>
    <row r="838" spans="1:9">
      <c r="A838" s="1">
        <v>49477</v>
      </c>
      <c r="B838" t="s">
        <v>20</v>
      </c>
      <c r="C838">
        <v>12.1</v>
      </c>
      <c r="D838">
        <v>18.100000000000001</v>
      </c>
      <c r="E838">
        <f t="shared" si="65"/>
        <v>2.1901000000000002</v>
      </c>
      <c r="F838">
        <f t="shared" si="64"/>
        <v>120</v>
      </c>
      <c r="G838">
        <f t="shared" si="66"/>
        <v>2035</v>
      </c>
      <c r="H838">
        <f t="shared" si="67"/>
        <v>36.350899999999911</v>
      </c>
      <c r="I838">
        <f t="shared" si="68"/>
        <v>12</v>
      </c>
    </row>
    <row r="839" spans="1:9">
      <c r="A839" s="1">
        <v>49478</v>
      </c>
      <c r="B839" t="s">
        <v>13</v>
      </c>
      <c r="C839">
        <v>14.1</v>
      </c>
      <c r="D839">
        <v>5.6</v>
      </c>
      <c r="E839">
        <f t="shared" si="65"/>
        <v>0.78959999999999997</v>
      </c>
      <c r="F839">
        <f t="shared" si="64"/>
        <v>120</v>
      </c>
      <c r="G839">
        <f t="shared" si="66"/>
        <v>2035</v>
      </c>
      <c r="H839">
        <f t="shared" si="67"/>
        <v>37.140499999999911</v>
      </c>
      <c r="I839">
        <f t="shared" si="68"/>
        <v>12</v>
      </c>
    </row>
    <row r="840" spans="1:9">
      <c r="A840" s="1">
        <v>49479</v>
      </c>
      <c r="B840" t="s">
        <v>12</v>
      </c>
      <c r="C840">
        <v>19.5</v>
      </c>
      <c r="D840">
        <v>2.7</v>
      </c>
      <c r="E840">
        <f t="shared" si="65"/>
        <v>0.52650000000000008</v>
      </c>
      <c r="F840">
        <f t="shared" si="64"/>
        <v>120</v>
      </c>
      <c r="G840">
        <f t="shared" si="66"/>
        <v>2035</v>
      </c>
      <c r="H840">
        <f t="shared" si="67"/>
        <v>37.666999999999909</v>
      </c>
      <c r="I840">
        <f t="shared" si="68"/>
        <v>12</v>
      </c>
    </row>
    <row r="841" spans="1:9">
      <c r="A841" s="1">
        <v>49480</v>
      </c>
      <c r="B841" t="s">
        <v>17</v>
      </c>
      <c r="C841">
        <v>28.7</v>
      </c>
      <c r="D841">
        <v>0.3</v>
      </c>
      <c r="E841">
        <f t="shared" si="65"/>
        <v>8.6099999999999996E-2</v>
      </c>
      <c r="F841">
        <f t="shared" si="64"/>
        <v>120</v>
      </c>
      <c r="G841">
        <f t="shared" si="66"/>
        <v>2035</v>
      </c>
      <c r="H841">
        <f t="shared" si="67"/>
        <v>37.753099999999911</v>
      </c>
      <c r="I841">
        <f t="shared" si="68"/>
        <v>12</v>
      </c>
    </row>
    <row r="842" spans="1:9">
      <c r="A842" s="1">
        <v>49481</v>
      </c>
      <c r="B842" t="s">
        <v>23</v>
      </c>
      <c r="C842">
        <v>20.3</v>
      </c>
      <c r="D842">
        <v>15</v>
      </c>
      <c r="E842">
        <f t="shared" si="65"/>
        <v>3.0449999999999999</v>
      </c>
      <c r="F842">
        <f t="shared" ref="F842:F905" si="69">IF(F835 = F841, F841 + 1, F841)</f>
        <v>121</v>
      </c>
      <c r="G842">
        <f t="shared" si="66"/>
        <v>2035</v>
      </c>
      <c r="H842">
        <f t="shared" si="67"/>
        <v>40.798099999999913</v>
      </c>
      <c r="I842">
        <f t="shared" si="68"/>
        <v>12</v>
      </c>
    </row>
    <row r="843" spans="1:9">
      <c r="A843" s="1">
        <v>49482</v>
      </c>
      <c r="B843" t="s">
        <v>29</v>
      </c>
      <c r="C843">
        <v>25.9</v>
      </c>
      <c r="D843">
        <v>4.7</v>
      </c>
      <c r="E843">
        <f t="shared" si="65"/>
        <v>1.2173</v>
      </c>
      <c r="F843">
        <f t="shared" si="69"/>
        <v>121</v>
      </c>
      <c r="G843">
        <f t="shared" si="66"/>
        <v>2035</v>
      </c>
      <c r="H843">
        <f t="shared" si="67"/>
        <v>42.015399999999914</v>
      </c>
      <c r="I843">
        <f t="shared" si="68"/>
        <v>12</v>
      </c>
    </row>
    <row r="844" spans="1:9">
      <c r="A844" s="1">
        <v>49483</v>
      </c>
      <c r="B844" t="s">
        <v>29</v>
      </c>
      <c r="C844">
        <v>25.3</v>
      </c>
      <c r="D844">
        <v>0</v>
      </c>
      <c r="E844">
        <f t="shared" si="65"/>
        <v>0</v>
      </c>
      <c r="F844">
        <f t="shared" si="69"/>
        <v>121</v>
      </c>
      <c r="G844">
        <f t="shared" si="66"/>
        <v>2035</v>
      </c>
      <c r="H844">
        <f t="shared" si="67"/>
        <v>42.015399999999914</v>
      </c>
      <c r="I844">
        <f t="shared" si="68"/>
        <v>12</v>
      </c>
    </row>
    <row r="845" spans="1:9">
      <c r="A845" s="1">
        <v>49484</v>
      </c>
      <c r="B845" t="s">
        <v>6</v>
      </c>
      <c r="C845">
        <v>22.8</v>
      </c>
      <c r="D845">
        <v>0.6</v>
      </c>
      <c r="E845">
        <f t="shared" si="65"/>
        <v>0.1368</v>
      </c>
      <c r="F845">
        <f t="shared" si="69"/>
        <v>121</v>
      </c>
      <c r="G845">
        <f t="shared" si="66"/>
        <v>2035</v>
      </c>
      <c r="H845">
        <f t="shared" si="67"/>
        <v>42.152199999999915</v>
      </c>
      <c r="I845">
        <f t="shared" si="68"/>
        <v>12</v>
      </c>
    </row>
    <row r="846" spans="1:9">
      <c r="A846" s="1">
        <v>49485</v>
      </c>
      <c r="B846" t="s">
        <v>8</v>
      </c>
      <c r="C846">
        <v>28.4</v>
      </c>
      <c r="D846">
        <v>2.2999999999999998</v>
      </c>
      <c r="E846">
        <f t="shared" si="65"/>
        <v>0.65319999999999989</v>
      </c>
      <c r="F846">
        <f t="shared" si="69"/>
        <v>121</v>
      </c>
      <c r="G846">
        <f t="shared" si="66"/>
        <v>2035</v>
      </c>
      <c r="H846">
        <f t="shared" si="67"/>
        <v>42.805399999999914</v>
      </c>
      <c r="I846">
        <f t="shared" si="68"/>
        <v>12</v>
      </c>
    </row>
    <row r="847" spans="1:9">
      <c r="A847" s="1">
        <v>49486</v>
      </c>
      <c r="B847" t="s">
        <v>8</v>
      </c>
      <c r="C847">
        <v>29.7</v>
      </c>
      <c r="D847">
        <v>0</v>
      </c>
      <c r="E847">
        <f t="shared" si="65"/>
        <v>0</v>
      </c>
      <c r="F847">
        <f t="shared" si="69"/>
        <v>121</v>
      </c>
      <c r="G847">
        <f t="shared" si="66"/>
        <v>2035</v>
      </c>
      <c r="H847">
        <f t="shared" si="67"/>
        <v>42.805399999999914</v>
      </c>
      <c r="I847">
        <f t="shared" si="68"/>
        <v>12</v>
      </c>
    </row>
    <row r="848" spans="1:9">
      <c r="A848" s="1">
        <v>49487</v>
      </c>
      <c r="B848" t="s">
        <v>20</v>
      </c>
      <c r="C848">
        <v>11.7</v>
      </c>
      <c r="D848">
        <v>6.4</v>
      </c>
      <c r="E848">
        <f t="shared" si="65"/>
        <v>0.74879999999999991</v>
      </c>
      <c r="F848">
        <f t="shared" si="69"/>
        <v>121</v>
      </c>
      <c r="G848">
        <f t="shared" si="66"/>
        <v>2035</v>
      </c>
      <c r="H848">
        <f t="shared" si="67"/>
        <v>43.554199999999916</v>
      </c>
      <c r="I848">
        <f t="shared" si="68"/>
        <v>12</v>
      </c>
    </row>
    <row r="849" spans="1:9">
      <c r="A849" s="1">
        <v>49488</v>
      </c>
      <c r="B849" t="s">
        <v>8</v>
      </c>
      <c r="C849">
        <v>12.8</v>
      </c>
      <c r="D849">
        <v>6.9</v>
      </c>
      <c r="E849">
        <f t="shared" si="65"/>
        <v>0.8832000000000001</v>
      </c>
      <c r="F849">
        <f t="shared" si="69"/>
        <v>122</v>
      </c>
      <c r="G849">
        <f t="shared" si="66"/>
        <v>2035</v>
      </c>
      <c r="H849">
        <f t="shared" si="67"/>
        <v>44.437399999999919</v>
      </c>
      <c r="I849">
        <f t="shared" si="68"/>
        <v>12</v>
      </c>
    </row>
    <row r="850" spans="1:9">
      <c r="A850" s="1">
        <v>49489</v>
      </c>
      <c r="B850" t="s">
        <v>12</v>
      </c>
      <c r="C850">
        <v>11</v>
      </c>
      <c r="D850">
        <v>0</v>
      </c>
      <c r="E850">
        <f t="shared" si="65"/>
        <v>0</v>
      </c>
      <c r="F850">
        <f t="shared" si="69"/>
        <v>122</v>
      </c>
      <c r="G850">
        <f t="shared" si="66"/>
        <v>2035</v>
      </c>
      <c r="H850">
        <f t="shared" si="67"/>
        <v>44.437399999999919</v>
      </c>
      <c r="I850">
        <f t="shared" si="68"/>
        <v>12</v>
      </c>
    </row>
    <row r="851" spans="1:9">
      <c r="A851" s="1">
        <v>49490</v>
      </c>
      <c r="B851" t="s">
        <v>26</v>
      </c>
      <c r="C851">
        <v>14.7</v>
      </c>
      <c r="D851">
        <v>0.5</v>
      </c>
      <c r="E851">
        <f t="shared" si="65"/>
        <v>7.3499999999999996E-2</v>
      </c>
      <c r="F851">
        <f t="shared" si="69"/>
        <v>122</v>
      </c>
      <c r="G851">
        <f t="shared" si="66"/>
        <v>2035</v>
      </c>
      <c r="H851">
        <f t="shared" si="67"/>
        <v>44.510899999999921</v>
      </c>
      <c r="I851">
        <f t="shared" si="68"/>
        <v>12</v>
      </c>
    </row>
    <row r="852" spans="1:9">
      <c r="A852" s="1">
        <v>49491</v>
      </c>
      <c r="B852" t="s">
        <v>10</v>
      </c>
      <c r="C852">
        <v>13.2</v>
      </c>
      <c r="D852">
        <v>2.5</v>
      </c>
      <c r="E852">
        <f t="shared" si="65"/>
        <v>0.33</v>
      </c>
      <c r="F852">
        <f t="shared" si="69"/>
        <v>122</v>
      </c>
      <c r="G852">
        <f t="shared" si="66"/>
        <v>2035</v>
      </c>
      <c r="H852">
        <f t="shared" si="67"/>
        <v>44.84089999999992</v>
      </c>
      <c r="I852">
        <f t="shared" si="68"/>
        <v>12</v>
      </c>
    </row>
    <row r="853" spans="1:9">
      <c r="A853" s="1">
        <v>49492</v>
      </c>
      <c r="B853" t="s">
        <v>10</v>
      </c>
      <c r="C853">
        <v>28</v>
      </c>
      <c r="D853">
        <v>3.8</v>
      </c>
      <c r="E853">
        <f t="shared" si="65"/>
        <v>1.0639999999999998</v>
      </c>
      <c r="F853">
        <f t="shared" si="69"/>
        <v>122</v>
      </c>
      <c r="G853">
        <f t="shared" si="66"/>
        <v>2035</v>
      </c>
      <c r="H853">
        <f t="shared" si="67"/>
        <v>45.90489999999992</v>
      </c>
      <c r="I853">
        <f t="shared" si="68"/>
        <v>12</v>
      </c>
    </row>
    <row r="854" spans="1:9">
      <c r="A854" s="1">
        <v>49493</v>
      </c>
      <c r="B854" t="s">
        <v>15</v>
      </c>
      <c r="C854">
        <v>27.5</v>
      </c>
      <c r="D854">
        <v>10.3</v>
      </c>
      <c r="E854">
        <f t="shared" si="65"/>
        <v>2.8325</v>
      </c>
      <c r="F854">
        <f t="shared" si="69"/>
        <v>122</v>
      </c>
      <c r="G854">
        <f t="shared" si="66"/>
        <v>2035</v>
      </c>
      <c r="H854">
        <f t="shared" si="67"/>
        <v>48.737399999999923</v>
      </c>
      <c r="I854">
        <f t="shared" si="68"/>
        <v>12</v>
      </c>
    </row>
    <row r="855" spans="1:9">
      <c r="A855" s="1">
        <v>49494</v>
      </c>
      <c r="B855" t="s">
        <v>10</v>
      </c>
      <c r="C855">
        <v>12.1</v>
      </c>
      <c r="D855">
        <v>4.7</v>
      </c>
      <c r="E855">
        <f t="shared" si="65"/>
        <v>0.56869999999999998</v>
      </c>
      <c r="F855">
        <f t="shared" si="69"/>
        <v>122</v>
      </c>
      <c r="G855">
        <f t="shared" si="66"/>
        <v>2035</v>
      </c>
      <c r="H855">
        <f t="shared" si="67"/>
        <v>49.306099999999923</v>
      </c>
      <c r="I855">
        <f t="shared" si="68"/>
        <v>12</v>
      </c>
    </row>
    <row r="856" spans="1:9">
      <c r="A856" s="1">
        <v>49495</v>
      </c>
      <c r="B856" t="s">
        <v>20</v>
      </c>
      <c r="C856">
        <v>24.7</v>
      </c>
      <c r="D856">
        <v>7.2</v>
      </c>
      <c r="E856">
        <f t="shared" si="65"/>
        <v>1.7784</v>
      </c>
      <c r="F856">
        <f t="shared" si="69"/>
        <v>123</v>
      </c>
      <c r="G856">
        <f t="shared" si="66"/>
        <v>2035</v>
      </c>
      <c r="H856">
        <f t="shared" si="67"/>
        <v>51.08449999999992</v>
      </c>
      <c r="I856">
        <f t="shared" si="68"/>
        <v>12</v>
      </c>
    </row>
    <row r="857" spans="1:9">
      <c r="A857" s="1">
        <v>49496</v>
      </c>
      <c r="B857" t="s">
        <v>19</v>
      </c>
      <c r="C857">
        <v>27.1</v>
      </c>
      <c r="D857">
        <v>2.6</v>
      </c>
      <c r="E857">
        <f t="shared" si="65"/>
        <v>0.70460000000000012</v>
      </c>
      <c r="F857">
        <f t="shared" si="69"/>
        <v>123</v>
      </c>
      <c r="G857">
        <f t="shared" si="66"/>
        <v>2035</v>
      </c>
      <c r="H857">
        <f t="shared" si="67"/>
        <v>51.78909999999992</v>
      </c>
      <c r="I857">
        <f t="shared" si="68"/>
        <v>12</v>
      </c>
    </row>
    <row r="858" spans="1:9">
      <c r="A858" s="1">
        <v>49497</v>
      </c>
      <c r="B858" t="s">
        <v>29</v>
      </c>
      <c r="C858">
        <v>28.7</v>
      </c>
      <c r="D858">
        <v>3</v>
      </c>
      <c r="E858">
        <f t="shared" si="65"/>
        <v>0.86099999999999999</v>
      </c>
      <c r="F858">
        <f t="shared" si="69"/>
        <v>123</v>
      </c>
      <c r="G858">
        <f t="shared" si="66"/>
        <v>2035</v>
      </c>
      <c r="H858">
        <f t="shared" si="67"/>
        <v>52.650099999999917</v>
      </c>
      <c r="I858">
        <f t="shared" si="68"/>
        <v>12</v>
      </c>
    </row>
    <row r="859" spans="1:9">
      <c r="A859" s="1">
        <v>49498</v>
      </c>
      <c r="B859" t="s">
        <v>12</v>
      </c>
      <c r="C859">
        <v>15</v>
      </c>
      <c r="D859">
        <v>21.4</v>
      </c>
      <c r="E859">
        <f t="shared" si="65"/>
        <v>3.21</v>
      </c>
      <c r="F859">
        <f t="shared" si="69"/>
        <v>123</v>
      </c>
      <c r="G859">
        <f t="shared" si="66"/>
        <v>2035</v>
      </c>
      <c r="H859">
        <f t="shared" si="67"/>
        <v>55.860099999999917</v>
      </c>
      <c r="I859">
        <f t="shared" si="68"/>
        <v>12</v>
      </c>
    </row>
    <row r="860" spans="1:9">
      <c r="A860" s="1">
        <v>49499</v>
      </c>
      <c r="B860" t="s">
        <v>15</v>
      </c>
      <c r="C860">
        <v>11.6</v>
      </c>
      <c r="D860">
        <v>3.7</v>
      </c>
      <c r="E860">
        <f t="shared" si="65"/>
        <v>0.42920000000000003</v>
      </c>
      <c r="F860">
        <f t="shared" si="69"/>
        <v>123</v>
      </c>
      <c r="G860">
        <f t="shared" si="66"/>
        <v>2035</v>
      </c>
      <c r="H860">
        <f t="shared" si="67"/>
        <v>56.289299999999919</v>
      </c>
      <c r="I860">
        <f t="shared" si="68"/>
        <v>12</v>
      </c>
    </row>
    <row r="861" spans="1:9">
      <c r="A861" s="1">
        <v>49500</v>
      </c>
      <c r="B861" t="s">
        <v>12</v>
      </c>
      <c r="C861">
        <v>13.1</v>
      </c>
      <c r="D861">
        <v>0</v>
      </c>
      <c r="E861">
        <f t="shared" si="65"/>
        <v>0</v>
      </c>
      <c r="F861">
        <f t="shared" si="69"/>
        <v>123</v>
      </c>
      <c r="G861">
        <f t="shared" si="66"/>
        <v>2035</v>
      </c>
      <c r="H861">
        <f t="shared" si="67"/>
        <v>56.289299999999919</v>
      </c>
      <c r="I861">
        <f t="shared" si="68"/>
        <v>12</v>
      </c>
    </row>
    <row r="862" spans="1:9">
      <c r="A862" s="1">
        <v>49501</v>
      </c>
      <c r="B862" t="s">
        <v>10</v>
      </c>
      <c r="C862">
        <v>25.5</v>
      </c>
      <c r="D862">
        <v>0</v>
      </c>
      <c r="E862">
        <f t="shared" si="65"/>
        <v>0</v>
      </c>
      <c r="F862">
        <f t="shared" si="69"/>
        <v>123</v>
      </c>
      <c r="G862">
        <f t="shared" si="66"/>
        <v>2035</v>
      </c>
      <c r="H862">
        <f t="shared" si="67"/>
        <v>56.289299999999919</v>
      </c>
      <c r="I862">
        <f t="shared" si="68"/>
        <v>12</v>
      </c>
    </row>
    <row r="863" spans="1:9">
      <c r="A863" s="1">
        <v>49502</v>
      </c>
      <c r="B863" t="s">
        <v>3</v>
      </c>
      <c r="C863">
        <v>19.399999999999999</v>
      </c>
      <c r="D863">
        <v>0.7</v>
      </c>
      <c r="E863">
        <f t="shared" si="65"/>
        <v>0.13579999999999998</v>
      </c>
      <c r="F863">
        <f t="shared" si="69"/>
        <v>124</v>
      </c>
      <c r="G863">
        <f t="shared" si="66"/>
        <v>2035</v>
      </c>
      <c r="H863">
        <f t="shared" si="67"/>
        <v>56.425099999999922</v>
      </c>
      <c r="I863">
        <f t="shared" si="68"/>
        <v>12</v>
      </c>
    </row>
    <row r="864" spans="1:9">
      <c r="A864" s="1">
        <v>49503</v>
      </c>
      <c r="B864" t="s">
        <v>29</v>
      </c>
      <c r="C864">
        <v>27.3</v>
      </c>
      <c r="D864">
        <v>2.6</v>
      </c>
      <c r="E864">
        <f t="shared" si="65"/>
        <v>0.70979999999999999</v>
      </c>
      <c r="F864">
        <f t="shared" si="69"/>
        <v>124</v>
      </c>
      <c r="G864">
        <f t="shared" si="66"/>
        <v>2035</v>
      </c>
      <c r="H864">
        <f t="shared" si="67"/>
        <v>57.134899999999924</v>
      </c>
      <c r="I864">
        <f t="shared" si="68"/>
        <v>12</v>
      </c>
    </row>
    <row r="865" spans="1:9">
      <c r="A865" s="1">
        <v>49504</v>
      </c>
      <c r="B865" t="s">
        <v>12</v>
      </c>
      <c r="C865">
        <v>21</v>
      </c>
      <c r="D865">
        <v>27.8</v>
      </c>
      <c r="E865">
        <f t="shared" si="65"/>
        <v>5.838000000000001</v>
      </c>
      <c r="F865">
        <f t="shared" si="69"/>
        <v>124</v>
      </c>
      <c r="G865">
        <f t="shared" si="66"/>
        <v>2035</v>
      </c>
      <c r="H865">
        <f t="shared" si="67"/>
        <v>62.972899999999925</v>
      </c>
      <c r="I865">
        <f t="shared" si="68"/>
        <v>12</v>
      </c>
    </row>
    <row r="866" spans="1:9">
      <c r="A866" s="1">
        <v>49505</v>
      </c>
      <c r="B866" t="s">
        <v>14</v>
      </c>
      <c r="C866">
        <v>11.5</v>
      </c>
      <c r="D866">
        <v>0</v>
      </c>
      <c r="E866">
        <f t="shared" si="65"/>
        <v>0</v>
      </c>
      <c r="F866">
        <f t="shared" si="69"/>
        <v>124</v>
      </c>
      <c r="G866">
        <f t="shared" si="66"/>
        <v>2035</v>
      </c>
      <c r="H866">
        <f t="shared" si="67"/>
        <v>62.972899999999925</v>
      </c>
      <c r="I866">
        <f t="shared" si="68"/>
        <v>12</v>
      </c>
    </row>
    <row r="867" spans="1:9">
      <c r="A867" s="1">
        <v>49506</v>
      </c>
      <c r="B867" t="s">
        <v>27</v>
      </c>
      <c r="C867">
        <v>13.6</v>
      </c>
      <c r="D867">
        <v>2.7</v>
      </c>
      <c r="E867">
        <f t="shared" si="65"/>
        <v>0.36719999999999997</v>
      </c>
      <c r="F867">
        <f t="shared" si="69"/>
        <v>124</v>
      </c>
      <c r="G867">
        <f t="shared" si="66"/>
        <v>2035</v>
      </c>
      <c r="H867">
        <f t="shared" si="67"/>
        <v>63.340099999999921</v>
      </c>
      <c r="I867">
        <f t="shared" si="68"/>
        <v>12</v>
      </c>
    </row>
    <row r="868" spans="1:9">
      <c r="A868" s="1">
        <v>49507</v>
      </c>
      <c r="B868" t="s">
        <v>11</v>
      </c>
      <c r="C868">
        <v>17.8</v>
      </c>
      <c r="D868">
        <v>0.3</v>
      </c>
      <c r="E868">
        <f t="shared" si="65"/>
        <v>5.3399999999999996E-2</v>
      </c>
      <c r="F868">
        <f t="shared" si="69"/>
        <v>124</v>
      </c>
      <c r="G868">
        <f t="shared" si="66"/>
        <v>2035</v>
      </c>
      <c r="H868">
        <f t="shared" si="67"/>
        <v>63.393499999999925</v>
      </c>
      <c r="I868">
        <f t="shared" si="68"/>
        <v>12</v>
      </c>
    </row>
    <row r="869" spans="1:9">
      <c r="A869" s="1">
        <v>49508</v>
      </c>
      <c r="B869" t="s">
        <v>11</v>
      </c>
      <c r="C869">
        <v>10.8</v>
      </c>
      <c r="D869">
        <v>0</v>
      </c>
      <c r="E869">
        <f t="shared" si="65"/>
        <v>0</v>
      </c>
      <c r="F869">
        <f t="shared" si="69"/>
        <v>124</v>
      </c>
      <c r="G869">
        <f t="shared" si="66"/>
        <v>2035</v>
      </c>
      <c r="H869">
        <f t="shared" si="67"/>
        <v>63.393499999999925</v>
      </c>
      <c r="I869">
        <f t="shared" si="68"/>
        <v>12</v>
      </c>
    </row>
    <row r="870" spans="1:9">
      <c r="A870" s="1">
        <v>49509</v>
      </c>
      <c r="B870" t="s">
        <v>12</v>
      </c>
      <c r="C870">
        <v>23</v>
      </c>
      <c r="D870">
        <v>3.3</v>
      </c>
      <c r="E870">
        <f t="shared" si="65"/>
        <v>0.7589999999999999</v>
      </c>
      <c r="F870">
        <f t="shared" si="69"/>
        <v>125</v>
      </c>
      <c r="G870">
        <f t="shared" si="66"/>
        <v>2035</v>
      </c>
      <c r="H870">
        <f t="shared" si="67"/>
        <v>64.152499999999918</v>
      </c>
      <c r="I870">
        <f t="shared" si="68"/>
        <v>12</v>
      </c>
    </row>
    <row r="871" spans="1:9">
      <c r="A871" s="1">
        <v>49510</v>
      </c>
      <c r="B871" t="s">
        <v>15</v>
      </c>
      <c r="C871">
        <v>14</v>
      </c>
      <c r="D871">
        <v>18.100000000000001</v>
      </c>
      <c r="E871">
        <f t="shared" si="65"/>
        <v>2.5340000000000003</v>
      </c>
      <c r="F871">
        <f t="shared" si="69"/>
        <v>125</v>
      </c>
      <c r="G871">
        <f t="shared" si="66"/>
        <v>2035</v>
      </c>
      <c r="H871">
        <f t="shared" si="67"/>
        <v>66.686499999999924</v>
      </c>
      <c r="I871">
        <f t="shared" si="68"/>
        <v>12</v>
      </c>
    </row>
    <row r="872" spans="1:9">
      <c r="A872" s="1">
        <v>49511</v>
      </c>
      <c r="B872" t="s">
        <v>10</v>
      </c>
      <c r="C872">
        <v>10.7</v>
      </c>
      <c r="D872">
        <v>0.4</v>
      </c>
      <c r="E872">
        <f t="shared" si="65"/>
        <v>4.2800000000000005E-2</v>
      </c>
      <c r="F872">
        <f t="shared" si="69"/>
        <v>125</v>
      </c>
      <c r="G872">
        <f t="shared" si="66"/>
        <v>2035</v>
      </c>
      <c r="H872">
        <f t="shared" si="67"/>
        <v>66.729299999999924</v>
      </c>
      <c r="I872">
        <f t="shared" si="68"/>
        <v>12</v>
      </c>
    </row>
    <row r="873" spans="1:9">
      <c r="A873" s="1">
        <v>49512</v>
      </c>
      <c r="B873" t="s">
        <v>13</v>
      </c>
      <c r="C873">
        <v>24.7</v>
      </c>
      <c r="D873">
        <v>9.1</v>
      </c>
      <c r="E873">
        <f t="shared" si="65"/>
        <v>2.2477</v>
      </c>
      <c r="F873">
        <f t="shared" si="69"/>
        <v>125</v>
      </c>
      <c r="G873">
        <f t="shared" si="66"/>
        <v>2035</v>
      </c>
      <c r="H873">
        <f t="shared" si="67"/>
        <v>68.976999999999919</v>
      </c>
      <c r="I873">
        <f t="shared" si="68"/>
        <v>12</v>
      </c>
    </row>
    <row r="874" spans="1:9">
      <c r="A874" s="1">
        <v>49513</v>
      </c>
      <c r="B874" t="s">
        <v>23</v>
      </c>
      <c r="C874">
        <v>12.2</v>
      </c>
      <c r="D874">
        <v>18.600000000000001</v>
      </c>
      <c r="E874">
        <f t="shared" si="65"/>
        <v>2.2692000000000001</v>
      </c>
      <c r="F874">
        <f t="shared" si="69"/>
        <v>125</v>
      </c>
      <c r="G874">
        <f t="shared" si="66"/>
        <v>2035</v>
      </c>
      <c r="H874">
        <f t="shared" si="67"/>
        <v>71.246199999999916</v>
      </c>
      <c r="I874">
        <f t="shared" si="68"/>
        <v>12</v>
      </c>
    </row>
    <row r="875" spans="1:9">
      <c r="A875" s="1">
        <v>49514</v>
      </c>
      <c r="B875" t="s">
        <v>22</v>
      </c>
      <c r="C875">
        <v>23.8</v>
      </c>
      <c r="D875">
        <v>7.7</v>
      </c>
      <c r="E875">
        <f t="shared" si="65"/>
        <v>1.8326000000000002</v>
      </c>
      <c r="F875">
        <f t="shared" si="69"/>
        <v>125</v>
      </c>
      <c r="G875">
        <f t="shared" si="66"/>
        <v>2035</v>
      </c>
      <c r="H875">
        <f t="shared" si="67"/>
        <v>73.078799999999916</v>
      </c>
      <c r="I875">
        <f t="shared" si="68"/>
        <v>12</v>
      </c>
    </row>
    <row r="876" spans="1:9">
      <c r="A876" s="1">
        <v>49515</v>
      </c>
      <c r="B876" t="s">
        <v>24</v>
      </c>
      <c r="C876">
        <v>18.5</v>
      </c>
      <c r="D876">
        <v>0</v>
      </c>
      <c r="E876">
        <f t="shared" si="65"/>
        <v>0</v>
      </c>
      <c r="F876">
        <f t="shared" si="69"/>
        <v>125</v>
      </c>
      <c r="G876">
        <f t="shared" si="66"/>
        <v>2035</v>
      </c>
      <c r="H876">
        <f t="shared" si="67"/>
        <v>73.078799999999916</v>
      </c>
      <c r="I876">
        <f t="shared" si="68"/>
        <v>12</v>
      </c>
    </row>
    <row r="877" spans="1:9">
      <c r="A877" s="1">
        <v>49516</v>
      </c>
      <c r="B877" t="s">
        <v>28</v>
      </c>
      <c r="C877">
        <v>24.6</v>
      </c>
      <c r="D877">
        <v>0.4</v>
      </c>
      <c r="E877">
        <f t="shared" si="65"/>
        <v>9.8400000000000015E-2</v>
      </c>
      <c r="F877">
        <f t="shared" si="69"/>
        <v>126</v>
      </c>
      <c r="G877">
        <f t="shared" si="66"/>
        <v>2035</v>
      </c>
      <c r="H877">
        <f t="shared" si="67"/>
        <v>73.177199999999914</v>
      </c>
      <c r="I877">
        <f t="shared" si="68"/>
        <v>12</v>
      </c>
    </row>
    <row r="878" spans="1:9">
      <c r="A878" s="1">
        <v>49517</v>
      </c>
      <c r="B878" t="s">
        <v>23</v>
      </c>
      <c r="C878">
        <v>24.6</v>
      </c>
      <c r="D878">
        <v>10.4</v>
      </c>
      <c r="E878">
        <f t="shared" si="65"/>
        <v>2.5584000000000002</v>
      </c>
      <c r="F878">
        <f t="shared" si="69"/>
        <v>126</v>
      </c>
      <c r="G878">
        <f t="shared" si="66"/>
        <v>2035</v>
      </c>
      <c r="H878">
        <f t="shared" si="67"/>
        <v>75.73559999999992</v>
      </c>
      <c r="I878">
        <f t="shared" si="68"/>
        <v>12</v>
      </c>
    </row>
    <row r="879" spans="1:9">
      <c r="A879" s="1">
        <v>49518</v>
      </c>
      <c r="B879" t="s">
        <v>24</v>
      </c>
      <c r="C879">
        <v>25.4</v>
      </c>
      <c r="D879">
        <v>11.2</v>
      </c>
      <c r="E879">
        <f t="shared" si="65"/>
        <v>2.8447999999999998</v>
      </c>
      <c r="F879">
        <f t="shared" si="69"/>
        <v>126</v>
      </c>
      <c r="G879">
        <f t="shared" si="66"/>
        <v>2035</v>
      </c>
      <c r="H879">
        <f t="shared" si="67"/>
        <v>78.580399999999926</v>
      </c>
      <c r="I879">
        <f t="shared" si="68"/>
        <v>12</v>
      </c>
    </row>
    <row r="880" spans="1:9">
      <c r="A880" s="1">
        <v>49519</v>
      </c>
      <c r="B880" t="s">
        <v>15</v>
      </c>
      <c r="C880">
        <v>13.1</v>
      </c>
      <c r="D880">
        <v>22.2</v>
      </c>
      <c r="E880">
        <f t="shared" si="65"/>
        <v>2.9081999999999999</v>
      </c>
      <c r="F880">
        <f t="shared" si="69"/>
        <v>126</v>
      </c>
      <c r="G880">
        <f t="shared" si="66"/>
        <v>2035</v>
      </c>
      <c r="H880">
        <f t="shared" si="67"/>
        <v>81.48859999999992</v>
      </c>
      <c r="I880">
        <f t="shared" si="68"/>
        <v>12</v>
      </c>
    </row>
    <row r="881" spans="1:9">
      <c r="A881" s="1">
        <v>49520</v>
      </c>
      <c r="B881" t="s">
        <v>12</v>
      </c>
      <c r="C881">
        <v>10.1</v>
      </c>
      <c r="D881">
        <v>11.6</v>
      </c>
      <c r="E881">
        <f t="shared" si="65"/>
        <v>1.1716</v>
      </c>
      <c r="F881">
        <f t="shared" si="69"/>
        <v>126</v>
      </c>
      <c r="G881">
        <f t="shared" si="66"/>
        <v>2035</v>
      </c>
      <c r="H881">
        <f t="shared" si="67"/>
        <v>82.660199999999918</v>
      </c>
      <c r="I881">
        <f t="shared" si="68"/>
        <v>12</v>
      </c>
    </row>
    <row r="882" spans="1:9">
      <c r="A882" s="1">
        <v>49521</v>
      </c>
      <c r="B882" t="s">
        <v>20</v>
      </c>
      <c r="C882">
        <v>25</v>
      </c>
      <c r="D882">
        <v>0</v>
      </c>
      <c r="E882">
        <f t="shared" si="65"/>
        <v>0</v>
      </c>
      <c r="F882">
        <f t="shared" si="69"/>
        <v>126</v>
      </c>
      <c r="G882">
        <f t="shared" si="66"/>
        <v>2035</v>
      </c>
      <c r="H882">
        <f t="shared" si="67"/>
        <v>82.660199999999918</v>
      </c>
      <c r="I882">
        <f t="shared" si="68"/>
        <v>12</v>
      </c>
    </row>
    <row r="883" spans="1:9">
      <c r="A883" s="1">
        <v>49522</v>
      </c>
      <c r="B883" t="s">
        <v>18</v>
      </c>
      <c r="C883">
        <v>20.9</v>
      </c>
      <c r="D883">
        <v>11.4</v>
      </c>
      <c r="E883">
        <f t="shared" si="65"/>
        <v>2.3826000000000001</v>
      </c>
      <c r="F883">
        <f t="shared" si="69"/>
        <v>126</v>
      </c>
      <c r="G883">
        <f t="shared" si="66"/>
        <v>2035</v>
      </c>
      <c r="H883">
        <f t="shared" si="67"/>
        <v>85.042799999999914</v>
      </c>
      <c r="I883">
        <f t="shared" si="68"/>
        <v>12</v>
      </c>
    </row>
    <row r="884" spans="1:9">
      <c r="A884" s="1">
        <v>49523</v>
      </c>
      <c r="B884" t="s">
        <v>14</v>
      </c>
      <c r="C884">
        <v>27.6</v>
      </c>
      <c r="D884">
        <v>2.5</v>
      </c>
      <c r="E884">
        <f t="shared" si="65"/>
        <v>0.69</v>
      </c>
      <c r="F884">
        <f t="shared" si="69"/>
        <v>127</v>
      </c>
      <c r="G884">
        <f t="shared" si="66"/>
        <v>2035</v>
      </c>
      <c r="H884">
        <f t="shared" si="67"/>
        <v>85.732799999999912</v>
      </c>
      <c r="I884">
        <f t="shared" si="68"/>
        <v>12</v>
      </c>
    </row>
    <row r="885" spans="1:9">
      <c r="A885" s="1">
        <v>49524</v>
      </c>
      <c r="B885" t="s">
        <v>12</v>
      </c>
      <c r="C885">
        <v>22.8</v>
      </c>
      <c r="D885">
        <v>0</v>
      </c>
      <c r="E885">
        <f t="shared" si="65"/>
        <v>0</v>
      </c>
      <c r="F885">
        <f t="shared" si="69"/>
        <v>127</v>
      </c>
      <c r="G885">
        <f t="shared" si="66"/>
        <v>2035</v>
      </c>
      <c r="H885">
        <f t="shared" si="67"/>
        <v>85.732799999999912</v>
      </c>
      <c r="I885">
        <f t="shared" si="68"/>
        <v>12</v>
      </c>
    </row>
    <row r="886" spans="1:9">
      <c r="A886" s="1">
        <v>49525</v>
      </c>
      <c r="B886" t="s">
        <v>21</v>
      </c>
      <c r="C886">
        <v>12</v>
      </c>
      <c r="D886">
        <v>0</v>
      </c>
      <c r="E886">
        <f t="shared" si="65"/>
        <v>0</v>
      </c>
      <c r="F886">
        <f t="shared" si="69"/>
        <v>127</v>
      </c>
      <c r="G886">
        <f t="shared" si="66"/>
        <v>2035</v>
      </c>
      <c r="H886">
        <f t="shared" si="67"/>
        <v>85.732799999999912</v>
      </c>
      <c r="I886">
        <f t="shared" si="68"/>
        <v>12</v>
      </c>
    </row>
    <row r="887" spans="1:9">
      <c r="A887" s="1">
        <v>49526</v>
      </c>
      <c r="B887" t="s">
        <v>25</v>
      </c>
      <c r="C887">
        <v>16.8</v>
      </c>
      <c r="D887">
        <v>4.9000000000000004</v>
      </c>
      <c r="E887">
        <f t="shared" si="65"/>
        <v>0.82320000000000004</v>
      </c>
      <c r="F887">
        <f t="shared" si="69"/>
        <v>127</v>
      </c>
      <c r="G887">
        <f t="shared" si="66"/>
        <v>2035</v>
      </c>
      <c r="H887">
        <f t="shared" si="67"/>
        <v>86.555999999999912</v>
      </c>
      <c r="I887">
        <f t="shared" si="68"/>
        <v>12</v>
      </c>
    </row>
    <row r="888" spans="1:9">
      <c r="A888" s="1">
        <v>49527</v>
      </c>
      <c r="B888" t="s">
        <v>6</v>
      </c>
      <c r="C888">
        <v>12.9</v>
      </c>
      <c r="D888">
        <v>3</v>
      </c>
      <c r="E888">
        <f t="shared" si="65"/>
        <v>0.38700000000000001</v>
      </c>
      <c r="F888">
        <f t="shared" si="69"/>
        <v>127</v>
      </c>
      <c r="G888">
        <f t="shared" si="66"/>
        <v>2035</v>
      </c>
      <c r="H888">
        <f t="shared" si="67"/>
        <v>86.942999999999913</v>
      </c>
      <c r="I888">
        <f t="shared" si="68"/>
        <v>12</v>
      </c>
    </row>
    <row r="889" spans="1:9">
      <c r="A889" s="1">
        <v>49528</v>
      </c>
      <c r="B889" t="s">
        <v>12</v>
      </c>
      <c r="C889">
        <v>18</v>
      </c>
      <c r="D889">
        <v>13.6</v>
      </c>
      <c r="E889">
        <f t="shared" si="65"/>
        <v>2.448</v>
      </c>
      <c r="F889">
        <f t="shared" si="69"/>
        <v>127</v>
      </c>
      <c r="G889">
        <f t="shared" si="66"/>
        <v>2035</v>
      </c>
      <c r="H889">
        <f t="shared" si="67"/>
        <v>89.390999999999906</v>
      </c>
      <c r="I889">
        <f t="shared" si="68"/>
        <v>12</v>
      </c>
    </row>
    <row r="890" spans="1:9">
      <c r="A890" s="1">
        <v>49529</v>
      </c>
      <c r="B890" t="s">
        <v>23</v>
      </c>
      <c r="C890">
        <v>26</v>
      </c>
      <c r="D890">
        <v>30.4</v>
      </c>
      <c r="E890">
        <f t="shared" si="65"/>
        <v>7.9039999999999999</v>
      </c>
      <c r="F890">
        <f t="shared" si="69"/>
        <v>127</v>
      </c>
      <c r="G890">
        <f t="shared" si="66"/>
        <v>2035</v>
      </c>
      <c r="H890">
        <f t="shared" si="67"/>
        <v>97.294999999999902</v>
      </c>
      <c r="I890">
        <f t="shared" si="68"/>
        <v>12</v>
      </c>
    </row>
    <row r="891" spans="1:9">
      <c r="A891" s="1">
        <v>49530</v>
      </c>
      <c r="B891" t="s">
        <v>20</v>
      </c>
      <c r="C891">
        <v>21.3</v>
      </c>
      <c r="D891">
        <v>0</v>
      </c>
      <c r="E891">
        <f t="shared" si="65"/>
        <v>0</v>
      </c>
      <c r="F891">
        <f t="shared" si="69"/>
        <v>128</v>
      </c>
      <c r="G891">
        <f t="shared" si="66"/>
        <v>2035</v>
      </c>
      <c r="H891">
        <f t="shared" si="67"/>
        <v>97.294999999999902</v>
      </c>
      <c r="I891">
        <f t="shared" si="68"/>
        <v>12</v>
      </c>
    </row>
    <row r="892" spans="1:9">
      <c r="A892" s="1">
        <v>49531</v>
      </c>
      <c r="B892" t="s">
        <v>15</v>
      </c>
      <c r="C892">
        <v>15.7</v>
      </c>
      <c r="D892">
        <v>5.9</v>
      </c>
      <c r="E892">
        <f t="shared" si="65"/>
        <v>0.9262999999999999</v>
      </c>
      <c r="F892">
        <f t="shared" si="69"/>
        <v>128</v>
      </c>
      <c r="G892">
        <f t="shared" si="66"/>
        <v>2035</v>
      </c>
      <c r="H892">
        <f t="shared" si="67"/>
        <v>98.2212999999999</v>
      </c>
      <c r="I892">
        <f t="shared" si="68"/>
        <v>12</v>
      </c>
    </row>
    <row r="893" spans="1:9">
      <c r="A893" s="1">
        <v>49532</v>
      </c>
      <c r="B893" t="s">
        <v>12</v>
      </c>
      <c r="C893">
        <v>19.100000000000001</v>
      </c>
      <c r="D893">
        <v>0</v>
      </c>
      <c r="E893">
        <f t="shared" si="65"/>
        <v>0</v>
      </c>
      <c r="F893">
        <f t="shared" si="69"/>
        <v>128</v>
      </c>
      <c r="G893">
        <f t="shared" si="66"/>
        <v>2035</v>
      </c>
      <c r="H893">
        <f t="shared" si="67"/>
        <v>98.2212999999999</v>
      </c>
      <c r="I893">
        <f t="shared" si="68"/>
        <v>12</v>
      </c>
    </row>
    <row r="894" spans="1:9">
      <c r="A894" s="1">
        <v>49533</v>
      </c>
      <c r="B894" t="s">
        <v>23</v>
      </c>
      <c r="C894">
        <v>24.6</v>
      </c>
      <c r="D894">
        <v>12.3</v>
      </c>
      <c r="E894">
        <f t="shared" si="65"/>
        <v>3.0258000000000003</v>
      </c>
      <c r="F894">
        <f t="shared" si="69"/>
        <v>128</v>
      </c>
      <c r="G894">
        <f t="shared" si="66"/>
        <v>2035</v>
      </c>
      <c r="H894">
        <f t="shared" si="67"/>
        <v>1.2470999999999037</v>
      </c>
      <c r="I894">
        <f t="shared" si="68"/>
        <v>13</v>
      </c>
    </row>
    <row r="895" spans="1:9">
      <c r="A895" s="1">
        <v>49534</v>
      </c>
      <c r="B895" t="s">
        <v>12</v>
      </c>
      <c r="C895">
        <v>18.7</v>
      </c>
      <c r="D895">
        <v>17.8</v>
      </c>
      <c r="E895">
        <f t="shared" si="65"/>
        <v>3.3286000000000002</v>
      </c>
      <c r="F895">
        <f t="shared" si="69"/>
        <v>128</v>
      </c>
      <c r="G895">
        <f t="shared" si="66"/>
        <v>2035</v>
      </c>
      <c r="H895">
        <f t="shared" si="67"/>
        <v>4.5756999999999035</v>
      </c>
      <c r="I895">
        <f t="shared" si="68"/>
        <v>13</v>
      </c>
    </row>
    <row r="896" spans="1:9">
      <c r="A896" s="1">
        <v>49535</v>
      </c>
      <c r="B896" t="s">
        <v>21</v>
      </c>
      <c r="C896">
        <v>13.2</v>
      </c>
      <c r="D896">
        <v>3.2</v>
      </c>
      <c r="E896">
        <f t="shared" si="65"/>
        <v>0.4224</v>
      </c>
      <c r="F896">
        <f t="shared" si="69"/>
        <v>128</v>
      </c>
      <c r="G896">
        <f t="shared" si="66"/>
        <v>2035</v>
      </c>
      <c r="H896">
        <f t="shared" si="67"/>
        <v>4.9980999999999032</v>
      </c>
      <c r="I896">
        <f t="shared" si="68"/>
        <v>13</v>
      </c>
    </row>
    <row r="897" spans="1:9">
      <c r="A897" s="1">
        <v>49536</v>
      </c>
      <c r="B897" t="s">
        <v>24</v>
      </c>
      <c r="C897">
        <v>24.8</v>
      </c>
      <c r="D897">
        <v>2.2999999999999998</v>
      </c>
      <c r="E897">
        <f t="shared" si="65"/>
        <v>0.57040000000000002</v>
      </c>
      <c r="F897">
        <f t="shared" si="69"/>
        <v>128</v>
      </c>
      <c r="G897">
        <f t="shared" si="66"/>
        <v>2035</v>
      </c>
      <c r="H897">
        <f t="shared" si="67"/>
        <v>5.5684999999999034</v>
      </c>
      <c r="I897">
        <f t="shared" si="68"/>
        <v>13</v>
      </c>
    </row>
    <row r="898" spans="1:9">
      <c r="A898" s="1">
        <v>49537</v>
      </c>
      <c r="B898" t="s">
        <v>20</v>
      </c>
      <c r="C898">
        <v>19.3</v>
      </c>
      <c r="D898">
        <v>1.8</v>
      </c>
      <c r="E898">
        <f t="shared" si="65"/>
        <v>0.34740000000000004</v>
      </c>
      <c r="F898">
        <f t="shared" si="69"/>
        <v>129</v>
      </c>
      <c r="G898">
        <f t="shared" si="66"/>
        <v>2035</v>
      </c>
      <c r="H898">
        <f t="shared" si="67"/>
        <v>5.9158999999999038</v>
      </c>
      <c r="I898">
        <f t="shared" si="68"/>
        <v>13</v>
      </c>
    </row>
    <row r="899" spans="1:9">
      <c r="A899" s="1">
        <v>49538</v>
      </c>
      <c r="B899" t="s">
        <v>18</v>
      </c>
      <c r="C899">
        <v>22.7</v>
      </c>
      <c r="D899">
        <v>0</v>
      </c>
      <c r="E899">
        <f t="shared" ref="E899:E962" si="70">C899*D899/100</f>
        <v>0</v>
      </c>
      <c r="F899">
        <f t="shared" si="69"/>
        <v>129</v>
      </c>
      <c r="G899">
        <f t="shared" ref="G899:G962" si="71">YEAR(A899)</f>
        <v>2035</v>
      </c>
      <c r="H899">
        <f t="shared" si="67"/>
        <v>5.9158999999999038</v>
      </c>
      <c r="I899">
        <f t="shared" si="68"/>
        <v>13</v>
      </c>
    </row>
    <row r="900" spans="1:9">
      <c r="A900" s="1">
        <v>49539</v>
      </c>
      <c r="B900" t="s">
        <v>15</v>
      </c>
      <c r="C900">
        <v>15.2</v>
      </c>
      <c r="D900">
        <v>0</v>
      </c>
      <c r="E900">
        <f t="shared" si="70"/>
        <v>0</v>
      </c>
      <c r="F900">
        <f t="shared" si="69"/>
        <v>129</v>
      </c>
      <c r="G900">
        <f t="shared" si="71"/>
        <v>2035</v>
      </c>
      <c r="H900">
        <f t="shared" ref="H900:H963" si="72">IF(H899 + E900 &gt;= 100, H899 + E900 - 100, H899 + E900)</f>
        <v>5.9158999999999038</v>
      </c>
      <c r="I900">
        <f t="shared" ref="I900:I963" si="73">IF(H899 + E900 &gt;= 100, I899 + 1, I899)</f>
        <v>13</v>
      </c>
    </row>
    <row r="901" spans="1:9">
      <c r="A901" s="1">
        <v>49540</v>
      </c>
      <c r="B901" t="s">
        <v>25</v>
      </c>
      <c r="C901">
        <v>28.6</v>
      </c>
      <c r="D901">
        <v>0.2</v>
      </c>
      <c r="E901">
        <f t="shared" si="70"/>
        <v>5.7200000000000008E-2</v>
      </c>
      <c r="F901">
        <f t="shared" si="69"/>
        <v>129</v>
      </c>
      <c r="G901">
        <f t="shared" si="71"/>
        <v>2035</v>
      </c>
      <c r="H901">
        <f t="shared" si="72"/>
        <v>5.9730999999999037</v>
      </c>
      <c r="I901">
        <f t="shared" si="73"/>
        <v>13</v>
      </c>
    </row>
    <row r="902" spans="1:9">
      <c r="A902" s="1">
        <v>49541</v>
      </c>
      <c r="B902" t="s">
        <v>29</v>
      </c>
      <c r="C902">
        <v>17.899999999999999</v>
      </c>
      <c r="D902">
        <v>18.600000000000001</v>
      </c>
      <c r="E902">
        <f t="shared" si="70"/>
        <v>3.3294000000000001</v>
      </c>
      <c r="F902">
        <f t="shared" si="69"/>
        <v>129</v>
      </c>
      <c r="G902">
        <f t="shared" si="71"/>
        <v>2035</v>
      </c>
      <c r="H902">
        <f t="shared" si="72"/>
        <v>9.3024999999999043</v>
      </c>
      <c r="I902">
        <f t="shared" si="73"/>
        <v>13</v>
      </c>
    </row>
    <row r="903" spans="1:9">
      <c r="A903" s="1">
        <v>49542</v>
      </c>
      <c r="B903" t="s">
        <v>9</v>
      </c>
      <c r="C903">
        <v>11.6</v>
      </c>
      <c r="D903">
        <v>0</v>
      </c>
      <c r="E903">
        <f t="shared" si="70"/>
        <v>0</v>
      </c>
      <c r="F903">
        <f t="shared" si="69"/>
        <v>129</v>
      </c>
      <c r="G903">
        <f t="shared" si="71"/>
        <v>2035</v>
      </c>
      <c r="H903">
        <f t="shared" si="72"/>
        <v>9.3024999999999043</v>
      </c>
      <c r="I903">
        <f t="shared" si="73"/>
        <v>13</v>
      </c>
    </row>
    <row r="904" spans="1:9">
      <c r="A904" s="1">
        <v>49543</v>
      </c>
      <c r="B904" t="s">
        <v>27</v>
      </c>
      <c r="C904">
        <v>19</v>
      </c>
      <c r="D904">
        <v>2.2000000000000002</v>
      </c>
      <c r="E904">
        <f t="shared" si="70"/>
        <v>0.41800000000000004</v>
      </c>
      <c r="F904">
        <f t="shared" si="69"/>
        <v>129</v>
      </c>
      <c r="G904">
        <f t="shared" si="71"/>
        <v>2035</v>
      </c>
      <c r="H904">
        <f t="shared" si="72"/>
        <v>9.7204999999999036</v>
      </c>
      <c r="I904">
        <f t="shared" si="73"/>
        <v>13</v>
      </c>
    </row>
    <row r="905" spans="1:9">
      <c r="A905" s="1">
        <v>49544</v>
      </c>
      <c r="B905" t="s">
        <v>24</v>
      </c>
      <c r="C905">
        <v>17.600000000000001</v>
      </c>
      <c r="D905">
        <v>7.2</v>
      </c>
      <c r="E905">
        <f t="shared" si="70"/>
        <v>1.2672000000000001</v>
      </c>
      <c r="F905">
        <f t="shared" si="69"/>
        <v>130</v>
      </c>
      <c r="G905">
        <f t="shared" si="71"/>
        <v>2035</v>
      </c>
      <c r="H905">
        <f t="shared" si="72"/>
        <v>10.987699999999904</v>
      </c>
      <c r="I905">
        <f t="shared" si="73"/>
        <v>13</v>
      </c>
    </row>
    <row r="906" spans="1:9">
      <c r="A906" s="1">
        <v>49545</v>
      </c>
      <c r="B906" t="s">
        <v>29</v>
      </c>
      <c r="C906">
        <v>12.1</v>
      </c>
      <c r="D906">
        <v>7.2</v>
      </c>
      <c r="E906">
        <f t="shared" si="70"/>
        <v>0.87120000000000009</v>
      </c>
      <c r="F906">
        <f t="shared" ref="F906:F969" si="74">IF(F899 = F905, F905 + 1, F905)</f>
        <v>130</v>
      </c>
      <c r="G906">
        <f t="shared" si="71"/>
        <v>2035</v>
      </c>
      <c r="H906">
        <f t="shared" si="72"/>
        <v>11.858899999999904</v>
      </c>
      <c r="I906">
        <f t="shared" si="73"/>
        <v>13</v>
      </c>
    </row>
    <row r="907" spans="1:9">
      <c r="A907" s="1">
        <v>49546</v>
      </c>
      <c r="B907" t="s">
        <v>13</v>
      </c>
      <c r="C907">
        <v>28.3</v>
      </c>
      <c r="D907">
        <v>1.8</v>
      </c>
      <c r="E907">
        <f t="shared" si="70"/>
        <v>0.50940000000000007</v>
      </c>
      <c r="F907">
        <f t="shared" si="74"/>
        <v>130</v>
      </c>
      <c r="G907">
        <f t="shared" si="71"/>
        <v>2035</v>
      </c>
      <c r="H907">
        <f t="shared" si="72"/>
        <v>12.368299999999904</v>
      </c>
      <c r="I907">
        <f t="shared" si="73"/>
        <v>13</v>
      </c>
    </row>
    <row r="908" spans="1:9">
      <c r="A908" s="1">
        <v>49547</v>
      </c>
      <c r="B908" t="s">
        <v>18</v>
      </c>
      <c r="C908">
        <v>13.3</v>
      </c>
      <c r="D908">
        <v>0</v>
      </c>
      <c r="E908">
        <f t="shared" si="70"/>
        <v>0</v>
      </c>
      <c r="F908">
        <f t="shared" si="74"/>
        <v>130</v>
      </c>
      <c r="G908">
        <f t="shared" si="71"/>
        <v>2035</v>
      </c>
      <c r="H908">
        <f t="shared" si="72"/>
        <v>12.368299999999904</v>
      </c>
      <c r="I908">
        <f t="shared" si="73"/>
        <v>13</v>
      </c>
    </row>
    <row r="909" spans="1:9">
      <c r="A909" s="1">
        <v>49548</v>
      </c>
      <c r="B909" t="s">
        <v>15</v>
      </c>
      <c r="C909">
        <v>21</v>
      </c>
      <c r="D909">
        <v>4.2</v>
      </c>
      <c r="E909">
        <f t="shared" si="70"/>
        <v>0.88200000000000001</v>
      </c>
      <c r="F909">
        <f t="shared" si="74"/>
        <v>130</v>
      </c>
      <c r="G909">
        <f t="shared" si="71"/>
        <v>2035</v>
      </c>
      <c r="H909">
        <f t="shared" si="72"/>
        <v>13.250299999999903</v>
      </c>
      <c r="I909">
        <f t="shared" si="73"/>
        <v>13</v>
      </c>
    </row>
    <row r="910" spans="1:9">
      <c r="A910" s="1">
        <v>49549</v>
      </c>
      <c r="B910" t="s">
        <v>12</v>
      </c>
      <c r="C910">
        <v>12</v>
      </c>
      <c r="D910">
        <v>2.2000000000000002</v>
      </c>
      <c r="E910">
        <f t="shared" si="70"/>
        <v>0.26400000000000001</v>
      </c>
      <c r="F910">
        <f t="shared" si="74"/>
        <v>130</v>
      </c>
      <c r="G910">
        <f t="shared" si="71"/>
        <v>2035</v>
      </c>
      <c r="H910">
        <f t="shared" si="72"/>
        <v>13.514299999999903</v>
      </c>
      <c r="I910">
        <f t="shared" si="73"/>
        <v>13</v>
      </c>
    </row>
    <row r="911" spans="1:9">
      <c r="A911" s="1">
        <v>49550</v>
      </c>
      <c r="B911" t="s">
        <v>23</v>
      </c>
      <c r="C911">
        <v>12.1</v>
      </c>
      <c r="D911">
        <v>0</v>
      </c>
      <c r="E911">
        <f t="shared" si="70"/>
        <v>0</v>
      </c>
      <c r="F911">
        <f t="shared" si="74"/>
        <v>130</v>
      </c>
      <c r="G911">
        <f t="shared" si="71"/>
        <v>2035</v>
      </c>
      <c r="H911">
        <f t="shared" si="72"/>
        <v>13.514299999999903</v>
      </c>
      <c r="I911">
        <f t="shared" si="73"/>
        <v>13</v>
      </c>
    </row>
    <row r="912" spans="1:9">
      <c r="A912" s="1">
        <v>49551</v>
      </c>
      <c r="B912" t="s">
        <v>15</v>
      </c>
      <c r="C912">
        <v>15.8</v>
      </c>
      <c r="D912">
        <v>17.2</v>
      </c>
      <c r="E912">
        <f t="shared" si="70"/>
        <v>2.7176</v>
      </c>
      <c r="F912">
        <f t="shared" si="74"/>
        <v>131</v>
      </c>
      <c r="G912">
        <f t="shared" si="71"/>
        <v>2035</v>
      </c>
      <c r="H912">
        <f t="shared" si="72"/>
        <v>16.231899999999904</v>
      </c>
      <c r="I912">
        <f t="shared" si="73"/>
        <v>13</v>
      </c>
    </row>
    <row r="913" spans="1:9">
      <c r="A913" s="1">
        <v>49552</v>
      </c>
      <c r="B913" t="s">
        <v>24</v>
      </c>
      <c r="C913">
        <v>25.7</v>
      </c>
      <c r="D913">
        <v>5.9</v>
      </c>
      <c r="E913">
        <f t="shared" si="70"/>
        <v>1.5163</v>
      </c>
      <c r="F913">
        <f t="shared" si="74"/>
        <v>131</v>
      </c>
      <c r="G913">
        <f t="shared" si="71"/>
        <v>2035</v>
      </c>
      <c r="H913">
        <f t="shared" si="72"/>
        <v>17.748199999999905</v>
      </c>
      <c r="I913">
        <f t="shared" si="73"/>
        <v>13</v>
      </c>
    </row>
    <row r="914" spans="1:9">
      <c r="A914" s="1">
        <v>49553</v>
      </c>
      <c r="B914" t="s">
        <v>12</v>
      </c>
      <c r="C914">
        <v>20.5</v>
      </c>
      <c r="D914">
        <v>26</v>
      </c>
      <c r="E914">
        <f t="shared" si="70"/>
        <v>5.33</v>
      </c>
      <c r="F914">
        <f t="shared" si="74"/>
        <v>131</v>
      </c>
      <c r="G914">
        <f t="shared" si="71"/>
        <v>2035</v>
      </c>
      <c r="H914">
        <f t="shared" si="72"/>
        <v>23.078199999999903</v>
      </c>
      <c r="I914">
        <f t="shared" si="73"/>
        <v>13</v>
      </c>
    </row>
    <row r="915" spans="1:9">
      <c r="A915" s="1">
        <v>49554</v>
      </c>
      <c r="B915" t="s">
        <v>13</v>
      </c>
      <c r="C915">
        <v>23.5</v>
      </c>
      <c r="D915">
        <v>15.3</v>
      </c>
      <c r="E915">
        <f t="shared" si="70"/>
        <v>3.5954999999999999</v>
      </c>
      <c r="F915">
        <f t="shared" si="74"/>
        <v>131</v>
      </c>
      <c r="G915">
        <f t="shared" si="71"/>
        <v>2035</v>
      </c>
      <c r="H915">
        <f t="shared" si="72"/>
        <v>26.673699999999904</v>
      </c>
      <c r="I915">
        <f t="shared" si="73"/>
        <v>13</v>
      </c>
    </row>
    <row r="916" spans="1:9">
      <c r="A916" s="1">
        <v>49555</v>
      </c>
      <c r="B916" t="s">
        <v>24</v>
      </c>
      <c r="C916">
        <v>21.7</v>
      </c>
      <c r="D916">
        <v>1.2</v>
      </c>
      <c r="E916">
        <f t="shared" si="70"/>
        <v>0.26039999999999996</v>
      </c>
      <c r="F916">
        <f t="shared" si="74"/>
        <v>131</v>
      </c>
      <c r="G916">
        <f t="shared" si="71"/>
        <v>2035</v>
      </c>
      <c r="H916">
        <f t="shared" si="72"/>
        <v>26.934099999999905</v>
      </c>
      <c r="I916">
        <f t="shared" si="73"/>
        <v>13</v>
      </c>
    </row>
    <row r="917" spans="1:9">
      <c r="A917" s="1">
        <v>49556</v>
      </c>
      <c r="B917" t="s">
        <v>12</v>
      </c>
      <c r="C917">
        <v>29.8</v>
      </c>
      <c r="D917">
        <v>0</v>
      </c>
      <c r="E917">
        <f t="shared" si="70"/>
        <v>0</v>
      </c>
      <c r="F917">
        <f t="shared" si="74"/>
        <v>131</v>
      </c>
      <c r="G917">
        <f t="shared" si="71"/>
        <v>2035</v>
      </c>
      <c r="H917">
        <f t="shared" si="72"/>
        <v>26.934099999999905</v>
      </c>
      <c r="I917">
        <f t="shared" si="73"/>
        <v>13</v>
      </c>
    </row>
    <row r="918" spans="1:9">
      <c r="A918" s="1">
        <v>49557</v>
      </c>
      <c r="B918" t="s">
        <v>29</v>
      </c>
      <c r="C918">
        <v>27.1</v>
      </c>
      <c r="D918">
        <v>0</v>
      </c>
      <c r="E918">
        <f t="shared" si="70"/>
        <v>0</v>
      </c>
      <c r="F918">
        <f t="shared" si="74"/>
        <v>131</v>
      </c>
      <c r="G918">
        <f t="shared" si="71"/>
        <v>2035</v>
      </c>
      <c r="H918">
        <f t="shared" si="72"/>
        <v>26.934099999999905</v>
      </c>
      <c r="I918">
        <f t="shared" si="73"/>
        <v>13</v>
      </c>
    </row>
    <row r="919" spans="1:9">
      <c r="A919" s="1">
        <v>49558</v>
      </c>
      <c r="B919" t="s">
        <v>24</v>
      </c>
      <c r="C919">
        <v>27.3</v>
      </c>
      <c r="D919">
        <v>0</v>
      </c>
      <c r="E919">
        <f t="shared" si="70"/>
        <v>0</v>
      </c>
      <c r="F919">
        <f t="shared" si="74"/>
        <v>132</v>
      </c>
      <c r="G919">
        <f t="shared" si="71"/>
        <v>2035</v>
      </c>
      <c r="H919">
        <f t="shared" si="72"/>
        <v>26.934099999999905</v>
      </c>
      <c r="I919">
        <f t="shared" si="73"/>
        <v>13</v>
      </c>
    </row>
    <row r="920" spans="1:9">
      <c r="A920" s="1">
        <v>49559</v>
      </c>
      <c r="B920" t="s">
        <v>23</v>
      </c>
      <c r="C920">
        <v>15.5</v>
      </c>
      <c r="D920">
        <v>27.6</v>
      </c>
      <c r="E920">
        <f t="shared" si="70"/>
        <v>4.2780000000000005</v>
      </c>
      <c r="F920">
        <f t="shared" si="74"/>
        <v>132</v>
      </c>
      <c r="G920">
        <f t="shared" si="71"/>
        <v>2035</v>
      </c>
      <c r="H920">
        <f t="shared" si="72"/>
        <v>31.212099999999907</v>
      </c>
      <c r="I920">
        <f t="shared" si="73"/>
        <v>13</v>
      </c>
    </row>
    <row r="921" spans="1:9">
      <c r="A921" s="1">
        <v>49560</v>
      </c>
      <c r="B921" t="s">
        <v>13</v>
      </c>
      <c r="C921">
        <v>27.9</v>
      </c>
      <c r="D921">
        <v>5.0999999999999996</v>
      </c>
      <c r="E921">
        <f t="shared" si="70"/>
        <v>1.4228999999999998</v>
      </c>
      <c r="F921">
        <f t="shared" si="74"/>
        <v>132</v>
      </c>
      <c r="G921">
        <f t="shared" si="71"/>
        <v>2035</v>
      </c>
      <c r="H921">
        <f t="shared" si="72"/>
        <v>32.634999999999906</v>
      </c>
      <c r="I921">
        <f t="shared" si="73"/>
        <v>13</v>
      </c>
    </row>
    <row r="922" spans="1:9">
      <c r="A922" s="1">
        <v>49561</v>
      </c>
      <c r="B922" t="s">
        <v>12</v>
      </c>
      <c r="C922">
        <v>19.7</v>
      </c>
      <c r="D922">
        <v>21.4</v>
      </c>
      <c r="E922">
        <f t="shared" si="70"/>
        <v>4.2157999999999998</v>
      </c>
      <c r="F922">
        <f t="shared" si="74"/>
        <v>132</v>
      </c>
      <c r="G922">
        <f t="shared" si="71"/>
        <v>2035</v>
      </c>
      <c r="H922">
        <f t="shared" si="72"/>
        <v>36.850799999999907</v>
      </c>
      <c r="I922">
        <f t="shared" si="73"/>
        <v>13</v>
      </c>
    </row>
    <row r="923" spans="1:9">
      <c r="A923" s="1">
        <v>49562</v>
      </c>
      <c r="B923" t="s">
        <v>12</v>
      </c>
      <c r="C923">
        <v>27.8</v>
      </c>
      <c r="D923">
        <v>27.6</v>
      </c>
      <c r="E923">
        <f t="shared" si="70"/>
        <v>7.6728000000000005</v>
      </c>
      <c r="F923">
        <f t="shared" si="74"/>
        <v>132</v>
      </c>
      <c r="G923">
        <f t="shared" si="71"/>
        <v>2035</v>
      </c>
      <c r="H923">
        <f t="shared" si="72"/>
        <v>44.523599999999909</v>
      </c>
      <c r="I923">
        <f t="shared" si="73"/>
        <v>13</v>
      </c>
    </row>
    <row r="924" spans="1:9">
      <c r="A924" s="1">
        <v>49563</v>
      </c>
      <c r="B924" t="s">
        <v>8</v>
      </c>
      <c r="C924">
        <v>12.3</v>
      </c>
      <c r="D924">
        <v>2.9</v>
      </c>
      <c r="E924">
        <f t="shared" si="70"/>
        <v>0.35670000000000002</v>
      </c>
      <c r="F924">
        <f t="shared" si="74"/>
        <v>132</v>
      </c>
      <c r="G924">
        <f t="shared" si="71"/>
        <v>2035</v>
      </c>
      <c r="H924">
        <f t="shared" si="72"/>
        <v>44.880299999999906</v>
      </c>
      <c r="I924">
        <f t="shared" si="73"/>
        <v>13</v>
      </c>
    </row>
    <row r="925" spans="1:9">
      <c r="A925" s="1">
        <v>49564</v>
      </c>
      <c r="B925" t="s">
        <v>18</v>
      </c>
      <c r="C925">
        <v>12.8</v>
      </c>
      <c r="D925">
        <v>8.8000000000000007</v>
      </c>
      <c r="E925">
        <f t="shared" si="70"/>
        <v>1.1264000000000001</v>
      </c>
      <c r="F925">
        <f t="shared" si="74"/>
        <v>132</v>
      </c>
      <c r="G925">
        <f t="shared" si="71"/>
        <v>2035</v>
      </c>
      <c r="H925">
        <f t="shared" si="72"/>
        <v>46.006699999999903</v>
      </c>
      <c r="I925">
        <f t="shared" si="73"/>
        <v>13</v>
      </c>
    </row>
    <row r="926" spans="1:9">
      <c r="A926" s="1">
        <v>49565</v>
      </c>
      <c r="B926" t="s">
        <v>12</v>
      </c>
      <c r="C926">
        <v>15</v>
      </c>
      <c r="D926">
        <v>0</v>
      </c>
      <c r="E926">
        <f t="shared" si="70"/>
        <v>0</v>
      </c>
      <c r="F926">
        <f t="shared" si="74"/>
        <v>133</v>
      </c>
      <c r="G926">
        <f t="shared" si="71"/>
        <v>2035</v>
      </c>
      <c r="H926">
        <f t="shared" si="72"/>
        <v>46.006699999999903</v>
      </c>
      <c r="I926">
        <f t="shared" si="73"/>
        <v>13</v>
      </c>
    </row>
    <row r="927" spans="1:9">
      <c r="A927" s="1">
        <v>49566</v>
      </c>
      <c r="B927" t="s">
        <v>25</v>
      </c>
      <c r="C927">
        <v>27.6</v>
      </c>
      <c r="D927">
        <v>4.7</v>
      </c>
      <c r="E927">
        <f t="shared" si="70"/>
        <v>1.2971999999999999</v>
      </c>
      <c r="F927">
        <f t="shared" si="74"/>
        <v>133</v>
      </c>
      <c r="G927">
        <f t="shared" si="71"/>
        <v>2035</v>
      </c>
      <c r="H927">
        <f t="shared" si="72"/>
        <v>47.303899999999899</v>
      </c>
      <c r="I927">
        <f t="shared" si="73"/>
        <v>13</v>
      </c>
    </row>
    <row r="928" spans="1:9">
      <c r="A928" s="1">
        <v>49567</v>
      </c>
      <c r="B928" t="s">
        <v>12</v>
      </c>
      <c r="C928">
        <v>19.600000000000001</v>
      </c>
      <c r="D928">
        <v>0</v>
      </c>
      <c r="E928">
        <f t="shared" si="70"/>
        <v>0</v>
      </c>
      <c r="F928">
        <f t="shared" si="74"/>
        <v>133</v>
      </c>
      <c r="G928">
        <f t="shared" si="71"/>
        <v>2035</v>
      </c>
      <c r="H928">
        <f t="shared" si="72"/>
        <v>47.303899999999899</v>
      </c>
      <c r="I928">
        <f t="shared" si="73"/>
        <v>13</v>
      </c>
    </row>
    <row r="929" spans="1:9">
      <c r="A929" s="1">
        <v>49568</v>
      </c>
      <c r="B929" t="s">
        <v>16</v>
      </c>
      <c r="C929">
        <v>16</v>
      </c>
      <c r="D929">
        <v>0.4</v>
      </c>
      <c r="E929">
        <f t="shared" si="70"/>
        <v>6.4000000000000001E-2</v>
      </c>
      <c r="F929">
        <f t="shared" si="74"/>
        <v>133</v>
      </c>
      <c r="G929">
        <f t="shared" si="71"/>
        <v>2035</v>
      </c>
      <c r="H929">
        <f t="shared" si="72"/>
        <v>47.367899999999899</v>
      </c>
      <c r="I929">
        <f t="shared" si="73"/>
        <v>13</v>
      </c>
    </row>
    <row r="930" spans="1:9">
      <c r="A930" s="1">
        <v>49569</v>
      </c>
      <c r="B930" t="s">
        <v>12</v>
      </c>
      <c r="C930">
        <v>10.3</v>
      </c>
      <c r="D930">
        <v>0</v>
      </c>
      <c r="E930">
        <f t="shared" si="70"/>
        <v>0</v>
      </c>
      <c r="F930">
        <f t="shared" si="74"/>
        <v>133</v>
      </c>
      <c r="G930">
        <f t="shared" si="71"/>
        <v>2035</v>
      </c>
      <c r="H930">
        <f t="shared" si="72"/>
        <v>47.367899999999899</v>
      </c>
      <c r="I930">
        <f t="shared" si="73"/>
        <v>13</v>
      </c>
    </row>
    <row r="931" spans="1:9">
      <c r="A931" s="1">
        <v>49570</v>
      </c>
      <c r="B931" t="s">
        <v>18</v>
      </c>
      <c r="C931">
        <v>20.2</v>
      </c>
      <c r="D931">
        <v>13.9</v>
      </c>
      <c r="E931">
        <f t="shared" si="70"/>
        <v>2.8077999999999999</v>
      </c>
      <c r="F931">
        <f t="shared" si="74"/>
        <v>133</v>
      </c>
      <c r="G931">
        <f t="shared" si="71"/>
        <v>2035</v>
      </c>
      <c r="H931">
        <f t="shared" si="72"/>
        <v>50.1756999999999</v>
      </c>
      <c r="I931">
        <f t="shared" si="73"/>
        <v>13</v>
      </c>
    </row>
    <row r="932" spans="1:9">
      <c r="A932" s="1">
        <v>49571</v>
      </c>
      <c r="B932" t="s">
        <v>10</v>
      </c>
      <c r="C932">
        <v>26.4</v>
      </c>
      <c r="D932">
        <v>6.8</v>
      </c>
      <c r="E932">
        <f t="shared" si="70"/>
        <v>1.7951999999999999</v>
      </c>
      <c r="F932">
        <f t="shared" si="74"/>
        <v>133</v>
      </c>
      <c r="G932">
        <f t="shared" si="71"/>
        <v>2035</v>
      </c>
      <c r="H932">
        <f t="shared" si="72"/>
        <v>51.970899999999901</v>
      </c>
      <c r="I932">
        <f t="shared" si="73"/>
        <v>13</v>
      </c>
    </row>
    <row r="933" spans="1:9">
      <c r="A933" s="1">
        <v>49572</v>
      </c>
      <c r="B933" t="s">
        <v>28</v>
      </c>
      <c r="C933">
        <v>20.6</v>
      </c>
      <c r="D933">
        <v>0</v>
      </c>
      <c r="E933">
        <f t="shared" si="70"/>
        <v>0</v>
      </c>
      <c r="F933">
        <f t="shared" si="74"/>
        <v>134</v>
      </c>
      <c r="G933">
        <f t="shared" si="71"/>
        <v>2035</v>
      </c>
      <c r="H933">
        <f t="shared" si="72"/>
        <v>51.970899999999901</v>
      </c>
      <c r="I933">
        <f t="shared" si="73"/>
        <v>13</v>
      </c>
    </row>
    <row r="934" spans="1:9">
      <c r="A934" s="1">
        <v>49573</v>
      </c>
      <c r="B934" t="s">
        <v>23</v>
      </c>
      <c r="C934">
        <v>12.3</v>
      </c>
      <c r="D934">
        <v>0.2</v>
      </c>
      <c r="E934">
        <f t="shared" si="70"/>
        <v>2.4600000000000004E-2</v>
      </c>
      <c r="F934">
        <f t="shared" si="74"/>
        <v>134</v>
      </c>
      <c r="G934">
        <f t="shared" si="71"/>
        <v>2035</v>
      </c>
      <c r="H934">
        <f t="shared" si="72"/>
        <v>51.9954999999999</v>
      </c>
      <c r="I934">
        <f t="shared" si="73"/>
        <v>13</v>
      </c>
    </row>
    <row r="935" spans="1:9">
      <c r="A935" s="1">
        <v>49574</v>
      </c>
      <c r="B935" t="s">
        <v>23</v>
      </c>
      <c r="C935">
        <v>11.2</v>
      </c>
      <c r="D935">
        <v>36.200000000000003</v>
      </c>
      <c r="E935">
        <f t="shared" si="70"/>
        <v>4.0544000000000002</v>
      </c>
      <c r="F935">
        <f t="shared" si="74"/>
        <v>134</v>
      </c>
      <c r="G935">
        <f t="shared" si="71"/>
        <v>2035</v>
      </c>
      <c r="H935">
        <f t="shared" si="72"/>
        <v>56.049899999999901</v>
      </c>
      <c r="I935">
        <f t="shared" si="73"/>
        <v>13</v>
      </c>
    </row>
    <row r="936" spans="1:9">
      <c r="A936" s="1">
        <v>49575</v>
      </c>
      <c r="B936" t="s">
        <v>11</v>
      </c>
      <c r="C936">
        <v>22.6</v>
      </c>
      <c r="D936">
        <v>2.4</v>
      </c>
      <c r="E936">
        <f t="shared" si="70"/>
        <v>0.54239999999999999</v>
      </c>
      <c r="F936">
        <f t="shared" si="74"/>
        <v>134</v>
      </c>
      <c r="G936">
        <f t="shared" si="71"/>
        <v>2035</v>
      </c>
      <c r="H936">
        <f t="shared" si="72"/>
        <v>56.592299999999902</v>
      </c>
      <c r="I936">
        <f t="shared" si="73"/>
        <v>13</v>
      </c>
    </row>
    <row r="937" spans="1:9">
      <c r="A937" s="1">
        <v>49576</v>
      </c>
      <c r="B937" t="s">
        <v>19</v>
      </c>
      <c r="C937">
        <v>16.399999999999999</v>
      </c>
      <c r="D937">
        <v>0.1</v>
      </c>
      <c r="E937">
        <f t="shared" si="70"/>
        <v>1.6399999999999998E-2</v>
      </c>
      <c r="F937">
        <f t="shared" si="74"/>
        <v>134</v>
      </c>
      <c r="G937">
        <f t="shared" si="71"/>
        <v>2035</v>
      </c>
      <c r="H937">
        <f t="shared" si="72"/>
        <v>56.608699999999899</v>
      </c>
      <c r="I937">
        <f t="shared" si="73"/>
        <v>13</v>
      </c>
    </row>
    <row r="938" spans="1:9">
      <c r="A938" s="1">
        <v>49577</v>
      </c>
      <c r="B938" t="s">
        <v>17</v>
      </c>
      <c r="C938">
        <v>23.4</v>
      </c>
      <c r="D938">
        <v>0</v>
      </c>
      <c r="E938">
        <f t="shared" si="70"/>
        <v>0</v>
      </c>
      <c r="F938">
        <f t="shared" si="74"/>
        <v>134</v>
      </c>
      <c r="G938">
        <f t="shared" si="71"/>
        <v>2035</v>
      </c>
      <c r="H938">
        <f t="shared" si="72"/>
        <v>56.608699999999899</v>
      </c>
      <c r="I938">
        <f t="shared" si="73"/>
        <v>13</v>
      </c>
    </row>
    <row r="939" spans="1:9">
      <c r="A939" s="1">
        <v>49578</v>
      </c>
      <c r="B939" t="s">
        <v>25</v>
      </c>
      <c r="C939">
        <v>20.2</v>
      </c>
      <c r="D939">
        <v>0.3</v>
      </c>
      <c r="E939">
        <f t="shared" si="70"/>
        <v>6.0599999999999994E-2</v>
      </c>
      <c r="F939">
        <f t="shared" si="74"/>
        <v>134</v>
      </c>
      <c r="G939">
        <f t="shared" si="71"/>
        <v>2035</v>
      </c>
      <c r="H939">
        <f t="shared" si="72"/>
        <v>56.6692999999999</v>
      </c>
      <c r="I939">
        <f t="shared" si="73"/>
        <v>13</v>
      </c>
    </row>
    <row r="940" spans="1:9">
      <c r="A940" s="1">
        <v>49579</v>
      </c>
      <c r="B940" t="s">
        <v>15</v>
      </c>
      <c r="C940">
        <v>17.600000000000001</v>
      </c>
      <c r="D940">
        <v>15</v>
      </c>
      <c r="E940">
        <f t="shared" si="70"/>
        <v>2.64</v>
      </c>
      <c r="F940">
        <f t="shared" si="74"/>
        <v>135</v>
      </c>
      <c r="G940">
        <f t="shared" si="71"/>
        <v>2035</v>
      </c>
      <c r="H940">
        <f t="shared" si="72"/>
        <v>59.309299999999901</v>
      </c>
      <c r="I940">
        <f t="shared" si="73"/>
        <v>13</v>
      </c>
    </row>
    <row r="941" spans="1:9">
      <c r="A941" s="1">
        <v>49580</v>
      </c>
      <c r="B941" t="s">
        <v>12</v>
      </c>
      <c r="C941">
        <v>21.7</v>
      </c>
      <c r="D941">
        <v>33.299999999999997</v>
      </c>
      <c r="E941">
        <f t="shared" si="70"/>
        <v>7.2260999999999989</v>
      </c>
      <c r="F941">
        <f t="shared" si="74"/>
        <v>135</v>
      </c>
      <c r="G941">
        <f t="shared" si="71"/>
        <v>2035</v>
      </c>
      <c r="H941">
        <f t="shared" si="72"/>
        <v>66.535399999999896</v>
      </c>
      <c r="I941">
        <f t="shared" si="73"/>
        <v>13</v>
      </c>
    </row>
    <row r="942" spans="1:9">
      <c r="A942" s="1">
        <v>49581</v>
      </c>
      <c r="B942" t="s">
        <v>12</v>
      </c>
      <c r="C942">
        <v>18.399999999999999</v>
      </c>
      <c r="D942">
        <v>19.3</v>
      </c>
      <c r="E942">
        <f t="shared" si="70"/>
        <v>3.5512000000000001</v>
      </c>
      <c r="F942">
        <f t="shared" si="74"/>
        <v>135</v>
      </c>
      <c r="G942">
        <f t="shared" si="71"/>
        <v>2035</v>
      </c>
      <c r="H942">
        <f t="shared" si="72"/>
        <v>70.086599999999891</v>
      </c>
      <c r="I942">
        <f t="shared" si="73"/>
        <v>13</v>
      </c>
    </row>
    <row r="943" spans="1:9">
      <c r="A943" s="1">
        <v>49582</v>
      </c>
      <c r="B943" t="s">
        <v>29</v>
      </c>
      <c r="C943">
        <v>20.100000000000001</v>
      </c>
      <c r="D943">
        <v>15.4</v>
      </c>
      <c r="E943">
        <f t="shared" si="70"/>
        <v>3.0954000000000002</v>
      </c>
      <c r="F943">
        <f t="shared" si="74"/>
        <v>135</v>
      </c>
      <c r="G943">
        <f t="shared" si="71"/>
        <v>2035</v>
      </c>
      <c r="H943">
        <f t="shared" si="72"/>
        <v>73.181999999999888</v>
      </c>
      <c r="I943">
        <f t="shared" si="73"/>
        <v>13</v>
      </c>
    </row>
    <row r="944" spans="1:9">
      <c r="A944" s="1">
        <v>49583</v>
      </c>
      <c r="B944" t="s">
        <v>18</v>
      </c>
      <c r="C944">
        <v>16.5</v>
      </c>
      <c r="D944">
        <v>14.7</v>
      </c>
      <c r="E944">
        <f t="shared" si="70"/>
        <v>2.4255</v>
      </c>
      <c r="F944">
        <f t="shared" si="74"/>
        <v>135</v>
      </c>
      <c r="G944">
        <f t="shared" si="71"/>
        <v>2035</v>
      </c>
      <c r="H944">
        <f t="shared" si="72"/>
        <v>75.607499999999888</v>
      </c>
      <c r="I944">
        <f t="shared" si="73"/>
        <v>13</v>
      </c>
    </row>
    <row r="945" spans="1:9">
      <c r="A945" s="1">
        <v>49584</v>
      </c>
      <c r="B945" t="s">
        <v>12</v>
      </c>
      <c r="C945">
        <v>12.3</v>
      </c>
      <c r="D945">
        <v>30.2</v>
      </c>
      <c r="E945">
        <f t="shared" si="70"/>
        <v>3.7146000000000003</v>
      </c>
      <c r="F945">
        <f t="shared" si="74"/>
        <v>135</v>
      </c>
      <c r="G945">
        <f t="shared" si="71"/>
        <v>2035</v>
      </c>
      <c r="H945">
        <f t="shared" si="72"/>
        <v>79.322099999999892</v>
      </c>
      <c r="I945">
        <f t="shared" si="73"/>
        <v>13</v>
      </c>
    </row>
    <row r="946" spans="1:9">
      <c r="A946" s="1">
        <v>49585</v>
      </c>
      <c r="B946" t="s">
        <v>12</v>
      </c>
      <c r="C946">
        <v>29.6</v>
      </c>
      <c r="D946">
        <v>42.8</v>
      </c>
      <c r="E946">
        <f t="shared" si="70"/>
        <v>12.668799999999999</v>
      </c>
      <c r="F946">
        <f t="shared" si="74"/>
        <v>135</v>
      </c>
      <c r="G946">
        <f t="shared" si="71"/>
        <v>2035</v>
      </c>
      <c r="H946">
        <f t="shared" si="72"/>
        <v>91.990899999999897</v>
      </c>
      <c r="I946">
        <f t="shared" si="73"/>
        <v>13</v>
      </c>
    </row>
    <row r="947" spans="1:9">
      <c r="A947" s="1">
        <v>49586</v>
      </c>
      <c r="B947" t="s">
        <v>24</v>
      </c>
      <c r="C947">
        <v>26.6</v>
      </c>
      <c r="D947">
        <v>9.1999999999999993</v>
      </c>
      <c r="E947">
        <f t="shared" si="70"/>
        <v>2.4472</v>
      </c>
      <c r="F947">
        <f t="shared" si="74"/>
        <v>136</v>
      </c>
      <c r="G947">
        <f t="shared" si="71"/>
        <v>2035</v>
      </c>
      <c r="H947">
        <f t="shared" si="72"/>
        <v>94.438099999999892</v>
      </c>
      <c r="I947">
        <f t="shared" si="73"/>
        <v>13</v>
      </c>
    </row>
    <row r="948" spans="1:9">
      <c r="A948" s="1">
        <v>49587</v>
      </c>
      <c r="B948" t="s">
        <v>18</v>
      </c>
      <c r="C948">
        <v>26.7</v>
      </c>
      <c r="D948">
        <v>4</v>
      </c>
      <c r="E948">
        <f t="shared" si="70"/>
        <v>1.0680000000000001</v>
      </c>
      <c r="F948">
        <f t="shared" si="74"/>
        <v>136</v>
      </c>
      <c r="G948">
        <f t="shared" si="71"/>
        <v>2035</v>
      </c>
      <c r="H948">
        <f t="shared" si="72"/>
        <v>95.50609999999989</v>
      </c>
      <c r="I948">
        <f t="shared" si="73"/>
        <v>13</v>
      </c>
    </row>
    <row r="949" spans="1:9">
      <c r="A949" s="1">
        <v>49588</v>
      </c>
      <c r="B949" t="s">
        <v>20</v>
      </c>
      <c r="C949">
        <v>23.6</v>
      </c>
      <c r="D949">
        <v>0</v>
      </c>
      <c r="E949">
        <f t="shared" si="70"/>
        <v>0</v>
      </c>
      <c r="F949">
        <f t="shared" si="74"/>
        <v>136</v>
      </c>
      <c r="G949">
        <f t="shared" si="71"/>
        <v>2035</v>
      </c>
      <c r="H949">
        <f t="shared" si="72"/>
        <v>95.50609999999989</v>
      </c>
      <c r="I949">
        <f t="shared" si="73"/>
        <v>13</v>
      </c>
    </row>
    <row r="950" spans="1:9">
      <c r="A950" s="1">
        <v>49589</v>
      </c>
      <c r="B950" t="s">
        <v>19</v>
      </c>
      <c r="C950">
        <v>13.6</v>
      </c>
      <c r="D950">
        <v>2.8</v>
      </c>
      <c r="E950">
        <f t="shared" si="70"/>
        <v>0.38079999999999997</v>
      </c>
      <c r="F950">
        <f t="shared" si="74"/>
        <v>136</v>
      </c>
      <c r="G950">
        <f t="shared" si="71"/>
        <v>2035</v>
      </c>
      <c r="H950">
        <f t="shared" si="72"/>
        <v>95.886899999999883</v>
      </c>
      <c r="I950">
        <f t="shared" si="73"/>
        <v>13</v>
      </c>
    </row>
    <row r="951" spans="1:9">
      <c r="A951" s="1">
        <v>49590</v>
      </c>
      <c r="B951" t="s">
        <v>4</v>
      </c>
      <c r="C951">
        <v>13.8</v>
      </c>
      <c r="D951">
        <v>6.5</v>
      </c>
      <c r="E951">
        <f t="shared" si="70"/>
        <v>0.89700000000000002</v>
      </c>
      <c r="F951">
        <f t="shared" si="74"/>
        <v>136</v>
      </c>
      <c r="G951">
        <f t="shared" si="71"/>
        <v>2035</v>
      </c>
      <c r="H951">
        <f t="shared" si="72"/>
        <v>96.783899999999889</v>
      </c>
      <c r="I951">
        <f t="shared" si="73"/>
        <v>13</v>
      </c>
    </row>
    <row r="952" spans="1:9">
      <c r="A952" s="1">
        <v>49591</v>
      </c>
      <c r="B952" t="s">
        <v>22</v>
      </c>
      <c r="C952">
        <v>12.3</v>
      </c>
      <c r="D952">
        <v>0</v>
      </c>
      <c r="E952">
        <f t="shared" si="70"/>
        <v>0</v>
      </c>
      <c r="F952">
        <f t="shared" si="74"/>
        <v>136</v>
      </c>
      <c r="G952">
        <f t="shared" si="71"/>
        <v>2035</v>
      </c>
      <c r="H952">
        <f t="shared" si="72"/>
        <v>96.783899999999889</v>
      </c>
      <c r="I952">
        <f t="shared" si="73"/>
        <v>13</v>
      </c>
    </row>
    <row r="953" spans="1:9">
      <c r="A953" s="1">
        <v>49592</v>
      </c>
      <c r="B953" t="s">
        <v>29</v>
      </c>
      <c r="C953">
        <v>12.3</v>
      </c>
      <c r="D953">
        <v>0</v>
      </c>
      <c r="E953">
        <f t="shared" si="70"/>
        <v>0</v>
      </c>
      <c r="F953">
        <f t="shared" si="74"/>
        <v>136</v>
      </c>
      <c r="G953">
        <f t="shared" si="71"/>
        <v>2035</v>
      </c>
      <c r="H953">
        <f t="shared" si="72"/>
        <v>96.783899999999889</v>
      </c>
      <c r="I953">
        <f t="shared" si="73"/>
        <v>13</v>
      </c>
    </row>
    <row r="954" spans="1:9">
      <c r="A954" s="1">
        <v>49593</v>
      </c>
      <c r="B954" t="s">
        <v>18</v>
      </c>
      <c r="C954">
        <v>22.7</v>
      </c>
      <c r="D954">
        <v>10.3</v>
      </c>
      <c r="E954">
        <f t="shared" si="70"/>
        <v>2.3380999999999998</v>
      </c>
      <c r="F954">
        <f t="shared" si="74"/>
        <v>137</v>
      </c>
      <c r="G954">
        <f t="shared" si="71"/>
        <v>2035</v>
      </c>
      <c r="H954">
        <f t="shared" si="72"/>
        <v>99.121999999999886</v>
      </c>
      <c r="I954">
        <f t="shared" si="73"/>
        <v>13</v>
      </c>
    </row>
    <row r="955" spans="1:9">
      <c r="A955" s="1">
        <v>49594</v>
      </c>
      <c r="B955" t="s">
        <v>12</v>
      </c>
      <c r="C955">
        <v>19</v>
      </c>
      <c r="D955">
        <v>0</v>
      </c>
      <c r="E955">
        <f t="shared" si="70"/>
        <v>0</v>
      </c>
      <c r="F955">
        <f t="shared" si="74"/>
        <v>137</v>
      </c>
      <c r="G955">
        <f t="shared" si="71"/>
        <v>2035</v>
      </c>
      <c r="H955">
        <f t="shared" si="72"/>
        <v>99.121999999999886</v>
      </c>
      <c r="I955">
        <f t="shared" si="73"/>
        <v>13</v>
      </c>
    </row>
    <row r="956" spans="1:9">
      <c r="A956" s="1">
        <v>49595</v>
      </c>
      <c r="B956" t="s">
        <v>11</v>
      </c>
      <c r="C956">
        <v>23.4</v>
      </c>
      <c r="D956">
        <v>0</v>
      </c>
      <c r="E956">
        <f t="shared" si="70"/>
        <v>0</v>
      </c>
      <c r="F956">
        <f t="shared" si="74"/>
        <v>137</v>
      </c>
      <c r="G956">
        <f t="shared" si="71"/>
        <v>2035</v>
      </c>
      <c r="H956">
        <f t="shared" si="72"/>
        <v>99.121999999999886</v>
      </c>
      <c r="I956">
        <f t="shared" si="73"/>
        <v>13</v>
      </c>
    </row>
    <row r="957" spans="1:9">
      <c r="A957" s="1">
        <v>49596</v>
      </c>
      <c r="B957" t="s">
        <v>20</v>
      </c>
      <c r="C957">
        <v>28.2</v>
      </c>
      <c r="D957">
        <v>0</v>
      </c>
      <c r="E957">
        <f t="shared" si="70"/>
        <v>0</v>
      </c>
      <c r="F957">
        <f t="shared" si="74"/>
        <v>137</v>
      </c>
      <c r="G957">
        <f t="shared" si="71"/>
        <v>2035</v>
      </c>
      <c r="H957">
        <f t="shared" si="72"/>
        <v>99.121999999999886</v>
      </c>
      <c r="I957">
        <f t="shared" si="73"/>
        <v>13</v>
      </c>
    </row>
    <row r="958" spans="1:9">
      <c r="A958" s="1">
        <v>49597</v>
      </c>
      <c r="B958" t="s">
        <v>20</v>
      </c>
      <c r="C958">
        <v>20.100000000000001</v>
      </c>
      <c r="D958">
        <v>9.6999999999999993</v>
      </c>
      <c r="E958">
        <f t="shared" si="70"/>
        <v>1.9497</v>
      </c>
      <c r="F958">
        <f t="shared" si="74"/>
        <v>137</v>
      </c>
      <c r="G958">
        <f t="shared" si="71"/>
        <v>2035</v>
      </c>
      <c r="H958">
        <f t="shared" si="72"/>
        <v>1.0716999999998791</v>
      </c>
      <c r="I958">
        <f t="shared" si="73"/>
        <v>14</v>
      </c>
    </row>
    <row r="959" spans="1:9">
      <c r="A959" s="1">
        <v>49598</v>
      </c>
      <c r="B959" t="s">
        <v>28</v>
      </c>
      <c r="C959">
        <v>29.6</v>
      </c>
      <c r="D959">
        <v>0</v>
      </c>
      <c r="E959">
        <f t="shared" si="70"/>
        <v>0</v>
      </c>
      <c r="F959">
        <f t="shared" si="74"/>
        <v>137</v>
      </c>
      <c r="G959">
        <f t="shared" si="71"/>
        <v>2035</v>
      </c>
      <c r="H959">
        <f t="shared" si="72"/>
        <v>1.0716999999998791</v>
      </c>
      <c r="I959">
        <f t="shared" si="73"/>
        <v>14</v>
      </c>
    </row>
    <row r="960" spans="1:9">
      <c r="A960" s="1">
        <v>49599</v>
      </c>
      <c r="B960" t="s">
        <v>29</v>
      </c>
      <c r="C960">
        <v>25.8</v>
      </c>
      <c r="D960">
        <v>0</v>
      </c>
      <c r="E960">
        <f t="shared" si="70"/>
        <v>0</v>
      </c>
      <c r="F960">
        <f t="shared" si="74"/>
        <v>137</v>
      </c>
      <c r="G960">
        <f t="shared" si="71"/>
        <v>2035</v>
      </c>
      <c r="H960">
        <f t="shared" si="72"/>
        <v>1.0716999999998791</v>
      </c>
      <c r="I960">
        <f t="shared" si="73"/>
        <v>14</v>
      </c>
    </row>
    <row r="961" spans="1:9">
      <c r="A961" s="1">
        <v>49600</v>
      </c>
      <c r="B961" t="s">
        <v>12</v>
      </c>
      <c r="C961">
        <v>19.600000000000001</v>
      </c>
      <c r="D961">
        <v>18.5</v>
      </c>
      <c r="E961">
        <f t="shared" si="70"/>
        <v>3.6260000000000003</v>
      </c>
      <c r="F961">
        <f t="shared" si="74"/>
        <v>138</v>
      </c>
      <c r="G961">
        <f t="shared" si="71"/>
        <v>2035</v>
      </c>
      <c r="H961">
        <f t="shared" si="72"/>
        <v>4.6976999999998794</v>
      </c>
      <c r="I961">
        <f t="shared" si="73"/>
        <v>14</v>
      </c>
    </row>
    <row r="962" spans="1:9">
      <c r="A962" s="1">
        <v>49601</v>
      </c>
      <c r="B962" t="s">
        <v>23</v>
      </c>
      <c r="C962">
        <v>21.5</v>
      </c>
      <c r="D962">
        <v>3</v>
      </c>
      <c r="E962">
        <f t="shared" si="70"/>
        <v>0.64500000000000002</v>
      </c>
      <c r="F962">
        <f t="shared" si="74"/>
        <v>138</v>
      </c>
      <c r="G962">
        <f t="shared" si="71"/>
        <v>2035</v>
      </c>
      <c r="H962">
        <f t="shared" si="72"/>
        <v>5.3426999999998799</v>
      </c>
      <c r="I962">
        <f t="shared" si="73"/>
        <v>14</v>
      </c>
    </row>
    <row r="963" spans="1:9">
      <c r="A963" s="1">
        <v>49602</v>
      </c>
      <c r="B963" t="s">
        <v>20</v>
      </c>
      <c r="C963">
        <v>24.2</v>
      </c>
      <c r="D963">
        <v>17.399999999999999</v>
      </c>
      <c r="E963">
        <f t="shared" ref="E963:E1026" si="75">C963*D963/100</f>
        <v>4.210799999999999</v>
      </c>
      <c r="F963">
        <f t="shared" si="74"/>
        <v>138</v>
      </c>
      <c r="G963">
        <f t="shared" ref="G963:G1026" si="76">YEAR(A963)</f>
        <v>2035</v>
      </c>
      <c r="H963">
        <f t="shared" si="72"/>
        <v>9.5534999999998789</v>
      </c>
      <c r="I963">
        <f t="shared" si="73"/>
        <v>14</v>
      </c>
    </row>
    <row r="964" spans="1:9">
      <c r="A964" s="1">
        <v>49603</v>
      </c>
      <c r="B964" t="s">
        <v>17</v>
      </c>
      <c r="C964">
        <v>12</v>
      </c>
      <c r="D964">
        <v>0</v>
      </c>
      <c r="E964">
        <f t="shared" si="75"/>
        <v>0</v>
      </c>
      <c r="F964">
        <f t="shared" si="74"/>
        <v>138</v>
      </c>
      <c r="G964">
        <f t="shared" si="76"/>
        <v>2035</v>
      </c>
      <c r="H964">
        <f t="shared" ref="H964:H1027" si="77">IF(H963 + E964 &gt;= 100, H963 + E964 - 100, H963 + E964)</f>
        <v>9.5534999999998789</v>
      </c>
      <c r="I964">
        <f t="shared" ref="I964:I1027" si="78">IF(H963 + E964 &gt;= 100, I963 + 1, I963)</f>
        <v>14</v>
      </c>
    </row>
    <row r="965" spans="1:9">
      <c r="A965" s="1">
        <v>49604</v>
      </c>
      <c r="B965" t="s">
        <v>26</v>
      </c>
      <c r="C965">
        <v>23</v>
      </c>
      <c r="D965">
        <v>0</v>
      </c>
      <c r="E965">
        <f t="shared" si="75"/>
        <v>0</v>
      </c>
      <c r="F965">
        <f t="shared" si="74"/>
        <v>138</v>
      </c>
      <c r="G965">
        <f t="shared" si="76"/>
        <v>2035</v>
      </c>
      <c r="H965">
        <f t="shared" si="77"/>
        <v>9.5534999999998789</v>
      </c>
      <c r="I965">
        <f t="shared" si="78"/>
        <v>14</v>
      </c>
    </row>
    <row r="966" spans="1:9">
      <c r="A966" s="1">
        <v>49605</v>
      </c>
      <c r="B966" t="s">
        <v>23</v>
      </c>
      <c r="C966">
        <v>19.8</v>
      </c>
      <c r="D966">
        <v>29.2</v>
      </c>
      <c r="E966">
        <f t="shared" si="75"/>
        <v>5.7816000000000001</v>
      </c>
      <c r="F966">
        <f t="shared" si="74"/>
        <v>138</v>
      </c>
      <c r="G966">
        <f t="shared" si="76"/>
        <v>2035</v>
      </c>
      <c r="H966">
        <f t="shared" si="77"/>
        <v>15.33509999999988</v>
      </c>
      <c r="I966">
        <f t="shared" si="78"/>
        <v>14</v>
      </c>
    </row>
    <row r="967" spans="1:9">
      <c r="A967" s="1">
        <v>49606</v>
      </c>
      <c r="B967" t="s">
        <v>4</v>
      </c>
      <c r="C967">
        <v>14.9</v>
      </c>
      <c r="D967">
        <v>0.8</v>
      </c>
      <c r="E967">
        <f t="shared" si="75"/>
        <v>0.11920000000000001</v>
      </c>
      <c r="F967">
        <f t="shared" si="74"/>
        <v>138</v>
      </c>
      <c r="G967">
        <f t="shared" si="76"/>
        <v>2035</v>
      </c>
      <c r="H967">
        <f t="shared" si="77"/>
        <v>15.454299999999879</v>
      </c>
      <c r="I967">
        <f t="shared" si="78"/>
        <v>14</v>
      </c>
    </row>
    <row r="968" spans="1:9">
      <c r="A968" s="1">
        <v>49607</v>
      </c>
      <c r="B968" t="s">
        <v>20</v>
      </c>
      <c r="C968">
        <v>17.899999999999999</v>
      </c>
      <c r="D968">
        <v>10.3</v>
      </c>
      <c r="E968">
        <f t="shared" si="75"/>
        <v>1.8437000000000001</v>
      </c>
      <c r="F968">
        <f t="shared" si="74"/>
        <v>139</v>
      </c>
      <c r="G968">
        <f t="shared" si="76"/>
        <v>2035</v>
      </c>
      <c r="H968">
        <f t="shared" si="77"/>
        <v>17.297999999999881</v>
      </c>
      <c r="I968">
        <f t="shared" si="78"/>
        <v>14</v>
      </c>
    </row>
    <row r="969" spans="1:9">
      <c r="A969" s="1">
        <v>49608</v>
      </c>
      <c r="B969" t="s">
        <v>29</v>
      </c>
      <c r="C969">
        <v>26</v>
      </c>
      <c r="D969">
        <v>0</v>
      </c>
      <c r="E969">
        <f t="shared" si="75"/>
        <v>0</v>
      </c>
      <c r="F969">
        <f t="shared" si="74"/>
        <v>139</v>
      </c>
      <c r="G969">
        <f t="shared" si="76"/>
        <v>2035</v>
      </c>
      <c r="H969">
        <f t="shared" si="77"/>
        <v>17.297999999999881</v>
      </c>
      <c r="I969">
        <f t="shared" si="78"/>
        <v>14</v>
      </c>
    </row>
    <row r="970" spans="1:9">
      <c r="A970" s="1">
        <v>49609</v>
      </c>
      <c r="B970" t="s">
        <v>24</v>
      </c>
      <c r="C970">
        <v>21.5</v>
      </c>
      <c r="D970">
        <v>9.3000000000000007</v>
      </c>
      <c r="E970">
        <f t="shared" si="75"/>
        <v>1.9995000000000003</v>
      </c>
      <c r="F970">
        <f t="shared" ref="F970:F1033" si="79">IF(F963 = F969, F969 + 1, F969)</f>
        <v>139</v>
      </c>
      <c r="G970">
        <f t="shared" si="76"/>
        <v>2035</v>
      </c>
      <c r="H970">
        <f t="shared" si="77"/>
        <v>19.297499999999882</v>
      </c>
      <c r="I970">
        <f t="shared" si="78"/>
        <v>14</v>
      </c>
    </row>
    <row r="971" spans="1:9">
      <c r="A971" s="1">
        <v>49610</v>
      </c>
      <c r="B971" t="s">
        <v>23</v>
      </c>
      <c r="C971">
        <v>29.9</v>
      </c>
      <c r="D971">
        <v>2.4</v>
      </c>
      <c r="E971">
        <f t="shared" si="75"/>
        <v>0.7175999999999999</v>
      </c>
      <c r="F971">
        <f t="shared" si="79"/>
        <v>139</v>
      </c>
      <c r="G971">
        <f t="shared" si="76"/>
        <v>2035</v>
      </c>
      <c r="H971">
        <f t="shared" si="77"/>
        <v>20.015099999999883</v>
      </c>
      <c r="I971">
        <f t="shared" si="78"/>
        <v>14</v>
      </c>
    </row>
    <row r="972" spans="1:9">
      <c r="A972" s="1">
        <v>49611</v>
      </c>
      <c r="B972" t="s">
        <v>12</v>
      </c>
      <c r="C972">
        <v>12.3</v>
      </c>
      <c r="D972">
        <v>35.1</v>
      </c>
      <c r="E972">
        <f t="shared" si="75"/>
        <v>4.3173000000000004</v>
      </c>
      <c r="F972">
        <f t="shared" si="79"/>
        <v>139</v>
      </c>
      <c r="G972">
        <f t="shared" si="76"/>
        <v>2035</v>
      </c>
      <c r="H972">
        <f t="shared" si="77"/>
        <v>24.332399999999883</v>
      </c>
      <c r="I972">
        <f t="shared" si="78"/>
        <v>14</v>
      </c>
    </row>
    <row r="973" spans="1:9">
      <c r="A973" s="1">
        <v>49612</v>
      </c>
      <c r="B973" t="s">
        <v>28</v>
      </c>
      <c r="C973">
        <v>21.7</v>
      </c>
      <c r="D973">
        <v>3.9</v>
      </c>
      <c r="E973">
        <f t="shared" si="75"/>
        <v>0.84629999999999994</v>
      </c>
      <c r="F973">
        <f t="shared" si="79"/>
        <v>139</v>
      </c>
      <c r="G973">
        <f t="shared" si="76"/>
        <v>2035</v>
      </c>
      <c r="H973">
        <f t="shared" si="77"/>
        <v>25.178699999999882</v>
      </c>
      <c r="I973">
        <f t="shared" si="78"/>
        <v>14</v>
      </c>
    </row>
    <row r="974" spans="1:9">
      <c r="A974" s="1">
        <v>49613</v>
      </c>
      <c r="B974" t="s">
        <v>12</v>
      </c>
      <c r="C974">
        <v>10.7</v>
      </c>
      <c r="D974">
        <v>0</v>
      </c>
      <c r="E974">
        <f t="shared" si="75"/>
        <v>0</v>
      </c>
      <c r="F974">
        <f t="shared" si="79"/>
        <v>139</v>
      </c>
      <c r="G974">
        <f t="shared" si="76"/>
        <v>2035</v>
      </c>
      <c r="H974">
        <f t="shared" si="77"/>
        <v>25.178699999999882</v>
      </c>
      <c r="I974">
        <f t="shared" si="78"/>
        <v>14</v>
      </c>
    </row>
    <row r="975" spans="1:9">
      <c r="A975" s="1">
        <v>49614</v>
      </c>
      <c r="B975" t="s">
        <v>4</v>
      </c>
      <c r="C975">
        <v>21.5</v>
      </c>
      <c r="D975">
        <v>0</v>
      </c>
      <c r="E975">
        <f t="shared" si="75"/>
        <v>0</v>
      </c>
      <c r="F975">
        <f t="shared" si="79"/>
        <v>140</v>
      </c>
      <c r="G975">
        <f t="shared" si="76"/>
        <v>2035</v>
      </c>
      <c r="H975">
        <f t="shared" si="77"/>
        <v>25.178699999999882</v>
      </c>
      <c r="I975">
        <f t="shared" si="78"/>
        <v>14</v>
      </c>
    </row>
    <row r="976" spans="1:9">
      <c r="A976" s="1">
        <v>49615</v>
      </c>
      <c r="B976" t="s">
        <v>12</v>
      </c>
      <c r="C976">
        <v>26</v>
      </c>
      <c r="D976">
        <v>33.799999999999997</v>
      </c>
      <c r="E976">
        <f t="shared" si="75"/>
        <v>8.7880000000000003</v>
      </c>
      <c r="F976">
        <f t="shared" si="79"/>
        <v>140</v>
      </c>
      <c r="G976">
        <f t="shared" si="76"/>
        <v>2035</v>
      </c>
      <c r="H976">
        <f t="shared" si="77"/>
        <v>33.966699999999882</v>
      </c>
      <c r="I976">
        <f t="shared" si="78"/>
        <v>14</v>
      </c>
    </row>
    <row r="977" spans="1:9">
      <c r="A977" s="1">
        <v>49616</v>
      </c>
      <c r="B977" t="s">
        <v>20</v>
      </c>
      <c r="C977">
        <v>24.4</v>
      </c>
      <c r="D977">
        <v>15.4</v>
      </c>
      <c r="E977">
        <f t="shared" si="75"/>
        <v>3.7576000000000001</v>
      </c>
      <c r="F977">
        <f t="shared" si="79"/>
        <v>140</v>
      </c>
      <c r="G977">
        <f t="shared" si="76"/>
        <v>2035</v>
      </c>
      <c r="H977">
        <f t="shared" si="77"/>
        <v>37.724299999999886</v>
      </c>
      <c r="I977">
        <f t="shared" si="78"/>
        <v>14</v>
      </c>
    </row>
    <row r="978" spans="1:9">
      <c r="A978" s="1">
        <v>49617</v>
      </c>
      <c r="B978" t="s">
        <v>4</v>
      </c>
      <c r="C978">
        <v>20.8</v>
      </c>
      <c r="D978">
        <v>0</v>
      </c>
      <c r="E978">
        <f t="shared" si="75"/>
        <v>0</v>
      </c>
      <c r="F978">
        <f t="shared" si="79"/>
        <v>140</v>
      </c>
      <c r="G978">
        <f t="shared" si="76"/>
        <v>2035</v>
      </c>
      <c r="H978">
        <f t="shared" si="77"/>
        <v>37.724299999999886</v>
      </c>
      <c r="I978">
        <f t="shared" si="78"/>
        <v>14</v>
      </c>
    </row>
    <row r="979" spans="1:9">
      <c r="A979" s="1">
        <v>49618</v>
      </c>
      <c r="B979" t="s">
        <v>13</v>
      </c>
      <c r="C979">
        <v>18.2</v>
      </c>
      <c r="D979">
        <v>15.7</v>
      </c>
      <c r="E979">
        <f t="shared" si="75"/>
        <v>2.8573999999999997</v>
      </c>
      <c r="F979">
        <f t="shared" si="79"/>
        <v>140</v>
      </c>
      <c r="G979">
        <f t="shared" si="76"/>
        <v>2035</v>
      </c>
      <c r="H979">
        <f t="shared" si="77"/>
        <v>40.581699999999884</v>
      </c>
      <c r="I979">
        <f t="shared" si="78"/>
        <v>14</v>
      </c>
    </row>
    <row r="980" spans="1:9">
      <c r="A980" s="1">
        <v>49619</v>
      </c>
      <c r="B980" t="s">
        <v>28</v>
      </c>
      <c r="C980">
        <v>25.6</v>
      </c>
      <c r="D980">
        <v>7</v>
      </c>
      <c r="E980">
        <f t="shared" si="75"/>
        <v>1.7920000000000003</v>
      </c>
      <c r="F980">
        <f t="shared" si="79"/>
        <v>140</v>
      </c>
      <c r="G980">
        <f t="shared" si="76"/>
        <v>2035</v>
      </c>
      <c r="H980">
        <f t="shared" si="77"/>
        <v>42.373699999999886</v>
      </c>
      <c r="I980">
        <f t="shared" si="78"/>
        <v>14</v>
      </c>
    </row>
    <row r="981" spans="1:9">
      <c r="A981" s="1">
        <v>49620</v>
      </c>
      <c r="B981" t="s">
        <v>15</v>
      </c>
      <c r="C981">
        <v>25.2</v>
      </c>
      <c r="D981">
        <v>0</v>
      </c>
      <c r="E981">
        <f t="shared" si="75"/>
        <v>0</v>
      </c>
      <c r="F981">
        <f t="shared" si="79"/>
        <v>140</v>
      </c>
      <c r="G981">
        <f t="shared" si="76"/>
        <v>2035</v>
      </c>
      <c r="H981">
        <f t="shared" si="77"/>
        <v>42.373699999999886</v>
      </c>
      <c r="I981">
        <f t="shared" si="78"/>
        <v>14</v>
      </c>
    </row>
    <row r="982" spans="1:9">
      <c r="A982" s="1">
        <v>49621</v>
      </c>
      <c r="B982" t="s">
        <v>24</v>
      </c>
      <c r="C982">
        <v>19.5</v>
      </c>
      <c r="D982">
        <v>5.3</v>
      </c>
      <c r="E982">
        <f t="shared" si="75"/>
        <v>1.0334999999999999</v>
      </c>
      <c r="F982">
        <f t="shared" si="79"/>
        <v>141</v>
      </c>
      <c r="G982">
        <f t="shared" si="76"/>
        <v>2035</v>
      </c>
      <c r="H982">
        <f t="shared" si="77"/>
        <v>43.407199999999882</v>
      </c>
      <c r="I982">
        <f t="shared" si="78"/>
        <v>14</v>
      </c>
    </row>
    <row r="983" spans="1:9">
      <c r="A983" s="1">
        <v>49622</v>
      </c>
      <c r="B983" t="s">
        <v>5</v>
      </c>
      <c r="C983">
        <v>15.2</v>
      </c>
      <c r="D983">
        <v>2.1</v>
      </c>
      <c r="E983">
        <f t="shared" si="75"/>
        <v>0.31919999999999998</v>
      </c>
      <c r="F983">
        <f t="shared" si="79"/>
        <v>141</v>
      </c>
      <c r="G983">
        <f t="shared" si="76"/>
        <v>2035</v>
      </c>
      <c r="H983">
        <f t="shared" si="77"/>
        <v>43.726399999999884</v>
      </c>
      <c r="I983">
        <f t="shared" si="78"/>
        <v>14</v>
      </c>
    </row>
    <row r="984" spans="1:9">
      <c r="A984" s="1">
        <v>49623</v>
      </c>
      <c r="B984" t="s">
        <v>20</v>
      </c>
      <c r="C984">
        <v>21.3</v>
      </c>
      <c r="D984">
        <v>11.4</v>
      </c>
      <c r="E984">
        <f t="shared" si="75"/>
        <v>2.4282000000000004</v>
      </c>
      <c r="F984">
        <f t="shared" si="79"/>
        <v>141</v>
      </c>
      <c r="G984">
        <f t="shared" si="76"/>
        <v>2035</v>
      </c>
      <c r="H984">
        <f t="shared" si="77"/>
        <v>46.154599999999888</v>
      </c>
      <c r="I984">
        <f t="shared" si="78"/>
        <v>14</v>
      </c>
    </row>
    <row r="985" spans="1:9">
      <c r="A985" s="1">
        <v>49624</v>
      </c>
      <c r="B985" t="s">
        <v>20</v>
      </c>
      <c r="C985">
        <v>21.8</v>
      </c>
      <c r="D985">
        <v>17.399999999999999</v>
      </c>
      <c r="E985">
        <f t="shared" si="75"/>
        <v>3.7932000000000001</v>
      </c>
      <c r="F985">
        <f t="shared" si="79"/>
        <v>141</v>
      </c>
      <c r="G985">
        <f t="shared" si="76"/>
        <v>2035</v>
      </c>
      <c r="H985">
        <f t="shared" si="77"/>
        <v>49.947799999999887</v>
      </c>
      <c r="I985">
        <f t="shared" si="78"/>
        <v>14</v>
      </c>
    </row>
    <row r="986" spans="1:9">
      <c r="A986" s="1">
        <v>49625</v>
      </c>
      <c r="B986" t="s">
        <v>31</v>
      </c>
      <c r="C986">
        <v>27.7</v>
      </c>
      <c r="D986">
        <v>0.5</v>
      </c>
      <c r="E986">
        <f t="shared" si="75"/>
        <v>0.13849999999999998</v>
      </c>
      <c r="F986">
        <f t="shared" si="79"/>
        <v>141</v>
      </c>
      <c r="G986">
        <f t="shared" si="76"/>
        <v>2035</v>
      </c>
      <c r="H986">
        <f t="shared" si="77"/>
        <v>50.086299999999888</v>
      </c>
      <c r="I986">
        <f t="shared" si="78"/>
        <v>14</v>
      </c>
    </row>
    <row r="987" spans="1:9">
      <c r="A987" s="1">
        <v>49626</v>
      </c>
      <c r="B987" t="s">
        <v>12</v>
      </c>
      <c r="C987">
        <v>28.5</v>
      </c>
      <c r="D987">
        <v>46</v>
      </c>
      <c r="E987">
        <f t="shared" si="75"/>
        <v>13.11</v>
      </c>
      <c r="F987">
        <f t="shared" si="79"/>
        <v>141</v>
      </c>
      <c r="G987">
        <f t="shared" si="76"/>
        <v>2035</v>
      </c>
      <c r="H987">
        <f t="shared" si="77"/>
        <v>63.196299999999887</v>
      </c>
      <c r="I987">
        <f t="shared" si="78"/>
        <v>14</v>
      </c>
    </row>
    <row r="988" spans="1:9">
      <c r="A988" s="1">
        <v>49627</v>
      </c>
      <c r="B988" t="s">
        <v>17</v>
      </c>
      <c r="C988">
        <v>25.7</v>
      </c>
      <c r="D988">
        <v>0</v>
      </c>
      <c r="E988">
        <f t="shared" si="75"/>
        <v>0</v>
      </c>
      <c r="F988">
        <f t="shared" si="79"/>
        <v>141</v>
      </c>
      <c r="G988">
        <f t="shared" si="76"/>
        <v>2035</v>
      </c>
      <c r="H988">
        <f t="shared" si="77"/>
        <v>63.196299999999887</v>
      </c>
      <c r="I988">
        <f t="shared" si="78"/>
        <v>14</v>
      </c>
    </row>
    <row r="989" spans="1:9">
      <c r="A989" s="1">
        <v>49628</v>
      </c>
      <c r="B989" t="s">
        <v>12</v>
      </c>
      <c r="C989">
        <v>18</v>
      </c>
      <c r="D989">
        <v>0.5</v>
      </c>
      <c r="E989">
        <f t="shared" si="75"/>
        <v>0.09</v>
      </c>
      <c r="F989">
        <f t="shared" si="79"/>
        <v>142</v>
      </c>
      <c r="G989">
        <f t="shared" si="76"/>
        <v>2035</v>
      </c>
      <c r="H989">
        <f t="shared" si="77"/>
        <v>63.286299999999891</v>
      </c>
      <c r="I989">
        <f t="shared" si="78"/>
        <v>14</v>
      </c>
    </row>
    <row r="990" spans="1:9">
      <c r="A990" s="1">
        <v>49629</v>
      </c>
      <c r="B990" t="s">
        <v>22</v>
      </c>
      <c r="C990">
        <v>29.5</v>
      </c>
      <c r="D990">
        <v>0</v>
      </c>
      <c r="E990">
        <f t="shared" si="75"/>
        <v>0</v>
      </c>
      <c r="F990">
        <f t="shared" si="79"/>
        <v>142</v>
      </c>
      <c r="G990">
        <f t="shared" si="76"/>
        <v>2035</v>
      </c>
      <c r="H990">
        <f t="shared" si="77"/>
        <v>63.286299999999891</v>
      </c>
      <c r="I990">
        <f t="shared" si="78"/>
        <v>14</v>
      </c>
    </row>
    <row r="991" spans="1:9">
      <c r="A991" s="1">
        <v>49630</v>
      </c>
      <c r="B991" t="s">
        <v>18</v>
      </c>
      <c r="C991">
        <v>21</v>
      </c>
      <c r="D991">
        <v>10.3</v>
      </c>
      <c r="E991">
        <f t="shared" si="75"/>
        <v>2.1630000000000003</v>
      </c>
      <c r="F991">
        <f t="shared" si="79"/>
        <v>142</v>
      </c>
      <c r="G991">
        <f t="shared" si="76"/>
        <v>2035</v>
      </c>
      <c r="H991">
        <f t="shared" si="77"/>
        <v>65.449299999999894</v>
      </c>
      <c r="I991">
        <f t="shared" si="78"/>
        <v>14</v>
      </c>
    </row>
    <row r="992" spans="1:9">
      <c r="A992" s="1">
        <v>49631</v>
      </c>
      <c r="B992" t="s">
        <v>6</v>
      </c>
      <c r="C992">
        <v>11.4</v>
      </c>
      <c r="D992">
        <v>3.2</v>
      </c>
      <c r="E992">
        <f t="shared" si="75"/>
        <v>0.36480000000000001</v>
      </c>
      <c r="F992">
        <f t="shared" si="79"/>
        <v>142</v>
      </c>
      <c r="G992">
        <f t="shared" si="76"/>
        <v>2035</v>
      </c>
      <c r="H992">
        <f t="shared" si="77"/>
        <v>65.814099999999897</v>
      </c>
      <c r="I992">
        <f t="shared" si="78"/>
        <v>14</v>
      </c>
    </row>
    <row r="993" spans="1:9">
      <c r="A993" s="1">
        <v>49632</v>
      </c>
      <c r="B993" t="s">
        <v>12</v>
      </c>
      <c r="C993">
        <v>12.7</v>
      </c>
      <c r="D993">
        <v>0</v>
      </c>
      <c r="E993">
        <f t="shared" si="75"/>
        <v>0</v>
      </c>
      <c r="F993">
        <f t="shared" si="79"/>
        <v>142</v>
      </c>
      <c r="G993">
        <f t="shared" si="76"/>
        <v>2035</v>
      </c>
      <c r="H993">
        <f t="shared" si="77"/>
        <v>65.814099999999897</v>
      </c>
      <c r="I993">
        <f t="shared" si="78"/>
        <v>14</v>
      </c>
    </row>
    <row r="994" spans="1:9">
      <c r="A994" s="1">
        <v>49633</v>
      </c>
      <c r="B994" t="s">
        <v>4</v>
      </c>
      <c r="C994">
        <v>14.1</v>
      </c>
      <c r="D994">
        <v>6.2</v>
      </c>
      <c r="E994">
        <f t="shared" si="75"/>
        <v>0.87419999999999998</v>
      </c>
      <c r="F994">
        <f t="shared" si="79"/>
        <v>142</v>
      </c>
      <c r="G994">
        <f t="shared" si="76"/>
        <v>2035</v>
      </c>
      <c r="H994">
        <f t="shared" si="77"/>
        <v>66.688299999999899</v>
      </c>
      <c r="I994">
        <f t="shared" si="78"/>
        <v>14</v>
      </c>
    </row>
    <row r="995" spans="1:9">
      <c r="A995" s="1">
        <v>49634</v>
      </c>
      <c r="B995" t="s">
        <v>12</v>
      </c>
      <c r="C995">
        <v>29.5</v>
      </c>
      <c r="D995">
        <v>29.9</v>
      </c>
      <c r="E995">
        <f t="shared" si="75"/>
        <v>8.8204999999999991</v>
      </c>
      <c r="F995">
        <f t="shared" si="79"/>
        <v>142</v>
      </c>
      <c r="G995">
        <f t="shared" si="76"/>
        <v>2035</v>
      </c>
      <c r="H995">
        <f t="shared" si="77"/>
        <v>75.508799999999894</v>
      </c>
      <c r="I995">
        <f t="shared" si="78"/>
        <v>14</v>
      </c>
    </row>
    <row r="996" spans="1:9">
      <c r="A996" s="1">
        <v>49635</v>
      </c>
      <c r="B996" t="s">
        <v>8</v>
      </c>
      <c r="C996">
        <v>18.399999999999999</v>
      </c>
      <c r="D996">
        <v>0</v>
      </c>
      <c r="E996">
        <f t="shared" si="75"/>
        <v>0</v>
      </c>
      <c r="F996">
        <f t="shared" si="79"/>
        <v>143</v>
      </c>
      <c r="G996">
        <f t="shared" si="76"/>
        <v>2035</v>
      </c>
      <c r="H996">
        <f t="shared" si="77"/>
        <v>75.508799999999894</v>
      </c>
      <c r="I996">
        <f t="shared" si="78"/>
        <v>14</v>
      </c>
    </row>
    <row r="997" spans="1:9">
      <c r="A997" s="1">
        <v>49636</v>
      </c>
      <c r="B997" t="s">
        <v>12</v>
      </c>
      <c r="C997">
        <v>29.6</v>
      </c>
      <c r="D997">
        <v>43.9</v>
      </c>
      <c r="E997">
        <f t="shared" si="75"/>
        <v>12.994400000000001</v>
      </c>
      <c r="F997">
        <f t="shared" si="79"/>
        <v>143</v>
      </c>
      <c r="G997">
        <f t="shared" si="76"/>
        <v>2035</v>
      </c>
      <c r="H997">
        <f t="shared" si="77"/>
        <v>88.503199999999893</v>
      </c>
      <c r="I997">
        <f t="shared" si="78"/>
        <v>14</v>
      </c>
    </row>
    <row r="998" spans="1:9">
      <c r="A998" s="1">
        <v>49637</v>
      </c>
      <c r="B998" t="s">
        <v>20</v>
      </c>
      <c r="C998">
        <v>22.6</v>
      </c>
      <c r="D998">
        <v>14.6</v>
      </c>
      <c r="E998">
        <f t="shared" si="75"/>
        <v>3.2996000000000003</v>
      </c>
      <c r="F998">
        <f t="shared" si="79"/>
        <v>143</v>
      </c>
      <c r="G998">
        <f t="shared" si="76"/>
        <v>2035</v>
      </c>
      <c r="H998">
        <f t="shared" si="77"/>
        <v>91.802799999999891</v>
      </c>
      <c r="I998">
        <f t="shared" si="78"/>
        <v>14</v>
      </c>
    </row>
    <row r="999" spans="1:9">
      <c r="A999" s="1">
        <v>49638</v>
      </c>
      <c r="B999" t="s">
        <v>14</v>
      </c>
      <c r="C999">
        <v>13.2</v>
      </c>
      <c r="D999">
        <v>6.7</v>
      </c>
      <c r="E999">
        <f t="shared" si="75"/>
        <v>0.88439999999999996</v>
      </c>
      <c r="F999">
        <f t="shared" si="79"/>
        <v>143</v>
      </c>
      <c r="G999">
        <f t="shared" si="76"/>
        <v>2035</v>
      </c>
      <c r="H999">
        <f t="shared" si="77"/>
        <v>92.687199999999891</v>
      </c>
      <c r="I999">
        <f t="shared" si="78"/>
        <v>14</v>
      </c>
    </row>
    <row r="1000" spans="1:9">
      <c r="A1000" s="1">
        <v>49639</v>
      </c>
      <c r="B1000" t="s">
        <v>22</v>
      </c>
      <c r="C1000">
        <v>10.4</v>
      </c>
      <c r="D1000">
        <v>8.5</v>
      </c>
      <c r="E1000">
        <f t="shared" si="75"/>
        <v>0.88400000000000001</v>
      </c>
      <c r="F1000">
        <f t="shared" si="79"/>
        <v>143</v>
      </c>
      <c r="G1000">
        <f t="shared" si="76"/>
        <v>2035</v>
      </c>
      <c r="H1000">
        <f t="shared" si="77"/>
        <v>93.571199999999891</v>
      </c>
      <c r="I1000">
        <f t="shared" si="78"/>
        <v>14</v>
      </c>
    </row>
    <row r="1001" spans="1:9">
      <c r="A1001" s="1">
        <v>49640</v>
      </c>
      <c r="B1001" t="s">
        <v>13</v>
      </c>
      <c r="C1001">
        <v>16.899999999999999</v>
      </c>
      <c r="D1001">
        <v>16.399999999999999</v>
      </c>
      <c r="E1001">
        <f t="shared" si="75"/>
        <v>2.7715999999999998</v>
      </c>
      <c r="F1001">
        <f t="shared" si="79"/>
        <v>143</v>
      </c>
      <c r="G1001">
        <f t="shared" si="76"/>
        <v>2035</v>
      </c>
      <c r="H1001">
        <f t="shared" si="77"/>
        <v>96.342799999999897</v>
      </c>
      <c r="I1001">
        <f t="shared" si="78"/>
        <v>14</v>
      </c>
    </row>
    <row r="1002" spans="1:9">
      <c r="A1002" s="1">
        <v>49641</v>
      </c>
      <c r="B1002" t="s">
        <v>20</v>
      </c>
      <c r="C1002">
        <v>19.399999999999999</v>
      </c>
      <c r="D1002">
        <v>0</v>
      </c>
      <c r="E1002">
        <f t="shared" si="75"/>
        <v>0</v>
      </c>
      <c r="F1002">
        <f t="shared" si="79"/>
        <v>143</v>
      </c>
      <c r="G1002">
        <f t="shared" si="76"/>
        <v>2035</v>
      </c>
      <c r="H1002">
        <f t="shared" si="77"/>
        <v>96.342799999999897</v>
      </c>
      <c r="I1002">
        <f t="shared" si="78"/>
        <v>14</v>
      </c>
    </row>
    <row r="1003" spans="1:9">
      <c r="A1003" s="1">
        <v>49642</v>
      </c>
      <c r="B1003" t="s">
        <v>5</v>
      </c>
      <c r="C1003">
        <v>16.899999999999999</v>
      </c>
      <c r="D1003">
        <v>1</v>
      </c>
      <c r="E1003">
        <f t="shared" si="75"/>
        <v>0.16899999999999998</v>
      </c>
      <c r="F1003">
        <f t="shared" si="79"/>
        <v>144</v>
      </c>
      <c r="G1003">
        <f t="shared" si="76"/>
        <v>2035</v>
      </c>
      <c r="H1003">
        <f t="shared" si="77"/>
        <v>96.511799999999894</v>
      </c>
      <c r="I1003">
        <f t="shared" si="78"/>
        <v>14</v>
      </c>
    </row>
    <row r="1004" spans="1:9">
      <c r="A1004" s="1">
        <v>49643</v>
      </c>
      <c r="B1004" t="s">
        <v>12</v>
      </c>
      <c r="C1004">
        <v>18.399999999999999</v>
      </c>
      <c r="D1004">
        <v>0</v>
      </c>
      <c r="E1004">
        <f t="shared" si="75"/>
        <v>0</v>
      </c>
      <c r="F1004">
        <f t="shared" si="79"/>
        <v>144</v>
      </c>
      <c r="G1004">
        <f t="shared" si="76"/>
        <v>2035</v>
      </c>
      <c r="H1004">
        <f t="shared" si="77"/>
        <v>96.511799999999894</v>
      </c>
      <c r="I1004">
        <f t="shared" si="78"/>
        <v>14</v>
      </c>
    </row>
    <row r="1005" spans="1:9">
      <c r="A1005" s="1">
        <v>49644</v>
      </c>
      <c r="B1005" t="s">
        <v>20</v>
      </c>
      <c r="C1005">
        <v>13.4</v>
      </c>
      <c r="D1005">
        <v>12.8</v>
      </c>
      <c r="E1005">
        <f t="shared" si="75"/>
        <v>1.7152000000000001</v>
      </c>
      <c r="F1005">
        <f t="shared" si="79"/>
        <v>144</v>
      </c>
      <c r="G1005">
        <f t="shared" si="76"/>
        <v>2035</v>
      </c>
      <c r="H1005">
        <f t="shared" si="77"/>
        <v>98.22699999999989</v>
      </c>
      <c r="I1005">
        <f t="shared" si="78"/>
        <v>14</v>
      </c>
    </row>
    <row r="1006" spans="1:9">
      <c r="A1006" s="1">
        <v>49645</v>
      </c>
      <c r="B1006" t="s">
        <v>29</v>
      </c>
      <c r="C1006">
        <v>28.8</v>
      </c>
      <c r="D1006">
        <v>0</v>
      </c>
      <c r="E1006">
        <f t="shared" si="75"/>
        <v>0</v>
      </c>
      <c r="F1006">
        <f t="shared" si="79"/>
        <v>144</v>
      </c>
      <c r="G1006">
        <f t="shared" si="76"/>
        <v>2035</v>
      </c>
      <c r="H1006">
        <f t="shared" si="77"/>
        <v>98.22699999999989</v>
      </c>
      <c r="I1006">
        <f t="shared" si="78"/>
        <v>14</v>
      </c>
    </row>
    <row r="1007" spans="1:9">
      <c r="A1007" s="1">
        <v>49646</v>
      </c>
      <c r="B1007" t="s">
        <v>13</v>
      </c>
      <c r="C1007">
        <v>19.5</v>
      </c>
      <c r="D1007">
        <v>1.3</v>
      </c>
      <c r="E1007">
        <f t="shared" si="75"/>
        <v>0.2535</v>
      </c>
      <c r="F1007">
        <f t="shared" si="79"/>
        <v>144</v>
      </c>
      <c r="G1007">
        <f t="shared" si="76"/>
        <v>2035</v>
      </c>
      <c r="H1007">
        <f t="shared" si="77"/>
        <v>98.480499999999893</v>
      </c>
      <c r="I1007">
        <f t="shared" si="78"/>
        <v>14</v>
      </c>
    </row>
    <row r="1008" spans="1:9">
      <c r="A1008" s="1">
        <v>49647</v>
      </c>
      <c r="B1008" t="s">
        <v>15</v>
      </c>
      <c r="C1008">
        <v>29</v>
      </c>
      <c r="D1008">
        <v>14</v>
      </c>
      <c r="E1008">
        <f t="shared" si="75"/>
        <v>4.0599999999999996</v>
      </c>
      <c r="F1008">
        <f t="shared" si="79"/>
        <v>144</v>
      </c>
      <c r="G1008">
        <f t="shared" si="76"/>
        <v>2035</v>
      </c>
      <c r="H1008">
        <f t="shared" si="77"/>
        <v>2.540499999999895</v>
      </c>
      <c r="I1008">
        <f t="shared" si="78"/>
        <v>15</v>
      </c>
    </row>
    <row r="1009" spans="1:9">
      <c r="A1009" s="1">
        <v>49648</v>
      </c>
      <c r="B1009" t="s">
        <v>12</v>
      </c>
      <c r="C1009">
        <v>29.6</v>
      </c>
      <c r="D1009">
        <v>28.7</v>
      </c>
      <c r="E1009">
        <f t="shared" si="75"/>
        <v>8.4952000000000005</v>
      </c>
      <c r="F1009">
        <f t="shared" si="79"/>
        <v>144</v>
      </c>
      <c r="G1009">
        <f t="shared" si="76"/>
        <v>2035</v>
      </c>
      <c r="H1009">
        <f t="shared" si="77"/>
        <v>11.035699999999895</v>
      </c>
      <c r="I1009">
        <f t="shared" si="78"/>
        <v>15</v>
      </c>
    </row>
    <row r="1010" spans="1:9">
      <c r="A1010" s="1">
        <v>49649</v>
      </c>
      <c r="B1010" t="s">
        <v>22</v>
      </c>
      <c r="C1010">
        <v>26.5</v>
      </c>
      <c r="D1010">
        <v>0</v>
      </c>
      <c r="E1010">
        <f t="shared" si="75"/>
        <v>0</v>
      </c>
      <c r="F1010">
        <f t="shared" si="79"/>
        <v>145</v>
      </c>
      <c r="G1010">
        <f t="shared" si="76"/>
        <v>2035</v>
      </c>
      <c r="H1010">
        <f t="shared" si="77"/>
        <v>11.035699999999895</v>
      </c>
      <c r="I1010">
        <f t="shared" si="78"/>
        <v>15</v>
      </c>
    </row>
    <row r="1011" spans="1:9">
      <c r="A1011" s="1">
        <v>49650</v>
      </c>
      <c r="B1011" t="s">
        <v>18</v>
      </c>
      <c r="C1011">
        <v>24.8</v>
      </c>
      <c r="D1011">
        <v>12.1</v>
      </c>
      <c r="E1011">
        <f t="shared" si="75"/>
        <v>3.0007999999999999</v>
      </c>
      <c r="F1011">
        <f t="shared" si="79"/>
        <v>145</v>
      </c>
      <c r="G1011">
        <f t="shared" si="76"/>
        <v>2035</v>
      </c>
      <c r="H1011">
        <f t="shared" si="77"/>
        <v>14.036499999999895</v>
      </c>
      <c r="I1011">
        <f t="shared" si="78"/>
        <v>15</v>
      </c>
    </row>
    <row r="1012" spans="1:9">
      <c r="A1012" s="1">
        <v>49651</v>
      </c>
      <c r="B1012" t="s">
        <v>12</v>
      </c>
      <c r="C1012">
        <v>20</v>
      </c>
      <c r="D1012">
        <v>14.7</v>
      </c>
      <c r="E1012">
        <f t="shared" si="75"/>
        <v>2.94</v>
      </c>
      <c r="F1012">
        <f t="shared" si="79"/>
        <v>145</v>
      </c>
      <c r="G1012">
        <f t="shared" si="76"/>
        <v>2035</v>
      </c>
      <c r="H1012">
        <f t="shared" si="77"/>
        <v>16.976499999999895</v>
      </c>
      <c r="I1012">
        <f t="shared" si="78"/>
        <v>15</v>
      </c>
    </row>
    <row r="1013" spans="1:9">
      <c r="A1013" s="1">
        <v>49652</v>
      </c>
      <c r="B1013" t="s">
        <v>23</v>
      </c>
      <c r="C1013">
        <v>16.899999999999999</v>
      </c>
      <c r="D1013">
        <v>38.299999999999997</v>
      </c>
      <c r="E1013">
        <f t="shared" si="75"/>
        <v>6.4726999999999988</v>
      </c>
      <c r="F1013">
        <f t="shared" si="79"/>
        <v>145</v>
      </c>
      <c r="G1013">
        <f t="shared" si="76"/>
        <v>2035</v>
      </c>
      <c r="H1013">
        <f t="shared" si="77"/>
        <v>23.449199999999895</v>
      </c>
      <c r="I1013">
        <f t="shared" si="78"/>
        <v>15</v>
      </c>
    </row>
    <row r="1014" spans="1:9">
      <c r="A1014" s="1">
        <v>49653</v>
      </c>
      <c r="B1014" t="s">
        <v>12</v>
      </c>
      <c r="C1014">
        <v>11.5</v>
      </c>
      <c r="D1014">
        <v>24.7</v>
      </c>
      <c r="E1014">
        <f t="shared" si="75"/>
        <v>2.8405</v>
      </c>
      <c r="F1014">
        <f t="shared" si="79"/>
        <v>145</v>
      </c>
      <c r="G1014">
        <f t="shared" si="76"/>
        <v>2035</v>
      </c>
      <c r="H1014">
        <f t="shared" si="77"/>
        <v>26.289699999999893</v>
      </c>
      <c r="I1014">
        <f t="shared" si="78"/>
        <v>15</v>
      </c>
    </row>
    <row r="1015" spans="1:9">
      <c r="A1015" s="1">
        <v>49654</v>
      </c>
      <c r="B1015" t="s">
        <v>13</v>
      </c>
      <c r="C1015">
        <v>11.4</v>
      </c>
      <c r="D1015">
        <v>0</v>
      </c>
      <c r="E1015">
        <f t="shared" si="75"/>
        <v>0</v>
      </c>
      <c r="F1015">
        <f t="shared" si="79"/>
        <v>145</v>
      </c>
      <c r="G1015">
        <f t="shared" si="76"/>
        <v>2035</v>
      </c>
      <c r="H1015">
        <f t="shared" si="77"/>
        <v>26.289699999999893</v>
      </c>
      <c r="I1015">
        <f t="shared" si="78"/>
        <v>15</v>
      </c>
    </row>
    <row r="1016" spans="1:9">
      <c r="A1016" s="1">
        <v>49655</v>
      </c>
      <c r="B1016" t="s">
        <v>22</v>
      </c>
      <c r="C1016">
        <v>28.5</v>
      </c>
      <c r="D1016">
        <v>0</v>
      </c>
      <c r="E1016">
        <f t="shared" si="75"/>
        <v>0</v>
      </c>
      <c r="F1016">
        <f t="shared" si="79"/>
        <v>145</v>
      </c>
      <c r="G1016">
        <f t="shared" si="76"/>
        <v>2035</v>
      </c>
      <c r="H1016">
        <f t="shared" si="77"/>
        <v>26.289699999999893</v>
      </c>
      <c r="I1016">
        <f t="shared" si="78"/>
        <v>15</v>
      </c>
    </row>
    <row r="1017" spans="1:9">
      <c r="A1017" s="1">
        <v>49656</v>
      </c>
      <c r="B1017" t="s">
        <v>8</v>
      </c>
      <c r="C1017">
        <v>27.9</v>
      </c>
      <c r="D1017">
        <v>0.7</v>
      </c>
      <c r="E1017">
        <f t="shared" si="75"/>
        <v>0.19529999999999997</v>
      </c>
      <c r="F1017">
        <f t="shared" si="79"/>
        <v>146</v>
      </c>
      <c r="G1017">
        <f t="shared" si="76"/>
        <v>2035</v>
      </c>
      <c r="H1017">
        <f t="shared" si="77"/>
        <v>26.484999999999893</v>
      </c>
      <c r="I1017">
        <f t="shared" si="78"/>
        <v>15</v>
      </c>
    </row>
    <row r="1018" spans="1:9">
      <c r="A1018" s="1">
        <v>49657</v>
      </c>
      <c r="B1018" t="s">
        <v>29</v>
      </c>
      <c r="C1018">
        <v>26.7</v>
      </c>
      <c r="D1018">
        <v>15.5</v>
      </c>
      <c r="E1018">
        <f t="shared" si="75"/>
        <v>4.1384999999999996</v>
      </c>
      <c r="F1018">
        <f t="shared" si="79"/>
        <v>146</v>
      </c>
      <c r="G1018">
        <f t="shared" si="76"/>
        <v>2035</v>
      </c>
      <c r="H1018">
        <f t="shared" si="77"/>
        <v>30.623499999999893</v>
      </c>
      <c r="I1018">
        <f t="shared" si="78"/>
        <v>15</v>
      </c>
    </row>
    <row r="1019" spans="1:9">
      <c r="A1019" s="1">
        <v>49658</v>
      </c>
      <c r="B1019" t="s">
        <v>18</v>
      </c>
      <c r="C1019">
        <v>28.3</v>
      </c>
      <c r="D1019">
        <v>6.8</v>
      </c>
      <c r="E1019">
        <f t="shared" si="75"/>
        <v>1.9243999999999999</v>
      </c>
      <c r="F1019">
        <f t="shared" si="79"/>
        <v>146</v>
      </c>
      <c r="G1019">
        <f t="shared" si="76"/>
        <v>2035</v>
      </c>
      <c r="H1019">
        <f t="shared" si="77"/>
        <v>32.547899999999892</v>
      </c>
      <c r="I1019">
        <f t="shared" si="78"/>
        <v>15</v>
      </c>
    </row>
    <row r="1020" spans="1:9">
      <c r="A1020" s="1">
        <v>49659</v>
      </c>
      <c r="B1020" t="s">
        <v>12</v>
      </c>
      <c r="C1020">
        <v>28.9</v>
      </c>
      <c r="D1020">
        <v>0</v>
      </c>
      <c r="E1020">
        <f t="shared" si="75"/>
        <v>0</v>
      </c>
      <c r="F1020">
        <f t="shared" si="79"/>
        <v>146</v>
      </c>
      <c r="G1020">
        <f t="shared" si="76"/>
        <v>2035</v>
      </c>
      <c r="H1020">
        <f t="shared" si="77"/>
        <v>32.547899999999892</v>
      </c>
      <c r="I1020">
        <f t="shared" si="78"/>
        <v>15</v>
      </c>
    </row>
    <row r="1021" spans="1:9">
      <c r="A1021" s="1">
        <v>49660</v>
      </c>
      <c r="B1021" t="s">
        <v>6</v>
      </c>
      <c r="C1021">
        <v>21.6</v>
      </c>
      <c r="D1021">
        <v>4</v>
      </c>
      <c r="E1021">
        <f t="shared" si="75"/>
        <v>0.8640000000000001</v>
      </c>
      <c r="F1021">
        <f t="shared" si="79"/>
        <v>146</v>
      </c>
      <c r="G1021">
        <f t="shared" si="76"/>
        <v>2035</v>
      </c>
      <c r="H1021">
        <f t="shared" si="77"/>
        <v>33.411899999999889</v>
      </c>
      <c r="I1021">
        <f t="shared" si="78"/>
        <v>15</v>
      </c>
    </row>
    <row r="1022" spans="1:9">
      <c r="A1022" s="1">
        <v>49661</v>
      </c>
      <c r="B1022" t="s">
        <v>25</v>
      </c>
      <c r="C1022">
        <v>16.5</v>
      </c>
      <c r="D1022">
        <v>4.2</v>
      </c>
      <c r="E1022">
        <f t="shared" si="75"/>
        <v>0.69299999999999995</v>
      </c>
      <c r="F1022">
        <f t="shared" si="79"/>
        <v>146</v>
      </c>
      <c r="G1022">
        <f t="shared" si="76"/>
        <v>2035</v>
      </c>
      <c r="H1022">
        <f t="shared" si="77"/>
        <v>34.104899999999887</v>
      </c>
      <c r="I1022">
        <f t="shared" si="78"/>
        <v>15</v>
      </c>
    </row>
    <row r="1023" spans="1:9">
      <c r="A1023" s="1">
        <v>49662</v>
      </c>
      <c r="B1023" t="s">
        <v>13</v>
      </c>
      <c r="C1023">
        <v>24.6</v>
      </c>
      <c r="D1023">
        <v>10.6</v>
      </c>
      <c r="E1023">
        <f t="shared" si="75"/>
        <v>2.6075999999999997</v>
      </c>
      <c r="F1023">
        <f t="shared" si="79"/>
        <v>146</v>
      </c>
      <c r="G1023">
        <f t="shared" si="76"/>
        <v>2035</v>
      </c>
      <c r="H1023">
        <f t="shared" si="77"/>
        <v>36.712499999999885</v>
      </c>
      <c r="I1023">
        <f t="shared" si="78"/>
        <v>15</v>
      </c>
    </row>
    <row r="1024" spans="1:9">
      <c r="A1024" s="1">
        <v>49663</v>
      </c>
      <c r="B1024" t="s">
        <v>12</v>
      </c>
      <c r="C1024">
        <v>28.9</v>
      </c>
      <c r="D1024">
        <v>40.799999999999997</v>
      </c>
      <c r="E1024">
        <f t="shared" si="75"/>
        <v>11.791199999999998</v>
      </c>
      <c r="F1024">
        <f t="shared" si="79"/>
        <v>147</v>
      </c>
      <c r="G1024">
        <f t="shared" si="76"/>
        <v>2035</v>
      </c>
      <c r="H1024">
        <f t="shared" si="77"/>
        <v>48.503699999999881</v>
      </c>
      <c r="I1024">
        <f t="shared" si="78"/>
        <v>15</v>
      </c>
    </row>
    <row r="1025" spans="1:9">
      <c r="A1025" s="1">
        <v>49664</v>
      </c>
      <c r="B1025" t="s">
        <v>12</v>
      </c>
      <c r="C1025">
        <v>22.1</v>
      </c>
      <c r="D1025">
        <v>10</v>
      </c>
      <c r="E1025">
        <f t="shared" si="75"/>
        <v>2.21</v>
      </c>
      <c r="F1025">
        <f t="shared" si="79"/>
        <v>147</v>
      </c>
      <c r="G1025">
        <f t="shared" si="76"/>
        <v>2035</v>
      </c>
      <c r="H1025">
        <f t="shared" si="77"/>
        <v>50.713699999999882</v>
      </c>
      <c r="I1025">
        <f t="shared" si="78"/>
        <v>15</v>
      </c>
    </row>
    <row r="1026" spans="1:9">
      <c r="A1026" s="1">
        <v>49665</v>
      </c>
      <c r="B1026" t="s">
        <v>27</v>
      </c>
      <c r="C1026">
        <v>29.3</v>
      </c>
      <c r="D1026">
        <v>0</v>
      </c>
      <c r="E1026">
        <f t="shared" si="75"/>
        <v>0</v>
      </c>
      <c r="F1026">
        <f t="shared" si="79"/>
        <v>147</v>
      </c>
      <c r="G1026">
        <f t="shared" si="76"/>
        <v>2035</v>
      </c>
      <c r="H1026">
        <f t="shared" si="77"/>
        <v>50.713699999999882</v>
      </c>
      <c r="I1026">
        <f t="shared" si="78"/>
        <v>15</v>
      </c>
    </row>
    <row r="1027" spans="1:9">
      <c r="A1027" s="1">
        <v>49666</v>
      </c>
      <c r="B1027" t="s">
        <v>18</v>
      </c>
      <c r="C1027">
        <v>18.8</v>
      </c>
      <c r="D1027">
        <v>4.7</v>
      </c>
      <c r="E1027">
        <f t="shared" ref="E1027:E1090" si="80">C1027*D1027/100</f>
        <v>0.88360000000000016</v>
      </c>
      <c r="F1027">
        <f t="shared" si="79"/>
        <v>147</v>
      </c>
      <c r="G1027">
        <f t="shared" ref="G1027:G1090" si="81">YEAR(A1027)</f>
        <v>2035</v>
      </c>
      <c r="H1027">
        <f t="shared" si="77"/>
        <v>51.597299999999883</v>
      </c>
      <c r="I1027">
        <f t="shared" si="78"/>
        <v>15</v>
      </c>
    </row>
    <row r="1028" spans="1:9">
      <c r="A1028" s="1">
        <v>49667</v>
      </c>
      <c r="B1028" t="s">
        <v>23</v>
      </c>
      <c r="C1028">
        <v>26.5</v>
      </c>
      <c r="D1028">
        <v>7.3</v>
      </c>
      <c r="E1028">
        <f t="shared" si="80"/>
        <v>1.9344999999999999</v>
      </c>
      <c r="F1028">
        <f t="shared" si="79"/>
        <v>147</v>
      </c>
      <c r="G1028">
        <f t="shared" si="81"/>
        <v>2035</v>
      </c>
      <c r="H1028">
        <f t="shared" ref="H1028:H1091" si="82">IF(H1027 + E1028 &gt;= 100, H1027 + E1028 - 100, H1027 + E1028)</f>
        <v>53.531799999999883</v>
      </c>
      <c r="I1028">
        <f t="shared" ref="I1028:I1091" si="83">IF(H1027 + E1028 &gt;= 100, I1027 + 1, I1027)</f>
        <v>15</v>
      </c>
    </row>
    <row r="1029" spans="1:9">
      <c r="A1029" s="1">
        <v>49668</v>
      </c>
      <c r="B1029" t="s">
        <v>15</v>
      </c>
      <c r="C1029">
        <v>24</v>
      </c>
      <c r="D1029">
        <v>0</v>
      </c>
      <c r="E1029">
        <f t="shared" si="80"/>
        <v>0</v>
      </c>
      <c r="F1029">
        <f t="shared" si="79"/>
        <v>147</v>
      </c>
      <c r="G1029">
        <f t="shared" si="81"/>
        <v>2035</v>
      </c>
      <c r="H1029">
        <f t="shared" si="82"/>
        <v>53.531799999999883</v>
      </c>
      <c r="I1029">
        <f t="shared" si="83"/>
        <v>15</v>
      </c>
    </row>
    <row r="1030" spans="1:9">
      <c r="A1030" s="1">
        <v>49669</v>
      </c>
      <c r="B1030" t="s">
        <v>23</v>
      </c>
      <c r="C1030">
        <v>21</v>
      </c>
      <c r="D1030">
        <v>12.2</v>
      </c>
      <c r="E1030">
        <f t="shared" si="80"/>
        <v>2.5619999999999998</v>
      </c>
      <c r="F1030">
        <f t="shared" si="79"/>
        <v>147</v>
      </c>
      <c r="G1030">
        <f t="shared" si="81"/>
        <v>2035</v>
      </c>
      <c r="H1030">
        <f t="shared" si="82"/>
        <v>56.093799999999881</v>
      </c>
      <c r="I1030">
        <f t="shared" si="83"/>
        <v>15</v>
      </c>
    </row>
    <row r="1031" spans="1:9">
      <c r="A1031" s="1">
        <v>49670</v>
      </c>
      <c r="B1031" t="s">
        <v>28</v>
      </c>
      <c r="C1031">
        <v>28.1</v>
      </c>
      <c r="D1031">
        <v>6.7</v>
      </c>
      <c r="E1031">
        <f t="shared" si="80"/>
        <v>1.8827</v>
      </c>
      <c r="F1031">
        <f t="shared" si="79"/>
        <v>148</v>
      </c>
      <c r="G1031">
        <f t="shared" si="81"/>
        <v>2035</v>
      </c>
      <c r="H1031">
        <f t="shared" si="82"/>
        <v>57.976499999999881</v>
      </c>
      <c r="I1031">
        <f t="shared" si="83"/>
        <v>15</v>
      </c>
    </row>
    <row r="1032" spans="1:9">
      <c r="A1032" s="1">
        <v>49671</v>
      </c>
      <c r="B1032" t="s">
        <v>14</v>
      </c>
      <c r="C1032">
        <v>23.3</v>
      </c>
      <c r="D1032">
        <v>4.8</v>
      </c>
      <c r="E1032">
        <f t="shared" si="80"/>
        <v>1.1184000000000001</v>
      </c>
      <c r="F1032">
        <f t="shared" si="79"/>
        <v>148</v>
      </c>
      <c r="G1032">
        <f t="shared" si="81"/>
        <v>2035</v>
      </c>
      <c r="H1032">
        <f t="shared" si="82"/>
        <v>59.094899999999882</v>
      </c>
      <c r="I1032">
        <f t="shared" si="83"/>
        <v>15</v>
      </c>
    </row>
    <row r="1033" spans="1:9">
      <c r="A1033" s="1">
        <v>49672</v>
      </c>
      <c r="B1033" t="s">
        <v>28</v>
      </c>
      <c r="C1033">
        <v>14.3</v>
      </c>
      <c r="D1033">
        <v>1.5</v>
      </c>
      <c r="E1033">
        <f t="shared" si="80"/>
        <v>0.21450000000000002</v>
      </c>
      <c r="F1033">
        <f t="shared" si="79"/>
        <v>148</v>
      </c>
      <c r="G1033">
        <f t="shared" si="81"/>
        <v>2035</v>
      </c>
      <c r="H1033">
        <f t="shared" si="82"/>
        <v>59.309399999999883</v>
      </c>
      <c r="I1033">
        <f t="shared" si="83"/>
        <v>15</v>
      </c>
    </row>
    <row r="1034" spans="1:9">
      <c r="A1034" s="1">
        <v>49673</v>
      </c>
      <c r="B1034" t="s">
        <v>19</v>
      </c>
      <c r="C1034">
        <v>12.6</v>
      </c>
      <c r="D1034">
        <v>1.1000000000000001</v>
      </c>
      <c r="E1034">
        <f t="shared" si="80"/>
        <v>0.1386</v>
      </c>
      <c r="F1034">
        <f t="shared" ref="F1034:F1097" si="84">IF(F1027 = F1033, F1033 + 1, F1033)</f>
        <v>148</v>
      </c>
      <c r="G1034">
        <f t="shared" si="81"/>
        <v>2035</v>
      </c>
      <c r="H1034">
        <f t="shared" si="82"/>
        <v>59.44799999999988</v>
      </c>
      <c r="I1034">
        <f t="shared" si="83"/>
        <v>15</v>
      </c>
    </row>
    <row r="1035" spans="1:9">
      <c r="A1035" s="1">
        <v>49674</v>
      </c>
      <c r="B1035" t="s">
        <v>23</v>
      </c>
      <c r="C1035">
        <v>18.100000000000001</v>
      </c>
      <c r="D1035">
        <v>0</v>
      </c>
      <c r="E1035">
        <f t="shared" si="80"/>
        <v>0</v>
      </c>
      <c r="F1035">
        <f t="shared" si="84"/>
        <v>148</v>
      </c>
      <c r="G1035">
        <f t="shared" si="81"/>
        <v>2035</v>
      </c>
      <c r="H1035">
        <f t="shared" si="82"/>
        <v>59.44799999999988</v>
      </c>
      <c r="I1035">
        <f t="shared" si="83"/>
        <v>15</v>
      </c>
    </row>
    <row r="1036" spans="1:9">
      <c r="A1036" s="1">
        <v>49675</v>
      </c>
      <c r="B1036" t="s">
        <v>20</v>
      </c>
      <c r="C1036">
        <v>19</v>
      </c>
      <c r="D1036">
        <v>11</v>
      </c>
      <c r="E1036">
        <f t="shared" si="80"/>
        <v>2.09</v>
      </c>
      <c r="F1036">
        <f t="shared" si="84"/>
        <v>148</v>
      </c>
      <c r="G1036">
        <f t="shared" si="81"/>
        <v>2036</v>
      </c>
      <c r="H1036">
        <f t="shared" si="82"/>
        <v>61.537999999999883</v>
      </c>
      <c r="I1036">
        <f t="shared" si="83"/>
        <v>15</v>
      </c>
    </row>
    <row r="1037" spans="1:9">
      <c r="A1037" s="1">
        <v>49676</v>
      </c>
      <c r="B1037" t="s">
        <v>14</v>
      </c>
      <c r="C1037">
        <v>13.1</v>
      </c>
      <c r="D1037">
        <v>0</v>
      </c>
      <c r="E1037">
        <f t="shared" si="80"/>
        <v>0</v>
      </c>
      <c r="F1037">
        <f t="shared" si="84"/>
        <v>148</v>
      </c>
      <c r="G1037">
        <f t="shared" si="81"/>
        <v>2036</v>
      </c>
      <c r="H1037">
        <f t="shared" si="82"/>
        <v>61.537999999999883</v>
      </c>
      <c r="I1037">
        <f t="shared" si="83"/>
        <v>15</v>
      </c>
    </row>
    <row r="1038" spans="1:9">
      <c r="A1038" s="1">
        <v>49677</v>
      </c>
      <c r="B1038" t="s">
        <v>13</v>
      </c>
      <c r="C1038">
        <v>17.3</v>
      </c>
      <c r="D1038">
        <v>1.1000000000000001</v>
      </c>
      <c r="E1038">
        <f t="shared" si="80"/>
        <v>0.19030000000000002</v>
      </c>
      <c r="F1038">
        <f t="shared" si="84"/>
        <v>149</v>
      </c>
      <c r="G1038">
        <f t="shared" si="81"/>
        <v>2036</v>
      </c>
      <c r="H1038">
        <f t="shared" si="82"/>
        <v>61.728299999999884</v>
      </c>
      <c r="I1038">
        <f t="shared" si="83"/>
        <v>15</v>
      </c>
    </row>
    <row r="1039" spans="1:9">
      <c r="A1039" s="1">
        <v>49678</v>
      </c>
      <c r="B1039" t="s">
        <v>28</v>
      </c>
      <c r="C1039">
        <v>23.7</v>
      </c>
      <c r="D1039">
        <v>5.9</v>
      </c>
      <c r="E1039">
        <f t="shared" si="80"/>
        <v>1.3983000000000001</v>
      </c>
      <c r="F1039">
        <f t="shared" si="84"/>
        <v>149</v>
      </c>
      <c r="G1039">
        <f t="shared" si="81"/>
        <v>2036</v>
      </c>
      <c r="H1039">
        <f t="shared" si="82"/>
        <v>63.126599999999883</v>
      </c>
      <c r="I1039">
        <f t="shared" si="83"/>
        <v>15</v>
      </c>
    </row>
    <row r="1040" spans="1:9">
      <c r="A1040" s="1">
        <v>49679</v>
      </c>
      <c r="B1040" t="s">
        <v>26</v>
      </c>
      <c r="C1040">
        <v>26.3</v>
      </c>
      <c r="D1040">
        <v>0</v>
      </c>
      <c r="E1040">
        <f t="shared" si="80"/>
        <v>0</v>
      </c>
      <c r="F1040">
        <f t="shared" si="84"/>
        <v>149</v>
      </c>
      <c r="G1040">
        <f t="shared" si="81"/>
        <v>2036</v>
      </c>
      <c r="H1040">
        <f t="shared" si="82"/>
        <v>63.126599999999883</v>
      </c>
      <c r="I1040">
        <f t="shared" si="83"/>
        <v>15</v>
      </c>
    </row>
    <row r="1041" spans="1:9">
      <c r="A1041" s="1">
        <v>49680</v>
      </c>
      <c r="B1041" t="s">
        <v>20</v>
      </c>
      <c r="C1041">
        <v>16.399999999999999</v>
      </c>
      <c r="D1041">
        <v>0</v>
      </c>
      <c r="E1041">
        <f t="shared" si="80"/>
        <v>0</v>
      </c>
      <c r="F1041">
        <f t="shared" si="84"/>
        <v>149</v>
      </c>
      <c r="G1041">
        <f t="shared" si="81"/>
        <v>2036</v>
      </c>
      <c r="H1041">
        <f t="shared" si="82"/>
        <v>63.126599999999883</v>
      </c>
      <c r="I1041">
        <f t="shared" si="83"/>
        <v>15</v>
      </c>
    </row>
    <row r="1042" spans="1:9">
      <c r="A1042" s="1">
        <v>49681</v>
      </c>
      <c r="B1042" t="s">
        <v>21</v>
      </c>
      <c r="C1042">
        <v>13</v>
      </c>
      <c r="D1042">
        <v>0</v>
      </c>
      <c r="E1042">
        <f t="shared" si="80"/>
        <v>0</v>
      </c>
      <c r="F1042">
        <f t="shared" si="84"/>
        <v>149</v>
      </c>
      <c r="G1042">
        <f t="shared" si="81"/>
        <v>2036</v>
      </c>
      <c r="H1042">
        <f t="shared" si="82"/>
        <v>63.126599999999883</v>
      </c>
      <c r="I1042">
        <f t="shared" si="83"/>
        <v>15</v>
      </c>
    </row>
    <row r="1043" spans="1:9">
      <c r="A1043" s="1">
        <v>49682</v>
      </c>
      <c r="B1043" t="s">
        <v>15</v>
      </c>
      <c r="C1043">
        <v>28.6</v>
      </c>
      <c r="D1043">
        <v>1</v>
      </c>
      <c r="E1043">
        <f t="shared" si="80"/>
        <v>0.28600000000000003</v>
      </c>
      <c r="F1043">
        <f t="shared" si="84"/>
        <v>149</v>
      </c>
      <c r="G1043">
        <f t="shared" si="81"/>
        <v>2036</v>
      </c>
      <c r="H1043">
        <f t="shared" si="82"/>
        <v>63.412599999999884</v>
      </c>
      <c r="I1043">
        <f t="shared" si="83"/>
        <v>15</v>
      </c>
    </row>
    <row r="1044" spans="1:9">
      <c r="A1044" s="1">
        <v>49683</v>
      </c>
      <c r="B1044" t="s">
        <v>12</v>
      </c>
      <c r="C1044">
        <v>11.1</v>
      </c>
      <c r="D1044">
        <v>2.4</v>
      </c>
      <c r="E1044">
        <f t="shared" si="80"/>
        <v>0.26639999999999997</v>
      </c>
      <c r="F1044">
        <f t="shared" si="84"/>
        <v>149</v>
      </c>
      <c r="G1044">
        <f t="shared" si="81"/>
        <v>2036</v>
      </c>
      <c r="H1044">
        <f t="shared" si="82"/>
        <v>63.678999999999881</v>
      </c>
      <c r="I1044">
        <f t="shared" si="83"/>
        <v>15</v>
      </c>
    </row>
    <row r="1045" spans="1:9">
      <c r="A1045" s="1">
        <v>49684</v>
      </c>
      <c r="B1045" t="s">
        <v>5</v>
      </c>
      <c r="C1045">
        <v>12.9</v>
      </c>
      <c r="D1045">
        <v>2.9</v>
      </c>
      <c r="E1045">
        <f t="shared" si="80"/>
        <v>0.37409999999999999</v>
      </c>
      <c r="F1045">
        <f t="shared" si="84"/>
        <v>150</v>
      </c>
      <c r="G1045">
        <f t="shared" si="81"/>
        <v>2036</v>
      </c>
      <c r="H1045">
        <f t="shared" si="82"/>
        <v>64.053099999999887</v>
      </c>
      <c r="I1045">
        <f t="shared" si="83"/>
        <v>15</v>
      </c>
    </row>
    <row r="1046" spans="1:9">
      <c r="A1046" s="1">
        <v>49685</v>
      </c>
      <c r="B1046" t="s">
        <v>16</v>
      </c>
      <c r="C1046">
        <v>28.4</v>
      </c>
      <c r="D1046">
        <v>0.9</v>
      </c>
      <c r="E1046">
        <f t="shared" si="80"/>
        <v>0.25559999999999999</v>
      </c>
      <c r="F1046">
        <f t="shared" si="84"/>
        <v>150</v>
      </c>
      <c r="G1046">
        <f t="shared" si="81"/>
        <v>2036</v>
      </c>
      <c r="H1046">
        <f t="shared" si="82"/>
        <v>64.308699999999888</v>
      </c>
      <c r="I1046">
        <f t="shared" si="83"/>
        <v>15</v>
      </c>
    </row>
    <row r="1047" spans="1:9">
      <c r="A1047" s="1">
        <v>49686</v>
      </c>
      <c r="B1047" t="s">
        <v>23</v>
      </c>
      <c r="C1047">
        <v>21.8</v>
      </c>
      <c r="D1047">
        <v>3.4</v>
      </c>
      <c r="E1047">
        <f t="shared" si="80"/>
        <v>0.74120000000000008</v>
      </c>
      <c r="F1047">
        <f t="shared" si="84"/>
        <v>150</v>
      </c>
      <c r="G1047">
        <f t="shared" si="81"/>
        <v>2036</v>
      </c>
      <c r="H1047">
        <f t="shared" si="82"/>
        <v>65.049899999999894</v>
      </c>
      <c r="I1047">
        <f t="shared" si="83"/>
        <v>15</v>
      </c>
    </row>
    <row r="1048" spans="1:9">
      <c r="A1048" s="1">
        <v>49687</v>
      </c>
      <c r="B1048" t="s">
        <v>22</v>
      </c>
      <c r="C1048">
        <v>20.8</v>
      </c>
      <c r="D1048">
        <v>11.8</v>
      </c>
      <c r="E1048">
        <f t="shared" si="80"/>
        <v>2.4544000000000001</v>
      </c>
      <c r="F1048">
        <f t="shared" si="84"/>
        <v>150</v>
      </c>
      <c r="G1048">
        <f t="shared" si="81"/>
        <v>2036</v>
      </c>
      <c r="H1048">
        <f t="shared" si="82"/>
        <v>67.504299999999901</v>
      </c>
      <c r="I1048">
        <f t="shared" si="83"/>
        <v>15</v>
      </c>
    </row>
    <row r="1049" spans="1:9">
      <c r="A1049" s="1">
        <v>49688</v>
      </c>
      <c r="B1049" t="s">
        <v>13</v>
      </c>
      <c r="C1049">
        <v>17.399999999999999</v>
      </c>
      <c r="D1049">
        <v>0</v>
      </c>
      <c r="E1049">
        <f t="shared" si="80"/>
        <v>0</v>
      </c>
      <c r="F1049">
        <f t="shared" si="84"/>
        <v>150</v>
      </c>
      <c r="G1049">
        <f t="shared" si="81"/>
        <v>2036</v>
      </c>
      <c r="H1049">
        <f t="shared" si="82"/>
        <v>67.504299999999901</v>
      </c>
      <c r="I1049">
        <f t="shared" si="83"/>
        <v>15</v>
      </c>
    </row>
    <row r="1050" spans="1:9">
      <c r="A1050" s="1">
        <v>49689</v>
      </c>
      <c r="B1050" t="s">
        <v>22</v>
      </c>
      <c r="C1050">
        <v>24.8</v>
      </c>
      <c r="D1050">
        <v>0</v>
      </c>
      <c r="E1050">
        <f t="shared" si="80"/>
        <v>0</v>
      </c>
      <c r="F1050">
        <f t="shared" si="84"/>
        <v>150</v>
      </c>
      <c r="G1050">
        <f t="shared" si="81"/>
        <v>2036</v>
      </c>
      <c r="H1050">
        <f t="shared" si="82"/>
        <v>67.504299999999901</v>
      </c>
      <c r="I1050">
        <f t="shared" si="83"/>
        <v>15</v>
      </c>
    </row>
    <row r="1051" spans="1:9">
      <c r="A1051" s="1">
        <v>49690</v>
      </c>
      <c r="B1051" t="s">
        <v>21</v>
      </c>
      <c r="C1051">
        <v>12.9</v>
      </c>
      <c r="D1051">
        <v>0</v>
      </c>
      <c r="E1051">
        <f t="shared" si="80"/>
        <v>0</v>
      </c>
      <c r="F1051">
        <f t="shared" si="84"/>
        <v>150</v>
      </c>
      <c r="G1051">
        <f t="shared" si="81"/>
        <v>2036</v>
      </c>
      <c r="H1051">
        <f t="shared" si="82"/>
        <v>67.504299999999901</v>
      </c>
      <c r="I1051">
        <f t="shared" si="83"/>
        <v>15</v>
      </c>
    </row>
    <row r="1052" spans="1:9">
      <c r="A1052" s="1">
        <v>49691</v>
      </c>
      <c r="B1052" t="s">
        <v>28</v>
      </c>
      <c r="C1052">
        <v>25.9</v>
      </c>
      <c r="D1052">
        <v>0</v>
      </c>
      <c r="E1052">
        <f t="shared" si="80"/>
        <v>0</v>
      </c>
      <c r="F1052">
        <f t="shared" si="84"/>
        <v>151</v>
      </c>
      <c r="G1052">
        <f t="shared" si="81"/>
        <v>2036</v>
      </c>
      <c r="H1052">
        <f t="shared" si="82"/>
        <v>67.504299999999901</v>
      </c>
      <c r="I1052">
        <f t="shared" si="83"/>
        <v>15</v>
      </c>
    </row>
    <row r="1053" spans="1:9">
      <c r="A1053" s="1">
        <v>49692</v>
      </c>
      <c r="B1053" t="s">
        <v>12</v>
      </c>
      <c r="C1053">
        <v>11.5</v>
      </c>
      <c r="D1053">
        <v>23.2</v>
      </c>
      <c r="E1053">
        <f t="shared" si="80"/>
        <v>2.6680000000000001</v>
      </c>
      <c r="F1053">
        <f t="shared" si="84"/>
        <v>151</v>
      </c>
      <c r="G1053">
        <f t="shared" si="81"/>
        <v>2036</v>
      </c>
      <c r="H1053">
        <f t="shared" si="82"/>
        <v>70.172299999999908</v>
      </c>
      <c r="I1053">
        <f t="shared" si="83"/>
        <v>15</v>
      </c>
    </row>
    <row r="1054" spans="1:9">
      <c r="A1054" s="1">
        <v>49693</v>
      </c>
      <c r="B1054" t="s">
        <v>6</v>
      </c>
      <c r="C1054">
        <v>25.5</v>
      </c>
      <c r="D1054">
        <v>0</v>
      </c>
      <c r="E1054">
        <f t="shared" si="80"/>
        <v>0</v>
      </c>
      <c r="F1054">
        <f t="shared" si="84"/>
        <v>151</v>
      </c>
      <c r="G1054">
        <f t="shared" si="81"/>
        <v>2036</v>
      </c>
      <c r="H1054">
        <f t="shared" si="82"/>
        <v>70.172299999999908</v>
      </c>
      <c r="I1054">
        <f t="shared" si="83"/>
        <v>15</v>
      </c>
    </row>
    <row r="1055" spans="1:9">
      <c r="A1055" s="1">
        <v>49694</v>
      </c>
      <c r="B1055" t="s">
        <v>26</v>
      </c>
      <c r="C1055">
        <v>22.6</v>
      </c>
      <c r="D1055">
        <v>2.2000000000000002</v>
      </c>
      <c r="E1055">
        <f t="shared" si="80"/>
        <v>0.49720000000000009</v>
      </c>
      <c r="F1055">
        <f t="shared" si="84"/>
        <v>151</v>
      </c>
      <c r="G1055">
        <f t="shared" si="81"/>
        <v>2036</v>
      </c>
      <c r="H1055">
        <f t="shared" si="82"/>
        <v>70.669499999999914</v>
      </c>
      <c r="I1055">
        <f t="shared" si="83"/>
        <v>15</v>
      </c>
    </row>
    <row r="1056" spans="1:9">
      <c r="A1056" s="1">
        <v>49695</v>
      </c>
      <c r="B1056" t="s">
        <v>12</v>
      </c>
      <c r="C1056">
        <v>14.2</v>
      </c>
      <c r="D1056">
        <v>0</v>
      </c>
      <c r="E1056">
        <f t="shared" si="80"/>
        <v>0</v>
      </c>
      <c r="F1056">
        <f t="shared" si="84"/>
        <v>151</v>
      </c>
      <c r="G1056">
        <f t="shared" si="81"/>
        <v>2036</v>
      </c>
      <c r="H1056">
        <f t="shared" si="82"/>
        <v>70.669499999999914</v>
      </c>
      <c r="I1056">
        <f t="shared" si="83"/>
        <v>15</v>
      </c>
    </row>
    <row r="1057" spans="1:9">
      <c r="A1057" s="1">
        <v>49696</v>
      </c>
      <c r="B1057" t="s">
        <v>13</v>
      </c>
      <c r="C1057">
        <v>26.9</v>
      </c>
      <c r="D1057">
        <v>9.1999999999999993</v>
      </c>
      <c r="E1057">
        <f t="shared" si="80"/>
        <v>2.4747999999999997</v>
      </c>
      <c r="F1057">
        <f t="shared" si="84"/>
        <v>151</v>
      </c>
      <c r="G1057">
        <f t="shared" si="81"/>
        <v>2036</v>
      </c>
      <c r="H1057">
        <f t="shared" si="82"/>
        <v>73.144299999999916</v>
      </c>
      <c r="I1057">
        <f t="shared" si="83"/>
        <v>15</v>
      </c>
    </row>
    <row r="1058" spans="1:9">
      <c r="A1058" s="1">
        <v>49697</v>
      </c>
      <c r="B1058" t="s">
        <v>23</v>
      </c>
      <c r="C1058">
        <v>30</v>
      </c>
      <c r="D1058">
        <v>32.299999999999997</v>
      </c>
      <c r="E1058">
        <f t="shared" si="80"/>
        <v>9.69</v>
      </c>
      <c r="F1058">
        <f t="shared" si="84"/>
        <v>151</v>
      </c>
      <c r="G1058">
        <f t="shared" si="81"/>
        <v>2036</v>
      </c>
      <c r="H1058">
        <f t="shared" si="82"/>
        <v>82.834299999999914</v>
      </c>
      <c r="I1058">
        <f t="shared" si="83"/>
        <v>15</v>
      </c>
    </row>
    <row r="1059" spans="1:9">
      <c r="A1059" s="1">
        <v>49698</v>
      </c>
      <c r="B1059" t="s">
        <v>17</v>
      </c>
      <c r="C1059">
        <v>16.2</v>
      </c>
      <c r="D1059">
        <v>5.2</v>
      </c>
      <c r="E1059">
        <f t="shared" si="80"/>
        <v>0.84239999999999993</v>
      </c>
      <c r="F1059">
        <f t="shared" si="84"/>
        <v>152</v>
      </c>
      <c r="G1059">
        <f t="shared" si="81"/>
        <v>2036</v>
      </c>
      <c r="H1059">
        <f t="shared" si="82"/>
        <v>83.676699999999911</v>
      </c>
      <c r="I1059">
        <f t="shared" si="83"/>
        <v>15</v>
      </c>
    </row>
    <row r="1060" spans="1:9">
      <c r="A1060" s="1">
        <v>49699</v>
      </c>
      <c r="B1060" t="s">
        <v>15</v>
      </c>
      <c r="C1060">
        <v>12.2</v>
      </c>
      <c r="D1060">
        <v>0</v>
      </c>
      <c r="E1060">
        <f t="shared" si="80"/>
        <v>0</v>
      </c>
      <c r="F1060">
        <f t="shared" si="84"/>
        <v>152</v>
      </c>
      <c r="G1060">
        <f t="shared" si="81"/>
        <v>2036</v>
      </c>
      <c r="H1060">
        <f t="shared" si="82"/>
        <v>83.676699999999911</v>
      </c>
      <c r="I1060">
        <f t="shared" si="83"/>
        <v>15</v>
      </c>
    </row>
    <row r="1061" spans="1:9">
      <c r="A1061" s="1">
        <v>49700</v>
      </c>
      <c r="B1061" t="s">
        <v>20</v>
      </c>
      <c r="C1061">
        <v>28.7</v>
      </c>
      <c r="D1061">
        <v>0.5</v>
      </c>
      <c r="E1061">
        <f t="shared" si="80"/>
        <v>0.14349999999999999</v>
      </c>
      <c r="F1061">
        <f t="shared" si="84"/>
        <v>152</v>
      </c>
      <c r="G1061">
        <f t="shared" si="81"/>
        <v>2036</v>
      </c>
      <c r="H1061">
        <f t="shared" si="82"/>
        <v>83.820199999999915</v>
      </c>
      <c r="I1061">
        <f t="shared" si="83"/>
        <v>15</v>
      </c>
    </row>
    <row r="1062" spans="1:9">
      <c r="A1062" s="1">
        <v>49701</v>
      </c>
      <c r="B1062" t="s">
        <v>22</v>
      </c>
      <c r="C1062">
        <v>23.3</v>
      </c>
      <c r="D1062">
        <v>11.1</v>
      </c>
      <c r="E1062">
        <f t="shared" si="80"/>
        <v>2.5863</v>
      </c>
      <c r="F1062">
        <f t="shared" si="84"/>
        <v>152</v>
      </c>
      <c r="G1062">
        <f t="shared" si="81"/>
        <v>2036</v>
      </c>
      <c r="H1062">
        <f t="shared" si="82"/>
        <v>86.406499999999909</v>
      </c>
      <c r="I1062">
        <f t="shared" si="83"/>
        <v>15</v>
      </c>
    </row>
    <row r="1063" spans="1:9">
      <c r="A1063" s="1">
        <v>49702</v>
      </c>
      <c r="B1063" t="s">
        <v>20</v>
      </c>
      <c r="C1063">
        <v>30</v>
      </c>
      <c r="D1063">
        <v>16.100000000000001</v>
      </c>
      <c r="E1063">
        <f t="shared" si="80"/>
        <v>4.830000000000001</v>
      </c>
      <c r="F1063">
        <f t="shared" si="84"/>
        <v>152</v>
      </c>
      <c r="G1063">
        <f t="shared" si="81"/>
        <v>2036</v>
      </c>
      <c r="H1063">
        <f t="shared" si="82"/>
        <v>91.236499999999907</v>
      </c>
      <c r="I1063">
        <f t="shared" si="83"/>
        <v>15</v>
      </c>
    </row>
    <row r="1064" spans="1:9">
      <c r="A1064" s="1">
        <v>49703</v>
      </c>
      <c r="B1064" t="s">
        <v>18</v>
      </c>
      <c r="C1064">
        <v>16</v>
      </c>
      <c r="D1064">
        <v>9.8000000000000007</v>
      </c>
      <c r="E1064">
        <f t="shared" si="80"/>
        <v>1.5680000000000001</v>
      </c>
      <c r="F1064">
        <f t="shared" si="84"/>
        <v>152</v>
      </c>
      <c r="G1064">
        <f t="shared" si="81"/>
        <v>2036</v>
      </c>
      <c r="H1064">
        <f t="shared" si="82"/>
        <v>92.804499999999905</v>
      </c>
      <c r="I1064">
        <f t="shared" si="83"/>
        <v>15</v>
      </c>
    </row>
    <row r="1065" spans="1:9">
      <c r="A1065" s="1">
        <v>49704</v>
      </c>
      <c r="B1065" t="s">
        <v>6</v>
      </c>
      <c r="C1065">
        <v>21.6</v>
      </c>
      <c r="D1065">
        <v>3.4</v>
      </c>
      <c r="E1065">
        <f t="shared" si="80"/>
        <v>0.73439999999999994</v>
      </c>
      <c r="F1065">
        <f t="shared" si="84"/>
        <v>152</v>
      </c>
      <c r="G1065">
        <f t="shared" si="81"/>
        <v>2036</v>
      </c>
      <c r="H1065">
        <f t="shared" si="82"/>
        <v>93.538899999999899</v>
      </c>
      <c r="I1065">
        <f t="shared" si="83"/>
        <v>15</v>
      </c>
    </row>
    <row r="1066" spans="1:9">
      <c r="A1066" s="1">
        <v>49705</v>
      </c>
      <c r="B1066" t="s">
        <v>23</v>
      </c>
      <c r="C1066">
        <v>27.9</v>
      </c>
      <c r="D1066">
        <v>4.8</v>
      </c>
      <c r="E1066">
        <f t="shared" si="80"/>
        <v>1.3391999999999999</v>
      </c>
      <c r="F1066">
        <f t="shared" si="84"/>
        <v>153</v>
      </c>
      <c r="G1066">
        <f t="shared" si="81"/>
        <v>2036</v>
      </c>
      <c r="H1066">
        <f t="shared" si="82"/>
        <v>94.878099999999904</v>
      </c>
      <c r="I1066">
        <f t="shared" si="83"/>
        <v>15</v>
      </c>
    </row>
    <row r="1067" spans="1:9">
      <c r="A1067" s="1">
        <v>49706</v>
      </c>
      <c r="B1067" t="s">
        <v>13</v>
      </c>
      <c r="C1067">
        <v>17.5</v>
      </c>
      <c r="D1067">
        <v>14.7</v>
      </c>
      <c r="E1067">
        <f t="shared" si="80"/>
        <v>2.5724999999999998</v>
      </c>
      <c r="F1067">
        <f t="shared" si="84"/>
        <v>153</v>
      </c>
      <c r="G1067">
        <f t="shared" si="81"/>
        <v>2036</v>
      </c>
      <c r="H1067">
        <f t="shared" si="82"/>
        <v>97.450599999999909</v>
      </c>
      <c r="I1067">
        <f t="shared" si="83"/>
        <v>15</v>
      </c>
    </row>
    <row r="1068" spans="1:9">
      <c r="A1068" s="1">
        <v>49707</v>
      </c>
      <c r="B1068" t="s">
        <v>29</v>
      </c>
      <c r="C1068">
        <v>20.7</v>
      </c>
      <c r="D1068">
        <v>0</v>
      </c>
      <c r="E1068">
        <f t="shared" si="80"/>
        <v>0</v>
      </c>
      <c r="F1068">
        <f t="shared" si="84"/>
        <v>153</v>
      </c>
      <c r="G1068">
        <f t="shared" si="81"/>
        <v>2036</v>
      </c>
      <c r="H1068">
        <f t="shared" si="82"/>
        <v>97.450599999999909</v>
      </c>
      <c r="I1068">
        <f t="shared" si="83"/>
        <v>15</v>
      </c>
    </row>
    <row r="1069" spans="1:9">
      <c r="A1069" s="1">
        <v>49708</v>
      </c>
      <c r="B1069" t="s">
        <v>12</v>
      </c>
      <c r="C1069">
        <v>10.8</v>
      </c>
      <c r="D1069">
        <v>36.4</v>
      </c>
      <c r="E1069">
        <f t="shared" si="80"/>
        <v>3.9312</v>
      </c>
      <c r="F1069">
        <f t="shared" si="84"/>
        <v>153</v>
      </c>
      <c r="G1069">
        <f t="shared" si="81"/>
        <v>2036</v>
      </c>
      <c r="H1069">
        <f t="shared" si="82"/>
        <v>1.3817999999999131</v>
      </c>
      <c r="I1069">
        <f t="shared" si="83"/>
        <v>16</v>
      </c>
    </row>
    <row r="1070" spans="1:9">
      <c r="A1070" s="1">
        <v>49709</v>
      </c>
      <c r="B1070" t="s">
        <v>23</v>
      </c>
      <c r="C1070">
        <v>27.6</v>
      </c>
      <c r="D1070">
        <v>32.799999999999997</v>
      </c>
      <c r="E1070">
        <f t="shared" si="80"/>
        <v>9.0527999999999995</v>
      </c>
      <c r="F1070">
        <f t="shared" si="84"/>
        <v>153</v>
      </c>
      <c r="G1070">
        <f t="shared" si="81"/>
        <v>2036</v>
      </c>
      <c r="H1070">
        <f t="shared" si="82"/>
        <v>10.434599999999913</v>
      </c>
      <c r="I1070">
        <f t="shared" si="83"/>
        <v>16</v>
      </c>
    </row>
    <row r="1071" spans="1:9">
      <c r="A1071" s="1">
        <v>49710</v>
      </c>
      <c r="B1071" t="s">
        <v>15</v>
      </c>
      <c r="C1071">
        <v>10.8</v>
      </c>
      <c r="D1071">
        <v>11.6</v>
      </c>
      <c r="E1071">
        <f t="shared" si="80"/>
        <v>1.2527999999999999</v>
      </c>
      <c r="F1071">
        <f t="shared" si="84"/>
        <v>153</v>
      </c>
      <c r="G1071">
        <f t="shared" si="81"/>
        <v>2036</v>
      </c>
      <c r="H1071">
        <f t="shared" si="82"/>
        <v>11.687399999999913</v>
      </c>
      <c r="I1071">
        <f t="shared" si="83"/>
        <v>16</v>
      </c>
    </row>
    <row r="1072" spans="1:9">
      <c r="A1072" s="1">
        <v>49711</v>
      </c>
      <c r="B1072" t="s">
        <v>28</v>
      </c>
      <c r="C1072">
        <v>13.7</v>
      </c>
      <c r="D1072">
        <v>0</v>
      </c>
      <c r="E1072">
        <f t="shared" si="80"/>
        <v>0</v>
      </c>
      <c r="F1072">
        <f t="shared" si="84"/>
        <v>153</v>
      </c>
      <c r="G1072">
        <f t="shared" si="81"/>
        <v>2036</v>
      </c>
      <c r="H1072">
        <f t="shared" si="82"/>
        <v>11.687399999999913</v>
      </c>
      <c r="I1072">
        <f t="shared" si="83"/>
        <v>16</v>
      </c>
    </row>
    <row r="1073" spans="1:9">
      <c r="A1073" s="1">
        <v>49712</v>
      </c>
      <c r="B1073" t="s">
        <v>18</v>
      </c>
      <c r="C1073">
        <v>19.5</v>
      </c>
      <c r="D1073">
        <v>0</v>
      </c>
      <c r="E1073">
        <f t="shared" si="80"/>
        <v>0</v>
      </c>
      <c r="F1073">
        <f t="shared" si="84"/>
        <v>154</v>
      </c>
      <c r="G1073">
        <f t="shared" si="81"/>
        <v>2036</v>
      </c>
      <c r="H1073">
        <f t="shared" si="82"/>
        <v>11.687399999999913</v>
      </c>
      <c r="I1073">
        <f t="shared" si="83"/>
        <v>16</v>
      </c>
    </row>
    <row r="1074" spans="1:9">
      <c r="A1074" s="1">
        <v>49713</v>
      </c>
      <c r="B1074" t="s">
        <v>21</v>
      </c>
      <c r="C1074">
        <v>21.6</v>
      </c>
      <c r="D1074">
        <v>11.6</v>
      </c>
      <c r="E1074">
        <f t="shared" si="80"/>
        <v>2.5055999999999998</v>
      </c>
      <c r="F1074">
        <f t="shared" si="84"/>
        <v>154</v>
      </c>
      <c r="G1074">
        <f t="shared" si="81"/>
        <v>2036</v>
      </c>
      <c r="H1074">
        <f t="shared" si="82"/>
        <v>14.192999999999913</v>
      </c>
      <c r="I1074">
        <f t="shared" si="83"/>
        <v>16</v>
      </c>
    </row>
    <row r="1075" spans="1:9">
      <c r="A1075" s="1">
        <v>49714</v>
      </c>
      <c r="B1075" t="s">
        <v>28</v>
      </c>
      <c r="C1075">
        <v>21.6</v>
      </c>
      <c r="D1075">
        <v>2.7</v>
      </c>
      <c r="E1075">
        <f t="shared" si="80"/>
        <v>0.58320000000000005</v>
      </c>
      <c r="F1075">
        <f t="shared" si="84"/>
        <v>154</v>
      </c>
      <c r="G1075">
        <f t="shared" si="81"/>
        <v>2036</v>
      </c>
      <c r="H1075">
        <f t="shared" si="82"/>
        <v>14.776199999999912</v>
      </c>
      <c r="I1075">
        <f t="shared" si="83"/>
        <v>16</v>
      </c>
    </row>
    <row r="1076" spans="1:9">
      <c r="A1076" s="1">
        <v>49715</v>
      </c>
      <c r="B1076" t="s">
        <v>5</v>
      </c>
      <c r="C1076">
        <v>16.100000000000001</v>
      </c>
      <c r="D1076">
        <v>0</v>
      </c>
      <c r="E1076">
        <f t="shared" si="80"/>
        <v>0</v>
      </c>
      <c r="F1076">
        <f t="shared" si="84"/>
        <v>154</v>
      </c>
      <c r="G1076">
        <f t="shared" si="81"/>
        <v>2036</v>
      </c>
      <c r="H1076">
        <f t="shared" si="82"/>
        <v>14.776199999999912</v>
      </c>
      <c r="I1076">
        <f t="shared" si="83"/>
        <v>16</v>
      </c>
    </row>
    <row r="1077" spans="1:9">
      <c r="A1077" s="1">
        <v>49716</v>
      </c>
      <c r="B1077" t="s">
        <v>22</v>
      </c>
      <c r="C1077">
        <v>29.4</v>
      </c>
      <c r="D1077">
        <v>12.5</v>
      </c>
      <c r="E1077">
        <f t="shared" si="80"/>
        <v>3.6749999999999998</v>
      </c>
      <c r="F1077">
        <f t="shared" si="84"/>
        <v>154</v>
      </c>
      <c r="G1077">
        <f t="shared" si="81"/>
        <v>2036</v>
      </c>
      <c r="H1077">
        <f t="shared" si="82"/>
        <v>18.451199999999911</v>
      </c>
      <c r="I1077">
        <f t="shared" si="83"/>
        <v>16</v>
      </c>
    </row>
    <row r="1078" spans="1:9">
      <c r="A1078" s="1">
        <v>49717</v>
      </c>
      <c r="B1078" t="s">
        <v>10</v>
      </c>
      <c r="C1078">
        <v>17.8</v>
      </c>
      <c r="D1078">
        <v>5.9</v>
      </c>
      <c r="E1078">
        <f t="shared" si="80"/>
        <v>1.0502</v>
      </c>
      <c r="F1078">
        <f t="shared" si="84"/>
        <v>154</v>
      </c>
      <c r="G1078">
        <f t="shared" si="81"/>
        <v>2036</v>
      </c>
      <c r="H1078">
        <f t="shared" si="82"/>
        <v>19.501399999999911</v>
      </c>
      <c r="I1078">
        <f t="shared" si="83"/>
        <v>16</v>
      </c>
    </row>
    <row r="1079" spans="1:9">
      <c r="A1079" s="1">
        <v>49718</v>
      </c>
      <c r="B1079" t="s">
        <v>23</v>
      </c>
      <c r="C1079">
        <v>26.1</v>
      </c>
      <c r="D1079">
        <v>14.8</v>
      </c>
      <c r="E1079">
        <f t="shared" si="80"/>
        <v>3.8628000000000005</v>
      </c>
      <c r="F1079">
        <f t="shared" si="84"/>
        <v>154</v>
      </c>
      <c r="G1079">
        <f t="shared" si="81"/>
        <v>2036</v>
      </c>
      <c r="H1079">
        <f t="shared" si="82"/>
        <v>23.364199999999911</v>
      </c>
      <c r="I1079">
        <f t="shared" si="83"/>
        <v>16</v>
      </c>
    </row>
    <row r="1080" spans="1:9">
      <c r="A1080" s="1">
        <v>49719</v>
      </c>
      <c r="B1080" t="s">
        <v>12</v>
      </c>
      <c r="C1080">
        <v>13.8</v>
      </c>
      <c r="D1080">
        <v>0</v>
      </c>
      <c r="E1080">
        <f t="shared" si="80"/>
        <v>0</v>
      </c>
      <c r="F1080">
        <f t="shared" si="84"/>
        <v>155</v>
      </c>
      <c r="G1080">
        <f t="shared" si="81"/>
        <v>2036</v>
      </c>
      <c r="H1080">
        <f t="shared" si="82"/>
        <v>23.364199999999911</v>
      </c>
      <c r="I1080">
        <f t="shared" si="83"/>
        <v>16</v>
      </c>
    </row>
    <row r="1081" spans="1:9">
      <c r="A1081" s="1">
        <v>49720</v>
      </c>
      <c r="B1081" t="s">
        <v>24</v>
      </c>
      <c r="C1081">
        <v>16.100000000000001</v>
      </c>
      <c r="D1081">
        <v>6.2</v>
      </c>
      <c r="E1081">
        <f t="shared" si="80"/>
        <v>0.99820000000000009</v>
      </c>
      <c r="F1081">
        <f t="shared" si="84"/>
        <v>155</v>
      </c>
      <c r="G1081">
        <f t="shared" si="81"/>
        <v>2036</v>
      </c>
      <c r="H1081">
        <f t="shared" si="82"/>
        <v>24.362399999999912</v>
      </c>
      <c r="I1081">
        <f t="shared" si="83"/>
        <v>16</v>
      </c>
    </row>
    <row r="1082" spans="1:9">
      <c r="A1082" s="1">
        <v>49721</v>
      </c>
      <c r="B1082" t="s">
        <v>12</v>
      </c>
      <c r="C1082">
        <v>23.2</v>
      </c>
      <c r="D1082">
        <v>45.8</v>
      </c>
      <c r="E1082">
        <f t="shared" si="80"/>
        <v>10.625599999999999</v>
      </c>
      <c r="F1082">
        <f t="shared" si="84"/>
        <v>155</v>
      </c>
      <c r="G1082">
        <f t="shared" si="81"/>
        <v>2036</v>
      </c>
      <c r="H1082">
        <f t="shared" si="82"/>
        <v>34.987999999999914</v>
      </c>
      <c r="I1082">
        <f t="shared" si="83"/>
        <v>16</v>
      </c>
    </row>
    <row r="1083" spans="1:9">
      <c r="A1083" s="1">
        <v>49722</v>
      </c>
      <c r="B1083" t="s">
        <v>24</v>
      </c>
      <c r="C1083">
        <v>18.899999999999999</v>
      </c>
      <c r="D1083">
        <v>0</v>
      </c>
      <c r="E1083">
        <f t="shared" si="80"/>
        <v>0</v>
      </c>
      <c r="F1083">
        <f t="shared" si="84"/>
        <v>155</v>
      </c>
      <c r="G1083">
        <f t="shared" si="81"/>
        <v>2036</v>
      </c>
      <c r="H1083">
        <f t="shared" si="82"/>
        <v>34.987999999999914</v>
      </c>
      <c r="I1083">
        <f t="shared" si="83"/>
        <v>16</v>
      </c>
    </row>
    <row r="1084" spans="1:9">
      <c r="A1084" s="1">
        <v>49723</v>
      </c>
      <c r="B1084" t="s">
        <v>23</v>
      </c>
      <c r="C1084">
        <v>28.9</v>
      </c>
      <c r="D1084">
        <v>34.1</v>
      </c>
      <c r="E1084">
        <f t="shared" si="80"/>
        <v>9.8549000000000007</v>
      </c>
      <c r="F1084">
        <f t="shared" si="84"/>
        <v>155</v>
      </c>
      <c r="G1084">
        <f t="shared" si="81"/>
        <v>2036</v>
      </c>
      <c r="H1084">
        <f t="shared" si="82"/>
        <v>44.842899999999915</v>
      </c>
      <c r="I1084">
        <f t="shared" si="83"/>
        <v>16</v>
      </c>
    </row>
    <row r="1085" spans="1:9">
      <c r="A1085" s="1">
        <v>49724</v>
      </c>
      <c r="B1085" t="s">
        <v>12</v>
      </c>
      <c r="C1085">
        <v>19.3</v>
      </c>
      <c r="D1085">
        <v>49.6</v>
      </c>
      <c r="E1085">
        <f t="shared" si="80"/>
        <v>9.5728000000000009</v>
      </c>
      <c r="F1085">
        <f t="shared" si="84"/>
        <v>155</v>
      </c>
      <c r="G1085">
        <f t="shared" si="81"/>
        <v>2036</v>
      </c>
      <c r="H1085">
        <f t="shared" si="82"/>
        <v>54.415699999999916</v>
      </c>
      <c r="I1085">
        <f t="shared" si="83"/>
        <v>16</v>
      </c>
    </row>
    <row r="1086" spans="1:9">
      <c r="A1086" s="1">
        <v>49725</v>
      </c>
      <c r="B1086" t="s">
        <v>18</v>
      </c>
      <c r="C1086">
        <v>23.9</v>
      </c>
      <c r="D1086">
        <v>11.7</v>
      </c>
      <c r="E1086">
        <f t="shared" si="80"/>
        <v>2.7962999999999996</v>
      </c>
      <c r="F1086">
        <f t="shared" si="84"/>
        <v>155</v>
      </c>
      <c r="G1086">
        <f t="shared" si="81"/>
        <v>2036</v>
      </c>
      <c r="H1086">
        <f t="shared" si="82"/>
        <v>57.211999999999918</v>
      </c>
      <c r="I1086">
        <f t="shared" si="83"/>
        <v>16</v>
      </c>
    </row>
    <row r="1087" spans="1:9">
      <c r="A1087" s="1">
        <v>49726</v>
      </c>
      <c r="B1087" t="s">
        <v>13</v>
      </c>
      <c r="C1087">
        <v>28.6</v>
      </c>
      <c r="D1087">
        <v>11.5</v>
      </c>
      <c r="E1087">
        <f t="shared" si="80"/>
        <v>3.2890000000000001</v>
      </c>
      <c r="F1087">
        <f t="shared" si="84"/>
        <v>156</v>
      </c>
      <c r="G1087">
        <f t="shared" si="81"/>
        <v>2036</v>
      </c>
      <c r="H1087">
        <f t="shared" si="82"/>
        <v>60.50099999999992</v>
      </c>
      <c r="I1087">
        <f t="shared" si="83"/>
        <v>16</v>
      </c>
    </row>
    <row r="1088" spans="1:9">
      <c r="A1088" s="1">
        <v>49727</v>
      </c>
      <c r="B1088" t="s">
        <v>10</v>
      </c>
      <c r="C1088">
        <v>14.5</v>
      </c>
      <c r="D1088">
        <v>0.3</v>
      </c>
      <c r="E1088">
        <f t="shared" si="80"/>
        <v>4.3499999999999997E-2</v>
      </c>
      <c r="F1088">
        <f t="shared" si="84"/>
        <v>156</v>
      </c>
      <c r="G1088">
        <f t="shared" si="81"/>
        <v>2036</v>
      </c>
      <c r="H1088">
        <f t="shared" si="82"/>
        <v>60.544499999999921</v>
      </c>
      <c r="I1088">
        <f t="shared" si="83"/>
        <v>16</v>
      </c>
    </row>
    <row r="1089" spans="1:9">
      <c r="A1089" s="1">
        <v>49728</v>
      </c>
      <c r="B1089" t="s">
        <v>12</v>
      </c>
      <c r="C1089">
        <v>13</v>
      </c>
      <c r="D1089">
        <v>0</v>
      </c>
      <c r="E1089">
        <f t="shared" si="80"/>
        <v>0</v>
      </c>
      <c r="F1089">
        <f t="shared" si="84"/>
        <v>156</v>
      </c>
      <c r="G1089">
        <f t="shared" si="81"/>
        <v>2036</v>
      </c>
      <c r="H1089">
        <f t="shared" si="82"/>
        <v>60.544499999999921</v>
      </c>
      <c r="I1089">
        <f t="shared" si="83"/>
        <v>16</v>
      </c>
    </row>
    <row r="1090" spans="1:9">
      <c r="A1090" s="1">
        <v>49729</v>
      </c>
      <c r="B1090" t="s">
        <v>23</v>
      </c>
      <c r="C1090">
        <v>16.2</v>
      </c>
      <c r="D1090">
        <v>9.1999999999999993</v>
      </c>
      <c r="E1090">
        <f t="shared" si="80"/>
        <v>1.4903999999999999</v>
      </c>
      <c r="F1090">
        <f t="shared" si="84"/>
        <v>156</v>
      </c>
      <c r="G1090">
        <f t="shared" si="81"/>
        <v>2036</v>
      </c>
      <c r="H1090">
        <f t="shared" si="82"/>
        <v>62.034899999999922</v>
      </c>
      <c r="I1090">
        <f t="shared" si="83"/>
        <v>16</v>
      </c>
    </row>
    <row r="1091" spans="1:9">
      <c r="A1091" s="1">
        <v>49730</v>
      </c>
      <c r="B1091" t="s">
        <v>20</v>
      </c>
      <c r="C1091">
        <v>27.1</v>
      </c>
      <c r="D1091">
        <v>6.3</v>
      </c>
      <c r="E1091">
        <f t="shared" ref="E1091:E1154" si="85">C1091*D1091/100</f>
        <v>1.7073000000000003</v>
      </c>
      <c r="F1091">
        <f t="shared" si="84"/>
        <v>156</v>
      </c>
      <c r="G1091">
        <f t="shared" ref="G1091:G1154" si="86">YEAR(A1091)</f>
        <v>2036</v>
      </c>
      <c r="H1091">
        <f t="shared" si="82"/>
        <v>63.742199999999926</v>
      </c>
      <c r="I1091">
        <f t="shared" si="83"/>
        <v>16</v>
      </c>
    </row>
    <row r="1092" spans="1:9">
      <c r="A1092" s="1">
        <v>49731</v>
      </c>
      <c r="B1092" t="s">
        <v>12</v>
      </c>
      <c r="C1092">
        <v>15.6</v>
      </c>
      <c r="D1092">
        <v>28</v>
      </c>
      <c r="E1092">
        <f t="shared" si="85"/>
        <v>4.3680000000000003</v>
      </c>
      <c r="F1092">
        <f t="shared" si="84"/>
        <v>156</v>
      </c>
      <c r="G1092">
        <f t="shared" si="86"/>
        <v>2036</v>
      </c>
      <c r="H1092">
        <f t="shared" ref="H1092:H1155" si="87">IF(H1091 + E1092 &gt;= 100, H1091 + E1092 - 100, H1091 + E1092)</f>
        <v>68.110199999999921</v>
      </c>
      <c r="I1092">
        <f t="shared" ref="I1092:I1155" si="88">IF(H1091 + E1092 &gt;= 100, I1091 + 1, I1091)</f>
        <v>16</v>
      </c>
    </row>
    <row r="1093" spans="1:9">
      <c r="A1093" s="1">
        <v>49732</v>
      </c>
      <c r="B1093" t="s">
        <v>10</v>
      </c>
      <c r="C1093">
        <v>28.9</v>
      </c>
      <c r="D1093">
        <v>6.8</v>
      </c>
      <c r="E1093">
        <f t="shared" si="85"/>
        <v>1.9651999999999998</v>
      </c>
      <c r="F1093">
        <f t="shared" si="84"/>
        <v>156</v>
      </c>
      <c r="G1093">
        <f t="shared" si="86"/>
        <v>2036</v>
      </c>
      <c r="H1093">
        <f t="shared" si="87"/>
        <v>70.075399999999917</v>
      </c>
      <c r="I1093">
        <f t="shared" si="88"/>
        <v>16</v>
      </c>
    </row>
    <row r="1094" spans="1:9">
      <c r="A1094" s="1">
        <v>49733</v>
      </c>
      <c r="B1094" t="s">
        <v>22</v>
      </c>
      <c r="C1094">
        <v>13.8</v>
      </c>
      <c r="D1094">
        <v>11.9</v>
      </c>
      <c r="E1094">
        <f t="shared" si="85"/>
        <v>1.6422000000000003</v>
      </c>
      <c r="F1094">
        <f t="shared" si="84"/>
        <v>157</v>
      </c>
      <c r="G1094">
        <f t="shared" si="86"/>
        <v>2036</v>
      </c>
      <c r="H1094">
        <f t="shared" si="87"/>
        <v>71.717599999999919</v>
      </c>
      <c r="I1094">
        <f t="shared" si="88"/>
        <v>16</v>
      </c>
    </row>
    <row r="1095" spans="1:9">
      <c r="A1095" s="1">
        <v>49734</v>
      </c>
      <c r="B1095" t="s">
        <v>22</v>
      </c>
      <c r="C1095">
        <v>17.8</v>
      </c>
      <c r="D1095">
        <v>1.5</v>
      </c>
      <c r="E1095">
        <f t="shared" si="85"/>
        <v>0.26700000000000002</v>
      </c>
      <c r="F1095">
        <f t="shared" si="84"/>
        <v>157</v>
      </c>
      <c r="G1095">
        <f t="shared" si="86"/>
        <v>2036</v>
      </c>
      <c r="H1095">
        <f t="shared" si="87"/>
        <v>71.984599999999915</v>
      </c>
      <c r="I1095">
        <f t="shared" si="88"/>
        <v>16</v>
      </c>
    </row>
    <row r="1096" spans="1:9">
      <c r="A1096" s="1">
        <v>49735</v>
      </c>
      <c r="B1096" t="s">
        <v>8</v>
      </c>
      <c r="C1096">
        <v>25.1</v>
      </c>
      <c r="D1096">
        <v>0</v>
      </c>
      <c r="E1096">
        <f t="shared" si="85"/>
        <v>0</v>
      </c>
      <c r="F1096">
        <f t="shared" si="84"/>
        <v>157</v>
      </c>
      <c r="G1096">
        <f t="shared" si="86"/>
        <v>2036</v>
      </c>
      <c r="H1096">
        <f t="shared" si="87"/>
        <v>71.984599999999915</v>
      </c>
      <c r="I1096">
        <f t="shared" si="88"/>
        <v>16</v>
      </c>
    </row>
    <row r="1097" spans="1:9">
      <c r="A1097" s="1">
        <v>49736</v>
      </c>
      <c r="B1097" t="s">
        <v>8</v>
      </c>
      <c r="C1097">
        <v>29.5</v>
      </c>
      <c r="D1097">
        <v>0</v>
      </c>
      <c r="E1097">
        <f t="shared" si="85"/>
        <v>0</v>
      </c>
      <c r="F1097">
        <f t="shared" si="84"/>
        <v>157</v>
      </c>
      <c r="G1097">
        <f t="shared" si="86"/>
        <v>2036</v>
      </c>
      <c r="H1097">
        <f t="shared" si="87"/>
        <v>71.984599999999915</v>
      </c>
      <c r="I1097">
        <f t="shared" si="88"/>
        <v>16</v>
      </c>
    </row>
    <row r="1098" spans="1:9">
      <c r="A1098" s="1">
        <v>49737</v>
      </c>
      <c r="B1098" t="s">
        <v>10</v>
      </c>
      <c r="C1098">
        <v>16.100000000000001</v>
      </c>
      <c r="D1098">
        <v>7.1</v>
      </c>
      <c r="E1098">
        <f t="shared" si="85"/>
        <v>1.1431</v>
      </c>
      <c r="F1098">
        <f t="shared" ref="F1098:F1161" si="89">IF(F1091 = F1097, F1097 + 1, F1097)</f>
        <v>157</v>
      </c>
      <c r="G1098">
        <f t="shared" si="86"/>
        <v>2036</v>
      </c>
      <c r="H1098">
        <f t="shared" si="87"/>
        <v>73.127699999999919</v>
      </c>
      <c r="I1098">
        <f t="shared" si="88"/>
        <v>16</v>
      </c>
    </row>
    <row r="1099" spans="1:9">
      <c r="A1099" s="1">
        <v>49738</v>
      </c>
      <c r="B1099" t="s">
        <v>21</v>
      </c>
      <c r="C1099">
        <v>18</v>
      </c>
      <c r="D1099">
        <v>12</v>
      </c>
      <c r="E1099">
        <f t="shared" si="85"/>
        <v>2.16</v>
      </c>
      <c r="F1099">
        <f t="shared" si="89"/>
        <v>157</v>
      </c>
      <c r="G1099">
        <f t="shared" si="86"/>
        <v>2036</v>
      </c>
      <c r="H1099">
        <f t="shared" si="87"/>
        <v>75.287699999999916</v>
      </c>
      <c r="I1099">
        <f t="shared" si="88"/>
        <v>16</v>
      </c>
    </row>
    <row r="1100" spans="1:9">
      <c r="A1100" s="1">
        <v>49739</v>
      </c>
      <c r="B1100" t="s">
        <v>12</v>
      </c>
      <c r="C1100">
        <v>12.2</v>
      </c>
      <c r="D1100">
        <v>26.8</v>
      </c>
      <c r="E1100">
        <f t="shared" si="85"/>
        <v>3.2695999999999996</v>
      </c>
      <c r="F1100">
        <f t="shared" si="89"/>
        <v>157</v>
      </c>
      <c r="G1100">
        <f t="shared" si="86"/>
        <v>2036</v>
      </c>
      <c r="H1100">
        <f t="shared" si="87"/>
        <v>78.557299999999913</v>
      </c>
      <c r="I1100">
        <f t="shared" si="88"/>
        <v>16</v>
      </c>
    </row>
    <row r="1101" spans="1:9">
      <c r="A1101" s="1">
        <v>49740</v>
      </c>
      <c r="B1101" t="s">
        <v>14</v>
      </c>
      <c r="C1101">
        <v>20.7</v>
      </c>
      <c r="D1101">
        <v>4.7</v>
      </c>
      <c r="E1101">
        <f t="shared" si="85"/>
        <v>0.9729000000000001</v>
      </c>
      <c r="F1101">
        <f t="shared" si="89"/>
        <v>158</v>
      </c>
      <c r="G1101">
        <f t="shared" si="86"/>
        <v>2036</v>
      </c>
      <c r="H1101">
        <f t="shared" si="87"/>
        <v>79.530199999999908</v>
      </c>
      <c r="I1101">
        <f t="shared" si="88"/>
        <v>16</v>
      </c>
    </row>
    <row r="1102" spans="1:9">
      <c r="A1102" s="1">
        <v>49741</v>
      </c>
      <c r="B1102" t="s">
        <v>12</v>
      </c>
      <c r="C1102">
        <v>20.100000000000001</v>
      </c>
      <c r="D1102">
        <v>47.4</v>
      </c>
      <c r="E1102">
        <f t="shared" si="85"/>
        <v>9.5274000000000001</v>
      </c>
      <c r="F1102">
        <f t="shared" si="89"/>
        <v>158</v>
      </c>
      <c r="G1102">
        <f t="shared" si="86"/>
        <v>2036</v>
      </c>
      <c r="H1102">
        <f t="shared" si="87"/>
        <v>89.057599999999908</v>
      </c>
      <c r="I1102">
        <f t="shared" si="88"/>
        <v>16</v>
      </c>
    </row>
    <row r="1103" spans="1:9">
      <c r="A1103" s="1">
        <v>49742</v>
      </c>
      <c r="B1103" t="s">
        <v>12</v>
      </c>
      <c r="C1103">
        <v>14.9</v>
      </c>
      <c r="D1103">
        <v>43.8</v>
      </c>
      <c r="E1103">
        <f t="shared" si="85"/>
        <v>6.5262000000000002</v>
      </c>
      <c r="F1103">
        <f t="shared" si="89"/>
        <v>158</v>
      </c>
      <c r="G1103">
        <f t="shared" si="86"/>
        <v>2036</v>
      </c>
      <c r="H1103">
        <f t="shared" si="87"/>
        <v>95.583799999999911</v>
      </c>
      <c r="I1103">
        <f t="shared" si="88"/>
        <v>16</v>
      </c>
    </row>
    <row r="1104" spans="1:9">
      <c r="A1104" s="1">
        <v>49743</v>
      </c>
      <c r="B1104" t="s">
        <v>12</v>
      </c>
      <c r="C1104">
        <v>19</v>
      </c>
      <c r="D1104">
        <v>0</v>
      </c>
      <c r="E1104">
        <f t="shared" si="85"/>
        <v>0</v>
      </c>
      <c r="F1104">
        <f t="shared" si="89"/>
        <v>158</v>
      </c>
      <c r="G1104">
        <f t="shared" si="86"/>
        <v>2036</v>
      </c>
      <c r="H1104">
        <f t="shared" si="87"/>
        <v>95.583799999999911</v>
      </c>
      <c r="I1104">
        <f t="shared" si="88"/>
        <v>16</v>
      </c>
    </row>
    <row r="1105" spans="1:9">
      <c r="A1105" s="1">
        <v>49744</v>
      </c>
      <c r="B1105" t="s">
        <v>22</v>
      </c>
      <c r="C1105">
        <v>12.5</v>
      </c>
      <c r="D1105">
        <v>0</v>
      </c>
      <c r="E1105">
        <f t="shared" si="85"/>
        <v>0</v>
      </c>
      <c r="F1105">
        <f t="shared" si="89"/>
        <v>158</v>
      </c>
      <c r="G1105">
        <f t="shared" si="86"/>
        <v>2036</v>
      </c>
      <c r="H1105">
        <f t="shared" si="87"/>
        <v>95.583799999999911</v>
      </c>
      <c r="I1105">
        <f t="shared" si="88"/>
        <v>16</v>
      </c>
    </row>
    <row r="1106" spans="1:9">
      <c r="A1106" s="1">
        <v>49745</v>
      </c>
      <c r="B1106" t="s">
        <v>13</v>
      </c>
      <c r="C1106">
        <v>15.2</v>
      </c>
      <c r="D1106">
        <v>13.9</v>
      </c>
      <c r="E1106">
        <f t="shared" si="85"/>
        <v>2.1128</v>
      </c>
      <c r="F1106">
        <f t="shared" si="89"/>
        <v>158</v>
      </c>
      <c r="G1106">
        <f t="shared" si="86"/>
        <v>2036</v>
      </c>
      <c r="H1106">
        <f t="shared" si="87"/>
        <v>97.696599999999904</v>
      </c>
      <c r="I1106">
        <f t="shared" si="88"/>
        <v>16</v>
      </c>
    </row>
    <row r="1107" spans="1:9">
      <c r="A1107" s="1">
        <v>49746</v>
      </c>
      <c r="B1107" t="s">
        <v>23</v>
      </c>
      <c r="C1107">
        <v>29.2</v>
      </c>
      <c r="D1107">
        <v>26.8</v>
      </c>
      <c r="E1107">
        <f t="shared" si="85"/>
        <v>7.8255999999999997</v>
      </c>
      <c r="F1107">
        <f t="shared" si="89"/>
        <v>158</v>
      </c>
      <c r="G1107">
        <f t="shared" si="86"/>
        <v>2036</v>
      </c>
      <c r="H1107">
        <f t="shared" si="87"/>
        <v>5.5221999999998985</v>
      </c>
      <c r="I1107">
        <f t="shared" si="88"/>
        <v>17</v>
      </c>
    </row>
    <row r="1108" spans="1:9">
      <c r="A1108" s="1">
        <v>49747</v>
      </c>
      <c r="B1108" t="s">
        <v>22</v>
      </c>
      <c r="C1108">
        <v>13.9</v>
      </c>
      <c r="D1108">
        <v>1.1000000000000001</v>
      </c>
      <c r="E1108">
        <f t="shared" si="85"/>
        <v>0.15290000000000001</v>
      </c>
      <c r="F1108">
        <f t="shared" si="89"/>
        <v>159</v>
      </c>
      <c r="G1108">
        <f t="shared" si="86"/>
        <v>2036</v>
      </c>
      <c r="H1108">
        <f t="shared" si="87"/>
        <v>5.6750999999998983</v>
      </c>
      <c r="I1108">
        <f t="shared" si="88"/>
        <v>17</v>
      </c>
    </row>
    <row r="1109" spans="1:9">
      <c r="A1109" s="1">
        <v>49748</v>
      </c>
      <c r="B1109" t="s">
        <v>20</v>
      </c>
      <c r="C1109">
        <v>11.4</v>
      </c>
      <c r="D1109">
        <v>0</v>
      </c>
      <c r="E1109">
        <f t="shared" si="85"/>
        <v>0</v>
      </c>
      <c r="F1109">
        <f t="shared" si="89"/>
        <v>159</v>
      </c>
      <c r="G1109">
        <f t="shared" si="86"/>
        <v>2036</v>
      </c>
      <c r="H1109">
        <f t="shared" si="87"/>
        <v>5.6750999999998983</v>
      </c>
      <c r="I1109">
        <f t="shared" si="88"/>
        <v>17</v>
      </c>
    </row>
    <row r="1110" spans="1:9">
      <c r="A1110" s="1">
        <v>49749</v>
      </c>
      <c r="B1110" t="s">
        <v>21</v>
      </c>
      <c r="C1110">
        <v>15.8</v>
      </c>
      <c r="D1110">
        <v>7</v>
      </c>
      <c r="E1110">
        <f t="shared" si="85"/>
        <v>1.1060000000000001</v>
      </c>
      <c r="F1110">
        <f t="shared" si="89"/>
        <v>159</v>
      </c>
      <c r="G1110">
        <f t="shared" si="86"/>
        <v>2036</v>
      </c>
      <c r="H1110">
        <f t="shared" si="87"/>
        <v>6.7810999999998982</v>
      </c>
      <c r="I1110">
        <f t="shared" si="88"/>
        <v>17</v>
      </c>
    </row>
    <row r="1111" spans="1:9">
      <c r="A1111" s="1">
        <v>49750</v>
      </c>
      <c r="B1111" t="s">
        <v>12</v>
      </c>
      <c r="C1111">
        <v>10.199999999999999</v>
      </c>
      <c r="D1111">
        <v>43.3</v>
      </c>
      <c r="E1111">
        <f t="shared" si="85"/>
        <v>4.4165999999999999</v>
      </c>
      <c r="F1111">
        <f t="shared" si="89"/>
        <v>159</v>
      </c>
      <c r="G1111">
        <f t="shared" si="86"/>
        <v>2036</v>
      </c>
      <c r="H1111">
        <f t="shared" si="87"/>
        <v>11.197699999999898</v>
      </c>
      <c r="I1111">
        <f t="shared" si="88"/>
        <v>17</v>
      </c>
    </row>
    <row r="1112" spans="1:9">
      <c r="A1112" s="1">
        <v>49751</v>
      </c>
      <c r="B1112" t="s">
        <v>13</v>
      </c>
      <c r="C1112">
        <v>19.600000000000001</v>
      </c>
      <c r="D1112">
        <v>8.9</v>
      </c>
      <c r="E1112">
        <f t="shared" si="85"/>
        <v>1.7444000000000002</v>
      </c>
      <c r="F1112">
        <f t="shared" si="89"/>
        <v>159</v>
      </c>
      <c r="G1112">
        <f t="shared" si="86"/>
        <v>2036</v>
      </c>
      <c r="H1112">
        <f t="shared" si="87"/>
        <v>12.942099999999899</v>
      </c>
      <c r="I1112">
        <f t="shared" si="88"/>
        <v>17</v>
      </c>
    </row>
    <row r="1113" spans="1:9">
      <c r="A1113" s="1">
        <v>49752</v>
      </c>
      <c r="B1113" t="s">
        <v>22</v>
      </c>
      <c r="C1113">
        <v>15.5</v>
      </c>
      <c r="D1113">
        <v>10.1</v>
      </c>
      <c r="E1113">
        <f t="shared" si="85"/>
        <v>1.5654999999999999</v>
      </c>
      <c r="F1113">
        <f t="shared" si="89"/>
        <v>159</v>
      </c>
      <c r="G1113">
        <f t="shared" si="86"/>
        <v>2036</v>
      </c>
      <c r="H1113">
        <f t="shared" si="87"/>
        <v>14.507599999999899</v>
      </c>
      <c r="I1113">
        <f t="shared" si="88"/>
        <v>17</v>
      </c>
    </row>
    <row r="1114" spans="1:9">
      <c r="A1114" s="1">
        <v>49753</v>
      </c>
      <c r="B1114" t="s">
        <v>20</v>
      </c>
      <c r="C1114">
        <v>19.899999999999999</v>
      </c>
      <c r="D1114">
        <v>16.2</v>
      </c>
      <c r="E1114">
        <f t="shared" si="85"/>
        <v>3.2237999999999993</v>
      </c>
      <c r="F1114">
        <f t="shared" si="89"/>
        <v>159</v>
      </c>
      <c r="G1114">
        <f t="shared" si="86"/>
        <v>2036</v>
      </c>
      <c r="H1114">
        <f t="shared" si="87"/>
        <v>17.731399999999898</v>
      </c>
      <c r="I1114">
        <f t="shared" si="88"/>
        <v>17</v>
      </c>
    </row>
    <row r="1115" spans="1:9">
      <c r="A1115" s="1">
        <v>49754</v>
      </c>
      <c r="B1115" t="s">
        <v>18</v>
      </c>
      <c r="C1115">
        <v>10.7</v>
      </c>
      <c r="D1115">
        <v>2.8</v>
      </c>
      <c r="E1115">
        <f t="shared" si="85"/>
        <v>0.29959999999999998</v>
      </c>
      <c r="F1115">
        <f t="shared" si="89"/>
        <v>160</v>
      </c>
      <c r="G1115">
        <f t="shared" si="86"/>
        <v>2036</v>
      </c>
      <c r="H1115">
        <f t="shared" si="87"/>
        <v>18.030999999999899</v>
      </c>
      <c r="I1115">
        <f t="shared" si="88"/>
        <v>17</v>
      </c>
    </row>
    <row r="1116" spans="1:9">
      <c r="A1116" s="1">
        <v>49755</v>
      </c>
      <c r="B1116" t="s">
        <v>10</v>
      </c>
      <c r="C1116">
        <v>11.5</v>
      </c>
      <c r="D1116">
        <v>5.9</v>
      </c>
      <c r="E1116">
        <f t="shared" si="85"/>
        <v>0.6785000000000001</v>
      </c>
      <c r="F1116">
        <f t="shared" si="89"/>
        <v>160</v>
      </c>
      <c r="G1116">
        <f t="shared" si="86"/>
        <v>2036</v>
      </c>
      <c r="H1116">
        <f t="shared" si="87"/>
        <v>18.709499999999899</v>
      </c>
      <c r="I1116">
        <f t="shared" si="88"/>
        <v>17</v>
      </c>
    </row>
    <row r="1117" spans="1:9">
      <c r="A1117" s="1">
        <v>49756</v>
      </c>
      <c r="B1117" t="s">
        <v>14</v>
      </c>
      <c r="C1117">
        <v>28.4</v>
      </c>
      <c r="D1117">
        <v>1</v>
      </c>
      <c r="E1117">
        <f t="shared" si="85"/>
        <v>0.28399999999999997</v>
      </c>
      <c r="F1117">
        <f t="shared" si="89"/>
        <v>160</v>
      </c>
      <c r="G1117">
        <f t="shared" si="86"/>
        <v>2036</v>
      </c>
      <c r="H1117">
        <f t="shared" si="87"/>
        <v>18.993499999999898</v>
      </c>
      <c r="I1117">
        <f t="shared" si="88"/>
        <v>17</v>
      </c>
    </row>
    <row r="1118" spans="1:9">
      <c r="A1118" s="1">
        <v>49757</v>
      </c>
      <c r="B1118" t="s">
        <v>23</v>
      </c>
      <c r="C1118">
        <v>22.3</v>
      </c>
      <c r="D1118">
        <v>5.0999999999999996</v>
      </c>
      <c r="E1118">
        <f t="shared" si="85"/>
        <v>1.1373</v>
      </c>
      <c r="F1118">
        <f t="shared" si="89"/>
        <v>160</v>
      </c>
      <c r="G1118">
        <f t="shared" si="86"/>
        <v>2036</v>
      </c>
      <c r="H1118">
        <f t="shared" si="87"/>
        <v>20.130799999999898</v>
      </c>
      <c r="I1118">
        <f t="shared" si="88"/>
        <v>17</v>
      </c>
    </row>
    <row r="1119" spans="1:9">
      <c r="A1119" s="1">
        <v>49758</v>
      </c>
      <c r="B1119" t="s">
        <v>13</v>
      </c>
      <c r="C1119">
        <v>28.7</v>
      </c>
      <c r="D1119">
        <v>11.5</v>
      </c>
      <c r="E1119">
        <f t="shared" si="85"/>
        <v>3.3005</v>
      </c>
      <c r="F1119">
        <f t="shared" si="89"/>
        <v>160</v>
      </c>
      <c r="G1119">
        <f t="shared" si="86"/>
        <v>2036</v>
      </c>
      <c r="H1119">
        <f t="shared" si="87"/>
        <v>23.431299999999897</v>
      </c>
      <c r="I1119">
        <f t="shared" si="88"/>
        <v>17</v>
      </c>
    </row>
    <row r="1120" spans="1:9">
      <c r="A1120" s="1">
        <v>49759</v>
      </c>
      <c r="B1120" t="s">
        <v>22</v>
      </c>
      <c r="C1120">
        <v>19.100000000000001</v>
      </c>
      <c r="D1120">
        <v>0</v>
      </c>
      <c r="E1120">
        <f t="shared" si="85"/>
        <v>0</v>
      </c>
      <c r="F1120">
        <f t="shared" si="89"/>
        <v>160</v>
      </c>
      <c r="G1120">
        <f t="shared" si="86"/>
        <v>2036</v>
      </c>
      <c r="H1120">
        <f t="shared" si="87"/>
        <v>23.431299999999897</v>
      </c>
      <c r="I1120">
        <f t="shared" si="88"/>
        <v>17</v>
      </c>
    </row>
    <row r="1121" spans="1:9">
      <c r="A1121" s="1">
        <v>49760</v>
      </c>
      <c r="B1121" t="s">
        <v>12</v>
      </c>
      <c r="C1121">
        <v>10.199999999999999</v>
      </c>
      <c r="D1121">
        <v>7.6</v>
      </c>
      <c r="E1121">
        <f t="shared" si="85"/>
        <v>0.7752</v>
      </c>
      <c r="F1121">
        <f t="shared" si="89"/>
        <v>160</v>
      </c>
      <c r="G1121">
        <f t="shared" si="86"/>
        <v>2036</v>
      </c>
      <c r="H1121">
        <f t="shared" si="87"/>
        <v>24.206499999999899</v>
      </c>
      <c r="I1121">
        <f t="shared" si="88"/>
        <v>17</v>
      </c>
    </row>
    <row r="1122" spans="1:9">
      <c r="A1122" s="1">
        <v>49761</v>
      </c>
      <c r="B1122" t="s">
        <v>12</v>
      </c>
      <c r="C1122">
        <v>18.399999999999999</v>
      </c>
      <c r="D1122">
        <v>0</v>
      </c>
      <c r="E1122">
        <f t="shared" si="85"/>
        <v>0</v>
      </c>
      <c r="F1122">
        <f t="shared" si="89"/>
        <v>161</v>
      </c>
      <c r="G1122">
        <f t="shared" si="86"/>
        <v>2036</v>
      </c>
      <c r="H1122">
        <f t="shared" si="87"/>
        <v>24.206499999999899</v>
      </c>
      <c r="I1122">
        <f t="shared" si="88"/>
        <v>17</v>
      </c>
    </row>
    <row r="1123" spans="1:9">
      <c r="A1123" s="1">
        <v>49762</v>
      </c>
      <c r="B1123" t="s">
        <v>23</v>
      </c>
      <c r="C1123">
        <v>29.3</v>
      </c>
      <c r="D1123">
        <v>0</v>
      </c>
      <c r="E1123">
        <f t="shared" si="85"/>
        <v>0</v>
      </c>
      <c r="F1123">
        <f t="shared" si="89"/>
        <v>161</v>
      </c>
      <c r="G1123">
        <f t="shared" si="86"/>
        <v>2036</v>
      </c>
      <c r="H1123">
        <f t="shared" si="87"/>
        <v>24.206499999999899</v>
      </c>
      <c r="I1123">
        <f t="shared" si="88"/>
        <v>17</v>
      </c>
    </row>
    <row r="1124" spans="1:9">
      <c r="A1124" s="1">
        <v>49763</v>
      </c>
      <c r="B1124" t="s">
        <v>28</v>
      </c>
      <c r="C1124">
        <v>26.7</v>
      </c>
      <c r="D1124">
        <v>5.7</v>
      </c>
      <c r="E1124">
        <f t="shared" si="85"/>
        <v>1.5219</v>
      </c>
      <c r="F1124">
        <f t="shared" si="89"/>
        <v>161</v>
      </c>
      <c r="G1124">
        <f t="shared" si="86"/>
        <v>2036</v>
      </c>
      <c r="H1124">
        <f t="shared" si="87"/>
        <v>25.728399999999898</v>
      </c>
      <c r="I1124">
        <f t="shared" si="88"/>
        <v>17</v>
      </c>
    </row>
    <row r="1125" spans="1:9">
      <c r="A1125" s="1">
        <v>49764</v>
      </c>
      <c r="B1125" t="s">
        <v>11</v>
      </c>
      <c r="C1125">
        <v>22.2</v>
      </c>
      <c r="D1125">
        <v>0.9</v>
      </c>
      <c r="E1125">
        <f t="shared" si="85"/>
        <v>0.19980000000000001</v>
      </c>
      <c r="F1125">
        <f t="shared" si="89"/>
        <v>161</v>
      </c>
      <c r="G1125">
        <f t="shared" si="86"/>
        <v>2036</v>
      </c>
      <c r="H1125">
        <f t="shared" si="87"/>
        <v>25.928199999999897</v>
      </c>
      <c r="I1125">
        <f t="shared" si="88"/>
        <v>17</v>
      </c>
    </row>
    <row r="1126" spans="1:9">
      <c r="A1126" s="1">
        <v>49765</v>
      </c>
      <c r="B1126" t="s">
        <v>13</v>
      </c>
      <c r="C1126">
        <v>25.5</v>
      </c>
      <c r="D1126">
        <v>5.8</v>
      </c>
      <c r="E1126">
        <f t="shared" si="85"/>
        <v>1.4790000000000001</v>
      </c>
      <c r="F1126">
        <f t="shared" si="89"/>
        <v>161</v>
      </c>
      <c r="G1126">
        <f t="shared" si="86"/>
        <v>2036</v>
      </c>
      <c r="H1126">
        <f t="shared" si="87"/>
        <v>27.407199999999897</v>
      </c>
      <c r="I1126">
        <f t="shared" si="88"/>
        <v>17</v>
      </c>
    </row>
    <row r="1127" spans="1:9">
      <c r="A1127" s="1">
        <v>49766</v>
      </c>
      <c r="B1127" t="s">
        <v>23</v>
      </c>
      <c r="C1127">
        <v>23.5</v>
      </c>
      <c r="D1127">
        <v>32</v>
      </c>
      <c r="E1127">
        <f t="shared" si="85"/>
        <v>7.52</v>
      </c>
      <c r="F1127">
        <f t="shared" si="89"/>
        <v>161</v>
      </c>
      <c r="G1127">
        <f t="shared" si="86"/>
        <v>2036</v>
      </c>
      <c r="H1127">
        <f t="shared" si="87"/>
        <v>34.9271999999999</v>
      </c>
      <c r="I1127">
        <f t="shared" si="88"/>
        <v>17</v>
      </c>
    </row>
    <row r="1128" spans="1:9">
      <c r="A1128" s="1">
        <v>49767</v>
      </c>
      <c r="B1128" t="s">
        <v>4</v>
      </c>
      <c r="C1128">
        <v>28.4</v>
      </c>
      <c r="D1128">
        <v>5.7</v>
      </c>
      <c r="E1128">
        <f t="shared" si="85"/>
        <v>1.6188</v>
      </c>
      <c r="F1128">
        <f t="shared" si="89"/>
        <v>161</v>
      </c>
      <c r="G1128">
        <f t="shared" si="86"/>
        <v>2036</v>
      </c>
      <c r="H1128">
        <f t="shared" si="87"/>
        <v>36.5459999999999</v>
      </c>
      <c r="I1128">
        <f t="shared" si="88"/>
        <v>17</v>
      </c>
    </row>
    <row r="1129" spans="1:9">
      <c r="A1129" s="1">
        <v>49768</v>
      </c>
      <c r="B1129" t="s">
        <v>8</v>
      </c>
      <c r="C1129">
        <v>13.7</v>
      </c>
      <c r="D1129">
        <v>6</v>
      </c>
      <c r="E1129">
        <f t="shared" si="85"/>
        <v>0.82199999999999984</v>
      </c>
      <c r="F1129">
        <f t="shared" si="89"/>
        <v>162</v>
      </c>
      <c r="G1129">
        <f t="shared" si="86"/>
        <v>2036</v>
      </c>
      <c r="H1129">
        <f t="shared" si="87"/>
        <v>37.367999999999903</v>
      </c>
      <c r="I1129">
        <f t="shared" si="88"/>
        <v>17</v>
      </c>
    </row>
    <row r="1130" spans="1:9">
      <c r="A1130" s="1">
        <v>49769</v>
      </c>
      <c r="B1130" t="s">
        <v>21</v>
      </c>
      <c r="C1130">
        <v>22.1</v>
      </c>
      <c r="D1130">
        <v>11.7</v>
      </c>
      <c r="E1130">
        <f t="shared" si="85"/>
        <v>2.5857000000000001</v>
      </c>
      <c r="F1130">
        <f t="shared" si="89"/>
        <v>162</v>
      </c>
      <c r="G1130">
        <f t="shared" si="86"/>
        <v>2036</v>
      </c>
      <c r="H1130">
        <f t="shared" si="87"/>
        <v>39.953699999999905</v>
      </c>
      <c r="I1130">
        <f t="shared" si="88"/>
        <v>17</v>
      </c>
    </row>
    <row r="1131" spans="1:9">
      <c r="A1131" s="1">
        <v>49770</v>
      </c>
      <c r="B1131" t="s">
        <v>15</v>
      </c>
      <c r="C1131">
        <v>16.899999999999999</v>
      </c>
      <c r="D1131">
        <v>18.2</v>
      </c>
      <c r="E1131">
        <f t="shared" si="85"/>
        <v>3.0757999999999996</v>
      </c>
      <c r="F1131">
        <f t="shared" si="89"/>
        <v>162</v>
      </c>
      <c r="G1131">
        <f t="shared" si="86"/>
        <v>2036</v>
      </c>
      <c r="H1131">
        <f t="shared" si="87"/>
        <v>43.029499999999906</v>
      </c>
      <c r="I1131">
        <f t="shared" si="88"/>
        <v>17</v>
      </c>
    </row>
    <row r="1132" spans="1:9">
      <c r="A1132" s="1">
        <v>49771</v>
      </c>
      <c r="B1132" t="s">
        <v>8</v>
      </c>
      <c r="C1132">
        <v>28</v>
      </c>
      <c r="D1132">
        <v>0</v>
      </c>
      <c r="E1132">
        <f t="shared" si="85"/>
        <v>0</v>
      </c>
      <c r="F1132">
        <f t="shared" si="89"/>
        <v>162</v>
      </c>
      <c r="G1132">
        <f t="shared" si="86"/>
        <v>2036</v>
      </c>
      <c r="H1132">
        <f t="shared" si="87"/>
        <v>43.029499999999906</v>
      </c>
      <c r="I1132">
        <f t="shared" si="88"/>
        <v>17</v>
      </c>
    </row>
    <row r="1133" spans="1:9">
      <c r="A1133" s="1">
        <v>49772</v>
      </c>
      <c r="B1133" t="s">
        <v>12</v>
      </c>
      <c r="C1133">
        <v>13.5</v>
      </c>
      <c r="D1133">
        <v>3.7</v>
      </c>
      <c r="E1133">
        <f t="shared" si="85"/>
        <v>0.49950000000000006</v>
      </c>
      <c r="F1133">
        <f t="shared" si="89"/>
        <v>162</v>
      </c>
      <c r="G1133">
        <f t="shared" si="86"/>
        <v>2036</v>
      </c>
      <c r="H1133">
        <f t="shared" si="87"/>
        <v>43.528999999999904</v>
      </c>
      <c r="I1133">
        <f t="shared" si="88"/>
        <v>17</v>
      </c>
    </row>
    <row r="1134" spans="1:9">
      <c r="A1134" s="1">
        <v>49773</v>
      </c>
      <c r="B1134" t="s">
        <v>23</v>
      </c>
      <c r="C1134">
        <v>13.4</v>
      </c>
      <c r="D1134">
        <v>22.5</v>
      </c>
      <c r="E1134">
        <f t="shared" si="85"/>
        <v>3.0150000000000001</v>
      </c>
      <c r="F1134">
        <f t="shared" si="89"/>
        <v>162</v>
      </c>
      <c r="G1134">
        <f t="shared" si="86"/>
        <v>2036</v>
      </c>
      <c r="H1134">
        <f t="shared" si="87"/>
        <v>46.543999999999905</v>
      </c>
      <c r="I1134">
        <f t="shared" si="88"/>
        <v>17</v>
      </c>
    </row>
    <row r="1135" spans="1:9">
      <c r="A1135" s="1">
        <v>49774</v>
      </c>
      <c r="B1135" t="s">
        <v>22</v>
      </c>
      <c r="C1135">
        <v>19.899999999999999</v>
      </c>
      <c r="D1135">
        <v>11.6</v>
      </c>
      <c r="E1135">
        <f t="shared" si="85"/>
        <v>2.3083999999999998</v>
      </c>
      <c r="F1135">
        <f t="shared" si="89"/>
        <v>162</v>
      </c>
      <c r="G1135">
        <f t="shared" si="86"/>
        <v>2036</v>
      </c>
      <c r="H1135">
        <f t="shared" si="87"/>
        <v>48.852399999999903</v>
      </c>
      <c r="I1135">
        <f t="shared" si="88"/>
        <v>17</v>
      </c>
    </row>
    <row r="1136" spans="1:9">
      <c r="A1136" s="1">
        <v>49775</v>
      </c>
      <c r="B1136" t="s">
        <v>29</v>
      </c>
      <c r="C1136">
        <v>24.2</v>
      </c>
      <c r="D1136">
        <v>11</v>
      </c>
      <c r="E1136">
        <f t="shared" si="85"/>
        <v>2.6619999999999999</v>
      </c>
      <c r="F1136">
        <f t="shared" si="89"/>
        <v>163</v>
      </c>
      <c r="G1136">
        <f t="shared" si="86"/>
        <v>2036</v>
      </c>
      <c r="H1136">
        <f t="shared" si="87"/>
        <v>51.514399999999902</v>
      </c>
      <c r="I1136">
        <f t="shared" si="88"/>
        <v>17</v>
      </c>
    </row>
    <row r="1137" spans="1:9">
      <c r="A1137" s="1">
        <v>49776</v>
      </c>
      <c r="B1137" t="s">
        <v>17</v>
      </c>
      <c r="C1137">
        <v>20.399999999999999</v>
      </c>
      <c r="D1137">
        <v>0</v>
      </c>
      <c r="E1137">
        <f t="shared" si="85"/>
        <v>0</v>
      </c>
      <c r="F1137">
        <f t="shared" si="89"/>
        <v>163</v>
      </c>
      <c r="G1137">
        <f t="shared" si="86"/>
        <v>2036</v>
      </c>
      <c r="H1137">
        <f t="shared" si="87"/>
        <v>51.514399999999902</v>
      </c>
      <c r="I1137">
        <f t="shared" si="88"/>
        <v>17</v>
      </c>
    </row>
    <row r="1138" spans="1:9">
      <c r="A1138" s="1">
        <v>49777</v>
      </c>
      <c r="B1138" t="s">
        <v>17</v>
      </c>
      <c r="C1138">
        <v>16.600000000000001</v>
      </c>
      <c r="D1138">
        <v>3.9</v>
      </c>
      <c r="E1138">
        <f t="shared" si="85"/>
        <v>0.64740000000000009</v>
      </c>
      <c r="F1138">
        <f t="shared" si="89"/>
        <v>163</v>
      </c>
      <c r="G1138">
        <f t="shared" si="86"/>
        <v>2036</v>
      </c>
      <c r="H1138">
        <f t="shared" si="87"/>
        <v>52.1617999999999</v>
      </c>
      <c r="I1138">
        <f t="shared" si="88"/>
        <v>17</v>
      </c>
    </row>
    <row r="1139" spans="1:9">
      <c r="A1139" s="1">
        <v>49778</v>
      </c>
      <c r="B1139" t="s">
        <v>26</v>
      </c>
      <c r="C1139">
        <v>14.3</v>
      </c>
      <c r="D1139">
        <v>0</v>
      </c>
      <c r="E1139">
        <f t="shared" si="85"/>
        <v>0</v>
      </c>
      <c r="F1139">
        <f t="shared" si="89"/>
        <v>163</v>
      </c>
      <c r="G1139">
        <f t="shared" si="86"/>
        <v>2036</v>
      </c>
      <c r="H1139">
        <f t="shared" si="87"/>
        <v>52.1617999999999</v>
      </c>
      <c r="I1139">
        <f t="shared" si="88"/>
        <v>17</v>
      </c>
    </row>
    <row r="1140" spans="1:9">
      <c r="A1140" s="1">
        <v>49779</v>
      </c>
      <c r="B1140" t="s">
        <v>10</v>
      </c>
      <c r="C1140">
        <v>24.4</v>
      </c>
      <c r="D1140">
        <v>4.4000000000000004</v>
      </c>
      <c r="E1140">
        <f t="shared" si="85"/>
        <v>1.0735999999999999</v>
      </c>
      <c r="F1140">
        <f t="shared" si="89"/>
        <v>163</v>
      </c>
      <c r="G1140">
        <f t="shared" si="86"/>
        <v>2036</v>
      </c>
      <c r="H1140">
        <f t="shared" si="87"/>
        <v>53.235399999999899</v>
      </c>
      <c r="I1140">
        <f t="shared" si="88"/>
        <v>17</v>
      </c>
    </row>
    <row r="1141" spans="1:9">
      <c r="A1141" s="1">
        <v>49780</v>
      </c>
      <c r="B1141" t="s">
        <v>12</v>
      </c>
      <c r="C1141">
        <v>26.7</v>
      </c>
      <c r="D1141">
        <v>30.4</v>
      </c>
      <c r="E1141">
        <f t="shared" si="85"/>
        <v>8.1167999999999996</v>
      </c>
      <c r="F1141">
        <f t="shared" si="89"/>
        <v>163</v>
      </c>
      <c r="G1141">
        <f t="shared" si="86"/>
        <v>2036</v>
      </c>
      <c r="H1141">
        <f t="shared" si="87"/>
        <v>61.352199999999897</v>
      </c>
      <c r="I1141">
        <f t="shared" si="88"/>
        <v>17</v>
      </c>
    </row>
    <row r="1142" spans="1:9">
      <c r="A1142" s="1">
        <v>49781</v>
      </c>
      <c r="B1142" t="s">
        <v>13</v>
      </c>
      <c r="C1142">
        <v>20.100000000000001</v>
      </c>
      <c r="D1142">
        <v>3.1</v>
      </c>
      <c r="E1142">
        <f t="shared" si="85"/>
        <v>0.6231000000000001</v>
      </c>
      <c r="F1142">
        <f t="shared" si="89"/>
        <v>163</v>
      </c>
      <c r="G1142">
        <f t="shared" si="86"/>
        <v>2036</v>
      </c>
      <c r="H1142">
        <f t="shared" si="87"/>
        <v>61.975299999999898</v>
      </c>
      <c r="I1142">
        <f t="shared" si="88"/>
        <v>17</v>
      </c>
    </row>
    <row r="1143" spans="1:9">
      <c r="A1143" s="1">
        <v>49782</v>
      </c>
      <c r="B1143" t="s">
        <v>22</v>
      </c>
      <c r="C1143">
        <v>13.5</v>
      </c>
      <c r="D1143">
        <v>6.9</v>
      </c>
      <c r="E1143">
        <f t="shared" si="85"/>
        <v>0.93150000000000011</v>
      </c>
      <c r="F1143">
        <f t="shared" si="89"/>
        <v>164</v>
      </c>
      <c r="G1143">
        <f t="shared" si="86"/>
        <v>2036</v>
      </c>
      <c r="H1143">
        <f t="shared" si="87"/>
        <v>62.906799999999897</v>
      </c>
      <c r="I1143">
        <f t="shared" si="88"/>
        <v>17</v>
      </c>
    </row>
    <row r="1144" spans="1:9">
      <c r="A1144" s="1">
        <v>49783</v>
      </c>
      <c r="B1144" t="s">
        <v>29</v>
      </c>
      <c r="C1144">
        <v>18.8</v>
      </c>
      <c r="D1144">
        <v>21.5</v>
      </c>
      <c r="E1144">
        <f t="shared" si="85"/>
        <v>4.0419999999999998</v>
      </c>
      <c r="F1144">
        <f t="shared" si="89"/>
        <v>164</v>
      </c>
      <c r="G1144">
        <f t="shared" si="86"/>
        <v>2036</v>
      </c>
      <c r="H1144">
        <f t="shared" si="87"/>
        <v>66.948799999999892</v>
      </c>
      <c r="I1144">
        <f t="shared" si="88"/>
        <v>17</v>
      </c>
    </row>
    <row r="1145" spans="1:9">
      <c r="A1145" s="1">
        <v>49784</v>
      </c>
      <c r="B1145" t="s">
        <v>23</v>
      </c>
      <c r="C1145">
        <v>18</v>
      </c>
      <c r="D1145">
        <v>13.9</v>
      </c>
      <c r="E1145">
        <f t="shared" si="85"/>
        <v>2.5020000000000002</v>
      </c>
      <c r="F1145">
        <f t="shared" si="89"/>
        <v>164</v>
      </c>
      <c r="G1145">
        <f t="shared" si="86"/>
        <v>2036</v>
      </c>
      <c r="H1145">
        <f t="shared" si="87"/>
        <v>69.450799999999887</v>
      </c>
      <c r="I1145">
        <f t="shared" si="88"/>
        <v>17</v>
      </c>
    </row>
    <row r="1146" spans="1:9">
      <c r="A1146" s="1">
        <v>49785</v>
      </c>
      <c r="B1146" t="s">
        <v>17</v>
      </c>
      <c r="C1146">
        <v>16.899999999999999</v>
      </c>
      <c r="D1146">
        <v>1.8</v>
      </c>
      <c r="E1146">
        <f t="shared" si="85"/>
        <v>0.30419999999999997</v>
      </c>
      <c r="F1146">
        <f t="shared" si="89"/>
        <v>164</v>
      </c>
      <c r="G1146">
        <f t="shared" si="86"/>
        <v>2036</v>
      </c>
      <c r="H1146">
        <f t="shared" si="87"/>
        <v>69.754999999999882</v>
      </c>
      <c r="I1146">
        <f t="shared" si="88"/>
        <v>17</v>
      </c>
    </row>
    <row r="1147" spans="1:9">
      <c r="A1147" s="1">
        <v>49786</v>
      </c>
      <c r="B1147" t="s">
        <v>22</v>
      </c>
      <c r="C1147">
        <v>23.7</v>
      </c>
      <c r="D1147">
        <v>13</v>
      </c>
      <c r="E1147">
        <f t="shared" si="85"/>
        <v>3.0809999999999995</v>
      </c>
      <c r="F1147">
        <f t="shared" si="89"/>
        <v>164</v>
      </c>
      <c r="G1147">
        <f t="shared" si="86"/>
        <v>2036</v>
      </c>
      <c r="H1147">
        <f t="shared" si="87"/>
        <v>72.835999999999885</v>
      </c>
      <c r="I1147">
        <f t="shared" si="88"/>
        <v>17</v>
      </c>
    </row>
    <row r="1148" spans="1:9">
      <c r="A1148" s="1">
        <v>49787</v>
      </c>
      <c r="B1148" t="s">
        <v>30</v>
      </c>
      <c r="C1148">
        <v>17.600000000000001</v>
      </c>
      <c r="D1148">
        <v>0.6</v>
      </c>
      <c r="E1148">
        <f t="shared" si="85"/>
        <v>0.1056</v>
      </c>
      <c r="F1148">
        <f t="shared" si="89"/>
        <v>164</v>
      </c>
      <c r="G1148">
        <f t="shared" si="86"/>
        <v>2036</v>
      </c>
      <c r="H1148">
        <f t="shared" si="87"/>
        <v>72.94159999999988</v>
      </c>
      <c r="I1148">
        <f t="shared" si="88"/>
        <v>17</v>
      </c>
    </row>
    <row r="1149" spans="1:9">
      <c r="A1149" s="1">
        <v>49788</v>
      </c>
      <c r="B1149" t="s">
        <v>29</v>
      </c>
      <c r="C1149">
        <v>29.1</v>
      </c>
      <c r="D1149">
        <v>8.3000000000000007</v>
      </c>
      <c r="E1149">
        <f t="shared" si="85"/>
        <v>2.4153000000000002</v>
      </c>
      <c r="F1149">
        <f t="shared" si="89"/>
        <v>164</v>
      </c>
      <c r="G1149">
        <f t="shared" si="86"/>
        <v>2036</v>
      </c>
      <c r="H1149">
        <f t="shared" si="87"/>
        <v>75.356899999999882</v>
      </c>
      <c r="I1149">
        <f t="shared" si="88"/>
        <v>17</v>
      </c>
    </row>
    <row r="1150" spans="1:9">
      <c r="A1150" s="1">
        <v>49789</v>
      </c>
      <c r="B1150" t="s">
        <v>21</v>
      </c>
      <c r="C1150">
        <v>26.8</v>
      </c>
      <c r="D1150">
        <v>11.2</v>
      </c>
      <c r="E1150">
        <f t="shared" si="85"/>
        <v>3.0015999999999998</v>
      </c>
      <c r="F1150">
        <f t="shared" si="89"/>
        <v>165</v>
      </c>
      <c r="G1150">
        <f t="shared" si="86"/>
        <v>2036</v>
      </c>
      <c r="H1150">
        <f t="shared" si="87"/>
        <v>78.358499999999879</v>
      </c>
      <c r="I1150">
        <f t="shared" si="88"/>
        <v>17</v>
      </c>
    </row>
    <row r="1151" spans="1:9">
      <c r="A1151" s="1">
        <v>49790</v>
      </c>
      <c r="B1151" t="s">
        <v>18</v>
      </c>
      <c r="C1151">
        <v>10.5</v>
      </c>
      <c r="D1151">
        <v>0</v>
      </c>
      <c r="E1151">
        <f t="shared" si="85"/>
        <v>0</v>
      </c>
      <c r="F1151">
        <f t="shared" si="89"/>
        <v>165</v>
      </c>
      <c r="G1151">
        <f t="shared" si="86"/>
        <v>2036</v>
      </c>
      <c r="H1151">
        <f t="shared" si="87"/>
        <v>78.358499999999879</v>
      </c>
      <c r="I1151">
        <f t="shared" si="88"/>
        <v>17</v>
      </c>
    </row>
    <row r="1152" spans="1:9">
      <c r="A1152" s="1">
        <v>49791</v>
      </c>
      <c r="B1152" t="s">
        <v>15</v>
      </c>
      <c r="C1152">
        <v>13.5</v>
      </c>
      <c r="D1152">
        <v>0</v>
      </c>
      <c r="E1152">
        <f t="shared" si="85"/>
        <v>0</v>
      </c>
      <c r="F1152">
        <f t="shared" si="89"/>
        <v>165</v>
      </c>
      <c r="G1152">
        <f t="shared" si="86"/>
        <v>2036</v>
      </c>
      <c r="H1152">
        <f t="shared" si="87"/>
        <v>78.358499999999879</v>
      </c>
      <c r="I1152">
        <f t="shared" si="88"/>
        <v>17</v>
      </c>
    </row>
    <row r="1153" spans="1:9">
      <c r="A1153" s="1">
        <v>49792</v>
      </c>
      <c r="B1153" t="s">
        <v>12</v>
      </c>
      <c r="C1153">
        <v>14</v>
      </c>
      <c r="D1153">
        <v>22</v>
      </c>
      <c r="E1153">
        <f t="shared" si="85"/>
        <v>3.08</v>
      </c>
      <c r="F1153">
        <f t="shared" si="89"/>
        <v>165</v>
      </c>
      <c r="G1153">
        <f t="shared" si="86"/>
        <v>2036</v>
      </c>
      <c r="H1153">
        <f t="shared" si="87"/>
        <v>81.438499999999877</v>
      </c>
      <c r="I1153">
        <f t="shared" si="88"/>
        <v>17</v>
      </c>
    </row>
    <row r="1154" spans="1:9">
      <c r="A1154" s="1">
        <v>49793</v>
      </c>
      <c r="B1154" t="s">
        <v>15</v>
      </c>
      <c r="C1154">
        <v>26.7</v>
      </c>
      <c r="D1154">
        <v>8</v>
      </c>
      <c r="E1154">
        <f t="shared" si="85"/>
        <v>2.1360000000000001</v>
      </c>
      <c r="F1154">
        <f t="shared" si="89"/>
        <v>165</v>
      </c>
      <c r="G1154">
        <f t="shared" si="86"/>
        <v>2036</v>
      </c>
      <c r="H1154">
        <f t="shared" si="87"/>
        <v>83.574499999999873</v>
      </c>
      <c r="I1154">
        <f t="shared" si="88"/>
        <v>17</v>
      </c>
    </row>
    <row r="1155" spans="1:9">
      <c r="A1155" s="1">
        <v>49794</v>
      </c>
      <c r="B1155" t="s">
        <v>10</v>
      </c>
      <c r="C1155">
        <v>11.2</v>
      </c>
      <c r="D1155">
        <v>6.1</v>
      </c>
      <c r="E1155">
        <f t="shared" ref="E1155:E1218" si="90">C1155*D1155/100</f>
        <v>0.68319999999999992</v>
      </c>
      <c r="F1155">
        <f t="shared" si="89"/>
        <v>165</v>
      </c>
      <c r="G1155">
        <f t="shared" ref="G1155:G1218" si="91">YEAR(A1155)</f>
        <v>2036</v>
      </c>
      <c r="H1155">
        <f t="shared" si="87"/>
        <v>84.257699999999872</v>
      </c>
      <c r="I1155">
        <f t="shared" si="88"/>
        <v>17</v>
      </c>
    </row>
    <row r="1156" spans="1:9">
      <c r="A1156" s="1">
        <v>49795</v>
      </c>
      <c r="B1156" t="s">
        <v>17</v>
      </c>
      <c r="C1156">
        <v>24.7</v>
      </c>
      <c r="D1156">
        <v>0</v>
      </c>
      <c r="E1156">
        <f t="shared" si="90"/>
        <v>0</v>
      </c>
      <c r="F1156">
        <f t="shared" si="89"/>
        <v>165</v>
      </c>
      <c r="G1156">
        <f t="shared" si="91"/>
        <v>2036</v>
      </c>
      <c r="H1156">
        <f t="shared" ref="H1156:H1219" si="92">IF(H1155 + E1156 &gt;= 100, H1155 + E1156 - 100, H1155 + E1156)</f>
        <v>84.257699999999872</v>
      </c>
      <c r="I1156">
        <f t="shared" ref="I1156:I1219" si="93">IF(H1155 + E1156 &gt;= 100, I1155 + 1, I1155)</f>
        <v>17</v>
      </c>
    </row>
    <row r="1157" spans="1:9">
      <c r="A1157" s="1">
        <v>49796</v>
      </c>
      <c r="B1157" t="s">
        <v>32</v>
      </c>
      <c r="C1157">
        <v>27.2</v>
      </c>
      <c r="D1157">
        <v>0.3</v>
      </c>
      <c r="E1157">
        <f t="shared" si="90"/>
        <v>8.1600000000000006E-2</v>
      </c>
      <c r="F1157">
        <f t="shared" si="89"/>
        <v>166</v>
      </c>
      <c r="G1157">
        <f t="shared" si="91"/>
        <v>2036</v>
      </c>
      <c r="H1157">
        <f t="shared" si="92"/>
        <v>84.339299999999866</v>
      </c>
      <c r="I1157">
        <f t="shared" si="93"/>
        <v>17</v>
      </c>
    </row>
    <row r="1158" spans="1:9">
      <c r="A1158" s="1">
        <v>49797</v>
      </c>
      <c r="B1158" t="s">
        <v>16</v>
      </c>
      <c r="C1158">
        <v>11</v>
      </c>
      <c r="D1158">
        <v>0</v>
      </c>
      <c r="E1158">
        <f t="shared" si="90"/>
        <v>0</v>
      </c>
      <c r="F1158">
        <f t="shared" si="89"/>
        <v>166</v>
      </c>
      <c r="G1158">
        <f t="shared" si="91"/>
        <v>2036</v>
      </c>
      <c r="H1158">
        <f t="shared" si="92"/>
        <v>84.339299999999866</v>
      </c>
      <c r="I1158">
        <f t="shared" si="93"/>
        <v>17</v>
      </c>
    </row>
    <row r="1159" spans="1:9">
      <c r="A1159" s="1">
        <v>49798</v>
      </c>
      <c r="B1159" t="s">
        <v>24</v>
      </c>
      <c r="C1159">
        <v>10.9</v>
      </c>
      <c r="D1159">
        <v>4.4000000000000004</v>
      </c>
      <c r="E1159">
        <f t="shared" si="90"/>
        <v>0.47960000000000008</v>
      </c>
      <c r="F1159">
        <f t="shared" si="89"/>
        <v>166</v>
      </c>
      <c r="G1159">
        <f t="shared" si="91"/>
        <v>2036</v>
      </c>
      <c r="H1159">
        <f t="shared" si="92"/>
        <v>84.818899999999871</v>
      </c>
      <c r="I1159">
        <f t="shared" si="93"/>
        <v>17</v>
      </c>
    </row>
    <row r="1160" spans="1:9">
      <c r="A1160" s="1">
        <v>49799</v>
      </c>
      <c r="B1160" t="s">
        <v>29</v>
      </c>
      <c r="C1160">
        <v>27.4</v>
      </c>
      <c r="D1160">
        <v>6</v>
      </c>
      <c r="E1160">
        <f t="shared" si="90"/>
        <v>1.6439999999999997</v>
      </c>
      <c r="F1160">
        <f t="shared" si="89"/>
        <v>166</v>
      </c>
      <c r="G1160">
        <f t="shared" si="91"/>
        <v>2036</v>
      </c>
      <c r="H1160">
        <f t="shared" si="92"/>
        <v>86.462899999999877</v>
      </c>
      <c r="I1160">
        <f t="shared" si="93"/>
        <v>17</v>
      </c>
    </row>
    <row r="1161" spans="1:9">
      <c r="A1161" s="1">
        <v>49800</v>
      </c>
      <c r="B1161" t="s">
        <v>22</v>
      </c>
      <c r="C1161">
        <v>20</v>
      </c>
      <c r="D1161">
        <v>7.6</v>
      </c>
      <c r="E1161">
        <f t="shared" si="90"/>
        <v>1.52</v>
      </c>
      <c r="F1161">
        <f t="shared" si="89"/>
        <v>166</v>
      </c>
      <c r="G1161">
        <f t="shared" si="91"/>
        <v>2036</v>
      </c>
      <c r="H1161">
        <f t="shared" si="92"/>
        <v>87.982899999999873</v>
      </c>
      <c r="I1161">
        <f t="shared" si="93"/>
        <v>17</v>
      </c>
    </row>
    <row r="1162" spans="1:9">
      <c r="A1162" s="1">
        <v>49801</v>
      </c>
      <c r="B1162" t="s">
        <v>18</v>
      </c>
      <c r="C1162">
        <v>23.5</v>
      </c>
      <c r="D1162">
        <v>2.5</v>
      </c>
      <c r="E1162">
        <f t="shared" si="90"/>
        <v>0.58750000000000002</v>
      </c>
      <c r="F1162">
        <f t="shared" ref="F1162:F1225" si="94">IF(F1155 = F1161, F1161 + 1, F1161)</f>
        <v>166</v>
      </c>
      <c r="G1162">
        <f t="shared" si="91"/>
        <v>2036</v>
      </c>
      <c r="H1162">
        <f t="shared" si="92"/>
        <v>88.570399999999879</v>
      </c>
      <c r="I1162">
        <f t="shared" si="93"/>
        <v>17</v>
      </c>
    </row>
    <row r="1163" spans="1:9">
      <c r="A1163" s="1">
        <v>49802</v>
      </c>
      <c r="B1163" t="s">
        <v>15</v>
      </c>
      <c r="C1163">
        <v>28.5</v>
      </c>
      <c r="D1163">
        <v>0</v>
      </c>
      <c r="E1163">
        <f t="shared" si="90"/>
        <v>0</v>
      </c>
      <c r="F1163">
        <f t="shared" si="94"/>
        <v>166</v>
      </c>
      <c r="G1163">
        <f t="shared" si="91"/>
        <v>2036</v>
      </c>
      <c r="H1163">
        <f t="shared" si="92"/>
        <v>88.570399999999879</v>
      </c>
      <c r="I1163">
        <f t="shared" si="93"/>
        <v>17</v>
      </c>
    </row>
    <row r="1164" spans="1:9">
      <c r="A1164" s="1">
        <v>49803</v>
      </c>
      <c r="B1164" t="s">
        <v>17</v>
      </c>
      <c r="C1164">
        <v>10.8</v>
      </c>
      <c r="D1164">
        <v>5.8</v>
      </c>
      <c r="E1164">
        <f t="shared" si="90"/>
        <v>0.62639999999999996</v>
      </c>
      <c r="F1164">
        <f t="shared" si="94"/>
        <v>167</v>
      </c>
      <c r="G1164">
        <f t="shared" si="91"/>
        <v>2036</v>
      </c>
      <c r="H1164">
        <f t="shared" si="92"/>
        <v>89.196799999999882</v>
      </c>
      <c r="I1164">
        <f t="shared" si="93"/>
        <v>17</v>
      </c>
    </row>
    <row r="1165" spans="1:9">
      <c r="A1165" s="1">
        <v>49804</v>
      </c>
      <c r="B1165" t="s">
        <v>20</v>
      </c>
      <c r="C1165">
        <v>18.899999999999999</v>
      </c>
      <c r="D1165">
        <v>9.5</v>
      </c>
      <c r="E1165">
        <f t="shared" si="90"/>
        <v>1.7954999999999999</v>
      </c>
      <c r="F1165">
        <f t="shared" si="94"/>
        <v>167</v>
      </c>
      <c r="G1165">
        <f t="shared" si="91"/>
        <v>2036</v>
      </c>
      <c r="H1165">
        <f t="shared" si="92"/>
        <v>90.992299999999886</v>
      </c>
      <c r="I1165">
        <f t="shared" si="93"/>
        <v>17</v>
      </c>
    </row>
    <row r="1166" spans="1:9">
      <c r="A1166" s="1">
        <v>49805</v>
      </c>
      <c r="B1166" t="s">
        <v>13</v>
      </c>
      <c r="C1166">
        <v>24</v>
      </c>
      <c r="D1166">
        <v>4</v>
      </c>
      <c r="E1166">
        <f t="shared" si="90"/>
        <v>0.96</v>
      </c>
      <c r="F1166">
        <f t="shared" si="94"/>
        <v>167</v>
      </c>
      <c r="G1166">
        <f t="shared" si="91"/>
        <v>2036</v>
      </c>
      <c r="H1166">
        <f t="shared" si="92"/>
        <v>91.95229999999988</v>
      </c>
      <c r="I1166">
        <f t="shared" si="93"/>
        <v>17</v>
      </c>
    </row>
    <row r="1167" spans="1:9">
      <c r="A1167" s="1">
        <v>49806</v>
      </c>
      <c r="B1167" t="s">
        <v>24</v>
      </c>
      <c r="C1167">
        <v>12.7</v>
      </c>
      <c r="D1167">
        <v>3</v>
      </c>
      <c r="E1167">
        <f t="shared" si="90"/>
        <v>0.38099999999999995</v>
      </c>
      <c r="F1167">
        <f t="shared" si="94"/>
        <v>167</v>
      </c>
      <c r="G1167">
        <f t="shared" si="91"/>
        <v>2036</v>
      </c>
      <c r="H1167">
        <f t="shared" si="92"/>
        <v>92.33329999999988</v>
      </c>
      <c r="I1167">
        <f t="shared" si="93"/>
        <v>17</v>
      </c>
    </row>
    <row r="1168" spans="1:9">
      <c r="A1168" s="1">
        <v>49807</v>
      </c>
      <c r="B1168" t="s">
        <v>29</v>
      </c>
      <c r="C1168">
        <v>13.4</v>
      </c>
      <c r="D1168">
        <v>6.2</v>
      </c>
      <c r="E1168">
        <f t="shared" si="90"/>
        <v>0.83079999999999998</v>
      </c>
      <c r="F1168">
        <f t="shared" si="94"/>
        <v>167</v>
      </c>
      <c r="G1168">
        <f t="shared" si="91"/>
        <v>2036</v>
      </c>
      <c r="H1168">
        <f t="shared" si="92"/>
        <v>93.164099999999877</v>
      </c>
      <c r="I1168">
        <f t="shared" si="93"/>
        <v>17</v>
      </c>
    </row>
    <row r="1169" spans="1:9">
      <c r="A1169" s="1">
        <v>49808</v>
      </c>
      <c r="B1169" t="s">
        <v>12</v>
      </c>
      <c r="C1169">
        <v>15.9</v>
      </c>
      <c r="D1169">
        <v>0</v>
      </c>
      <c r="E1169">
        <f t="shared" si="90"/>
        <v>0</v>
      </c>
      <c r="F1169">
        <f t="shared" si="94"/>
        <v>167</v>
      </c>
      <c r="G1169">
        <f t="shared" si="91"/>
        <v>2036</v>
      </c>
      <c r="H1169">
        <f t="shared" si="92"/>
        <v>93.164099999999877</v>
      </c>
      <c r="I1169">
        <f t="shared" si="93"/>
        <v>17</v>
      </c>
    </row>
    <row r="1170" spans="1:9">
      <c r="A1170" s="1">
        <v>49809</v>
      </c>
      <c r="B1170" t="s">
        <v>15</v>
      </c>
      <c r="C1170">
        <v>19.399999999999999</v>
      </c>
      <c r="D1170">
        <v>21.2</v>
      </c>
      <c r="E1170">
        <f t="shared" si="90"/>
        <v>4.1128</v>
      </c>
      <c r="F1170">
        <f t="shared" si="94"/>
        <v>167</v>
      </c>
      <c r="G1170">
        <f t="shared" si="91"/>
        <v>2036</v>
      </c>
      <c r="H1170">
        <f t="shared" si="92"/>
        <v>97.27689999999987</v>
      </c>
      <c r="I1170">
        <f t="shared" si="93"/>
        <v>17</v>
      </c>
    </row>
    <row r="1171" spans="1:9">
      <c r="A1171" s="1">
        <v>49810</v>
      </c>
      <c r="B1171" t="s">
        <v>20</v>
      </c>
      <c r="C1171">
        <v>16.3</v>
      </c>
      <c r="D1171">
        <v>17.600000000000001</v>
      </c>
      <c r="E1171">
        <f t="shared" si="90"/>
        <v>2.8688000000000007</v>
      </c>
      <c r="F1171">
        <f t="shared" si="94"/>
        <v>168</v>
      </c>
      <c r="G1171">
        <f t="shared" si="91"/>
        <v>2036</v>
      </c>
      <c r="H1171">
        <f t="shared" si="92"/>
        <v>0.14569999999987715</v>
      </c>
      <c r="I1171">
        <f t="shared" si="93"/>
        <v>18</v>
      </c>
    </row>
    <row r="1172" spans="1:9">
      <c r="A1172" s="1">
        <v>49811</v>
      </c>
      <c r="B1172" t="s">
        <v>15</v>
      </c>
      <c r="C1172">
        <v>28</v>
      </c>
      <c r="D1172">
        <v>20.399999999999999</v>
      </c>
      <c r="E1172">
        <f t="shared" si="90"/>
        <v>5.7119999999999997</v>
      </c>
      <c r="F1172">
        <f t="shared" si="94"/>
        <v>168</v>
      </c>
      <c r="G1172">
        <f t="shared" si="91"/>
        <v>2036</v>
      </c>
      <c r="H1172">
        <f t="shared" si="92"/>
        <v>5.8576999999998769</v>
      </c>
      <c r="I1172">
        <f t="shared" si="93"/>
        <v>18</v>
      </c>
    </row>
    <row r="1173" spans="1:9">
      <c r="A1173" s="1">
        <v>49812</v>
      </c>
      <c r="B1173" t="s">
        <v>24</v>
      </c>
      <c r="C1173">
        <v>19</v>
      </c>
      <c r="D1173">
        <v>5.2</v>
      </c>
      <c r="E1173">
        <f t="shared" si="90"/>
        <v>0.98799999999999999</v>
      </c>
      <c r="F1173">
        <f t="shared" si="94"/>
        <v>168</v>
      </c>
      <c r="G1173">
        <f t="shared" si="91"/>
        <v>2036</v>
      </c>
      <c r="H1173">
        <f t="shared" si="92"/>
        <v>6.8456999999998764</v>
      </c>
      <c r="I1173">
        <f t="shared" si="93"/>
        <v>18</v>
      </c>
    </row>
    <row r="1174" spans="1:9">
      <c r="A1174" s="1">
        <v>49813</v>
      </c>
      <c r="B1174" t="s">
        <v>17</v>
      </c>
      <c r="C1174">
        <v>24.1</v>
      </c>
      <c r="D1174">
        <v>4.8</v>
      </c>
      <c r="E1174">
        <f t="shared" si="90"/>
        <v>1.1568000000000001</v>
      </c>
      <c r="F1174">
        <f t="shared" si="94"/>
        <v>168</v>
      </c>
      <c r="G1174">
        <f t="shared" si="91"/>
        <v>2036</v>
      </c>
      <c r="H1174">
        <f t="shared" si="92"/>
        <v>8.0024999999998769</v>
      </c>
      <c r="I1174">
        <f t="shared" si="93"/>
        <v>18</v>
      </c>
    </row>
    <row r="1175" spans="1:9">
      <c r="A1175" s="1">
        <v>49814</v>
      </c>
      <c r="B1175" t="s">
        <v>12</v>
      </c>
      <c r="C1175">
        <v>15.2</v>
      </c>
      <c r="D1175">
        <v>25.7</v>
      </c>
      <c r="E1175">
        <f t="shared" si="90"/>
        <v>3.9063999999999997</v>
      </c>
      <c r="F1175">
        <f t="shared" si="94"/>
        <v>168</v>
      </c>
      <c r="G1175">
        <f t="shared" si="91"/>
        <v>2036</v>
      </c>
      <c r="H1175">
        <f t="shared" si="92"/>
        <v>11.908899999999877</v>
      </c>
      <c r="I1175">
        <f t="shared" si="93"/>
        <v>18</v>
      </c>
    </row>
    <row r="1176" spans="1:9">
      <c r="A1176" s="1">
        <v>49815</v>
      </c>
      <c r="B1176" t="s">
        <v>15</v>
      </c>
      <c r="C1176">
        <v>16.3</v>
      </c>
      <c r="D1176">
        <v>21</v>
      </c>
      <c r="E1176">
        <f t="shared" si="90"/>
        <v>3.423</v>
      </c>
      <c r="F1176">
        <f t="shared" si="94"/>
        <v>168</v>
      </c>
      <c r="G1176">
        <f t="shared" si="91"/>
        <v>2036</v>
      </c>
      <c r="H1176">
        <f t="shared" si="92"/>
        <v>15.331899999999877</v>
      </c>
      <c r="I1176">
        <f t="shared" si="93"/>
        <v>18</v>
      </c>
    </row>
    <row r="1177" spans="1:9">
      <c r="A1177" s="1">
        <v>49816</v>
      </c>
      <c r="B1177" t="s">
        <v>29</v>
      </c>
      <c r="C1177">
        <v>26.9</v>
      </c>
      <c r="D1177">
        <v>0</v>
      </c>
      <c r="E1177">
        <f t="shared" si="90"/>
        <v>0</v>
      </c>
      <c r="F1177">
        <f t="shared" si="94"/>
        <v>168</v>
      </c>
      <c r="G1177">
        <f t="shared" si="91"/>
        <v>2036</v>
      </c>
      <c r="H1177">
        <f t="shared" si="92"/>
        <v>15.331899999999877</v>
      </c>
      <c r="I1177">
        <f t="shared" si="93"/>
        <v>18</v>
      </c>
    </row>
    <row r="1178" spans="1:9">
      <c r="A1178" s="1">
        <v>49817</v>
      </c>
      <c r="B1178" t="s">
        <v>21</v>
      </c>
      <c r="C1178">
        <v>25</v>
      </c>
      <c r="D1178">
        <v>0.5</v>
      </c>
      <c r="E1178">
        <f t="shared" si="90"/>
        <v>0.125</v>
      </c>
      <c r="F1178">
        <f t="shared" si="94"/>
        <v>169</v>
      </c>
      <c r="G1178">
        <f t="shared" si="91"/>
        <v>2036</v>
      </c>
      <c r="H1178">
        <f t="shared" si="92"/>
        <v>15.456899999999877</v>
      </c>
      <c r="I1178">
        <f t="shared" si="93"/>
        <v>18</v>
      </c>
    </row>
    <row r="1179" spans="1:9">
      <c r="A1179" s="1">
        <v>49818</v>
      </c>
      <c r="B1179" t="s">
        <v>28</v>
      </c>
      <c r="C1179">
        <v>25.1</v>
      </c>
      <c r="D1179">
        <v>5.2</v>
      </c>
      <c r="E1179">
        <f t="shared" si="90"/>
        <v>1.3052000000000001</v>
      </c>
      <c r="F1179">
        <f t="shared" si="94"/>
        <v>169</v>
      </c>
      <c r="G1179">
        <f t="shared" si="91"/>
        <v>2036</v>
      </c>
      <c r="H1179">
        <f t="shared" si="92"/>
        <v>16.762099999999876</v>
      </c>
      <c r="I1179">
        <f t="shared" si="93"/>
        <v>18</v>
      </c>
    </row>
    <row r="1180" spans="1:9">
      <c r="A1180" s="1">
        <v>49819</v>
      </c>
      <c r="B1180" t="s">
        <v>24</v>
      </c>
      <c r="C1180">
        <v>29.2</v>
      </c>
      <c r="D1180">
        <v>7.1</v>
      </c>
      <c r="E1180">
        <f t="shared" si="90"/>
        <v>2.0731999999999999</v>
      </c>
      <c r="F1180">
        <f t="shared" si="94"/>
        <v>169</v>
      </c>
      <c r="G1180">
        <f t="shared" si="91"/>
        <v>2036</v>
      </c>
      <c r="H1180">
        <f t="shared" si="92"/>
        <v>18.835299999999876</v>
      </c>
      <c r="I1180">
        <f t="shared" si="93"/>
        <v>18</v>
      </c>
    </row>
    <row r="1181" spans="1:9">
      <c r="A1181" s="1">
        <v>49820</v>
      </c>
      <c r="B1181" t="s">
        <v>13</v>
      </c>
      <c r="C1181">
        <v>18.100000000000001</v>
      </c>
      <c r="D1181">
        <v>5.0999999999999996</v>
      </c>
      <c r="E1181">
        <f t="shared" si="90"/>
        <v>0.92310000000000003</v>
      </c>
      <c r="F1181">
        <f t="shared" si="94"/>
        <v>169</v>
      </c>
      <c r="G1181">
        <f t="shared" si="91"/>
        <v>2036</v>
      </c>
      <c r="H1181">
        <f t="shared" si="92"/>
        <v>19.758399999999877</v>
      </c>
      <c r="I1181">
        <f t="shared" si="93"/>
        <v>18</v>
      </c>
    </row>
    <row r="1182" spans="1:9">
      <c r="A1182" s="1">
        <v>49821</v>
      </c>
      <c r="B1182" t="s">
        <v>15</v>
      </c>
      <c r="C1182">
        <v>12.5</v>
      </c>
      <c r="D1182">
        <v>0</v>
      </c>
      <c r="E1182">
        <f t="shared" si="90"/>
        <v>0</v>
      </c>
      <c r="F1182">
        <f t="shared" si="94"/>
        <v>169</v>
      </c>
      <c r="G1182">
        <f t="shared" si="91"/>
        <v>2036</v>
      </c>
      <c r="H1182">
        <f t="shared" si="92"/>
        <v>19.758399999999877</v>
      </c>
      <c r="I1182">
        <f t="shared" si="93"/>
        <v>18</v>
      </c>
    </row>
    <row r="1183" spans="1:9">
      <c r="A1183" s="1">
        <v>49822</v>
      </c>
      <c r="B1183" t="s">
        <v>15</v>
      </c>
      <c r="C1183">
        <v>19.100000000000001</v>
      </c>
      <c r="D1183">
        <v>0.3</v>
      </c>
      <c r="E1183">
        <f t="shared" si="90"/>
        <v>5.7300000000000004E-2</v>
      </c>
      <c r="F1183">
        <f t="shared" si="94"/>
        <v>169</v>
      </c>
      <c r="G1183">
        <f t="shared" si="91"/>
        <v>2036</v>
      </c>
      <c r="H1183">
        <f t="shared" si="92"/>
        <v>19.815699999999879</v>
      </c>
      <c r="I1183">
        <f t="shared" si="93"/>
        <v>18</v>
      </c>
    </row>
    <row r="1184" spans="1:9">
      <c r="A1184" s="1">
        <v>49823</v>
      </c>
      <c r="B1184" t="s">
        <v>23</v>
      </c>
      <c r="C1184">
        <v>27.4</v>
      </c>
      <c r="D1184">
        <v>0</v>
      </c>
      <c r="E1184">
        <f t="shared" si="90"/>
        <v>0</v>
      </c>
      <c r="F1184">
        <f t="shared" si="94"/>
        <v>169</v>
      </c>
      <c r="G1184">
        <f t="shared" si="91"/>
        <v>2036</v>
      </c>
      <c r="H1184">
        <f t="shared" si="92"/>
        <v>19.815699999999879</v>
      </c>
      <c r="I1184">
        <f t="shared" si="93"/>
        <v>18</v>
      </c>
    </row>
    <row r="1185" spans="1:9">
      <c r="A1185" s="1">
        <v>49824</v>
      </c>
      <c r="B1185" t="s">
        <v>29</v>
      </c>
      <c r="C1185">
        <v>21.1</v>
      </c>
      <c r="D1185">
        <v>10.4</v>
      </c>
      <c r="E1185">
        <f t="shared" si="90"/>
        <v>2.1944000000000004</v>
      </c>
      <c r="F1185">
        <f t="shared" si="94"/>
        <v>170</v>
      </c>
      <c r="G1185">
        <f t="shared" si="91"/>
        <v>2036</v>
      </c>
      <c r="H1185">
        <f t="shared" si="92"/>
        <v>22.010099999999881</v>
      </c>
      <c r="I1185">
        <f t="shared" si="93"/>
        <v>18</v>
      </c>
    </row>
    <row r="1186" spans="1:9">
      <c r="A1186" s="1">
        <v>49825</v>
      </c>
      <c r="B1186" t="s">
        <v>17</v>
      </c>
      <c r="C1186">
        <v>13.4</v>
      </c>
      <c r="D1186">
        <v>0</v>
      </c>
      <c r="E1186">
        <f t="shared" si="90"/>
        <v>0</v>
      </c>
      <c r="F1186">
        <f t="shared" si="94"/>
        <v>170</v>
      </c>
      <c r="G1186">
        <f t="shared" si="91"/>
        <v>2036</v>
      </c>
      <c r="H1186">
        <f t="shared" si="92"/>
        <v>22.010099999999881</v>
      </c>
      <c r="I1186">
        <f t="shared" si="93"/>
        <v>18</v>
      </c>
    </row>
    <row r="1187" spans="1:9">
      <c r="A1187" s="1">
        <v>49826</v>
      </c>
      <c r="B1187" t="s">
        <v>4</v>
      </c>
      <c r="C1187">
        <v>11.9</v>
      </c>
      <c r="D1187">
        <v>7.3</v>
      </c>
      <c r="E1187">
        <f t="shared" si="90"/>
        <v>0.86870000000000003</v>
      </c>
      <c r="F1187">
        <f t="shared" si="94"/>
        <v>170</v>
      </c>
      <c r="G1187">
        <f t="shared" si="91"/>
        <v>2036</v>
      </c>
      <c r="H1187">
        <f t="shared" si="92"/>
        <v>22.878799999999881</v>
      </c>
      <c r="I1187">
        <f t="shared" si="93"/>
        <v>18</v>
      </c>
    </row>
    <row r="1188" spans="1:9">
      <c r="A1188" s="1">
        <v>49827</v>
      </c>
      <c r="B1188" t="s">
        <v>13</v>
      </c>
      <c r="C1188">
        <v>20.399999999999999</v>
      </c>
      <c r="D1188">
        <v>4.3</v>
      </c>
      <c r="E1188">
        <f t="shared" si="90"/>
        <v>0.87719999999999987</v>
      </c>
      <c r="F1188">
        <f t="shared" si="94"/>
        <v>170</v>
      </c>
      <c r="G1188">
        <f t="shared" si="91"/>
        <v>2036</v>
      </c>
      <c r="H1188">
        <f t="shared" si="92"/>
        <v>23.755999999999879</v>
      </c>
      <c r="I1188">
        <f t="shared" si="93"/>
        <v>18</v>
      </c>
    </row>
    <row r="1189" spans="1:9">
      <c r="A1189" s="1">
        <v>49828</v>
      </c>
      <c r="B1189" t="s">
        <v>29</v>
      </c>
      <c r="C1189">
        <v>29.5</v>
      </c>
      <c r="D1189">
        <v>18.600000000000001</v>
      </c>
      <c r="E1189">
        <f t="shared" si="90"/>
        <v>5.4870000000000001</v>
      </c>
      <c r="F1189">
        <f t="shared" si="94"/>
        <v>170</v>
      </c>
      <c r="G1189">
        <f t="shared" si="91"/>
        <v>2036</v>
      </c>
      <c r="H1189">
        <f t="shared" si="92"/>
        <v>29.242999999999881</v>
      </c>
      <c r="I1189">
        <f t="shared" si="93"/>
        <v>18</v>
      </c>
    </row>
    <row r="1190" spans="1:9">
      <c r="A1190" s="1">
        <v>49829</v>
      </c>
      <c r="B1190" t="s">
        <v>24</v>
      </c>
      <c r="C1190">
        <v>24.1</v>
      </c>
      <c r="D1190">
        <v>5</v>
      </c>
      <c r="E1190">
        <f t="shared" si="90"/>
        <v>1.2050000000000001</v>
      </c>
      <c r="F1190">
        <f t="shared" si="94"/>
        <v>170</v>
      </c>
      <c r="G1190">
        <f t="shared" si="91"/>
        <v>2036</v>
      </c>
      <c r="H1190">
        <f t="shared" si="92"/>
        <v>30.44799999999988</v>
      </c>
      <c r="I1190">
        <f t="shared" si="93"/>
        <v>18</v>
      </c>
    </row>
    <row r="1191" spans="1:9">
      <c r="A1191" s="1">
        <v>49830</v>
      </c>
      <c r="B1191" t="s">
        <v>14</v>
      </c>
      <c r="C1191">
        <v>11.5</v>
      </c>
      <c r="D1191">
        <v>3.6</v>
      </c>
      <c r="E1191">
        <f t="shared" si="90"/>
        <v>0.41399999999999998</v>
      </c>
      <c r="F1191">
        <f t="shared" si="94"/>
        <v>170</v>
      </c>
      <c r="G1191">
        <f t="shared" si="91"/>
        <v>2036</v>
      </c>
      <c r="H1191">
        <f t="shared" si="92"/>
        <v>30.861999999999881</v>
      </c>
      <c r="I1191">
        <f t="shared" si="93"/>
        <v>18</v>
      </c>
    </row>
    <row r="1192" spans="1:9">
      <c r="A1192" s="1">
        <v>49831</v>
      </c>
      <c r="B1192" t="s">
        <v>19</v>
      </c>
      <c r="C1192">
        <v>21.2</v>
      </c>
      <c r="D1192">
        <v>1.8</v>
      </c>
      <c r="E1192">
        <f t="shared" si="90"/>
        <v>0.38159999999999994</v>
      </c>
      <c r="F1192">
        <f t="shared" si="94"/>
        <v>171</v>
      </c>
      <c r="G1192">
        <f t="shared" si="91"/>
        <v>2036</v>
      </c>
      <c r="H1192">
        <f t="shared" si="92"/>
        <v>31.24359999999988</v>
      </c>
      <c r="I1192">
        <f t="shared" si="93"/>
        <v>18</v>
      </c>
    </row>
    <row r="1193" spans="1:9">
      <c r="A1193" s="1">
        <v>49832</v>
      </c>
      <c r="B1193" t="s">
        <v>12</v>
      </c>
      <c r="C1193">
        <v>22.2</v>
      </c>
      <c r="D1193">
        <v>40.299999999999997</v>
      </c>
      <c r="E1193">
        <f t="shared" si="90"/>
        <v>8.9465999999999983</v>
      </c>
      <c r="F1193">
        <f t="shared" si="94"/>
        <v>171</v>
      </c>
      <c r="G1193">
        <f t="shared" si="91"/>
        <v>2036</v>
      </c>
      <c r="H1193">
        <f t="shared" si="92"/>
        <v>40.190199999999876</v>
      </c>
      <c r="I1193">
        <f t="shared" si="93"/>
        <v>18</v>
      </c>
    </row>
    <row r="1194" spans="1:9">
      <c r="A1194" s="1">
        <v>49833</v>
      </c>
      <c r="B1194" t="s">
        <v>12</v>
      </c>
      <c r="C1194">
        <v>14.6</v>
      </c>
      <c r="D1194">
        <v>2.6</v>
      </c>
      <c r="E1194">
        <f t="shared" si="90"/>
        <v>0.37959999999999999</v>
      </c>
      <c r="F1194">
        <f t="shared" si="94"/>
        <v>171</v>
      </c>
      <c r="G1194">
        <f t="shared" si="91"/>
        <v>2036</v>
      </c>
      <c r="H1194">
        <f t="shared" si="92"/>
        <v>40.56979999999988</v>
      </c>
      <c r="I1194">
        <f t="shared" si="93"/>
        <v>18</v>
      </c>
    </row>
    <row r="1195" spans="1:9">
      <c r="A1195" s="1">
        <v>49834</v>
      </c>
      <c r="B1195" t="s">
        <v>13</v>
      </c>
      <c r="C1195">
        <v>23.3</v>
      </c>
      <c r="D1195">
        <v>8.1</v>
      </c>
      <c r="E1195">
        <f t="shared" si="90"/>
        <v>1.8873</v>
      </c>
      <c r="F1195">
        <f t="shared" si="94"/>
        <v>171</v>
      </c>
      <c r="G1195">
        <f t="shared" si="91"/>
        <v>2036</v>
      </c>
      <c r="H1195">
        <f t="shared" si="92"/>
        <v>42.457099999999883</v>
      </c>
      <c r="I1195">
        <f t="shared" si="93"/>
        <v>18</v>
      </c>
    </row>
    <row r="1196" spans="1:9">
      <c r="A1196" s="1">
        <v>49835</v>
      </c>
      <c r="B1196" t="s">
        <v>13</v>
      </c>
      <c r="C1196">
        <v>16.2</v>
      </c>
      <c r="D1196">
        <v>10.4</v>
      </c>
      <c r="E1196">
        <f t="shared" si="90"/>
        <v>1.6847999999999999</v>
      </c>
      <c r="F1196">
        <f t="shared" si="94"/>
        <v>171</v>
      </c>
      <c r="G1196">
        <f t="shared" si="91"/>
        <v>2036</v>
      </c>
      <c r="H1196">
        <f t="shared" si="92"/>
        <v>44.141899999999886</v>
      </c>
      <c r="I1196">
        <f t="shared" si="93"/>
        <v>18</v>
      </c>
    </row>
    <row r="1197" spans="1:9">
      <c r="A1197" s="1">
        <v>49836</v>
      </c>
      <c r="B1197" t="s">
        <v>12</v>
      </c>
      <c r="C1197">
        <v>25.9</v>
      </c>
      <c r="D1197">
        <v>0</v>
      </c>
      <c r="E1197">
        <f t="shared" si="90"/>
        <v>0</v>
      </c>
      <c r="F1197">
        <f t="shared" si="94"/>
        <v>171</v>
      </c>
      <c r="G1197">
        <f t="shared" si="91"/>
        <v>2036</v>
      </c>
      <c r="H1197">
        <f t="shared" si="92"/>
        <v>44.141899999999886</v>
      </c>
      <c r="I1197">
        <f t="shared" si="93"/>
        <v>18</v>
      </c>
    </row>
    <row r="1198" spans="1:9">
      <c r="A1198" s="1">
        <v>49837</v>
      </c>
      <c r="B1198" t="s">
        <v>4</v>
      </c>
      <c r="C1198">
        <v>14.6</v>
      </c>
      <c r="D1198">
        <v>7</v>
      </c>
      <c r="E1198">
        <f t="shared" si="90"/>
        <v>1.022</v>
      </c>
      <c r="F1198">
        <f t="shared" si="94"/>
        <v>171</v>
      </c>
      <c r="G1198">
        <f t="shared" si="91"/>
        <v>2036</v>
      </c>
      <c r="H1198">
        <f t="shared" si="92"/>
        <v>45.163899999999884</v>
      </c>
      <c r="I1198">
        <f t="shared" si="93"/>
        <v>18</v>
      </c>
    </row>
    <row r="1199" spans="1:9">
      <c r="A1199" s="1">
        <v>49838</v>
      </c>
      <c r="B1199" t="s">
        <v>18</v>
      </c>
      <c r="C1199">
        <v>15.1</v>
      </c>
      <c r="D1199">
        <v>11.7</v>
      </c>
      <c r="E1199">
        <f t="shared" si="90"/>
        <v>1.7666999999999999</v>
      </c>
      <c r="F1199">
        <f t="shared" si="94"/>
        <v>172</v>
      </c>
      <c r="G1199">
        <f t="shared" si="91"/>
        <v>2036</v>
      </c>
      <c r="H1199">
        <f t="shared" si="92"/>
        <v>46.930599999999885</v>
      </c>
      <c r="I1199">
        <f t="shared" si="93"/>
        <v>18</v>
      </c>
    </row>
    <row r="1200" spans="1:9">
      <c r="A1200" s="1">
        <v>49839</v>
      </c>
      <c r="B1200" t="s">
        <v>23</v>
      </c>
      <c r="C1200">
        <v>14.1</v>
      </c>
      <c r="D1200">
        <v>6.5</v>
      </c>
      <c r="E1200">
        <f t="shared" si="90"/>
        <v>0.91649999999999987</v>
      </c>
      <c r="F1200">
        <f t="shared" si="94"/>
        <v>172</v>
      </c>
      <c r="G1200">
        <f t="shared" si="91"/>
        <v>2036</v>
      </c>
      <c r="H1200">
        <f t="shared" si="92"/>
        <v>47.847099999999884</v>
      </c>
      <c r="I1200">
        <f t="shared" si="93"/>
        <v>18</v>
      </c>
    </row>
    <row r="1201" spans="1:9">
      <c r="A1201" s="1">
        <v>49840</v>
      </c>
      <c r="B1201" t="s">
        <v>17</v>
      </c>
      <c r="C1201">
        <v>22.1</v>
      </c>
      <c r="D1201">
        <v>1.8</v>
      </c>
      <c r="E1201">
        <f t="shared" si="90"/>
        <v>0.39779999999999999</v>
      </c>
      <c r="F1201">
        <f t="shared" si="94"/>
        <v>172</v>
      </c>
      <c r="G1201">
        <f t="shared" si="91"/>
        <v>2036</v>
      </c>
      <c r="H1201">
        <f t="shared" si="92"/>
        <v>48.24489999999988</v>
      </c>
      <c r="I1201">
        <f t="shared" si="93"/>
        <v>18</v>
      </c>
    </row>
    <row r="1202" spans="1:9">
      <c r="A1202" s="1">
        <v>49841</v>
      </c>
      <c r="B1202" t="s">
        <v>15</v>
      </c>
      <c r="C1202">
        <v>27.2</v>
      </c>
      <c r="D1202">
        <v>21.9</v>
      </c>
      <c r="E1202">
        <f t="shared" si="90"/>
        <v>5.9567999999999994</v>
      </c>
      <c r="F1202">
        <f t="shared" si="94"/>
        <v>172</v>
      </c>
      <c r="G1202">
        <f t="shared" si="91"/>
        <v>2036</v>
      </c>
      <c r="H1202">
        <f t="shared" si="92"/>
        <v>54.201699999999882</v>
      </c>
      <c r="I1202">
        <f t="shared" si="93"/>
        <v>18</v>
      </c>
    </row>
    <row r="1203" spans="1:9">
      <c r="A1203" s="1">
        <v>49842</v>
      </c>
      <c r="B1203" t="s">
        <v>22</v>
      </c>
      <c r="C1203">
        <v>10.8</v>
      </c>
      <c r="D1203">
        <v>0</v>
      </c>
      <c r="E1203">
        <f t="shared" si="90"/>
        <v>0</v>
      </c>
      <c r="F1203">
        <f t="shared" si="94"/>
        <v>172</v>
      </c>
      <c r="G1203">
        <f t="shared" si="91"/>
        <v>2036</v>
      </c>
      <c r="H1203">
        <f t="shared" si="92"/>
        <v>54.201699999999882</v>
      </c>
      <c r="I1203">
        <f t="shared" si="93"/>
        <v>18</v>
      </c>
    </row>
    <row r="1204" spans="1:9">
      <c r="A1204" s="1">
        <v>49843</v>
      </c>
      <c r="B1204" t="s">
        <v>29</v>
      </c>
      <c r="C1204">
        <v>24.6</v>
      </c>
      <c r="D1204">
        <v>0</v>
      </c>
      <c r="E1204">
        <f t="shared" si="90"/>
        <v>0</v>
      </c>
      <c r="F1204">
        <f t="shared" si="94"/>
        <v>172</v>
      </c>
      <c r="G1204">
        <f t="shared" si="91"/>
        <v>2036</v>
      </c>
      <c r="H1204">
        <f t="shared" si="92"/>
        <v>54.201699999999882</v>
      </c>
      <c r="I1204">
        <f t="shared" si="93"/>
        <v>18</v>
      </c>
    </row>
    <row r="1205" spans="1:9">
      <c r="A1205" s="1">
        <v>49844</v>
      </c>
      <c r="B1205" t="s">
        <v>12</v>
      </c>
      <c r="C1205">
        <v>27.8</v>
      </c>
      <c r="D1205">
        <v>26.3</v>
      </c>
      <c r="E1205">
        <f t="shared" si="90"/>
        <v>7.3113999999999999</v>
      </c>
      <c r="F1205">
        <f t="shared" si="94"/>
        <v>172</v>
      </c>
      <c r="G1205">
        <f t="shared" si="91"/>
        <v>2036</v>
      </c>
      <c r="H1205">
        <f t="shared" si="92"/>
        <v>61.513099999999881</v>
      </c>
      <c r="I1205">
        <f t="shared" si="93"/>
        <v>18</v>
      </c>
    </row>
    <row r="1206" spans="1:9">
      <c r="A1206" s="1">
        <v>49845</v>
      </c>
      <c r="B1206" t="s">
        <v>14</v>
      </c>
      <c r="C1206">
        <v>12.9</v>
      </c>
      <c r="D1206">
        <v>2.8</v>
      </c>
      <c r="E1206">
        <f t="shared" si="90"/>
        <v>0.36119999999999997</v>
      </c>
      <c r="F1206">
        <f t="shared" si="94"/>
        <v>173</v>
      </c>
      <c r="G1206">
        <f t="shared" si="91"/>
        <v>2036</v>
      </c>
      <c r="H1206">
        <f t="shared" si="92"/>
        <v>61.874299999999877</v>
      </c>
      <c r="I1206">
        <f t="shared" si="93"/>
        <v>18</v>
      </c>
    </row>
    <row r="1207" spans="1:9">
      <c r="A1207" s="1">
        <v>49846</v>
      </c>
      <c r="B1207" t="s">
        <v>13</v>
      </c>
      <c r="C1207">
        <v>13.9</v>
      </c>
      <c r="D1207">
        <v>0.6</v>
      </c>
      <c r="E1207">
        <f t="shared" si="90"/>
        <v>8.3400000000000002E-2</v>
      </c>
      <c r="F1207">
        <f t="shared" si="94"/>
        <v>173</v>
      </c>
      <c r="G1207">
        <f t="shared" si="91"/>
        <v>2036</v>
      </c>
      <c r="H1207">
        <f t="shared" si="92"/>
        <v>61.957699999999875</v>
      </c>
      <c r="I1207">
        <f t="shared" si="93"/>
        <v>18</v>
      </c>
    </row>
    <row r="1208" spans="1:9">
      <c r="A1208" s="1">
        <v>49847</v>
      </c>
      <c r="B1208" t="s">
        <v>32</v>
      </c>
      <c r="C1208">
        <v>27.6</v>
      </c>
      <c r="D1208">
        <v>0.6</v>
      </c>
      <c r="E1208">
        <f t="shared" si="90"/>
        <v>0.1656</v>
      </c>
      <c r="F1208">
        <f t="shared" si="94"/>
        <v>173</v>
      </c>
      <c r="G1208">
        <f t="shared" si="91"/>
        <v>2036</v>
      </c>
      <c r="H1208">
        <f t="shared" si="92"/>
        <v>62.123299999999873</v>
      </c>
      <c r="I1208">
        <f t="shared" si="93"/>
        <v>18</v>
      </c>
    </row>
    <row r="1209" spans="1:9">
      <c r="A1209" s="1">
        <v>49848</v>
      </c>
      <c r="B1209" t="s">
        <v>15</v>
      </c>
      <c r="C1209">
        <v>18.600000000000001</v>
      </c>
      <c r="D1209">
        <v>21.5</v>
      </c>
      <c r="E1209">
        <f t="shared" si="90"/>
        <v>3.9990000000000006</v>
      </c>
      <c r="F1209">
        <f t="shared" si="94"/>
        <v>173</v>
      </c>
      <c r="G1209">
        <f t="shared" si="91"/>
        <v>2036</v>
      </c>
      <c r="H1209">
        <f t="shared" si="92"/>
        <v>66.122299999999868</v>
      </c>
      <c r="I1209">
        <f t="shared" si="93"/>
        <v>18</v>
      </c>
    </row>
    <row r="1210" spans="1:9">
      <c r="A1210" s="1">
        <v>49849</v>
      </c>
      <c r="B1210" t="s">
        <v>22</v>
      </c>
      <c r="C1210">
        <v>17.8</v>
      </c>
      <c r="D1210">
        <v>0</v>
      </c>
      <c r="E1210">
        <f t="shared" si="90"/>
        <v>0</v>
      </c>
      <c r="F1210">
        <f t="shared" si="94"/>
        <v>173</v>
      </c>
      <c r="G1210">
        <f t="shared" si="91"/>
        <v>2036</v>
      </c>
      <c r="H1210">
        <f t="shared" si="92"/>
        <v>66.122299999999868</v>
      </c>
      <c r="I1210">
        <f t="shared" si="93"/>
        <v>18</v>
      </c>
    </row>
    <row r="1211" spans="1:9">
      <c r="A1211" s="1">
        <v>49850</v>
      </c>
      <c r="B1211" t="s">
        <v>20</v>
      </c>
      <c r="C1211">
        <v>20.8</v>
      </c>
      <c r="D1211">
        <v>8.5</v>
      </c>
      <c r="E1211">
        <f t="shared" si="90"/>
        <v>1.768</v>
      </c>
      <c r="F1211">
        <f t="shared" si="94"/>
        <v>173</v>
      </c>
      <c r="G1211">
        <f t="shared" si="91"/>
        <v>2036</v>
      </c>
      <c r="H1211">
        <f t="shared" si="92"/>
        <v>67.890299999999868</v>
      </c>
      <c r="I1211">
        <f t="shared" si="93"/>
        <v>18</v>
      </c>
    </row>
    <row r="1212" spans="1:9">
      <c r="A1212" s="1">
        <v>49851</v>
      </c>
      <c r="B1212" t="s">
        <v>8</v>
      </c>
      <c r="C1212">
        <v>16.399999999999999</v>
      </c>
      <c r="D1212">
        <v>6.8</v>
      </c>
      <c r="E1212">
        <f t="shared" si="90"/>
        <v>1.1151999999999997</v>
      </c>
      <c r="F1212">
        <f t="shared" si="94"/>
        <v>173</v>
      </c>
      <c r="G1212">
        <f t="shared" si="91"/>
        <v>2036</v>
      </c>
      <c r="H1212">
        <f t="shared" si="92"/>
        <v>69.00549999999987</v>
      </c>
      <c r="I1212">
        <f t="shared" si="93"/>
        <v>18</v>
      </c>
    </row>
    <row r="1213" spans="1:9">
      <c r="A1213" s="1">
        <v>49852</v>
      </c>
      <c r="B1213" t="s">
        <v>17</v>
      </c>
      <c r="C1213">
        <v>14.6</v>
      </c>
      <c r="D1213">
        <v>0</v>
      </c>
      <c r="E1213">
        <f t="shared" si="90"/>
        <v>0</v>
      </c>
      <c r="F1213">
        <f t="shared" si="94"/>
        <v>174</v>
      </c>
      <c r="G1213">
        <f t="shared" si="91"/>
        <v>2036</v>
      </c>
      <c r="H1213">
        <f t="shared" si="92"/>
        <v>69.00549999999987</v>
      </c>
      <c r="I1213">
        <f t="shared" si="93"/>
        <v>18</v>
      </c>
    </row>
    <row r="1214" spans="1:9">
      <c r="A1214" s="1">
        <v>49853</v>
      </c>
      <c r="B1214" t="s">
        <v>21</v>
      </c>
      <c r="C1214">
        <v>27.1</v>
      </c>
      <c r="D1214">
        <v>1.2</v>
      </c>
      <c r="E1214">
        <f t="shared" si="90"/>
        <v>0.32520000000000004</v>
      </c>
      <c r="F1214">
        <f t="shared" si="94"/>
        <v>174</v>
      </c>
      <c r="G1214">
        <f t="shared" si="91"/>
        <v>2036</v>
      </c>
      <c r="H1214">
        <f t="shared" si="92"/>
        <v>69.330699999999865</v>
      </c>
      <c r="I1214">
        <f t="shared" si="93"/>
        <v>18</v>
      </c>
    </row>
    <row r="1215" spans="1:9">
      <c r="A1215" s="1">
        <v>49854</v>
      </c>
      <c r="B1215" t="s">
        <v>12</v>
      </c>
      <c r="C1215">
        <v>18.3</v>
      </c>
      <c r="D1215">
        <v>3.7</v>
      </c>
      <c r="E1215">
        <f t="shared" si="90"/>
        <v>0.67710000000000004</v>
      </c>
      <c r="F1215">
        <f t="shared" si="94"/>
        <v>174</v>
      </c>
      <c r="G1215">
        <f t="shared" si="91"/>
        <v>2036</v>
      </c>
      <c r="H1215">
        <f t="shared" si="92"/>
        <v>70.007799999999861</v>
      </c>
      <c r="I1215">
        <f t="shared" si="93"/>
        <v>18</v>
      </c>
    </row>
    <row r="1216" spans="1:9">
      <c r="A1216" s="1">
        <v>49855</v>
      </c>
      <c r="B1216" t="s">
        <v>32</v>
      </c>
      <c r="C1216">
        <v>27.1</v>
      </c>
      <c r="D1216">
        <v>0.2</v>
      </c>
      <c r="E1216">
        <f t="shared" si="90"/>
        <v>5.4200000000000005E-2</v>
      </c>
      <c r="F1216">
        <f t="shared" si="94"/>
        <v>174</v>
      </c>
      <c r="G1216">
        <f t="shared" si="91"/>
        <v>2036</v>
      </c>
      <c r="H1216">
        <f t="shared" si="92"/>
        <v>70.061999999999856</v>
      </c>
      <c r="I1216">
        <f t="shared" si="93"/>
        <v>18</v>
      </c>
    </row>
    <row r="1217" spans="1:9">
      <c r="A1217" s="1">
        <v>49856</v>
      </c>
      <c r="B1217" t="s">
        <v>20</v>
      </c>
      <c r="C1217">
        <v>12.9</v>
      </c>
      <c r="D1217">
        <v>10.199999999999999</v>
      </c>
      <c r="E1217">
        <f t="shared" si="90"/>
        <v>1.3157999999999999</v>
      </c>
      <c r="F1217">
        <f t="shared" si="94"/>
        <v>174</v>
      </c>
      <c r="G1217">
        <f t="shared" si="91"/>
        <v>2036</v>
      </c>
      <c r="H1217">
        <f t="shared" si="92"/>
        <v>71.377799999999851</v>
      </c>
      <c r="I1217">
        <f t="shared" si="93"/>
        <v>18</v>
      </c>
    </row>
    <row r="1218" spans="1:9">
      <c r="A1218" s="1">
        <v>49857</v>
      </c>
      <c r="B1218" t="s">
        <v>23</v>
      </c>
      <c r="C1218">
        <v>19.100000000000001</v>
      </c>
      <c r="D1218">
        <v>19.600000000000001</v>
      </c>
      <c r="E1218">
        <f t="shared" si="90"/>
        <v>3.7436000000000007</v>
      </c>
      <c r="F1218">
        <f t="shared" si="94"/>
        <v>174</v>
      </c>
      <c r="G1218">
        <f t="shared" si="91"/>
        <v>2036</v>
      </c>
      <c r="H1218">
        <f t="shared" si="92"/>
        <v>75.121399999999852</v>
      </c>
      <c r="I1218">
        <f t="shared" si="93"/>
        <v>18</v>
      </c>
    </row>
    <row r="1219" spans="1:9">
      <c r="A1219" s="1">
        <v>49858</v>
      </c>
      <c r="B1219" t="s">
        <v>22</v>
      </c>
      <c r="C1219">
        <v>19.2</v>
      </c>
      <c r="D1219">
        <v>3.6</v>
      </c>
      <c r="E1219">
        <f t="shared" ref="E1219:E1282" si="95">C1219*D1219/100</f>
        <v>0.69120000000000004</v>
      </c>
      <c r="F1219">
        <f t="shared" si="94"/>
        <v>174</v>
      </c>
      <c r="G1219">
        <f t="shared" ref="G1219:G1282" si="96">YEAR(A1219)</f>
        <v>2036</v>
      </c>
      <c r="H1219">
        <f t="shared" si="92"/>
        <v>75.812599999999847</v>
      </c>
      <c r="I1219">
        <f t="shared" si="93"/>
        <v>18</v>
      </c>
    </row>
    <row r="1220" spans="1:9">
      <c r="A1220" s="1">
        <v>49859</v>
      </c>
      <c r="B1220" t="s">
        <v>21</v>
      </c>
      <c r="C1220">
        <v>25.2</v>
      </c>
      <c r="D1220">
        <v>0</v>
      </c>
      <c r="E1220">
        <f t="shared" si="95"/>
        <v>0</v>
      </c>
      <c r="F1220">
        <f t="shared" si="94"/>
        <v>175</v>
      </c>
      <c r="G1220">
        <f t="shared" si="96"/>
        <v>2036</v>
      </c>
      <c r="H1220">
        <f t="shared" ref="H1220:H1283" si="97">IF(H1219 + E1220 &gt;= 100, H1219 + E1220 - 100, H1219 + E1220)</f>
        <v>75.812599999999847</v>
      </c>
      <c r="I1220">
        <f t="shared" ref="I1220:I1283" si="98">IF(H1219 + E1220 &gt;= 100, I1219 + 1, I1219)</f>
        <v>18</v>
      </c>
    </row>
    <row r="1221" spans="1:9">
      <c r="A1221" s="1">
        <v>49860</v>
      </c>
      <c r="B1221" t="s">
        <v>20</v>
      </c>
      <c r="C1221">
        <v>13.5</v>
      </c>
      <c r="D1221">
        <v>6.3</v>
      </c>
      <c r="E1221">
        <f t="shared" si="95"/>
        <v>0.85049999999999992</v>
      </c>
      <c r="F1221">
        <f t="shared" si="94"/>
        <v>175</v>
      </c>
      <c r="G1221">
        <f t="shared" si="96"/>
        <v>2036</v>
      </c>
      <c r="H1221">
        <f t="shared" si="97"/>
        <v>76.663099999999844</v>
      </c>
      <c r="I1221">
        <f t="shared" si="98"/>
        <v>18</v>
      </c>
    </row>
    <row r="1222" spans="1:9">
      <c r="A1222" s="1">
        <v>49861</v>
      </c>
      <c r="B1222" t="s">
        <v>24</v>
      </c>
      <c r="C1222">
        <v>19.2</v>
      </c>
      <c r="D1222">
        <v>7.7</v>
      </c>
      <c r="E1222">
        <f t="shared" si="95"/>
        <v>1.4783999999999999</v>
      </c>
      <c r="F1222">
        <f t="shared" si="94"/>
        <v>175</v>
      </c>
      <c r="G1222">
        <f t="shared" si="96"/>
        <v>2036</v>
      </c>
      <c r="H1222">
        <f t="shared" si="97"/>
        <v>78.141499999999837</v>
      </c>
      <c r="I1222">
        <f t="shared" si="98"/>
        <v>18</v>
      </c>
    </row>
    <row r="1223" spans="1:9">
      <c r="A1223" s="1">
        <v>49862</v>
      </c>
      <c r="B1223" t="s">
        <v>14</v>
      </c>
      <c r="C1223">
        <v>24.1</v>
      </c>
      <c r="D1223">
        <v>7.8</v>
      </c>
      <c r="E1223">
        <f t="shared" si="95"/>
        <v>1.8798000000000001</v>
      </c>
      <c r="F1223">
        <f t="shared" si="94"/>
        <v>175</v>
      </c>
      <c r="G1223">
        <f t="shared" si="96"/>
        <v>2036</v>
      </c>
      <c r="H1223">
        <f t="shared" si="97"/>
        <v>80.02129999999984</v>
      </c>
      <c r="I1223">
        <f t="shared" si="98"/>
        <v>18</v>
      </c>
    </row>
    <row r="1224" spans="1:9">
      <c r="A1224" s="1">
        <v>49863</v>
      </c>
      <c r="B1224" t="s">
        <v>12</v>
      </c>
      <c r="C1224">
        <v>17.8</v>
      </c>
      <c r="D1224">
        <v>13.4</v>
      </c>
      <c r="E1224">
        <f t="shared" si="95"/>
        <v>2.3852000000000002</v>
      </c>
      <c r="F1224">
        <f t="shared" si="94"/>
        <v>175</v>
      </c>
      <c r="G1224">
        <f t="shared" si="96"/>
        <v>2036</v>
      </c>
      <c r="H1224">
        <f t="shared" si="97"/>
        <v>82.406499999999838</v>
      </c>
      <c r="I1224">
        <f t="shared" si="98"/>
        <v>18</v>
      </c>
    </row>
    <row r="1225" spans="1:9">
      <c r="A1225" s="1">
        <v>49864</v>
      </c>
      <c r="B1225" t="s">
        <v>29</v>
      </c>
      <c r="C1225">
        <v>24.7</v>
      </c>
      <c r="D1225">
        <v>21.1</v>
      </c>
      <c r="E1225">
        <f t="shared" si="95"/>
        <v>5.2117000000000004</v>
      </c>
      <c r="F1225">
        <f t="shared" si="94"/>
        <v>175</v>
      </c>
      <c r="G1225">
        <f t="shared" si="96"/>
        <v>2036</v>
      </c>
      <c r="H1225">
        <f t="shared" si="97"/>
        <v>87.618199999999831</v>
      </c>
      <c r="I1225">
        <f t="shared" si="98"/>
        <v>18</v>
      </c>
    </row>
    <row r="1226" spans="1:9">
      <c r="A1226" s="1">
        <v>49865</v>
      </c>
      <c r="B1226" t="s">
        <v>6</v>
      </c>
      <c r="C1226">
        <v>16.8</v>
      </c>
      <c r="D1226">
        <v>0</v>
      </c>
      <c r="E1226">
        <f t="shared" si="95"/>
        <v>0</v>
      </c>
      <c r="F1226">
        <f t="shared" ref="F1226:F1289" si="99">IF(F1219 = F1225, F1225 + 1, F1225)</f>
        <v>175</v>
      </c>
      <c r="G1226">
        <f t="shared" si="96"/>
        <v>2036</v>
      </c>
      <c r="H1226">
        <f t="shared" si="97"/>
        <v>87.618199999999831</v>
      </c>
      <c r="I1226">
        <f t="shared" si="98"/>
        <v>18</v>
      </c>
    </row>
    <row r="1227" spans="1:9">
      <c r="A1227" s="1">
        <v>49866</v>
      </c>
      <c r="B1227" t="s">
        <v>4</v>
      </c>
      <c r="C1227">
        <v>10.7</v>
      </c>
      <c r="D1227">
        <v>3</v>
      </c>
      <c r="E1227">
        <f t="shared" si="95"/>
        <v>0.32099999999999995</v>
      </c>
      <c r="F1227">
        <f t="shared" si="99"/>
        <v>176</v>
      </c>
      <c r="G1227">
        <f t="shared" si="96"/>
        <v>2036</v>
      </c>
      <c r="H1227">
        <f t="shared" si="97"/>
        <v>87.939199999999829</v>
      </c>
      <c r="I1227">
        <f t="shared" si="98"/>
        <v>18</v>
      </c>
    </row>
    <row r="1228" spans="1:9">
      <c r="A1228" s="1">
        <v>49867</v>
      </c>
      <c r="B1228" t="s">
        <v>22</v>
      </c>
      <c r="C1228">
        <v>29.3</v>
      </c>
      <c r="D1228">
        <v>8.3000000000000007</v>
      </c>
      <c r="E1228">
        <f t="shared" si="95"/>
        <v>2.4319000000000002</v>
      </c>
      <c r="F1228">
        <f t="shared" si="99"/>
        <v>176</v>
      </c>
      <c r="G1228">
        <f t="shared" si="96"/>
        <v>2036</v>
      </c>
      <c r="H1228">
        <f t="shared" si="97"/>
        <v>90.371099999999828</v>
      </c>
      <c r="I1228">
        <f t="shared" si="98"/>
        <v>18</v>
      </c>
    </row>
    <row r="1229" spans="1:9">
      <c r="A1229" s="1">
        <v>49868</v>
      </c>
      <c r="B1229" t="s">
        <v>19</v>
      </c>
      <c r="C1229">
        <v>28.2</v>
      </c>
      <c r="D1229">
        <v>0</v>
      </c>
      <c r="E1229">
        <f t="shared" si="95"/>
        <v>0</v>
      </c>
      <c r="F1229">
        <f t="shared" si="99"/>
        <v>176</v>
      </c>
      <c r="G1229">
        <f t="shared" si="96"/>
        <v>2036</v>
      </c>
      <c r="H1229">
        <f t="shared" si="97"/>
        <v>90.371099999999828</v>
      </c>
      <c r="I1229">
        <f t="shared" si="98"/>
        <v>18</v>
      </c>
    </row>
    <row r="1230" spans="1:9">
      <c r="A1230" s="1">
        <v>49869</v>
      </c>
      <c r="B1230" t="s">
        <v>12</v>
      </c>
      <c r="C1230">
        <v>17.3</v>
      </c>
      <c r="D1230">
        <v>33.6</v>
      </c>
      <c r="E1230">
        <f t="shared" si="95"/>
        <v>5.8128000000000011</v>
      </c>
      <c r="F1230">
        <f t="shared" si="99"/>
        <v>176</v>
      </c>
      <c r="G1230">
        <f t="shared" si="96"/>
        <v>2036</v>
      </c>
      <c r="H1230">
        <f t="shared" si="97"/>
        <v>96.183899999999824</v>
      </c>
      <c r="I1230">
        <f t="shared" si="98"/>
        <v>18</v>
      </c>
    </row>
    <row r="1231" spans="1:9">
      <c r="A1231" s="1">
        <v>49870</v>
      </c>
      <c r="B1231" t="s">
        <v>22</v>
      </c>
      <c r="C1231">
        <v>24.6</v>
      </c>
      <c r="D1231">
        <v>0</v>
      </c>
      <c r="E1231">
        <f t="shared" si="95"/>
        <v>0</v>
      </c>
      <c r="F1231">
        <f t="shared" si="99"/>
        <v>176</v>
      </c>
      <c r="G1231">
        <f t="shared" si="96"/>
        <v>2036</v>
      </c>
      <c r="H1231">
        <f t="shared" si="97"/>
        <v>96.183899999999824</v>
      </c>
      <c r="I1231">
        <f t="shared" si="98"/>
        <v>18</v>
      </c>
    </row>
    <row r="1232" spans="1:9">
      <c r="A1232" s="1">
        <v>49871</v>
      </c>
      <c r="B1232" t="s">
        <v>24</v>
      </c>
      <c r="C1232">
        <v>12.6</v>
      </c>
      <c r="D1232">
        <v>0.6</v>
      </c>
      <c r="E1232">
        <f t="shared" si="95"/>
        <v>7.5600000000000001E-2</v>
      </c>
      <c r="F1232">
        <f t="shared" si="99"/>
        <v>176</v>
      </c>
      <c r="G1232">
        <f t="shared" si="96"/>
        <v>2036</v>
      </c>
      <c r="H1232">
        <f t="shared" si="97"/>
        <v>96.259499999999818</v>
      </c>
      <c r="I1232">
        <f t="shared" si="98"/>
        <v>18</v>
      </c>
    </row>
    <row r="1233" spans="1:9">
      <c r="A1233" s="1">
        <v>49872</v>
      </c>
      <c r="B1233" t="s">
        <v>23</v>
      </c>
      <c r="C1233">
        <v>27.3</v>
      </c>
      <c r="D1233">
        <v>0</v>
      </c>
      <c r="E1233">
        <f t="shared" si="95"/>
        <v>0</v>
      </c>
      <c r="F1233">
        <f t="shared" si="99"/>
        <v>176</v>
      </c>
      <c r="G1233">
        <f t="shared" si="96"/>
        <v>2036</v>
      </c>
      <c r="H1233">
        <f t="shared" si="97"/>
        <v>96.259499999999818</v>
      </c>
      <c r="I1233">
        <f t="shared" si="98"/>
        <v>18</v>
      </c>
    </row>
    <row r="1234" spans="1:9">
      <c r="A1234" s="1">
        <v>49873</v>
      </c>
      <c r="B1234" t="s">
        <v>11</v>
      </c>
      <c r="C1234">
        <v>14.4</v>
      </c>
      <c r="D1234">
        <v>2</v>
      </c>
      <c r="E1234">
        <f t="shared" si="95"/>
        <v>0.28800000000000003</v>
      </c>
      <c r="F1234">
        <f t="shared" si="99"/>
        <v>177</v>
      </c>
      <c r="G1234">
        <f t="shared" si="96"/>
        <v>2036</v>
      </c>
      <c r="H1234">
        <f t="shared" si="97"/>
        <v>96.547499999999815</v>
      </c>
      <c r="I1234">
        <f t="shared" si="98"/>
        <v>18</v>
      </c>
    </row>
    <row r="1235" spans="1:9">
      <c r="A1235" s="1">
        <v>49874</v>
      </c>
      <c r="B1235" t="s">
        <v>12</v>
      </c>
      <c r="C1235">
        <v>11.2</v>
      </c>
      <c r="D1235">
        <v>32.6</v>
      </c>
      <c r="E1235">
        <f t="shared" si="95"/>
        <v>3.6512000000000002</v>
      </c>
      <c r="F1235">
        <f t="shared" si="99"/>
        <v>177</v>
      </c>
      <c r="G1235">
        <f t="shared" si="96"/>
        <v>2036</v>
      </c>
      <c r="H1235">
        <f t="shared" si="97"/>
        <v>0.19869999999981758</v>
      </c>
      <c r="I1235">
        <f t="shared" si="98"/>
        <v>19</v>
      </c>
    </row>
    <row r="1236" spans="1:9">
      <c r="A1236" s="1">
        <v>49875</v>
      </c>
      <c r="B1236" t="s">
        <v>23</v>
      </c>
      <c r="C1236">
        <v>11.4</v>
      </c>
      <c r="D1236">
        <v>5.5</v>
      </c>
      <c r="E1236">
        <f t="shared" si="95"/>
        <v>0.627</v>
      </c>
      <c r="F1236">
        <f t="shared" si="99"/>
        <v>177</v>
      </c>
      <c r="G1236">
        <f t="shared" si="96"/>
        <v>2036</v>
      </c>
      <c r="H1236">
        <f t="shared" si="97"/>
        <v>0.82569999999981758</v>
      </c>
      <c r="I1236">
        <f t="shared" si="98"/>
        <v>19</v>
      </c>
    </row>
    <row r="1237" spans="1:9">
      <c r="A1237" s="1">
        <v>49876</v>
      </c>
      <c r="B1237" t="s">
        <v>14</v>
      </c>
      <c r="C1237">
        <v>22.9</v>
      </c>
      <c r="D1237">
        <v>0</v>
      </c>
      <c r="E1237">
        <f t="shared" si="95"/>
        <v>0</v>
      </c>
      <c r="F1237">
        <f t="shared" si="99"/>
        <v>177</v>
      </c>
      <c r="G1237">
        <f t="shared" si="96"/>
        <v>2036</v>
      </c>
      <c r="H1237">
        <f t="shared" si="97"/>
        <v>0.82569999999981758</v>
      </c>
      <c r="I1237">
        <f t="shared" si="98"/>
        <v>19</v>
      </c>
    </row>
    <row r="1238" spans="1:9">
      <c r="A1238" s="1">
        <v>49877</v>
      </c>
      <c r="B1238" t="s">
        <v>29</v>
      </c>
      <c r="C1238">
        <v>14.3</v>
      </c>
      <c r="D1238">
        <v>13.2</v>
      </c>
      <c r="E1238">
        <f t="shared" si="95"/>
        <v>1.8875999999999999</v>
      </c>
      <c r="F1238">
        <f t="shared" si="99"/>
        <v>177</v>
      </c>
      <c r="G1238">
        <f t="shared" si="96"/>
        <v>2036</v>
      </c>
      <c r="H1238">
        <f t="shared" si="97"/>
        <v>2.7132999999998173</v>
      </c>
      <c r="I1238">
        <f t="shared" si="98"/>
        <v>19</v>
      </c>
    </row>
    <row r="1239" spans="1:9">
      <c r="A1239" s="1">
        <v>49878</v>
      </c>
      <c r="B1239" t="s">
        <v>12</v>
      </c>
      <c r="C1239">
        <v>22.9</v>
      </c>
      <c r="D1239">
        <v>22.9</v>
      </c>
      <c r="E1239">
        <f t="shared" si="95"/>
        <v>5.2440999999999995</v>
      </c>
      <c r="F1239">
        <f t="shared" si="99"/>
        <v>177</v>
      </c>
      <c r="G1239">
        <f t="shared" si="96"/>
        <v>2036</v>
      </c>
      <c r="H1239">
        <f t="shared" si="97"/>
        <v>7.9573999999998168</v>
      </c>
      <c r="I1239">
        <f t="shared" si="98"/>
        <v>19</v>
      </c>
    </row>
    <row r="1240" spans="1:9">
      <c r="A1240" s="1">
        <v>49879</v>
      </c>
      <c r="B1240" t="s">
        <v>15</v>
      </c>
      <c r="C1240">
        <v>11.8</v>
      </c>
      <c r="D1240">
        <v>0</v>
      </c>
      <c r="E1240">
        <f t="shared" si="95"/>
        <v>0</v>
      </c>
      <c r="F1240">
        <f t="shared" si="99"/>
        <v>177</v>
      </c>
      <c r="G1240">
        <f t="shared" si="96"/>
        <v>2036</v>
      </c>
      <c r="H1240">
        <f t="shared" si="97"/>
        <v>7.9573999999998168</v>
      </c>
      <c r="I1240">
        <f t="shared" si="98"/>
        <v>19</v>
      </c>
    </row>
    <row r="1241" spans="1:9">
      <c r="A1241" s="1">
        <v>49880</v>
      </c>
      <c r="B1241" t="s">
        <v>18</v>
      </c>
      <c r="C1241">
        <v>24.5</v>
      </c>
      <c r="D1241">
        <v>0</v>
      </c>
      <c r="E1241">
        <f t="shared" si="95"/>
        <v>0</v>
      </c>
      <c r="F1241">
        <f t="shared" si="99"/>
        <v>178</v>
      </c>
      <c r="G1241">
        <f t="shared" si="96"/>
        <v>2036</v>
      </c>
      <c r="H1241">
        <f t="shared" si="97"/>
        <v>7.9573999999998168</v>
      </c>
      <c r="I1241">
        <f t="shared" si="98"/>
        <v>19</v>
      </c>
    </row>
    <row r="1242" spans="1:9">
      <c r="A1242" s="1">
        <v>49881</v>
      </c>
      <c r="B1242" t="s">
        <v>20</v>
      </c>
      <c r="C1242">
        <v>25.5</v>
      </c>
      <c r="D1242">
        <v>19.3</v>
      </c>
      <c r="E1242">
        <f t="shared" si="95"/>
        <v>4.9215</v>
      </c>
      <c r="F1242">
        <f t="shared" si="99"/>
        <v>178</v>
      </c>
      <c r="G1242">
        <f t="shared" si="96"/>
        <v>2036</v>
      </c>
      <c r="H1242">
        <f t="shared" si="97"/>
        <v>12.878899999999817</v>
      </c>
      <c r="I1242">
        <f t="shared" si="98"/>
        <v>19</v>
      </c>
    </row>
    <row r="1243" spans="1:9">
      <c r="A1243" s="1">
        <v>49882</v>
      </c>
      <c r="B1243" t="s">
        <v>23</v>
      </c>
      <c r="C1243">
        <v>14.7</v>
      </c>
      <c r="D1243">
        <v>18.3</v>
      </c>
      <c r="E1243">
        <f t="shared" si="95"/>
        <v>2.6900999999999997</v>
      </c>
      <c r="F1243">
        <f t="shared" si="99"/>
        <v>178</v>
      </c>
      <c r="G1243">
        <f t="shared" si="96"/>
        <v>2036</v>
      </c>
      <c r="H1243">
        <f t="shared" si="97"/>
        <v>15.568999999999816</v>
      </c>
      <c r="I1243">
        <f t="shared" si="98"/>
        <v>19</v>
      </c>
    </row>
    <row r="1244" spans="1:9">
      <c r="A1244" s="1">
        <v>49883</v>
      </c>
      <c r="B1244" t="s">
        <v>20</v>
      </c>
      <c r="C1244">
        <v>28.7</v>
      </c>
      <c r="D1244">
        <v>0</v>
      </c>
      <c r="E1244">
        <f t="shared" si="95"/>
        <v>0</v>
      </c>
      <c r="F1244">
        <f t="shared" si="99"/>
        <v>178</v>
      </c>
      <c r="G1244">
        <f t="shared" si="96"/>
        <v>2036</v>
      </c>
      <c r="H1244">
        <f t="shared" si="97"/>
        <v>15.568999999999816</v>
      </c>
      <c r="I1244">
        <f t="shared" si="98"/>
        <v>19</v>
      </c>
    </row>
    <row r="1245" spans="1:9">
      <c r="A1245" s="1">
        <v>49884</v>
      </c>
      <c r="B1245" t="s">
        <v>12</v>
      </c>
      <c r="C1245">
        <v>16.7</v>
      </c>
      <c r="D1245">
        <v>0</v>
      </c>
      <c r="E1245">
        <f t="shared" si="95"/>
        <v>0</v>
      </c>
      <c r="F1245">
        <f t="shared" si="99"/>
        <v>178</v>
      </c>
      <c r="G1245">
        <f t="shared" si="96"/>
        <v>2036</v>
      </c>
      <c r="H1245">
        <f t="shared" si="97"/>
        <v>15.568999999999816</v>
      </c>
      <c r="I1245">
        <f t="shared" si="98"/>
        <v>19</v>
      </c>
    </row>
    <row r="1246" spans="1:9">
      <c r="A1246" s="1">
        <v>49885</v>
      </c>
      <c r="B1246" t="s">
        <v>20</v>
      </c>
      <c r="C1246">
        <v>17.399999999999999</v>
      </c>
      <c r="D1246">
        <v>13.7</v>
      </c>
      <c r="E1246">
        <f t="shared" si="95"/>
        <v>2.3837999999999995</v>
      </c>
      <c r="F1246">
        <f t="shared" si="99"/>
        <v>178</v>
      </c>
      <c r="G1246">
        <f t="shared" si="96"/>
        <v>2036</v>
      </c>
      <c r="H1246">
        <f t="shared" si="97"/>
        <v>17.952799999999815</v>
      </c>
      <c r="I1246">
        <f t="shared" si="98"/>
        <v>19</v>
      </c>
    </row>
    <row r="1247" spans="1:9">
      <c r="A1247" s="1">
        <v>49886</v>
      </c>
      <c r="B1247" t="s">
        <v>12</v>
      </c>
      <c r="C1247">
        <v>15.6</v>
      </c>
      <c r="D1247">
        <v>0</v>
      </c>
      <c r="E1247">
        <f t="shared" si="95"/>
        <v>0</v>
      </c>
      <c r="F1247">
        <f t="shared" si="99"/>
        <v>178</v>
      </c>
      <c r="G1247">
        <f t="shared" si="96"/>
        <v>2036</v>
      </c>
      <c r="H1247">
        <f t="shared" si="97"/>
        <v>17.952799999999815</v>
      </c>
      <c r="I1247">
        <f t="shared" si="98"/>
        <v>19</v>
      </c>
    </row>
    <row r="1248" spans="1:9">
      <c r="A1248" s="1">
        <v>49887</v>
      </c>
      <c r="B1248" t="s">
        <v>23</v>
      </c>
      <c r="C1248">
        <v>21.7</v>
      </c>
      <c r="D1248">
        <v>0</v>
      </c>
      <c r="E1248">
        <f t="shared" si="95"/>
        <v>0</v>
      </c>
      <c r="F1248">
        <f t="shared" si="99"/>
        <v>179</v>
      </c>
      <c r="G1248">
        <f t="shared" si="96"/>
        <v>2036</v>
      </c>
      <c r="H1248">
        <f t="shared" si="97"/>
        <v>17.952799999999815</v>
      </c>
      <c r="I1248">
        <f t="shared" si="98"/>
        <v>19</v>
      </c>
    </row>
    <row r="1249" spans="1:9">
      <c r="A1249" s="1">
        <v>49888</v>
      </c>
      <c r="B1249" t="s">
        <v>29</v>
      </c>
      <c r="C1249">
        <v>26</v>
      </c>
      <c r="D1249">
        <v>0</v>
      </c>
      <c r="E1249">
        <f t="shared" si="95"/>
        <v>0</v>
      </c>
      <c r="F1249">
        <f t="shared" si="99"/>
        <v>179</v>
      </c>
      <c r="G1249">
        <f t="shared" si="96"/>
        <v>2036</v>
      </c>
      <c r="H1249">
        <f t="shared" si="97"/>
        <v>17.952799999999815</v>
      </c>
      <c r="I1249">
        <f t="shared" si="98"/>
        <v>19</v>
      </c>
    </row>
    <row r="1250" spans="1:9">
      <c r="A1250" s="1">
        <v>49889</v>
      </c>
      <c r="B1250" t="s">
        <v>8</v>
      </c>
      <c r="C1250">
        <v>24.5</v>
      </c>
      <c r="D1250">
        <v>9</v>
      </c>
      <c r="E1250">
        <f t="shared" si="95"/>
        <v>2.2050000000000001</v>
      </c>
      <c r="F1250">
        <f t="shared" si="99"/>
        <v>179</v>
      </c>
      <c r="G1250">
        <f t="shared" si="96"/>
        <v>2036</v>
      </c>
      <c r="H1250">
        <f t="shared" si="97"/>
        <v>20.157799999999817</v>
      </c>
      <c r="I1250">
        <f t="shared" si="98"/>
        <v>19</v>
      </c>
    </row>
    <row r="1251" spans="1:9">
      <c r="A1251" s="1">
        <v>49890</v>
      </c>
      <c r="B1251" t="s">
        <v>28</v>
      </c>
      <c r="C1251">
        <v>23.2</v>
      </c>
      <c r="D1251">
        <v>0</v>
      </c>
      <c r="E1251">
        <f t="shared" si="95"/>
        <v>0</v>
      </c>
      <c r="F1251">
        <f t="shared" si="99"/>
        <v>179</v>
      </c>
      <c r="G1251">
        <f t="shared" si="96"/>
        <v>2036</v>
      </c>
      <c r="H1251">
        <f t="shared" si="97"/>
        <v>20.157799999999817</v>
      </c>
      <c r="I1251">
        <f t="shared" si="98"/>
        <v>19</v>
      </c>
    </row>
    <row r="1252" spans="1:9">
      <c r="A1252" s="1">
        <v>49891</v>
      </c>
      <c r="B1252" t="s">
        <v>5</v>
      </c>
      <c r="C1252">
        <v>17.600000000000001</v>
      </c>
      <c r="D1252">
        <v>0.8</v>
      </c>
      <c r="E1252">
        <f t="shared" si="95"/>
        <v>0.14080000000000001</v>
      </c>
      <c r="F1252">
        <f t="shared" si="99"/>
        <v>179</v>
      </c>
      <c r="G1252">
        <f t="shared" si="96"/>
        <v>2036</v>
      </c>
      <c r="H1252">
        <f t="shared" si="97"/>
        <v>20.298599999999816</v>
      </c>
      <c r="I1252">
        <f t="shared" si="98"/>
        <v>19</v>
      </c>
    </row>
    <row r="1253" spans="1:9">
      <c r="A1253" s="1">
        <v>49892</v>
      </c>
      <c r="B1253" t="s">
        <v>29</v>
      </c>
      <c r="C1253">
        <v>13.9</v>
      </c>
      <c r="D1253">
        <v>8.8000000000000007</v>
      </c>
      <c r="E1253">
        <f t="shared" si="95"/>
        <v>1.2232000000000001</v>
      </c>
      <c r="F1253">
        <f t="shared" si="99"/>
        <v>179</v>
      </c>
      <c r="G1253">
        <f t="shared" si="96"/>
        <v>2036</v>
      </c>
      <c r="H1253">
        <f t="shared" si="97"/>
        <v>21.521799999999814</v>
      </c>
      <c r="I1253">
        <f t="shared" si="98"/>
        <v>19</v>
      </c>
    </row>
    <row r="1254" spans="1:9">
      <c r="A1254" s="1">
        <v>49893</v>
      </c>
      <c r="B1254" t="s">
        <v>17</v>
      </c>
      <c r="C1254">
        <v>20.7</v>
      </c>
      <c r="D1254">
        <v>4.3</v>
      </c>
      <c r="E1254">
        <f t="shared" si="95"/>
        <v>0.89009999999999989</v>
      </c>
      <c r="F1254">
        <f t="shared" si="99"/>
        <v>179</v>
      </c>
      <c r="G1254">
        <f t="shared" si="96"/>
        <v>2036</v>
      </c>
      <c r="H1254">
        <f t="shared" si="97"/>
        <v>22.411899999999815</v>
      </c>
      <c r="I1254">
        <f t="shared" si="98"/>
        <v>19</v>
      </c>
    </row>
    <row r="1255" spans="1:9">
      <c r="A1255" s="1">
        <v>49894</v>
      </c>
      <c r="B1255" t="s">
        <v>4</v>
      </c>
      <c r="C1255">
        <v>10.1</v>
      </c>
      <c r="D1255">
        <v>1.7</v>
      </c>
      <c r="E1255">
        <f t="shared" si="95"/>
        <v>0.17169999999999999</v>
      </c>
      <c r="F1255">
        <f t="shared" si="99"/>
        <v>180</v>
      </c>
      <c r="G1255">
        <f t="shared" si="96"/>
        <v>2036</v>
      </c>
      <c r="H1255">
        <f t="shared" si="97"/>
        <v>22.583599999999816</v>
      </c>
      <c r="I1255">
        <f t="shared" si="98"/>
        <v>19</v>
      </c>
    </row>
    <row r="1256" spans="1:9">
      <c r="A1256" s="1">
        <v>49895</v>
      </c>
      <c r="B1256" t="s">
        <v>29</v>
      </c>
      <c r="C1256">
        <v>26.2</v>
      </c>
      <c r="D1256">
        <v>22.7</v>
      </c>
      <c r="E1256">
        <f t="shared" si="95"/>
        <v>5.9474</v>
      </c>
      <c r="F1256">
        <f t="shared" si="99"/>
        <v>180</v>
      </c>
      <c r="G1256">
        <f t="shared" si="96"/>
        <v>2036</v>
      </c>
      <c r="H1256">
        <f t="shared" si="97"/>
        <v>28.530999999999814</v>
      </c>
      <c r="I1256">
        <f t="shared" si="98"/>
        <v>19</v>
      </c>
    </row>
    <row r="1257" spans="1:9">
      <c r="A1257" s="1">
        <v>49896</v>
      </c>
      <c r="B1257" t="s">
        <v>23</v>
      </c>
      <c r="C1257">
        <v>27.6</v>
      </c>
      <c r="D1257">
        <v>13.8</v>
      </c>
      <c r="E1257">
        <f t="shared" si="95"/>
        <v>3.8088000000000006</v>
      </c>
      <c r="F1257">
        <f t="shared" si="99"/>
        <v>180</v>
      </c>
      <c r="G1257">
        <f t="shared" si="96"/>
        <v>2036</v>
      </c>
      <c r="H1257">
        <f t="shared" si="97"/>
        <v>32.339799999999812</v>
      </c>
      <c r="I1257">
        <f t="shared" si="98"/>
        <v>19</v>
      </c>
    </row>
    <row r="1258" spans="1:9">
      <c r="A1258" s="1">
        <v>49897</v>
      </c>
      <c r="B1258" t="s">
        <v>22</v>
      </c>
      <c r="C1258">
        <v>20.6</v>
      </c>
      <c r="D1258">
        <v>4.7</v>
      </c>
      <c r="E1258">
        <f t="shared" si="95"/>
        <v>0.96820000000000006</v>
      </c>
      <c r="F1258">
        <f t="shared" si="99"/>
        <v>180</v>
      </c>
      <c r="G1258">
        <f t="shared" si="96"/>
        <v>2036</v>
      </c>
      <c r="H1258">
        <f t="shared" si="97"/>
        <v>33.307999999999815</v>
      </c>
      <c r="I1258">
        <f t="shared" si="98"/>
        <v>19</v>
      </c>
    </row>
    <row r="1259" spans="1:9">
      <c r="A1259" s="1">
        <v>49898</v>
      </c>
      <c r="B1259" t="s">
        <v>21</v>
      </c>
      <c r="C1259">
        <v>21.4</v>
      </c>
      <c r="D1259">
        <v>5</v>
      </c>
      <c r="E1259">
        <f t="shared" si="95"/>
        <v>1.07</v>
      </c>
      <c r="F1259">
        <f t="shared" si="99"/>
        <v>180</v>
      </c>
      <c r="G1259">
        <f t="shared" si="96"/>
        <v>2036</v>
      </c>
      <c r="H1259">
        <f t="shared" si="97"/>
        <v>34.377999999999815</v>
      </c>
      <c r="I1259">
        <f t="shared" si="98"/>
        <v>19</v>
      </c>
    </row>
    <row r="1260" spans="1:9">
      <c r="A1260" s="1">
        <v>49899</v>
      </c>
      <c r="B1260" t="s">
        <v>22</v>
      </c>
      <c r="C1260">
        <v>17.100000000000001</v>
      </c>
      <c r="D1260">
        <v>0</v>
      </c>
      <c r="E1260">
        <f t="shared" si="95"/>
        <v>0</v>
      </c>
      <c r="F1260">
        <f t="shared" si="99"/>
        <v>180</v>
      </c>
      <c r="G1260">
        <f t="shared" si="96"/>
        <v>2036</v>
      </c>
      <c r="H1260">
        <f t="shared" si="97"/>
        <v>34.377999999999815</v>
      </c>
      <c r="I1260">
        <f t="shared" si="98"/>
        <v>19</v>
      </c>
    </row>
    <row r="1261" spans="1:9">
      <c r="A1261" s="1">
        <v>49900</v>
      </c>
      <c r="B1261" t="s">
        <v>12</v>
      </c>
      <c r="C1261">
        <v>19.5</v>
      </c>
      <c r="D1261">
        <v>20.5</v>
      </c>
      <c r="E1261">
        <f t="shared" si="95"/>
        <v>3.9975000000000001</v>
      </c>
      <c r="F1261">
        <f t="shared" si="99"/>
        <v>180</v>
      </c>
      <c r="G1261">
        <f t="shared" si="96"/>
        <v>2036</v>
      </c>
      <c r="H1261">
        <f t="shared" si="97"/>
        <v>38.375499999999818</v>
      </c>
      <c r="I1261">
        <f t="shared" si="98"/>
        <v>19</v>
      </c>
    </row>
    <row r="1262" spans="1:9">
      <c r="A1262" s="1">
        <v>49901</v>
      </c>
      <c r="B1262" t="s">
        <v>13</v>
      </c>
      <c r="C1262">
        <v>15.9</v>
      </c>
      <c r="D1262">
        <v>0</v>
      </c>
      <c r="E1262">
        <f t="shared" si="95"/>
        <v>0</v>
      </c>
      <c r="F1262">
        <f t="shared" si="99"/>
        <v>181</v>
      </c>
      <c r="G1262">
        <f t="shared" si="96"/>
        <v>2036</v>
      </c>
      <c r="H1262">
        <f t="shared" si="97"/>
        <v>38.375499999999818</v>
      </c>
      <c r="I1262">
        <f t="shared" si="98"/>
        <v>19</v>
      </c>
    </row>
    <row r="1263" spans="1:9">
      <c r="A1263" s="1">
        <v>49902</v>
      </c>
      <c r="B1263" t="s">
        <v>12</v>
      </c>
      <c r="C1263">
        <v>21.1</v>
      </c>
      <c r="D1263">
        <v>46.8</v>
      </c>
      <c r="E1263">
        <f t="shared" si="95"/>
        <v>9.8748000000000005</v>
      </c>
      <c r="F1263">
        <f t="shared" si="99"/>
        <v>181</v>
      </c>
      <c r="G1263">
        <f t="shared" si="96"/>
        <v>2036</v>
      </c>
      <c r="H1263">
        <f t="shared" si="97"/>
        <v>48.250299999999818</v>
      </c>
      <c r="I1263">
        <f t="shared" si="98"/>
        <v>19</v>
      </c>
    </row>
    <row r="1264" spans="1:9">
      <c r="A1264" s="1">
        <v>49903</v>
      </c>
      <c r="B1264" t="s">
        <v>23</v>
      </c>
      <c r="C1264">
        <v>20.2</v>
      </c>
      <c r="D1264">
        <v>36.6</v>
      </c>
      <c r="E1264">
        <f t="shared" si="95"/>
        <v>7.3932000000000002</v>
      </c>
      <c r="F1264">
        <f t="shared" si="99"/>
        <v>181</v>
      </c>
      <c r="G1264">
        <f t="shared" si="96"/>
        <v>2036</v>
      </c>
      <c r="H1264">
        <f t="shared" si="97"/>
        <v>55.643499999999818</v>
      </c>
      <c r="I1264">
        <f t="shared" si="98"/>
        <v>19</v>
      </c>
    </row>
    <row r="1265" spans="1:9">
      <c r="A1265" s="1">
        <v>49904</v>
      </c>
      <c r="B1265" t="s">
        <v>24</v>
      </c>
      <c r="C1265">
        <v>25</v>
      </c>
      <c r="D1265">
        <v>7.8</v>
      </c>
      <c r="E1265">
        <f t="shared" si="95"/>
        <v>1.95</v>
      </c>
      <c r="F1265">
        <f t="shared" si="99"/>
        <v>181</v>
      </c>
      <c r="G1265">
        <f t="shared" si="96"/>
        <v>2036</v>
      </c>
      <c r="H1265">
        <f t="shared" si="97"/>
        <v>57.593499999999821</v>
      </c>
      <c r="I1265">
        <f t="shared" si="98"/>
        <v>19</v>
      </c>
    </row>
    <row r="1266" spans="1:9">
      <c r="A1266" s="1">
        <v>49905</v>
      </c>
      <c r="B1266" t="s">
        <v>12</v>
      </c>
      <c r="C1266">
        <v>22.1</v>
      </c>
      <c r="D1266">
        <v>8.8000000000000007</v>
      </c>
      <c r="E1266">
        <f t="shared" si="95"/>
        <v>1.9448000000000001</v>
      </c>
      <c r="F1266">
        <f t="shared" si="99"/>
        <v>181</v>
      </c>
      <c r="G1266">
        <f t="shared" si="96"/>
        <v>2036</v>
      </c>
      <c r="H1266">
        <f t="shared" si="97"/>
        <v>59.538299999999822</v>
      </c>
      <c r="I1266">
        <f t="shared" si="98"/>
        <v>19</v>
      </c>
    </row>
    <row r="1267" spans="1:9">
      <c r="A1267" s="1">
        <v>49906</v>
      </c>
      <c r="B1267" t="s">
        <v>26</v>
      </c>
      <c r="C1267">
        <v>28.9</v>
      </c>
      <c r="D1267">
        <v>0.5</v>
      </c>
      <c r="E1267">
        <f t="shared" si="95"/>
        <v>0.14449999999999999</v>
      </c>
      <c r="F1267">
        <f t="shared" si="99"/>
        <v>181</v>
      </c>
      <c r="G1267">
        <f t="shared" si="96"/>
        <v>2036</v>
      </c>
      <c r="H1267">
        <f t="shared" si="97"/>
        <v>59.682799999999823</v>
      </c>
      <c r="I1267">
        <f t="shared" si="98"/>
        <v>19</v>
      </c>
    </row>
    <row r="1268" spans="1:9">
      <c r="A1268" s="1">
        <v>49907</v>
      </c>
      <c r="B1268" t="s">
        <v>15</v>
      </c>
      <c r="C1268">
        <v>19.600000000000001</v>
      </c>
      <c r="D1268">
        <v>0</v>
      </c>
      <c r="E1268">
        <f t="shared" si="95"/>
        <v>0</v>
      </c>
      <c r="F1268">
        <f t="shared" si="99"/>
        <v>181</v>
      </c>
      <c r="G1268">
        <f t="shared" si="96"/>
        <v>2036</v>
      </c>
      <c r="H1268">
        <f t="shared" si="97"/>
        <v>59.682799999999823</v>
      </c>
      <c r="I1268">
        <f t="shared" si="98"/>
        <v>19</v>
      </c>
    </row>
    <row r="1269" spans="1:9">
      <c r="A1269" s="1">
        <v>49908</v>
      </c>
      <c r="B1269" t="s">
        <v>29</v>
      </c>
      <c r="C1269">
        <v>18</v>
      </c>
      <c r="D1269">
        <v>13.2</v>
      </c>
      <c r="E1269">
        <f t="shared" si="95"/>
        <v>2.3759999999999999</v>
      </c>
      <c r="F1269">
        <f t="shared" si="99"/>
        <v>182</v>
      </c>
      <c r="G1269">
        <f t="shared" si="96"/>
        <v>2036</v>
      </c>
      <c r="H1269">
        <f t="shared" si="97"/>
        <v>62.05879999999982</v>
      </c>
      <c r="I1269">
        <f t="shared" si="98"/>
        <v>19</v>
      </c>
    </row>
    <row r="1270" spans="1:9">
      <c r="A1270" s="1">
        <v>49909</v>
      </c>
      <c r="B1270" t="s">
        <v>24</v>
      </c>
      <c r="C1270">
        <v>28.3</v>
      </c>
      <c r="D1270">
        <v>0</v>
      </c>
      <c r="E1270">
        <f t="shared" si="95"/>
        <v>0</v>
      </c>
      <c r="F1270">
        <f t="shared" si="99"/>
        <v>182</v>
      </c>
      <c r="G1270">
        <f t="shared" si="96"/>
        <v>2036</v>
      </c>
      <c r="H1270">
        <f t="shared" si="97"/>
        <v>62.05879999999982</v>
      </c>
      <c r="I1270">
        <f t="shared" si="98"/>
        <v>19</v>
      </c>
    </row>
    <row r="1271" spans="1:9">
      <c r="A1271" s="1">
        <v>49910</v>
      </c>
      <c r="B1271" t="s">
        <v>22</v>
      </c>
      <c r="C1271">
        <v>25.2</v>
      </c>
      <c r="D1271">
        <v>0</v>
      </c>
      <c r="E1271">
        <f t="shared" si="95"/>
        <v>0</v>
      </c>
      <c r="F1271">
        <f t="shared" si="99"/>
        <v>182</v>
      </c>
      <c r="G1271">
        <f t="shared" si="96"/>
        <v>2036</v>
      </c>
      <c r="H1271">
        <f t="shared" si="97"/>
        <v>62.05879999999982</v>
      </c>
      <c r="I1271">
        <f t="shared" si="98"/>
        <v>19</v>
      </c>
    </row>
    <row r="1272" spans="1:9">
      <c r="A1272" s="1">
        <v>49911</v>
      </c>
      <c r="B1272" t="s">
        <v>12</v>
      </c>
      <c r="C1272">
        <v>22.5</v>
      </c>
      <c r="D1272">
        <v>0</v>
      </c>
      <c r="E1272">
        <f t="shared" si="95"/>
        <v>0</v>
      </c>
      <c r="F1272">
        <f t="shared" si="99"/>
        <v>182</v>
      </c>
      <c r="G1272">
        <f t="shared" si="96"/>
        <v>2036</v>
      </c>
      <c r="H1272">
        <f t="shared" si="97"/>
        <v>62.05879999999982</v>
      </c>
      <c r="I1272">
        <f t="shared" si="98"/>
        <v>19</v>
      </c>
    </row>
    <row r="1273" spans="1:9">
      <c r="A1273" s="1">
        <v>49912</v>
      </c>
      <c r="B1273" t="s">
        <v>13</v>
      </c>
      <c r="C1273">
        <v>19.899999999999999</v>
      </c>
      <c r="D1273">
        <v>6.7</v>
      </c>
      <c r="E1273">
        <f t="shared" si="95"/>
        <v>1.3332999999999999</v>
      </c>
      <c r="F1273">
        <f t="shared" si="99"/>
        <v>182</v>
      </c>
      <c r="G1273">
        <f t="shared" si="96"/>
        <v>2036</v>
      </c>
      <c r="H1273">
        <f t="shared" si="97"/>
        <v>63.392099999999822</v>
      </c>
      <c r="I1273">
        <f t="shared" si="98"/>
        <v>19</v>
      </c>
    </row>
    <row r="1274" spans="1:9">
      <c r="A1274" s="1">
        <v>49913</v>
      </c>
      <c r="B1274" t="s">
        <v>15</v>
      </c>
      <c r="C1274">
        <v>10.8</v>
      </c>
      <c r="D1274">
        <v>19.600000000000001</v>
      </c>
      <c r="E1274">
        <f t="shared" si="95"/>
        <v>2.1168000000000005</v>
      </c>
      <c r="F1274">
        <f t="shared" si="99"/>
        <v>182</v>
      </c>
      <c r="G1274">
        <f t="shared" si="96"/>
        <v>2036</v>
      </c>
      <c r="H1274">
        <f t="shared" si="97"/>
        <v>65.508899999999826</v>
      </c>
      <c r="I1274">
        <f t="shared" si="98"/>
        <v>19</v>
      </c>
    </row>
    <row r="1275" spans="1:9">
      <c r="A1275" s="1">
        <v>49914</v>
      </c>
      <c r="B1275" t="s">
        <v>23</v>
      </c>
      <c r="C1275">
        <v>18.399999999999999</v>
      </c>
      <c r="D1275">
        <v>0.6</v>
      </c>
      <c r="E1275">
        <f t="shared" si="95"/>
        <v>0.1104</v>
      </c>
      <c r="F1275">
        <f t="shared" si="99"/>
        <v>182</v>
      </c>
      <c r="G1275">
        <f t="shared" si="96"/>
        <v>2036</v>
      </c>
      <c r="H1275">
        <f t="shared" si="97"/>
        <v>65.619299999999825</v>
      </c>
      <c r="I1275">
        <f t="shared" si="98"/>
        <v>19</v>
      </c>
    </row>
    <row r="1276" spans="1:9">
      <c r="A1276" s="1">
        <v>49915</v>
      </c>
      <c r="B1276" t="s">
        <v>10</v>
      </c>
      <c r="C1276">
        <v>27.6</v>
      </c>
      <c r="D1276">
        <v>3.7</v>
      </c>
      <c r="E1276">
        <f t="shared" si="95"/>
        <v>1.0212000000000001</v>
      </c>
      <c r="F1276">
        <f t="shared" si="99"/>
        <v>183</v>
      </c>
      <c r="G1276">
        <f t="shared" si="96"/>
        <v>2036</v>
      </c>
      <c r="H1276">
        <f t="shared" si="97"/>
        <v>66.640499999999818</v>
      </c>
      <c r="I1276">
        <f t="shared" si="98"/>
        <v>19</v>
      </c>
    </row>
    <row r="1277" spans="1:9">
      <c r="A1277" s="1">
        <v>49916</v>
      </c>
      <c r="B1277" t="s">
        <v>10</v>
      </c>
      <c r="C1277">
        <v>11.3</v>
      </c>
      <c r="D1277">
        <v>1.9</v>
      </c>
      <c r="E1277">
        <f t="shared" si="95"/>
        <v>0.2147</v>
      </c>
      <c r="F1277">
        <f t="shared" si="99"/>
        <v>183</v>
      </c>
      <c r="G1277">
        <f t="shared" si="96"/>
        <v>2036</v>
      </c>
      <c r="H1277">
        <f t="shared" si="97"/>
        <v>66.855199999999812</v>
      </c>
      <c r="I1277">
        <f t="shared" si="98"/>
        <v>19</v>
      </c>
    </row>
    <row r="1278" spans="1:9">
      <c r="A1278" s="1">
        <v>49917</v>
      </c>
      <c r="B1278" t="s">
        <v>10</v>
      </c>
      <c r="C1278">
        <v>28.7</v>
      </c>
      <c r="D1278">
        <v>0</v>
      </c>
      <c r="E1278">
        <f t="shared" si="95"/>
        <v>0</v>
      </c>
      <c r="F1278">
        <f t="shared" si="99"/>
        <v>183</v>
      </c>
      <c r="G1278">
        <f t="shared" si="96"/>
        <v>2036</v>
      </c>
      <c r="H1278">
        <f t="shared" si="97"/>
        <v>66.855199999999812</v>
      </c>
      <c r="I1278">
        <f t="shared" si="98"/>
        <v>19</v>
      </c>
    </row>
    <row r="1279" spans="1:9">
      <c r="A1279" s="1">
        <v>49918</v>
      </c>
      <c r="B1279" t="s">
        <v>27</v>
      </c>
      <c r="C1279">
        <v>15</v>
      </c>
      <c r="D1279">
        <v>1.7</v>
      </c>
      <c r="E1279">
        <f t="shared" si="95"/>
        <v>0.255</v>
      </c>
      <c r="F1279">
        <f t="shared" si="99"/>
        <v>183</v>
      </c>
      <c r="G1279">
        <f t="shared" si="96"/>
        <v>2036</v>
      </c>
      <c r="H1279">
        <f t="shared" si="97"/>
        <v>67.110199999999807</v>
      </c>
      <c r="I1279">
        <f t="shared" si="98"/>
        <v>19</v>
      </c>
    </row>
    <row r="1280" spans="1:9">
      <c r="A1280" s="1">
        <v>49919</v>
      </c>
      <c r="B1280" t="s">
        <v>29</v>
      </c>
      <c r="C1280">
        <v>15.1</v>
      </c>
      <c r="D1280">
        <v>13.5</v>
      </c>
      <c r="E1280">
        <f t="shared" si="95"/>
        <v>2.0385</v>
      </c>
      <c r="F1280">
        <f t="shared" si="99"/>
        <v>183</v>
      </c>
      <c r="G1280">
        <f t="shared" si="96"/>
        <v>2036</v>
      </c>
      <c r="H1280">
        <f t="shared" si="97"/>
        <v>69.148699999999806</v>
      </c>
      <c r="I1280">
        <f t="shared" si="98"/>
        <v>19</v>
      </c>
    </row>
    <row r="1281" spans="1:9">
      <c r="A1281" s="1">
        <v>49920</v>
      </c>
      <c r="B1281" t="s">
        <v>23</v>
      </c>
      <c r="C1281">
        <v>19.399999999999999</v>
      </c>
      <c r="D1281">
        <v>29.6</v>
      </c>
      <c r="E1281">
        <f t="shared" si="95"/>
        <v>5.7423999999999999</v>
      </c>
      <c r="F1281">
        <f t="shared" si="99"/>
        <v>183</v>
      </c>
      <c r="G1281">
        <f t="shared" si="96"/>
        <v>2036</v>
      </c>
      <c r="H1281">
        <f t="shared" si="97"/>
        <v>74.89109999999981</v>
      </c>
      <c r="I1281">
        <f t="shared" si="98"/>
        <v>19</v>
      </c>
    </row>
    <row r="1282" spans="1:9">
      <c r="A1282" s="1">
        <v>49921</v>
      </c>
      <c r="B1282" t="s">
        <v>29</v>
      </c>
      <c r="C1282">
        <v>21.9</v>
      </c>
      <c r="D1282">
        <v>1.6</v>
      </c>
      <c r="E1282">
        <f t="shared" si="95"/>
        <v>0.35039999999999999</v>
      </c>
      <c r="F1282">
        <f t="shared" si="99"/>
        <v>183</v>
      </c>
      <c r="G1282">
        <f t="shared" si="96"/>
        <v>2036</v>
      </c>
      <c r="H1282">
        <f t="shared" si="97"/>
        <v>75.241499999999803</v>
      </c>
      <c r="I1282">
        <f t="shared" si="98"/>
        <v>19</v>
      </c>
    </row>
    <row r="1283" spans="1:9">
      <c r="A1283" s="1">
        <v>49922</v>
      </c>
      <c r="B1283" t="s">
        <v>18</v>
      </c>
      <c r="C1283">
        <v>19.399999999999999</v>
      </c>
      <c r="D1283">
        <v>9.8000000000000007</v>
      </c>
      <c r="E1283">
        <f t="shared" ref="E1283:E1346" si="100">C1283*D1283/100</f>
        <v>1.9012</v>
      </c>
      <c r="F1283">
        <f t="shared" si="99"/>
        <v>184</v>
      </c>
      <c r="G1283">
        <f t="shared" ref="G1283:G1346" si="101">YEAR(A1283)</f>
        <v>2036</v>
      </c>
      <c r="H1283">
        <f t="shared" si="97"/>
        <v>77.142699999999806</v>
      </c>
      <c r="I1283">
        <f t="shared" si="98"/>
        <v>19</v>
      </c>
    </row>
    <row r="1284" spans="1:9">
      <c r="A1284" s="1">
        <v>49923</v>
      </c>
      <c r="B1284" t="s">
        <v>29</v>
      </c>
      <c r="C1284">
        <v>21.8</v>
      </c>
      <c r="D1284">
        <v>18.5</v>
      </c>
      <c r="E1284">
        <f t="shared" si="100"/>
        <v>4.0330000000000004</v>
      </c>
      <c r="F1284">
        <f t="shared" si="99"/>
        <v>184</v>
      </c>
      <c r="G1284">
        <f t="shared" si="101"/>
        <v>2036</v>
      </c>
      <c r="H1284">
        <f t="shared" ref="H1284:H1347" si="102">IF(H1283 + E1284 &gt;= 100, H1283 + E1284 - 100, H1283 + E1284)</f>
        <v>81.175699999999807</v>
      </c>
      <c r="I1284">
        <f t="shared" ref="I1284:I1347" si="103">IF(H1283 + E1284 &gt;= 100, I1283 + 1, I1283)</f>
        <v>19</v>
      </c>
    </row>
    <row r="1285" spans="1:9">
      <c r="A1285" s="1">
        <v>49924</v>
      </c>
      <c r="B1285" t="s">
        <v>28</v>
      </c>
      <c r="C1285">
        <v>29.3</v>
      </c>
      <c r="D1285">
        <v>2.8</v>
      </c>
      <c r="E1285">
        <f t="shared" si="100"/>
        <v>0.82039999999999991</v>
      </c>
      <c r="F1285">
        <f t="shared" si="99"/>
        <v>184</v>
      </c>
      <c r="G1285">
        <f t="shared" si="101"/>
        <v>2036</v>
      </c>
      <c r="H1285">
        <f t="shared" si="102"/>
        <v>81.996099999999814</v>
      </c>
      <c r="I1285">
        <f t="shared" si="103"/>
        <v>19</v>
      </c>
    </row>
    <row r="1286" spans="1:9">
      <c r="A1286" s="1">
        <v>49925</v>
      </c>
      <c r="B1286" t="s">
        <v>23</v>
      </c>
      <c r="C1286">
        <v>14.4</v>
      </c>
      <c r="D1286">
        <v>0</v>
      </c>
      <c r="E1286">
        <f t="shared" si="100"/>
        <v>0</v>
      </c>
      <c r="F1286">
        <f t="shared" si="99"/>
        <v>184</v>
      </c>
      <c r="G1286">
        <f t="shared" si="101"/>
        <v>2036</v>
      </c>
      <c r="H1286">
        <f t="shared" si="102"/>
        <v>81.996099999999814</v>
      </c>
      <c r="I1286">
        <f t="shared" si="103"/>
        <v>19</v>
      </c>
    </row>
    <row r="1287" spans="1:9">
      <c r="A1287" s="1">
        <v>49926</v>
      </c>
      <c r="B1287" t="s">
        <v>12</v>
      </c>
      <c r="C1287">
        <v>14.5</v>
      </c>
      <c r="D1287">
        <v>0</v>
      </c>
      <c r="E1287">
        <f t="shared" si="100"/>
        <v>0</v>
      </c>
      <c r="F1287">
        <f t="shared" si="99"/>
        <v>184</v>
      </c>
      <c r="G1287">
        <f t="shared" si="101"/>
        <v>2036</v>
      </c>
      <c r="H1287">
        <f t="shared" si="102"/>
        <v>81.996099999999814</v>
      </c>
      <c r="I1287">
        <f t="shared" si="103"/>
        <v>19</v>
      </c>
    </row>
    <row r="1288" spans="1:9">
      <c r="A1288" s="1">
        <v>49927</v>
      </c>
      <c r="B1288" t="s">
        <v>20</v>
      </c>
      <c r="C1288">
        <v>18.399999999999999</v>
      </c>
      <c r="D1288">
        <v>10.1</v>
      </c>
      <c r="E1288">
        <f t="shared" si="100"/>
        <v>1.8583999999999998</v>
      </c>
      <c r="F1288">
        <f t="shared" si="99"/>
        <v>184</v>
      </c>
      <c r="G1288">
        <f t="shared" si="101"/>
        <v>2036</v>
      </c>
      <c r="H1288">
        <f t="shared" si="102"/>
        <v>83.854499999999817</v>
      </c>
      <c r="I1288">
        <f t="shared" si="103"/>
        <v>19</v>
      </c>
    </row>
    <row r="1289" spans="1:9">
      <c r="A1289" s="1">
        <v>49928</v>
      </c>
      <c r="B1289" t="s">
        <v>18</v>
      </c>
      <c r="C1289">
        <v>29.8</v>
      </c>
      <c r="D1289">
        <v>0</v>
      </c>
      <c r="E1289">
        <f t="shared" si="100"/>
        <v>0</v>
      </c>
      <c r="F1289">
        <f t="shared" si="99"/>
        <v>184</v>
      </c>
      <c r="G1289">
        <f t="shared" si="101"/>
        <v>2036</v>
      </c>
      <c r="H1289">
        <f t="shared" si="102"/>
        <v>83.854499999999817</v>
      </c>
      <c r="I1289">
        <f t="shared" si="103"/>
        <v>19</v>
      </c>
    </row>
    <row r="1290" spans="1:9">
      <c r="A1290" s="1">
        <v>49929</v>
      </c>
      <c r="B1290" t="s">
        <v>29</v>
      </c>
      <c r="C1290">
        <v>27.3</v>
      </c>
      <c r="D1290">
        <v>18.600000000000001</v>
      </c>
      <c r="E1290">
        <f t="shared" si="100"/>
        <v>5.0777999999999999</v>
      </c>
      <c r="F1290">
        <f t="shared" ref="F1290:F1353" si="104">IF(F1283 = F1289, F1289 + 1, F1289)</f>
        <v>185</v>
      </c>
      <c r="G1290">
        <f t="shared" si="101"/>
        <v>2036</v>
      </c>
      <c r="H1290">
        <f t="shared" si="102"/>
        <v>88.932299999999813</v>
      </c>
      <c r="I1290">
        <f t="shared" si="103"/>
        <v>19</v>
      </c>
    </row>
    <row r="1291" spans="1:9">
      <c r="A1291" s="1">
        <v>49930</v>
      </c>
      <c r="B1291" t="s">
        <v>21</v>
      </c>
      <c r="C1291">
        <v>22.7</v>
      </c>
      <c r="D1291">
        <v>0</v>
      </c>
      <c r="E1291">
        <f t="shared" si="100"/>
        <v>0</v>
      </c>
      <c r="F1291">
        <f t="shared" si="104"/>
        <v>185</v>
      </c>
      <c r="G1291">
        <f t="shared" si="101"/>
        <v>2036</v>
      </c>
      <c r="H1291">
        <f t="shared" si="102"/>
        <v>88.932299999999813</v>
      </c>
      <c r="I1291">
        <f t="shared" si="103"/>
        <v>19</v>
      </c>
    </row>
    <row r="1292" spans="1:9">
      <c r="A1292" s="1">
        <v>49931</v>
      </c>
      <c r="B1292" t="s">
        <v>12</v>
      </c>
      <c r="C1292">
        <v>27.3</v>
      </c>
      <c r="D1292">
        <v>18.399999999999999</v>
      </c>
      <c r="E1292">
        <f t="shared" si="100"/>
        <v>5.0232000000000001</v>
      </c>
      <c r="F1292">
        <f t="shared" si="104"/>
        <v>185</v>
      </c>
      <c r="G1292">
        <f t="shared" si="101"/>
        <v>2036</v>
      </c>
      <c r="H1292">
        <f t="shared" si="102"/>
        <v>93.955499999999816</v>
      </c>
      <c r="I1292">
        <f t="shared" si="103"/>
        <v>19</v>
      </c>
    </row>
    <row r="1293" spans="1:9">
      <c r="A1293" s="1">
        <v>49932</v>
      </c>
      <c r="B1293" t="s">
        <v>18</v>
      </c>
      <c r="C1293">
        <v>12.9</v>
      </c>
      <c r="D1293">
        <v>0</v>
      </c>
      <c r="E1293">
        <f t="shared" si="100"/>
        <v>0</v>
      </c>
      <c r="F1293">
        <f t="shared" si="104"/>
        <v>185</v>
      </c>
      <c r="G1293">
        <f t="shared" si="101"/>
        <v>2036</v>
      </c>
      <c r="H1293">
        <f t="shared" si="102"/>
        <v>93.955499999999816</v>
      </c>
      <c r="I1293">
        <f t="shared" si="103"/>
        <v>19</v>
      </c>
    </row>
    <row r="1294" spans="1:9">
      <c r="A1294" s="1">
        <v>49933</v>
      </c>
      <c r="B1294" t="s">
        <v>23</v>
      </c>
      <c r="C1294">
        <v>24.3</v>
      </c>
      <c r="D1294">
        <v>1.9</v>
      </c>
      <c r="E1294">
        <f t="shared" si="100"/>
        <v>0.4617</v>
      </c>
      <c r="F1294">
        <f t="shared" si="104"/>
        <v>185</v>
      </c>
      <c r="G1294">
        <f t="shared" si="101"/>
        <v>2036</v>
      </c>
      <c r="H1294">
        <f t="shared" si="102"/>
        <v>94.417199999999809</v>
      </c>
      <c r="I1294">
        <f t="shared" si="103"/>
        <v>19</v>
      </c>
    </row>
    <row r="1295" spans="1:9">
      <c r="A1295" s="1">
        <v>49934</v>
      </c>
      <c r="B1295" t="s">
        <v>18</v>
      </c>
      <c r="C1295">
        <v>20.6</v>
      </c>
      <c r="D1295">
        <v>14.6</v>
      </c>
      <c r="E1295">
        <f t="shared" si="100"/>
        <v>3.0076000000000001</v>
      </c>
      <c r="F1295">
        <f t="shared" si="104"/>
        <v>185</v>
      </c>
      <c r="G1295">
        <f t="shared" si="101"/>
        <v>2036</v>
      </c>
      <c r="H1295">
        <f t="shared" si="102"/>
        <v>97.424799999999806</v>
      </c>
      <c r="I1295">
        <f t="shared" si="103"/>
        <v>19</v>
      </c>
    </row>
    <row r="1296" spans="1:9">
      <c r="A1296" s="1">
        <v>49935</v>
      </c>
      <c r="B1296" t="s">
        <v>4</v>
      </c>
      <c r="C1296">
        <v>24.2</v>
      </c>
      <c r="D1296">
        <v>0</v>
      </c>
      <c r="E1296">
        <f t="shared" si="100"/>
        <v>0</v>
      </c>
      <c r="F1296">
        <f t="shared" si="104"/>
        <v>185</v>
      </c>
      <c r="G1296">
        <f t="shared" si="101"/>
        <v>2036</v>
      </c>
      <c r="H1296">
        <f t="shared" si="102"/>
        <v>97.424799999999806</v>
      </c>
      <c r="I1296">
        <f t="shared" si="103"/>
        <v>19</v>
      </c>
    </row>
    <row r="1297" spans="1:9">
      <c r="A1297" s="1">
        <v>49936</v>
      </c>
      <c r="B1297" t="s">
        <v>12</v>
      </c>
      <c r="C1297">
        <v>15.2</v>
      </c>
      <c r="D1297">
        <v>0</v>
      </c>
      <c r="E1297">
        <f t="shared" si="100"/>
        <v>0</v>
      </c>
      <c r="F1297">
        <f t="shared" si="104"/>
        <v>186</v>
      </c>
      <c r="G1297">
        <f t="shared" si="101"/>
        <v>2036</v>
      </c>
      <c r="H1297">
        <f t="shared" si="102"/>
        <v>97.424799999999806</v>
      </c>
      <c r="I1297">
        <f t="shared" si="103"/>
        <v>19</v>
      </c>
    </row>
    <row r="1298" spans="1:9">
      <c r="A1298" s="1">
        <v>49937</v>
      </c>
      <c r="B1298" t="s">
        <v>19</v>
      </c>
      <c r="C1298">
        <v>27.3</v>
      </c>
      <c r="D1298">
        <v>2.5</v>
      </c>
      <c r="E1298">
        <f t="shared" si="100"/>
        <v>0.6825</v>
      </c>
      <c r="F1298">
        <f t="shared" si="104"/>
        <v>186</v>
      </c>
      <c r="G1298">
        <f t="shared" si="101"/>
        <v>2036</v>
      </c>
      <c r="H1298">
        <f t="shared" si="102"/>
        <v>98.10729999999981</v>
      </c>
      <c r="I1298">
        <f t="shared" si="103"/>
        <v>19</v>
      </c>
    </row>
    <row r="1299" spans="1:9">
      <c r="A1299" s="1">
        <v>49938</v>
      </c>
      <c r="B1299" t="s">
        <v>19</v>
      </c>
      <c r="C1299">
        <v>28</v>
      </c>
      <c r="D1299">
        <v>0</v>
      </c>
      <c r="E1299">
        <f t="shared" si="100"/>
        <v>0</v>
      </c>
      <c r="F1299">
        <f t="shared" si="104"/>
        <v>186</v>
      </c>
      <c r="G1299">
        <f t="shared" si="101"/>
        <v>2036</v>
      </c>
      <c r="H1299">
        <f t="shared" si="102"/>
        <v>98.10729999999981</v>
      </c>
      <c r="I1299">
        <f t="shared" si="103"/>
        <v>19</v>
      </c>
    </row>
    <row r="1300" spans="1:9">
      <c r="A1300" s="1">
        <v>49939</v>
      </c>
      <c r="B1300" t="s">
        <v>9</v>
      </c>
      <c r="C1300">
        <v>16.100000000000001</v>
      </c>
      <c r="D1300">
        <v>0</v>
      </c>
      <c r="E1300">
        <f t="shared" si="100"/>
        <v>0</v>
      </c>
      <c r="F1300">
        <f t="shared" si="104"/>
        <v>186</v>
      </c>
      <c r="G1300">
        <f t="shared" si="101"/>
        <v>2036</v>
      </c>
      <c r="H1300">
        <f t="shared" si="102"/>
        <v>98.10729999999981</v>
      </c>
      <c r="I1300">
        <f t="shared" si="103"/>
        <v>19</v>
      </c>
    </row>
    <row r="1301" spans="1:9">
      <c r="A1301" s="1">
        <v>49940</v>
      </c>
      <c r="B1301" t="s">
        <v>23</v>
      </c>
      <c r="C1301">
        <v>18.8</v>
      </c>
      <c r="D1301">
        <v>16.899999999999999</v>
      </c>
      <c r="E1301">
        <f t="shared" si="100"/>
        <v>3.1771999999999996</v>
      </c>
      <c r="F1301">
        <f t="shared" si="104"/>
        <v>186</v>
      </c>
      <c r="G1301">
        <f t="shared" si="101"/>
        <v>2036</v>
      </c>
      <c r="H1301">
        <f t="shared" si="102"/>
        <v>1.2844999999998095</v>
      </c>
      <c r="I1301">
        <f t="shared" si="103"/>
        <v>20</v>
      </c>
    </row>
    <row r="1302" spans="1:9">
      <c r="A1302" s="1">
        <v>49941</v>
      </c>
      <c r="B1302" t="s">
        <v>12</v>
      </c>
      <c r="C1302">
        <v>13.2</v>
      </c>
      <c r="D1302">
        <v>10.4</v>
      </c>
      <c r="E1302">
        <f t="shared" si="100"/>
        <v>1.3728</v>
      </c>
      <c r="F1302">
        <f t="shared" si="104"/>
        <v>186</v>
      </c>
      <c r="G1302">
        <f t="shared" si="101"/>
        <v>2036</v>
      </c>
      <c r="H1302">
        <f t="shared" si="102"/>
        <v>2.6572999999998093</v>
      </c>
      <c r="I1302">
        <f t="shared" si="103"/>
        <v>20</v>
      </c>
    </row>
    <row r="1303" spans="1:9">
      <c r="A1303" s="1">
        <v>49942</v>
      </c>
      <c r="B1303" t="s">
        <v>4</v>
      </c>
      <c r="C1303">
        <v>17.899999999999999</v>
      </c>
      <c r="D1303">
        <v>3.5</v>
      </c>
      <c r="E1303">
        <f t="shared" si="100"/>
        <v>0.62649999999999995</v>
      </c>
      <c r="F1303">
        <f t="shared" si="104"/>
        <v>186</v>
      </c>
      <c r="G1303">
        <f t="shared" si="101"/>
        <v>2036</v>
      </c>
      <c r="H1303">
        <f t="shared" si="102"/>
        <v>3.2837999999998093</v>
      </c>
      <c r="I1303">
        <f t="shared" si="103"/>
        <v>20</v>
      </c>
    </row>
    <row r="1304" spans="1:9">
      <c r="A1304" s="1">
        <v>49943</v>
      </c>
      <c r="B1304" t="s">
        <v>29</v>
      </c>
      <c r="C1304">
        <v>18.3</v>
      </c>
      <c r="D1304">
        <v>16.7</v>
      </c>
      <c r="E1304">
        <f t="shared" si="100"/>
        <v>3.0561000000000003</v>
      </c>
      <c r="F1304">
        <f t="shared" si="104"/>
        <v>187</v>
      </c>
      <c r="G1304">
        <f t="shared" si="101"/>
        <v>2036</v>
      </c>
      <c r="H1304">
        <f t="shared" si="102"/>
        <v>6.33989999999981</v>
      </c>
      <c r="I1304">
        <f t="shared" si="103"/>
        <v>20</v>
      </c>
    </row>
    <row r="1305" spans="1:9">
      <c r="A1305" s="1">
        <v>49944</v>
      </c>
      <c r="B1305" t="s">
        <v>28</v>
      </c>
      <c r="C1305">
        <v>25.7</v>
      </c>
      <c r="D1305">
        <v>2</v>
      </c>
      <c r="E1305">
        <f t="shared" si="100"/>
        <v>0.51400000000000001</v>
      </c>
      <c r="F1305">
        <f t="shared" si="104"/>
        <v>187</v>
      </c>
      <c r="G1305">
        <f t="shared" si="101"/>
        <v>2036</v>
      </c>
      <c r="H1305">
        <f t="shared" si="102"/>
        <v>6.8538999999998103</v>
      </c>
      <c r="I1305">
        <f t="shared" si="103"/>
        <v>20</v>
      </c>
    </row>
    <row r="1306" spans="1:9">
      <c r="A1306" s="1">
        <v>49945</v>
      </c>
      <c r="B1306" t="s">
        <v>12</v>
      </c>
      <c r="C1306">
        <v>29.2</v>
      </c>
      <c r="D1306">
        <v>31.5</v>
      </c>
      <c r="E1306">
        <f t="shared" si="100"/>
        <v>9.1980000000000004</v>
      </c>
      <c r="F1306">
        <f t="shared" si="104"/>
        <v>187</v>
      </c>
      <c r="G1306">
        <f t="shared" si="101"/>
        <v>2036</v>
      </c>
      <c r="H1306">
        <f t="shared" si="102"/>
        <v>16.051899999999812</v>
      </c>
      <c r="I1306">
        <f t="shared" si="103"/>
        <v>20</v>
      </c>
    </row>
    <row r="1307" spans="1:9">
      <c r="A1307" s="1">
        <v>49946</v>
      </c>
      <c r="B1307" t="s">
        <v>29</v>
      </c>
      <c r="C1307">
        <v>21.5</v>
      </c>
      <c r="D1307">
        <v>0</v>
      </c>
      <c r="E1307">
        <f t="shared" si="100"/>
        <v>0</v>
      </c>
      <c r="F1307">
        <f t="shared" si="104"/>
        <v>187</v>
      </c>
      <c r="G1307">
        <f t="shared" si="101"/>
        <v>2036</v>
      </c>
      <c r="H1307">
        <f t="shared" si="102"/>
        <v>16.051899999999812</v>
      </c>
      <c r="I1307">
        <f t="shared" si="103"/>
        <v>20</v>
      </c>
    </row>
    <row r="1308" spans="1:9">
      <c r="A1308" s="1">
        <v>49947</v>
      </c>
      <c r="B1308" t="s">
        <v>15</v>
      </c>
      <c r="C1308">
        <v>29.5</v>
      </c>
      <c r="D1308">
        <v>12.2</v>
      </c>
      <c r="E1308">
        <f t="shared" si="100"/>
        <v>3.5989999999999998</v>
      </c>
      <c r="F1308">
        <f t="shared" si="104"/>
        <v>187</v>
      </c>
      <c r="G1308">
        <f t="shared" si="101"/>
        <v>2036</v>
      </c>
      <c r="H1308">
        <f t="shared" si="102"/>
        <v>19.650899999999812</v>
      </c>
      <c r="I1308">
        <f t="shared" si="103"/>
        <v>20</v>
      </c>
    </row>
    <row r="1309" spans="1:9">
      <c r="A1309" s="1">
        <v>49948</v>
      </c>
      <c r="B1309" t="s">
        <v>29</v>
      </c>
      <c r="C1309">
        <v>17.7</v>
      </c>
      <c r="D1309">
        <v>10.1</v>
      </c>
      <c r="E1309">
        <f t="shared" si="100"/>
        <v>1.7876999999999998</v>
      </c>
      <c r="F1309">
        <f t="shared" si="104"/>
        <v>187</v>
      </c>
      <c r="G1309">
        <f t="shared" si="101"/>
        <v>2036</v>
      </c>
      <c r="H1309">
        <f t="shared" si="102"/>
        <v>21.438599999999813</v>
      </c>
      <c r="I1309">
        <f t="shared" si="103"/>
        <v>20</v>
      </c>
    </row>
    <row r="1310" spans="1:9">
      <c r="A1310" s="1">
        <v>49949</v>
      </c>
      <c r="B1310" t="s">
        <v>23</v>
      </c>
      <c r="C1310">
        <v>26.7</v>
      </c>
      <c r="D1310">
        <v>1.2</v>
      </c>
      <c r="E1310">
        <f t="shared" si="100"/>
        <v>0.32040000000000002</v>
      </c>
      <c r="F1310">
        <f t="shared" si="104"/>
        <v>187</v>
      </c>
      <c r="G1310">
        <f t="shared" si="101"/>
        <v>2036</v>
      </c>
      <c r="H1310">
        <f t="shared" si="102"/>
        <v>21.758999999999812</v>
      </c>
      <c r="I1310">
        <f t="shared" si="103"/>
        <v>20</v>
      </c>
    </row>
    <row r="1311" spans="1:9">
      <c r="A1311" s="1">
        <v>49950</v>
      </c>
      <c r="B1311" t="s">
        <v>12</v>
      </c>
      <c r="C1311">
        <v>13.3</v>
      </c>
      <c r="D1311">
        <v>0.5</v>
      </c>
      <c r="E1311">
        <f t="shared" si="100"/>
        <v>6.6500000000000004E-2</v>
      </c>
      <c r="F1311">
        <f t="shared" si="104"/>
        <v>188</v>
      </c>
      <c r="G1311">
        <f t="shared" si="101"/>
        <v>2036</v>
      </c>
      <c r="H1311">
        <f t="shared" si="102"/>
        <v>21.825499999999813</v>
      </c>
      <c r="I1311">
        <f t="shared" si="103"/>
        <v>20</v>
      </c>
    </row>
    <row r="1312" spans="1:9">
      <c r="A1312" s="1">
        <v>49951</v>
      </c>
      <c r="B1312" t="s">
        <v>29</v>
      </c>
      <c r="C1312">
        <v>13.4</v>
      </c>
      <c r="D1312">
        <v>23.4</v>
      </c>
      <c r="E1312">
        <f t="shared" si="100"/>
        <v>3.1356000000000002</v>
      </c>
      <c r="F1312">
        <f t="shared" si="104"/>
        <v>188</v>
      </c>
      <c r="G1312">
        <f t="shared" si="101"/>
        <v>2036</v>
      </c>
      <c r="H1312">
        <f t="shared" si="102"/>
        <v>24.961099999999814</v>
      </c>
      <c r="I1312">
        <f t="shared" si="103"/>
        <v>20</v>
      </c>
    </row>
    <row r="1313" spans="1:9">
      <c r="A1313" s="1">
        <v>49952</v>
      </c>
      <c r="B1313" t="s">
        <v>15</v>
      </c>
      <c r="C1313">
        <v>22.1</v>
      </c>
      <c r="D1313">
        <v>17.7</v>
      </c>
      <c r="E1313">
        <f t="shared" si="100"/>
        <v>3.9117000000000002</v>
      </c>
      <c r="F1313">
        <f t="shared" si="104"/>
        <v>188</v>
      </c>
      <c r="G1313">
        <f t="shared" si="101"/>
        <v>2036</v>
      </c>
      <c r="H1313">
        <f t="shared" si="102"/>
        <v>28.872799999999813</v>
      </c>
      <c r="I1313">
        <f t="shared" si="103"/>
        <v>20</v>
      </c>
    </row>
    <row r="1314" spans="1:9">
      <c r="A1314" s="1">
        <v>49953</v>
      </c>
      <c r="B1314" t="s">
        <v>8</v>
      </c>
      <c r="C1314">
        <v>11.4</v>
      </c>
      <c r="D1314">
        <v>0</v>
      </c>
      <c r="E1314">
        <f t="shared" si="100"/>
        <v>0</v>
      </c>
      <c r="F1314">
        <f t="shared" si="104"/>
        <v>188</v>
      </c>
      <c r="G1314">
        <f t="shared" si="101"/>
        <v>2036</v>
      </c>
      <c r="H1314">
        <f t="shared" si="102"/>
        <v>28.872799999999813</v>
      </c>
      <c r="I1314">
        <f t="shared" si="103"/>
        <v>20</v>
      </c>
    </row>
    <row r="1315" spans="1:9">
      <c r="A1315" s="1">
        <v>49954</v>
      </c>
      <c r="B1315" t="s">
        <v>20</v>
      </c>
      <c r="C1315">
        <v>26</v>
      </c>
      <c r="D1315">
        <v>4.9000000000000004</v>
      </c>
      <c r="E1315">
        <f t="shared" si="100"/>
        <v>1.274</v>
      </c>
      <c r="F1315">
        <f t="shared" si="104"/>
        <v>188</v>
      </c>
      <c r="G1315">
        <f t="shared" si="101"/>
        <v>2036</v>
      </c>
      <c r="H1315">
        <f t="shared" si="102"/>
        <v>30.146799999999814</v>
      </c>
      <c r="I1315">
        <f t="shared" si="103"/>
        <v>20</v>
      </c>
    </row>
    <row r="1316" spans="1:9">
      <c r="A1316" s="1">
        <v>49955</v>
      </c>
      <c r="B1316" t="s">
        <v>20</v>
      </c>
      <c r="C1316">
        <v>27.8</v>
      </c>
      <c r="D1316">
        <v>6.7</v>
      </c>
      <c r="E1316">
        <f t="shared" si="100"/>
        <v>1.8626000000000003</v>
      </c>
      <c r="F1316">
        <f t="shared" si="104"/>
        <v>188</v>
      </c>
      <c r="G1316">
        <f t="shared" si="101"/>
        <v>2036</v>
      </c>
      <c r="H1316">
        <f t="shared" si="102"/>
        <v>32.009399999999815</v>
      </c>
      <c r="I1316">
        <f t="shared" si="103"/>
        <v>20</v>
      </c>
    </row>
    <row r="1317" spans="1:9">
      <c r="A1317" s="1">
        <v>49956</v>
      </c>
      <c r="B1317" t="s">
        <v>29</v>
      </c>
      <c r="C1317">
        <v>29.3</v>
      </c>
      <c r="D1317">
        <v>1.7</v>
      </c>
      <c r="E1317">
        <f t="shared" si="100"/>
        <v>0.49810000000000004</v>
      </c>
      <c r="F1317">
        <f t="shared" si="104"/>
        <v>188</v>
      </c>
      <c r="G1317">
        <f t="shared" si="101"/>
        <v>2036</v>
      </c>
      <c r="H1317">
        <f t="shared" si="102"/>
        <v>32.507499999999816</v>
      </c>
      <c r="I1317">
        <f t="shared" si="103"/>
        <v>20</v>
      </c>
    </row>
    <row r="1318" spans="1:9">
      <c r="A1318" s="1">
        <v>49957</v>
      </c>
      <c r="B1318" t="s">
        <v>25</v>
      </c>
      <c r="C1318">
        <v>24.7</v>
      </c>
      <c r="D1318">
        <v>2.5</v>
      </c>
      <c r="E1318">
        <f t="shared" si="100"/>
        <v>0.61750000000000005</v>
      </c>
      <c r="F1318">
        <f t="shared" si="104"/>
        <v>189</v>
      </c>
      <c r="G1318">
        <f t="shared" si="101"/>
        <v>2036</v>
      </c>
      <c r="H1318">
        <f t="shared" si="102"/>
        <v>33.124999999999815</v>
      </c>
      <c r="I1318">
        <f t="shared" si="103"/>
        <v>20</v>
      </c>
    </row>
    <row r="1319" spans="1:9">
      <c r="A1319" s="1">
        <v>49958</v>
      </c>
      <c r="B1319" t="s">
        <v>7</v>
      </c>
      <c r="C1319">
        <v>16.600000000000001</v>
      </c>
      <c r="D1319">
        <v>0.1</v>
      </c>
      <c r="E1319">
        <f t="shared" si="100"/>
        <v>1.66E-2</v>
      </c>
      <c r="F1319">
        <f t="shared" si="104"/>
        <v>189</v>
      </c>
      <c r="G1319">
        <f t="shared" si="101"/>
        <v>2036</v>
      </c>
      <c r="H1319">
        <f t="shared" si="102"/>
        <v>33.141599999999812</v>
      </c>
      <c r="I1319">
        <f t="shared" si="103"/>
        <v>20</v>
      </c>
    </row>
    <row r="1320" spans="1:9">
      <c r="A1320" s="1">
        <v>49959</v>
      </c>
      <c r="B1320" t="s">
        <v>18</v>
      </c>
      <c r="C1320">
        <v>27.5</v>
      </c>
      <c r="D1320">
        <v>0</v>
      </c>
      <c r="E1320">
        <f t="shared" si="100"/>
        <v>0</v>
      </c>
      <c r="F1320">
        <f t="shared" si="104"/>
        <v>189</v>
      </c>
      <c r="G1320">
        <f t="shared" si="101"/>
        <v>2036</v>
      </c>
      <c r="H1320">
        <f t="shared" si="102"/>
        <v>33.141599999999812</v>
      </c>
      <c r="I1320">
        <f t="shared" si="103"/>
        <v>20</v>
      </c>
    </row>
    <row r="1321" spans="1:9">
      <c r="A1321" s="1">
        <v>49960</v>
      </c>
      <c r="B1321" t="s">
        <v>20</v>
      </c>
      <c r="C1321">
        <v>22.7</v>
      </c>
      <c r="D1321">
        <v>0</v>
      </c>
      <c r="E1321">
        <f t="shared" si="100"/>
        <v>0</v>
      </c>
      <c r="F1321">
        <f t="shared" si="104"/>
        <v>189</v>
      </c>
      <c r="G1321">
        <f t="shared" si="101"/>
        <v>2036</v>
      </c>
      <c r="H1321">
        <f t="shared" si="102"/>
        <v>33.141599999999812</v>
      </c>
      <c r="I1321">
        <f t="shared" si="103"/>
        <v>20</v>
      </c>
    </row>
    <row r="1322" spans="1:9">
      <c r="A1322" s="1">
        <v>49961</v>
      </c>
      <c r="B1322" t="s">
        <v>24</v>
      </c>
      <c r="C1322">
        <v>20.100000000000001</v>
      </c>
      <c r="D1322">
        <v>10.5</v>
      </c>
      <c r="E1322">
        <f t="shared" si="100"/>
        <v>2.1105</v>
      </c>
      <c r="F1322">
        <f t="shared" si="104"/>
        <v>189</v>
      </c>
      <c r="G1322">
        <f t="shared" si="101"/>
        <v>2036</v>
      </c>
      <c r="H1322">
        <f t="shared" si="102"/>
        <v>35.252099999999814</v>
      </c>
      <c r="I1322">
        <f t="shared" si="103"/>
        <v>20</v>
      </c>
    </row>
    <row r="1323" spans="1:9">
      <c r="A1323" s="1">
        <v>49962</v>
      </c>
      <c r="B1323" t="s">
        <v>29</v>
      </c>
      <c r="C1323">
        <v>16.100000000000001</v>
      </c>
      <c r="D1323">
        <v>8.1</v>
      </c>
      <c r="E1323">
        <f t="shared" si="100"/>
        <v>1.3041</v>
      </c>
      <c r="F1323">
        <f t="shared" si="104"/>
        <v>189</v>
      </c>
      <c r="G1323">
        <f t="shared" si="101"/>
        <v>2036</v>
      </c>
      <c r="H1323">
        <f t="shared" si="102"/>
        <v>36.556199999999812</v>
      </c>
      <c r="I1323">
        <f t="shared" si="103"/>
        <v>20</v>
      </c>
    </row>
    <row r="1324" spans="1:9">
      <c r="A1324" s="1">
        <v>49963</v>
      </c>
      <c r="B1324" t="s">
        <v>29</v>
      </c>
      <c r="C1324">
        <v>13.9</v>
      </c>
      <c r="D1324">
        <v>0</v>
      </c>
      <c r="E1324">
        <f t="shared" si="100"/>
        <v>0</v>
      </c>
      <c r="F1324">
        <f t="shared" si="104"/>
        <v>189</v>
      </c>
      <c r="G1324">
        <f t="shared" si="101"/>
        <v>2036</v>
      </c>
      <c r="H1324">
        <f t="shared" si="102"/>
        <v>36.556199999999812</v>
      </c>
      <c r="I1324">
        <f t="shared" si="103"/>
        <v>20</v>
      </c>
    </row>
    <row r="1325" spans="1:9">
      <c r="A1325" s="1">
        <v>49964</v>
      </c>
      <c r="B1325" t="s">
        <v>24</v>
      </c>
      <c r="C1325">
        <v>22.3</v>
      </c>
      <c r="D1325">
        <v>0</v>
      </c>
      <c r="E1325">
        <f t="shared" si="100"/>
        <v>0</v>
      </c>
      <c r="F1325">
        <f t="shared" si="104"/>
        <v>190</v>
      </c>
      <c r="G1325">
        <f t="shared" si="101"/>
        <v>2036</v>
      </c>
      <c r="H1325">
        <f t="shared" si="102"/>
        <v>36.556199999999812</v>
      </c>
      <c r="I1325">
        <f t="shared" si="103"/>
        <v>20</v>
      </c>
    </row>
    <row r="1326" spans="1:9">
      <c r="A1326" s="1">
        <v>49965</v>
      </c>
      <c r="B1326" t="s">
        <v>10</v>
      </c>
      <c r="C1326">
        <v>13</v>
      </c>
      <c r="D1326">
        <v>0</v>
      </c>
      <c r="E1326">
        <f t="shared" si="100"/>
        <v>0</v>
      </c>
      <c r="F1326">
        <f t="shared" si="104"/>
        <v>190</v>
      </c>
      <c r="G1326">
        <f t="shared" si="101"/>
        <v>2036</v>
      </c>
      <c r="H1326">
        <f t="shared" si="102"/>
        <v>36.556199999999812</v>
      </c>
      <c r="I1326">
        <f t="shared" si="103"/>
        <v>20</v>
      </c>
    </row>
    <row r="1327" spans="1:9">
      <c r="A1327" s="1">
        <v>49966</v>
      </c>
      <c r="B1327" t="s">
        <v>15</v>
      </c>
      <c r="C1327">
        <v>16.2</v>
      </c>
      <c r="D1327">
        <v>0</v>
      </c>
      <c r="E1327">
        <f t="shared" si="100"/>
        <v>0</v>
      </c>
      <c r="F1327">
        <f t="shared" si="104"/>
        <v>190</v>
      </c>
      <c r="G1327">
        <f t="shared" si="101"/>
        <v>2036</v>
      </c>
      <c r="H1327">
        <f t="shared" si="102"/>
        <v>36.556199999999812</v>
      </c>
      <c r="I1327">
        <f t="shared" si="103"/>
        <v>20</v>
      </c>
    </row>
    <row r="1328" spans="1:9">
      <c r="A1328" s="1">
        <v>49967</v>
      </c>
      <c r="B1328" t="s">
        <v>14</v>
      </c>
      <c r="C1328">
        <v>24.8</v>
      </c>
      <c r="D1328">
        <v>0</v>
      </c>
      <c r="E1328">
        <f t="shared" si="100"/>
        <v>0</v>
      </c>
      <c r="F1328">
        <f t="shared" si="104"/>
        <v>190</v>
      </c>
      <c r="G1328">
        <f t="shared" si="101"/>
        <v>2036</v>
      </c>
      <c r="H1328">
        <f t="shared" si="102"/>
        <v>36.556199999999812</v>
      </c>
      <c r="I1328">
        <f t="shared" si="103"/>
        <v>20</v>
      </c>
    </row>
    <row r="1329" spans="1:9">
      <c r="A1329" s="1">
        <v>49968</v>
      </c>
      <c r="B1329" t="s">
        <v>13</v>
      </c>
      <c r="C1329">
        <v>29.7</v>
      </c>
      <c r="D1329">
        <v>0</v>
      </c>
      <c r="E1329">
        <f t="shared" si="100"/>
        <v>0</v>
      </c>
      <c r="F1329">
        <f t="shared" si="104"/>
        <v>190</v>
      </c>
      <c r="G1329">
        <f t="shared" si="101"/>
        <v>2036</v>
      </c>
      <c r="H1329">
        <f t="shared" si="102"/>
        <v>36.556199999999812</v>
      </c>
      <c r="I1329">
        <f t="shared" si="103"/>
        <v>20</v>
      </c>
    </row>
    <row r="1330" spans="1:9">
      <c r="A1330" s="1">
        <v>49969</v>
      </c>
      <c r="B1330" t="s">
        <v>12</v>
      </c>
      <c r="C1330">
        <v>17.600000000000001</v>
      </c>
      <c r="D1330">
        <v>14.7</v>
      </c>
      <c r="E1330">
        <f t="shared" si="100"/>
        <v>2.5872000000000002</v>
      </c>
      <c r="F1330">
        <f t="shared" si="104"/>
        <v>190</v>
      </c>
      <c r="G1330">
        <f t="shared" si="101"/>
        <v>2036</v>
      </c>
      <c r="H1330">
        <f t="shared" si="102"/>
        <v>39.143399999999815</v>
      </c>
      <c r="I1330">
        <f t="shared" si="103"/>
        <v>20</v>
      </c>
    </row>
    <row r="1331" spans="1:9">
      <c r="A1331" s="1">
        <v>49970</v>
      </c>
      <c r="B1331" t="s">
        <v>12</v>
      </c>
      <c r="C1331">
        <v>10.4</v>
      </c>
      <c r="D1331">
        <v>27.7</v>
      </c>
      <c r="E1331">
        <f t="shared" si="100"/>
        <v>2.8807999999999998</v>
      </c>
      <c r="F1331">
        <f t="shared" si="104"/>
        <v>190</v>
      </c>
      <c r="G1331">
        <f t="shared" si="101"/>
        <v>2036</v>
      </c>
      <c r="H1331">
        <f t="shared" si="102"/>
        <v>42.024199999999816</v>
      </c>
      <c r="I1331">
        <f t="shared" si="103"/>
        <v>20</v>
      </c>
    </row>
    <row r="1332" spans="1:9">
      <c r="A1332" s="1">
        <v>49971</v>
      </c>
      <c r="B1332" t="s">
        <v>20</v>
      </c>
      <c r="C1332">
        <v>17</v>
      </c>
      <c r="D1332">
        <v>1.1000000000000001</v>
      </c>
      <c r="E1332">
        <f t="shared" si="100"/>
        <v>0.18700000000000003</v>
      </c>
      <c r="F1332">
        <f t="shared" si="104"/>
        <v>191</v>
      </c>
      <c r="G1332">
        <f t="shared" si="101"/>
        <v>2036</v>
      </c>
      <c r="H1332">
        <f t="shared" si="102"/>
        <v>42.211199999999813</v>
      </c>
      <c r="I1332">
        <f t="shared" si="103"/>
        <v>20</v>
      </c>
    </row>
    <row r="1333" spans="1:9">
      <c r="A1333" s="1">
        <v>49972</v>
      </c>
      <c r="B1333" t="s">
        <v>18</v>
      </c>
      <c r="C1333">
        <v>15.7</v>
      </c>
      <c r="D1333">
        <v>5.9</v>
      </c>
      <c r="E1333">
        <f t="shared" si="100"/>
        <v>0.9262999999999999</v>
      </c>
      <c r="F1333">
        <f t="shared" si="104"/>
        <v>191</v>
      </c>
      <c r="G1333">
        <f t="shared" si="101"/>
        <v>2036</v>
      </c>
      <c r="H1333">
        <f t="shared" si="102"/>
        <v>43.137499999999811</v>
      </c>
      <c r="I1333">
        <f t="shared" si="103"/>
        <v>20</v>
      </c>
    </row>
    <row r="1334" spans="1:9">
      <c r="A1334" s="1">
        <v>49973</v>
      </c>
      <c r="B1334" t="s">
        <v>23</v>
      </c>
      <c r="C1334">
        <v>23.8</v>
      </c>
      <c r="D1334">
        <v>4.3</v>
      </c>
      <c r="E1334">
        <f t="shared" si="100"/>
        <v>1.0234000000000001</v>
      </c>
      <c r="F1334">
        <f t="shared" si="104"/>
        <v>191</v>
      </c>
      <c r="G1334">
        <f t="shared" si="101"/>
        <v>2036</v>
      </c>
      <c r="H1334">
        <f t="shared" si="102"/>
        <v>44.160899999999813</v>
      </c>
      <c r="I1334">
        <f t="shared" si="103"/>
        <v>20</v>
      </c>
    </row>
    <row r="1335" spans="1:9">
      <c r="A1335" s="1">
        <v>49974</v>
      </c>
      <c r="B1335" t="s">
        <v>15</v>
      </c>
      <c r="C1335">
        <v>16.2</v>
      </c>
      <c r="D1335">
        <v>8.6999999999999993</v>
      </c>
      <c r="E1335">
        <f t="shared" si="100"/>
        <v>1.4093999999999998</v>
      </c>
      <c r="F1335">
        <f t="shared" si="104"/>
        <v>191</v>
      </c>
      <c r="G1335">
        <f t="shared" si="101"/>
        <v>2036</v>
      </c>
      <c r="H1335">
        <f t="shared" si="102"/>
        <v>45.570299999999811</v>
      </c>
      <c r="I1335">
        <f t="shared" si="103"/>
        <v>20</v>
      </c>
    </row>
    <row r="1336" spans="1:9">
      <c r="A1336" s="1">
        <v>49975</v>
      </c>
      <c r="B1336" t="s">
        <v>4</v>
      </c>
      <c r="C1336">
        <v>23.3</v>
      </c>
      <c r="D1336">
        <v>5.8</v>
      </c>
      <c r="E1336">
        <f t="shared" si="100"/>
        <v>1.3513999999999999</v>
      </c>
      <c r="F1336">
        <f t="shared" si="104"/>
        <v>191</v>
      </c>
      <c r="G1336">
        <f t="shared" si="101"/>
        <v>2036</v>
      </c>
      <c r="H1336">
        <f t="shared" si="102"/>
        <v>46.921699999999809</v>
      </c>
      <c r="I1336">
        <f t="shared" si="103"/>
        <v>20</v>
      </c>
    </row>
    <row r="1337" spans="1:9">
      <c r="A1337" s="1">
        <v>49976</v>
      </c>
      <c r="B1337" t="s">
        <v>29</v>
      </c>
      <c r="C1337">
        <v>18.7</v>
      </c>
      <c r="D1337">
        <v>1.1000000000000001</v>
      </c>
      <c r="E1337">
        <f t="shared" si="100"/>
        <v>0.20569999999999999</v>
      </c>
      <c r="F1337">
        <f t="shared" si="104"/>
        <v>191</v>
      </c>
      <c r="G1337">
        <f t="shared" si="101"/>
        <v>2036</v>
      </c>
      <c r="H1337">
        <f t="shared" si="102"/>
        <v>47.12739999999981</v>
      </c>
      <c r="I1337">
        <f t="shared" si="103"/>
        <v>20</v>
      </c>
    </row>
    <row r="1338" spans="1:9">
      <c r="A1338" s="1">
        <v>49977</v>
      </c>
      <c r="B1338" t="s">
        <v>28</v>
      </c>
      <c r="C1338">
        <v>27.9</v>
      </c>
      <c r="D1338">
        <v>2.6</v>
      </c>
      <c r="E1338">
        <f t="shared" si="100"/>
        <v>0.72539999999999993</v>
      </c>
      <c r="F1338">
        <f t="shared" si="104"/>
        <v>191</v>
      </c>
      <c r="G1338">
        <f t="shared" si="101"/>
        <v>2036</v>
      </c>
      <c r="H1338">
        <f t="shared" si="102"/>
        <v>47.85279999999981</v>
      </c>
      <c r="I1338">
        <f t="shared" si="103"/>
        <v>20</v>
      </c>
    </row>
    <row r="1339" spans="1:9">
      <c r="A1339" s="1">
        <v>49978</v>
      </c>
      <c r="B1339" t="s">
        <v>18</v>
      </c>
      <c r="C1339">
        <v>19.8</v>
      </c>
      <c r="D1339">
        <v>0</v>
      </c>
      <c r="E1339">
        <f t="shared" si="100"/>
        <v>0</v>
      </c>
      <c r="F1339">
        <f t="shared" si="104"/>
        <v>192</v>
      </c>
      <c r="G1339">
        <f t="shared" si="101"/>
        <v>2036</v>
      </c>
      <c r="H1339">
        <f t="shared" si="102"/>
        <v>47.85279999999981</v>
      </c>
      <c r="I1339">
        <f t="shared" si="103"/>
        <v>20</v>
      </c>
    </row>
    <row r="1340" spans="1:9">
      <c r="A1340" s="1">
        <v>49979</v>
      </c>
      <c r="B1340" t="s">
        <v>15</v>
      </c>
      <c r="C1340">
        <v>16.7</v>
      </c>
      <c r="D1340">
        <v>3.5</v>
      </c>
      <c r="E1340">
        <f t="shared" si="100"/>
        <v>0.58449999999999991</v>
      </c>
      <c r="F1340">
        <f t="shared" si="104"/>
        <v>192</v>
      </c>
      <c r="G1340">
        <f t="shared" si="101"/>
        <v>2036</v>
      </c>
      <c r="H1340">
        <f t="shared" si="102"/>
        <v>48.437299999999809</v>
      </c>
      <c r="I1340">
        <f t="shared" si="103"/>
        <v>20</v>
      </c>
    </row>
    <row r="1341" spans="1:9">
      <c r="A1341" s="1">
        <v>49980</v>
      </c>
      <c r="B1341" t="s">
        <v>25</v>
      </c>
      <c r="C1341">
        <v>28.6</v>
      </c>
      <c r="D1341">
        <v>0</v>
      </c>
      <c r="E1341">
        <f t="shared" si="100"/>
        <v>0</v>
      </c>
      <c r="F1341">
        <f t="shared" si="104"/>
        <v>192</v>
      </c>
      <c r="G1341">
        <f t="shared" si="101"/>
        <v>2036</v>
      </c>
      <c r="H1341">
        <f t="shared" si="102"/>
        <v>48.437299999999809</v>
      </c>
      <c r="I1341">
        <f t="shared" si="103"/>
        <v>20</v>
      </c>
    </row>
    <row r="1342" spans="1:9">
      <c r="A1342" s="1">
        <v>49981</v>
      </c>
      <c r="B1342" t="s">
        <v>12</v>
      </c>
      <c r="C1342">
        <v>10.8</v>
      </c>
      <c r="D1342">
        <v>32.9</v>
      </c>
      <c r="E1342">
        <f t="shared" si="100"/>
        <v>3.5531999999999999</v>
      </c>
      <c r="F1342">
        <f t="shared" si="104"/>
        <v>192</v>
      </c>
      <c r="G1342">
        <f t="shared" si="101"/>
        <v>2036</v>
      </c>
      <c r="H1342">
        <f t="shared" si="102"/>
        <v>51.990499999999805</v>
      </c>
      <c r="I1342">
        <f t="shared" si="103"/>
        <v>20</v>
      </c>
    </row>
    <row r="1343" spans="1:9">
      <c r="A1343" s="1">
        <v>49982</v>
      </c>
      <c r="B1343" t="s">
        <v>18</v>
      </c>
      <c r="C1343">
        <v>12.8</v>
      </c>
      <c r="D1343">
        <v>0</v>
      </c>
      <c r="E1343">
        <f t="shared" si="100"/>
        <v>0</v>
      </c>
      <c r="F1343">
        <f t="shared" si="104"/>
        <v>192</v>
      </c>
      <c r="G1343">
        <f t="shared" si="101"/>
        <v>2036</v>
      </c>
      <c r="H1343">
        <f t="shared" si="102"/>
        <v>51.990499999999805</v>
      </c>
      <c r="I1343">
        <f t="shared" si="103"/>
        <v>20</v>
      </c>
    </row>
    <row r="1344" spans="1:9">
      <c r="A1344" s="1">
        <v>49983</v>
      </c>
      <c r="B1344" t="s">
        <v>10</v>
      </c>
      <c r="C1344">
        <v>17.600000000000001</v>
      </c>
      <c r="D1344">
        <v>0</v>
      </c>
      <c r="E1344">
        <f t="shared" si="100"/>
        <v>0</v>
      </c>
      <c r="F1344">
        <f t="shared" si="104"/>
        <v>192</v>
      </c>
      <c r="G1344">
        <f t="shared" si="101"/>
        <v>2036</v>
      </c>
      <c r="H1344">
        <f t="shared" si="102"/>
        <v>51.990499999999805</v>
      </c>
      <c r="I1344">
        <f t="shared" si="103"/>
        <v>20</v>
      </c>
    </row>
    <row r="1345" spans="1:9">
      <c r="A1345" s="1">
        <v>49984</v>
      </c>
      <c r="B1345" t="s">
        <v>8</v>
      </c>
      <c r="C1345">
        <v>24.1</v>
      </c>
      <c r="D1345">
        <v>0</v>
      </c>
      <c r="E1345">
        <f t="shared" si="100"/>
        <v>0</v>
      </c>
      <c r="F1345">
        <f t="shared" si="104"/>
        <v>192</v>
      </c>
      <c r="G1345">
        <f t="shared" si="101"/>
        <v>2036</v>
      </c>
      <c r="H1345">
        <f t="shared" si="102"/>
        <v>51.990499999999805</v>
      </c>
      <c r="I1345">
        <f t="shared" si="103"/>
        <v>20</v>
      </c>
    </row>
    <row r="1346" spans="1:9">
      <c r="A1346" s="1">
        <v>49985</v>
      </c>
      <c r="B1346" t="s">
        <v>15</v>
      </c>
      <c r="C1346">
        <v>11.4</v>
      </c>
      <c r="D1346">
        <v>18.2</v>
      </c>
      <c r="E1346">
        <f t="shared" si="100"/>
        <v>2.0747999999999998</v>
      </c>
      <c r="F1346">
        <f t="shared" si="104"/>
        <v>193</v>
      </c>
      <c r="G1346">
        <f t="shared" si="101"/>
        <v>2036</v>
      </c>
      <c r="H1346">
        <f t="shared" si="102"/>
        <v>54.065299999999809</v>
      </c>
      <c r="I1346">
        <f t="shared" si="103"/>
        <v>20</v>
      </c>
    </row>
    <row r="1347" spans="1:9">
      <c r="A1347" s="1">
        <v>49986</v>
      </c>
      <c r="B1347" t="s">
        <v>21</v>
      </c>
      <c r="C1347">
        <v>21.9</v>
      </c>
      <c r="D1347">
        <v>5.4</v>
      </c>
      <c r="E1347">
        <f t="shared" ref="E1347:E1410" si="105">C1347*D1347/100</f>
        <v>1.1826000000000001</v>
      </c>
      <c r="F1347">
        <f t="shared" si="104"/>
        <v>193</v>
      </c>
      <c r="G1347">
        <f t="shared" ref="G1347:G1410" si="106">YEAR(A1347)</f>
        <v>2036</v>
      </c>
      <c r="H1347">
        <f t="shared" si="102"/>
        <v>55.247899999999809</v>
      </c>
      <c r="I1347">
        <f t="shared" si="103"/>
        <v>20</v>
      </c>
    </row>
    <row r="1348" spans="1:9">
      <c r="A1348" s="1">
        <v>49987</v>
      </c>
      <c r="B1348" t="s">
        <v>10</v>
      </c>
      <c r="C1348">
        <v>16.8</v>
      </c>
      <c r="D1348">
        <v>1.6</v>
      </c>
      <c r="E1348">
        <f t="shared" si="105"/>
        <v>0.26880000000000004</v>
      </c>
      <c r="F1348">
        <f t="shared" si="104"/>
        <v>193</v>
      </c>
      <c r="G1348">
        <f t="shared" si="106"/>
        <v>2036</v>
      </c>
      <c r="H1348">
        <f t="shared" ref="H1348:H1411" si="107">IF(H1347 + E1348 &gt;= 100, H1347 + E1348 - 100, H1347 + E1348)</f>
        <v>55.516699999999808</v>
      </c>
      <c r="I1348">
        <f t="shared" ref="I1348:I1411" si="108">IF(H1347 + E1348 &gt;= 100, I1347 + 1, I1347)</f>
        <v>20</v>
      </c>
    </row>
    <row r="1349" spans="1:9">
      <c r="A1349" s="1">
        <v>49988</v>
      </c>
      <c r="B1349" t="s">
        <v>22</v>
      </c>
      <c r="C1349">
        <v>26</v>
      </c>
      <c r="D1349">
        <v>0</v>
      </c>
      <c r="E1349">
        <f t="shared" si="105"/>
        <v>0</v>
      </c>
      <c r="F1349">
        <f t="shared" si="104"/>
        <v>193</v>
      </c>
      <c r="G1349">
        <f t="shared" si="106"/>
        <v>2036</v>
      </c>
      <c r="H1349">
        <f t="shared" si="107"/>
        <v>55.516699999999808</v>
      </c>
      <c r="I1349">
        <f t="shared" si="108"/>
        <v>20</v>
      </c>
    </row>
    <row r="1350" spans="1:9">
      <c r="A1350" s="1">
        <v>49989</v>
      </c>
      <c r="B1350" t="s">
        <v>15</v>
      </c>
      <c r="C1350">
        <v>20.2</v>
      </c>
      <c r="D1350">
        <v>10</v>
      </c>
      <c r="E1350">
        <f t="shared" si="105"/>
        <v>2.02</v>
      </c>
      <c r="F1350">
        <f t="shared" si="104"/>
        <v>193</v>
      </c>
      <c r="G1350">
        <f t="shared" si="106"/>
        <v>2036</v>
      </c>
      <c r="H1350">
        <f t="shared" si="107"/>
        <v>57.536699999999811</v>
      </c>
      <c r="I1350">
        <f t="shared" si="108"/>
        <v>20</v>
      </c>
    </row>
    <row r="1351" spans="1:9">
      <c r="A1351" s="1">
        <v>49990</v>
      </c>
      <c r="B1351" t="s">
        <v>23</v>
      </c>
      <c r="C1351">
        <v>20.3</v>
      </c>
      <c r="D1351">
        <v>37.799999999999997</v>
      </c>
      <c r="E1351">
        <f t="shared" si="105"/>
        <v>7.6733999999999991</v>
      </c>
      <c r="F1351">
        <f t="shared" si="104"/>
        <v>193</v>
      </c>
      <c r="G1351">
        <f t="shared" si="106"/>
        <v>2036</v>
      </c>
      <c r="H1351">
        <f t="shared" si="107"/>
        <v>65.210099999999812</v>
      </c>
      <c r="I1351">
        <f t="shared" si="108"/>
        <v>20</v>
      </c>
    </row>
    <row r="1352" spans="1:9">
      <c r="A1352" s="1">
        <v>49991</v>
      </c>
      <c r="B1352" t="s">
        <v>29</v>
      </c>
      <c r="C1352">
        <v>27.5</v>
      </c>
      <c r="D1352">
        <v>20.8</v>
      </c>
      <c r="E1352">
        <f t="shared" si="105"/>
        <v>5.72</v>
      </c>
      <c r="F1352">
        <f t="shared" si="104"/>
        <v>193</v>
      </c>
      <c r="G1352">
        <f t="shared" si="106"/>
        <v>2036</v>
      </c>
      <c r="H1352">
        <f t="shared" si="107"/>
        <v>70.930099999999811</v>
      </c>
      <c r="I1352">
        <f t="shared" si="108"/>
        <v>20</v>
      </c>
    </row>
    <row r="1353" spans="1:9">
      <c r="A1353" s="1">
        <v>49992</v>
      </c>
      <c r="B1353" t="s">
        <v>23</v>
      </c>
      <c r="C1353">
        <v>24.2</v>
      </c>
      <c r="D1353">
        <v>2.9</v>
      </c>
      <c r="E1353">
        <f t="shared" si="105"/>
        <v>0.70179999999999998</v>
      </c>
      <c r="F1353">
        <f t="shared" si="104"/>
        <v>194</v>
      </c>
      <c r="G1353">
        <f t="shared" si="106"/>
        <v>2036</v>
      </c>
      <c r="H1353">
        <f t="shared" si="107"/>
        <v>71.631899999999817</v>
      </c>
      <c r="I1353">
        <f t="shared" si="108"/>
        <v>20</v>
      </c>
    </row>
    <row r="1354" spans="1:9">
      <c r="A1354" s="1">
        <v>49993</v>
      </c>
      <c r="B1354" t="s">
        <v>15</v>
      </c>
      <c r="C1354">
        <v>10.7</v>
      </c>
      <c r="D1354">
        <v>14.3</v>
      </c>
      <c r="E1354">
        <f t="shared" si="105"/>
        <v>1.5301</v>
      </c>
      <c r="F1354">
        <f t="shared" ref="F1354:F1417" si="109">IF(F1347 = F1353, F1353 + 1, F1353)</f>
        <v>194</v>
      </c>
      <c r="G1354">
        <f t="shared" si="106"/>
        <v>2036</v>
      </c>
      <c r="H1354">
        <f t="shared" si="107"/>
        <v>73.161999999999821</v>
      </c>
      <c r="I1354">
        <f t="shared" si="108"/>
        <v>20</v>
      </c>
    </row>
    <row r="1355" spans="1:9">
      <c r="A1355" s="1">
        <v>49994</v>
      </c>
      <c r="B1355" t="s">
        <v>23</v>
      </c>
      <c r="C1355">
        <v>17.3</v>
      </c>
      <c r="D1355">
        <v>0</v>
      </c>
      <c r="E1355">
        <f t="shared" si="105"/>
        <v>0</v>
      </c>
      <c r="F1355">
        <f t="shared" si="109"/>
        <v>194</v>
      </c>
      <c r="G1355">
        <f t="shared" si="106"/>
        <v>2036</v>
      </c>
      <c r="H1355">
        <f t="shared" si="107"/>
        <v>73.161999999999821</v>
      </c>
      <c r="I1355">
        <f t="shared" si="108"/>
        <v>20</v>
      </c>
    </row>
    <row r="1356" spans="1:9">
      <c r="A1356" s="1">
        <v>49995</v>
      </c>
      <c r="B1356" t="s">
        <v>15</v>
      </c>
      <c r="C1356">
        <v>13.5</v>
      </c>
      <c r="D1356">
        <v>21.1</v>
      </c>
      <c r="E1356">
        <f t="shared" si="105"/>
        <v>2.8485</v>
      </c>
      <c r="F1356">
        <f t="shared" si="109"/>
        <v>194</v>
      </c>
      <c r="G1356">
        <f t="shared" si="106"/>
        <v>2036</v>
      </c>
      <c r="H1356">
        <f t="shared" si="107"/>
        <v>76.010499999999823</v>
      </c>
      <c r="I1356">
        <f t="shared" si="108"/>
        <v>20</v>
      </c>
    </row>
    <row r="1357" spans="1:9">
      <c r="A1357" s="1">
        <v>49996</v>
      </c>
      <c r="B1357" t="s">
        <v>22</v>
      </c>
      <c r="C1357">
        <v>13.6</v>
      </c>
      <c r="D1357">
        <v>6</v>
      </c>
      <c r="E1357">
        <f t="shared" si="105"/>
        <v>0.81599999999999995</v>
      </c>
      <c r="F1357">
        <f t="shared" si="109"/>
        <v>194</v>
      </c>
      <c r="G1357">
        <f t="shared" si="106"/>
        <v>2036</v>
      </c>
      <c r="H1357">
        <f t="shared" si="107"/>
        <v>76.826499999999825</v>
      </c>
      <c r="I1357">
        <f t="shared" si="108"/>
        <v>20</v>
      </c>
    </row>
    <row r="1358" spans="1:9">
      <c r="A1358" s="1">
        <v>49997</v>
      </c>
      <c r="B1358" t="s">
        <v>4</v>
      </c>
      <c r="C1358">
        <v>19.899999999999999</v>
      </c>
      <c r="D1358">
        <v>0</v>
      </c>
      <c r="E1358">
        <f t="shared" si="105"/>
        <v>0</v>
      </c>
      <c r="F1358">
        <f t="shared" si="109"/>
        <v>194</v>
      </c>
      <c r="G1358">
        <f t="shared" si="106"/>
        <v>2036</v>
      </c>
      <c r="H1358">
        <f t="shared" si="107"/>
        <v>76.826499999999825</v>
      </c>
      <c r="I1358">
        <f t="shared" si="108"/>
        <v>20</v>
      </c>
    </row>
    <row r="1359" spans="1:9">
      <c r="A1359" s="1">
        <v>49998</v>
      </c>
      <c r="B1359" t="s">
        <v>18</v>
      </c>
      <c r="C1359">
        <v>13.1</v>
      </c>
      <c r="D1359">
        <v>10.199999999999999</v>
      </c>
      <c r="E1359">
        <f t="shared" si="105"/>
        <v>1.3361999999999998</v>
      </c>
      <c r="F1359">
        <f t="shared" si="109"/>
        <v>194</v>
      </c>
      <c r="G1359">
        <f t="shared" si="106"/>
        <v>2036</v>
      </c>
      <c r="H1359">
        <f t="shared" si="107"/>
        <v>78.16269999999983</v>
      </c>
      <c r="I1359">
        <f t="shared" si="108"/>
        <v>20</v>
      </c>
    </row>
    <row r="1360" spans="1:9">
      <c r="A1360" s="1">
        <v>49999</v>
      </c>
      <c r="B1360" t="s">
        <v>27</v>
      </c>
      <c r="C1360">
        <v>29.8</v>
      </c>
      <c r="D1360">
        <v>1.9</v>
      </c>
      <c r="E1360">
        <f t="shared" si="105"/>
        <v>0.56619999999999993</v>
      </c>
      <c r="F1360">
        <f t="shared" si="109"/>
        <v>195</v>
      </c>
      <c r="G1360">
        <f t="shared" si="106"/>
        <v>2036</v>
      </c>
      <c r="H1360">
        <f t="shared" si="107"/>
        <v>78.728899999999825</v>
      </c>
      <c r="I1360">
        <f t="shared" si="108"/>
        <v>20</v>
      </c>
    </row>
    <row r="1361" spans="1:9">
      <c r="A1361" s="1">
        <v>50000</v>
      </c>
      <c r="B1361" t="s">
        <v>3</v>
      </c>
      <c r="C1361">
        <v>23.7</v>
      </c>
      <c r="D1361">
        <v>0.3</v>
      </c>
      <c r="E1361">
        <f t="shared" si="105"/>
        <v>7.1099999999999997E-2</v>
      </c>
      <c r="F1361">
        <f t="shared" si="109"/>
        <v>195</v>
      </c>
      <c r="G1361">
        <f t="shared" si="106"/>
        <v>2036</v>
      </c>
      <c r="H1361">
        <f t="shared" si="107"/>
        <v>78.799999999999827</v>
      </c>
      <c r="I1361">
        <f t="shared" si="108"/>
        <v>20</v>
      </c>
    </row>
    <row r="1362" spans="1:9">
      <c r="A1362" s="1">
        <v>50001</v>
      </c>
      <c r="B1362" t="s">
        <v>23</v>
      </c>
      <c r="C1362">
        <v>14</v>
      </c>
      <c r="D1362">
        <v>0</v>
      </c>
      <c r="E1362">
        <f t="shared" si="105"/>
        <v>0</v>
      </c>
      <c r="F1362">
        <f t="shared" si="109"/>
        <v>195</v>
      </c>
      <c r="G1362">
        <f t="shared" si="106"/>
        <v>2036</v>
      </c>
      <c r="H1362">
        <f t="shared" si="107"/>
        <v>78.799999999999827</v>
      </c>
      <c r="I1362">
        <f t="shared" si="108"/>
        <v>20</v>
      </c>
    </row>
    <row r="1363" spans="1:9">
      <c r="A1363" s="1">
        <v>50002</v>
      </c>
      <c r="B1363" t="s">
        <v>16</v>
      </c>
      <c r="C1363">
        <v>19</v>
      </c>
      <c r="D1363">
        <v>0.5</v>
      </c>
      <c r="E1363">
        <f t="shared" si="105"/>
        <v>9.5000000000000001E-2</v>
      </c>
      <c r="F1363">
        <f t="shared" si="109"/>
        <v>195</v>
      </c>
      <c r="G1363">
        <f t="shared" si="106"/>
        <v>2036</v>
      </c>
      <c r="H1363">
        <f t="shared" si="107"/>
        <v>78.894999999999825</v>
      </c>
      <c r="I1363">
        <f t="shared" si="108"/>
        <v>20</v>
      </c>
    </row>
    <row r="1364" spans="1:9">
      <c r="A1364" s="1">
        <v>50003</v>
      </c>
      <c r="B1364" t="s">
        <v>30</v>
      </c>
      <c r="C1364">
        <v>23.9</v>
      </c>
      <c r="D1364">
        <v>0.5</v>
      </c>
      <c r="E1364">
        <f t="shared" si="105"/>
        <v>0.1195</v>
      </c>
      <c r="F1364">
        <f t="shared" si="109"/>
        <v>195</v>
      </c>
      <c r="G1364">
        <f t="shared" si="106"/>
        <v>2036</v>
      </c>
      <c r="H1364">
        <f t="shared" si="107"/>
        <v>79.014499999999828</v>
      </c>
      <c r="I1364">
        <f t="shared" si="108"/>
        <v>20</v>
      </c>
    </row>
    <row r="1365" spans="1:9">
      <c r="A1365" s="1">
        <v>50004</v>
      </c>
      <c r="B1365" t="s">
        <v>23</v>
      </c>
      <c r="C1365">
        <v>12.8</v>
      </c>
      <c r="D1365">
        <v>26.7</v>
      </c>
      <c r="E1365">
        <f t="shared" si="105"/>
        <v>3.4175999999999997</v>
      </c>
      <c r="F1365">
        <f t="shared" si="109"/>
        <v>195</v>
      </c>
      <c r="G1365">
        <f t="shared" si="106"/>
        <v>2036</v>
      </c>
      <c r="H1365">
        <f t="shared" si="107"/>
        <v>82.432099999999821</v>
      </c>
      <c r="I1365">
        <f t="shared" si="108"/>
        <v>20</v>
      </c>
    </row>
    <row r="1366" spans="1:9">
      <c r="A1366" s="1">
        <v>50005</v>
      </c>
      <c r="B1366" t="s">
        <v>29</v>
      </c>
      <c r="C1366">
        <v>26.9</v>
      </c>
      <c r="D1366">
        <v>4.5</v>
      </c>
      <c r="E1366">
        <f t="shared" si="105"/>
        <v>1.2104999999999999</v>
      </c>
      <c r="F1366">
        <f t="shared" si="109"/>
        <v>195</v>
      </c>
      <c r="G1366">
        <f t="shared" si="106"/>
        <v>2036</v>
      </c>
      <c r="H1366">
        <f t="shared" si="107"/>
        <v>83.642599999999817</v>
      </c>
      <c r="I1366">
        <f t="shared" si="108"/>
        <v>20</v>
      </c>
    </row>
    <row r="1367" spans="1:9">
      <c r="A1367" s="1">
        <v>50006</v>
      </c>
      <c r="B1367" t="s">
        <v>10</v>
      </c>
      <c r="C1367">
        <v>10.6</v>
      </c>
      <c r="D1367">
        <v>0</v>
      </c>
      <c r="E1367">
        <f t="shared" si="105"/>
        <v>0</v>
      </c>
      <c r="F1367">
        <f t="shared" si="109"/>
        <v>196</v>
      </c>
      <c r="G1367">
        <f t="shared" si="106"/>
        <v>2036</v>
      </c>
      <c r="H1367">
        <f t="shared" si="107"/>
        <v>83.642599999999817</v>
      </c>
      <c r="I1367">
        <f t="shared" si="108"/>
        <v>20</v>
      </c>
    </row>
    <row r="1368" spans="1:9">
      <c r="A1368" s="1">
        <v>50007</v>
      </c>
      <c r="B1368" t="s">
        <v>15</v>
      </c>
      <c r="C1368">
        <v>21.1</v>
      </c>
      <c r="D1368">
        <v>10.6</v>
      </c>
      <c r="E1368">
        <f t="shared" si="105"/>
        <v>2.2366000000000001</v>
      </c>
      <c r="F1368">
        <f t="shared" si="109"/>
        <v>196</v>
      </c>
      <c r="G1368">
        <f t="shared" si="106"/>
        <v>2036</v>
      </c>
      <c r="H1368">
        <f t="shared" si="107"/>
        <v>85.879199999999813</v>
      </c>
      <c r="I1368">
        <f t="shared" si="108"/>
        <v>20</v>
      </c>
    </row>
    <row r="1369" spans="1:9">
      <c r="A1369" s="1">
        <v>50008</v>
      </c>
      <c r="B1369" t="s">
        <v>22</v>
      </c>
      <c r="C1369">
        <v>11.7</v>
      </c>
      <c r="D1369">
        <v>9.9</v>
      </c>
      <c r="E1369">
        <f t="shared" si="105"/>
        <v>1.1582999999999999</v>
      </c>
      <c r="F1369">
        <f t="shared" si="109"/>
        <v>196</v>
      </c>
      <c r="G1369">
        <f t="shared" si="106"/>
        <v>2036</v>
      </c>
      <c r="H1369">
        <f t="shared" si="107"/>
        <v>87.03749999999981</v>
      </c>
      <c r="I1369">
        <f t="shared" si="108"/>
        <v>20</v>
      </c>
    </row>
    <row r="1370" spans="1:9">
      <c r="A1370" s="1">
        <v>50009</v>
      </c>
      <c r="B1370" t="s">
        <v>11</v>
      </c>
      <c r="C1370">
        <v>20.5</v>
      </c>
      <c r="D1370">
        <v>3.7</v>
      </c>
      <c r="E1370">
        <f t="shared" si="105"/>
        <v>0.75850000000000006</v>
      </c>
      <c r="F1370">
        <f t="shared" si="109"/>
        <v>196</v>
      </c>
      <c r="G1370">
        <f t="shared" si="106"/>
        <v>2036</v>
      </c>
      <c r="H1370">
        <f t="shared" si="107"/>
        <v>87.795999999999808</v>
      </c>
      <c r="I1370">
        <f t="shared" si="108"/>
        <v>20</v>
      </c>
    </row>
    <row r="1371" spans="1:9">
      <c r="A1371" s="1">
        <v>50010</v>
      </c>
      <c r="B1371" t="s">
        <v>23</v>
      </c>
      <c r="C1371">
        <v>27.4</v>
      </c>
      <c r="D1371">
        <v>10.4</v>
      </c>
      <c r="E1371">
        <f t="shared" si="105"/>
        <v>2.8495999999999997</v>
      </c>
      <c r="F1371">
        <f t="shared" si="109"/>
        <v>196</v>
      </c>
      <c r="G1371">
        <f t="shared" si="106"/>
        <v>2036</v>
      </c>
      <c r="H1371">
        <f t="shared" si="107"/>
        <v>90.645599999999803</v>
      </c>
      <c r="I1371">
        <f t="shared" si="108"/>
        <v>20</v>
      </c>
    </row>
    <row r="1372" spans="1:9">
      <c r="A1372" s="1">
        <v>50011</v>
      </c>
      <c r="B1372" t="s">
        <v>12</v>
      </c>
      <c r="C1372">
        <v>15.8</v>
      </c>
      <c r="D1372">
        <v>10.199999999999999</v>
      </c>
      <c r="E1372">
        <f t="shared" si="105"/>
        <v>1.6115999999999999</v>
      </c>
      <c r="F1372">
        <f t="shared" si="109"/>
        <v>196</v>
      </c>
      <c r="G1372">
        <f t="shared" si="106"/>
        <v>2036</v>
      </c>
      <c r="H1372">
        <f t="shared" si="107"/>
        <v>92.257199999999798</v>
      </c>
      <c r="I1372">
        <f t="shared" si="108"/>
        <v>20</v>
      </c>
    </row>
    <row r="1373" spans="1:9">
      <c r="A1373" s="1">
        <v>50012</v>
      </c>
      <c r="B1373" t="s">
        <v>23</v>
      </c>
      <c r="C1373">
        <v>19.600000000000001</v>
      </c>
      <c r="D1373">
        <v>0</v>
      </c>
      <c r="E1373">
        <f t="shared" si="105"/>
        <v>0</v>
      </c>
      <c r="F1373">
        <f t="shared" si="109"/>
        <v>196</v>
      </c>
      <c r="G1373">
        <f t="shared" si="106"/>
        <v>2036</v>
      </c>
      <c r="H1373">
        <f t="shared" si="107"/>
        <v>92.257199999999798</v>
      </c>
      <c r="I1373">
        <f t="shared" si="108"/>
        <v>20</v>
      </c>
    </row>
    <row r="1374" spans="1:9">
      <c r="A1374" s="1">
        <v>50013</v>
      </c>
      <c r="B1374" t="s">
        <v>12</v>
      </c>
      <c r="C1374">
        <v>16.899999999999999</v>
      </c>
      <c r="D1374">
        <v>48.4</v>
      </c>
      <c r="E1374">
        <f t="shared" si="105"/>
        <v>8.1795999999999989</v>
      </c>
      <c r="F1374">
        <f t="shared" si="109"/>
        <v>197</v>
      </c>
      <c r="G1374">
        <f t="shared" si="106"/>
        <v>2036</v>
      </c>
      <c r="H1374">
        <f t="shared" si="107"/>
        <v>0.43679999999979202</v>
      </c>
      <c r="I1374">
        <f t="shared" si="108"/>
        <v>21</v>
      </c>
    </row>
    <row r="1375" spans="1:9">
      <c r="A1375" s="1">
        <v>50014</v>
      </c>
      <c r="B1375" t="s">
        <v>23</v>
      </c>
      <c r="C1375">
        <v>12.2</v>
      </c>
      <c r="D1375">
        <v>0</v>
      </c>
      <c r="E1375">
        <f t="shared" si="105"/>
        <v>0</v>
      </c>
      <c r="F1375">
        <f t="shared" si="109"/>
        <v>197</v>
      </c>
      <c r="G1375">
        <f t="shared" si="106"/>
        <v>2036</v>
      </c>
      <c r="H1375">
        <f t="shared" si="107"/>
        <v>0.43679999999979202</v>
      </c>
      <c r="I1375">
        <f t="shared" si="108"/>
        <v>21</v>
      </c>
    </row>
    <row r="1376" spans="1:9">
      <c r="A1376" s="1">
        <v>50015</v>
      </c>
      <c r="B1376" t="s">
        <v>12</v>
      </c>
      <c r="C1376">
        <v>16.600000000000001</v>
      </c>
      <c r="D1376">
        <v>14.1</v>
      </c>
      <c r="E1376">
        <f t="shared" si="105"/>
        <v>2.3406000000000002</v>
      </c>
      <c r="F1376">
        <f t="shared" si="109"/>
        <v>197</v>
      </c>
      <c r="G1376">
        <f t="shared" si="106"/>
        <v>2036</v>
      </c>
      <c r="H1376">
        <f t="shared" si="107"/>
        <v>2.7773999999997923</v>
      </c>
      <c r="I1376">
        <f t="shared" si="108"/>
        <v>21</v>
      </c>
    </row>
    <row r="1377" spans="1:9">
      <c r="A1377" s="1">
        <v>50016</v>
      </c>
      <c r="B1377" t="s">
        <v>15</v>
      </c>
      <c r="C1377">
        <v>27.6</v>
      </c>
      <c r="D1377">
        <v>0</v>
      </c>
      <c r="E1377">
        <f t="shared" si="105"/>
        <v>0</v>
      </c>
      <c r="F1377">
        <f t="shared" si="109"/>
        <v>197</v>
      </c>
      <c r="G1377">
        <f t="shared" si="106"/>
        <v>2036</v>
      </c>
      <c r="H1377">
        <f t="shared" si="107"/>
        <v>2.7773999999997923</v>
      </c>
      <c r="I1377">
        <f t="shared" si="108"/>
        <v>21</v>
      </c>
    </row>
    <row r="1378" spans="1:9">
      <c r="A1378" s="1">
        <v>50017</v>
      </c>
      <c r="B1378" t="s">
        <v>20</v>
      </c>
      <c r="C1378">
        <v>24.8</v>
      </c>
      <c r="D1378">
        <v>0</v>
      </c>
      <c r="E1378">
        <f t="shared" si="105"/>
        <v>0</v>
      </c>
      <c r="F1378">
        <f t="shared" si="109"/>
        <v>197</v>
      </c>
      <c r="G1378">
        <f t="shared" si="106"/>
        <v>2036</v>
      </c>
      <c r="H1378">
        <f t="shared" si="107"/>
        <v>2.7773999999997923</v>
      </c>
      <c r="I1378">
        <f t="shared" si="108"/>
        <v>21</v>
      </c>
    </row>
    <row r="1379" spans="1:9">
      <c r="A1379" s="1">
        <v>50018</v>
      </c>
      <c r="B1379" t="s">
        <v>12</v>
      </c>
      <c r="C1379">
        <v>23.1</v>
      </c>
      <c r="D1379">
        <v>29.8</v>
      </c>
      <c r="E1379">
        <f t="shared" si="105"/>
        <v>6.8838000000000008</v>
      </c>
      <c r="F1379">
        <f t="shared" si="109"/>
        <v>197</v>
      </c>
      <c r="G1379">
        <f t="shared" si="106"/>
        <v>2036</v>
      </c>
      <c r="H1379">
        <f t="shared" si="107"/>
        <v>9.6611999999997931</v>
      </c>
      <c r="I1379">
        <f t="shared" si="108"/>
        <v>21</v>
      </c>
    </row>
    <row r="1380" spans="1:9">
      <c r="A1380" s="1">
        <v>50019</v>
      </c>
      <c r="B1380" t="s">
        <v>17</v>
      </c>
      <c r="C1380">
        <v>12.4</v>
      </c>
      <c r="D1380">
        <v>6.1</v>
      </c>
      <c r="E1380">
        <f t="shared" si="105"/>
        <v>0.75639999999999996</v>
      </c>
      <c r="F1380">
        <f t="shared" si="109"/>
        <v>197</v>
      </c>
      <c r="G1380">
        <f t="shared" si="106"/>
        <v>2036</v>
      </c>
      <c r="H1380">
        <f t="shared" si="107"/>
        <v>10.417599999999792</v>
      </c>
      <c r="I1380">
        <f t="shared" si="108"/>
        <v>21</v>
      </c>
    </row>
    <row r="1381" spans="1:9">
      <c r="A1381" s="1">
        <v>50020</v>
      </c>
      <c r="B1381" t="s">
        <v>23</v>
      </c>
      <c r="C1381">
        <v>13.9</v>
      </c>
      <c r="D1381">
        <v>21.5</v>
      </c>
      <c r="E1381">
        <f t="shared" si="105"/>
        <v>2.9885000000000002</v>
      </c>
      <c r="F1381">
        <f t="shared" si="109"/>
        <v>198</v>
      </c>
      <c r="G1381">
        <f t="shared" si="106"/>
        <v>2036</v>
      </c>
      <c r="H1381">
        <f t="shared" si="107"/>
        <v>13.406099999999793</v>
      </c>
      <c r="I1381">
        <f t="shared" si="108"/>
        <v>21</v>
      </c>
    </row>
    <row r="1382" spans="1:9">
      <c r="A1382" s="1">
        <v>50021</v>
      </c>
      <c r="B1382" t="s">
        <v>6</v>
      </c>
      <c r="C1382">
        <v>16.600000000000001</v>
      </c>
      <c r="D1382">
        <v>4.7</v>
      </c>
      <c r="E1382">
        <f t="shared" si="105"/>
        <v>0.78020000000000012</v>
      </c>
      <c r="F1382">
        <f t="shared" si="109"/>
        <v>198</v>
      </c>
      <c r="G1382">
        <f t="shared" si="106"/>
        <v>2036</v>
      </c>
      <c r="H1382">
        <f t="shared" si="107"/>
        <v>14.186299999999793</v>
      </c>
      <c r="I1382">
        <f t="shared" si="108"/>
        <v>21</v>
      </c>
    </row>
    <row r="1383" spans="1:9">
      <c r="A1383" s="1">
        <v>50022</v>
      </c>
      <c r="B1383" t="s">
        <v>13</v>
      </c>
      <c r="C1383">
        <v>17.7</v>
      </c>
      <c r="D1383">
        <v>14</v>
      </c>
      <c r="E1383">
        <f t="shared" si="105"/>
        <v>2.4779999999999998</v>
      </c>
      <c r="F1383">
        <f t="shared" si="109"/>
        <v>198</v>
      </c>
      <c r="G1383">
        <f t="shared" si="106"/>
        <v>2036</v>
      </c>
      <c r="H1383">
        <f t="shared" si="107"/>
        <v>16.664299999999791</v>
      </c>
      <c r="I1383">
        <f t="shared" si="108"/>
        <v>21</v>
      </c>
    </row>
    <row r="1384" spans="1:9">
      <c r="A1384" s="1">
        <v>50023</v>
      </c>
      <c r="B1384" t="s">
        <v>15</v>
      </c>
      <c r="C1384">
        <v>19</v>
      </c>
      <c r="D1384">
        <v>1.7</v>
      </c>
      <c r="E1384">
        <f t="shared" si="105"/>
        <v>0.32299999999999995</v>
      </c>
      <c r="F1384">
        <f t="shared" si="109"/>
        <v>198</v>
      </c>
      <c r="G1384">
        <f t="shared" si="106"/>
        <v>2036</v>
      </c>
      <c r="H1384">
        <f t="shared" si="107"/>
        <v>16.987299999999792</v>
      </c>
      <c r="I1384">
        <f t="shared" si="108"/>
        <v>21</v>
      </c>
    </row>
    <row r="1385" spans="1:9">
      <c r="A1385" s="1">
        <v>50024</v>
      </c>
      <c r="B1385" t="s">
        <v>29</v>
      </c>
      <c r="C1385">
        <v>29.9</v>
      </c>
      <c r="D1385">
        <v>0</v>
      </c>
      <c r="E1385">
        <f t="shared" si="105"/>
        <v>0</v>
      </c>
      <c r="F1385">
        <f t="shared" si="109"/>
        <v>198</v>
      </c>
      <c r="G1385">
        <f t="shared" si="106"/>
        <v>2036</v>
      </c>
      <c r="H1385">
        <f t="shared" si="107"/>
        <v>16.987299999999792</v>
      </c>
      <c r="I1385">
        <f t="shared" si="108"/>
        <v>21</v>
      </c>
    </row>
    <row r="1386" spans="1:9">
      <c r="A1386" s="1">
        <v>50025</v>
      </c>
      <c r="B1386" t="s">
        <v>23</v>
      </c>
      <c r="C1386">
        <v>23.7</v>
      </c>
      <c r="D1386">
        <v>31.4</v>
      </c>
      <c r="E1386">
        <f t="shared" si="105"/>
        <v>7.4417999999999997</v>
      </c>
      <c r="F1386">
        <f t="shared" si="109"/>
        <v>198</v>
      </c>
      <c r="G1386">
        <f t="shared" si="106"/>
        <v>2036</v>
      </c>
      <c r="H1386">
        <f t="shared" si="107"/>
        <v>24.429099999999792</v>
      </c>
      <c r="I1386">
        <f t="shared" si="108"/>
        <v>21</v>
      </c>
    </row>
    <row r="1387" spans="1:9">
      <c r="A1387" s="1">
        <v>50026</v>
      </c>
      <c r="B1387" t="s">
        <v>12</v>
      </c>
      <c r="C1387">
        <v>25.4</v>
      </c>
      <c r="D1387">
        <v>0</v>
      </c>
      <c r="E1387">
        <f t="shared" si="105"/>
        <v>0</v>
      </c>
      <c r="F1387">
        <f t="shared" si="109"/>
        <v>198</v>
      </c>
      <c r="G1387">
        <f t="shared" si="106"/>
        <v>2036</v>
      </c>
      <c r="H1387">
        <f t="shared" si="107"/>
        <v>24.429099999999792</v>
      </c>
      <c r="I1387">
        <f t="shared" si="108"/>
        <v>21</v>
      </c>
    </row>
    <row r="1388" spans="1:9">
      <c r="A1388" s="1">
        <v>50027</v>
      </c>
      <c r="B1388" t="s">
        <v>18</v>
      </c>
      <c r="C1388">
        <v>24.3</v>
      </c>
      <c r="D1388">
        <v>15.8</v>
      </c>
      <c r="E1388">
        <f t="shared" si="105"/>
        <v>3.8394000000000004</v>
      </c>
      <c r="F1388">
        <f t="shared" si="109"/>
        <v>199</v>
      </c>
      <c r="G1388">
        <f t="shared" si="106"/>
        <v>2036</v>
      </c>
      <c r="H1388">
        <f t="shared" si="107"/>
        <v>28.268499999999793</v>
      </c>
      <c r="I1388">
        <f t="shared" si="108"/>
        <v>21</v>
      </c>
    </row>
    <row r="1389" spans="1:9">
      <c r="A1389" s="1">
        <v>50028</v>
      </c>
      <c r="B1389" t="s">
        <v>29</v>
      </c>
      <c r="C1389">
        <v>10.8</v>
      </c>
      <c r="D1389">
        <v>0</v>
      </c>
      <c r="E1389">
        <f t="shared" si="105"/>
        <v>0</v>
      </c>
      <c r="F1389">
        <f t="shared" si="109"/>
        <v>199</v>
      </c>
      <c r="G1389">
        <f t="shared" si="106"/>
        <v>2036</v>
      </c>
      <c r="H1389">
        <f t="shared" si="107"/>
        <v>28.268499999999793</v>
      </c>
      <c r="I1389">
        <f t="shared" si="108"/>
        <v>21</v>
      </c>
    </row>
    <row r="1390" spans="1:9">
      <c r="A1390" s="1">
        <v>50029</v>
      </c>
      <c r="B1390" t="s">
        <v>12</v>
      </c>
      <c r="C1390">
        <v>19</v>
      </c>
      <c r="D1390">
        <v>9.1</v>
      </c>
      <c r="E1390">
        <f t="shared" si="105"/>
        <v>1.7290000000000001</v>
      </c>
      <c r="F1390">
        <f t="shared" si="109"/>
        <v>199</v>
      </c>
      <c r="G1390">
        <f t="shared" si="106"/>
        <v>2036</v>
      </c>
      <c r="H1390">
        <f t="shared" si="107"/>
        <v>29.997499999999793</v>
      </c>
      <c r="I1390">
        <f t="shared" si="108"/>
        <v>21</v>
      </c>
    </row>
    <row r="1391" spans="1:9">
      <c r="A1391" s="1">
        <v>50030</v>
      </c>
      <c r="B1391" t="s">
        <v>20</v>
      </c>
      <c r="C1391">
        <v>27.8</v>
      </c>
      <c r="D1391">
        <v>15.2</v>
      </c>
      <c r="E1391">
        <f t="shared" si="105"/>
        <v>4.2256</v>
      </c>
      <c r="F1391">
        <f t="shared" si="109"/>
        <v>199</v>
      </c>
      <c r="G1391">
        <f t="shared" si="106"/>
        <v>2036</v>
      </c>
      <c r="H1391">
        <f t="shared" si="107"/>
        <v>34.223099999999789</v>
      </c>
      <c r="I1391">
        <f t="shared" si="108"/>
        <v>21</v>
      </c>
    </row>
    <row r="1392" spans="1:9">
      <c r="A1392" s="1">
        <v>50031</v>
      </c>
      <c r="B1392" t="s">
        <v>29</v>
      </c>
      <c r="C1392">
        <v>28.8</v>
      </c>
      <c r="D1392">
        <v>0</v>
      </c>
      <c r="E1392">
        <f t="shared" si="105"/>
        <v>0</v>
      </c>
      <c r="F1392">
        <f t="shared" si="109"/>
        <v>199</v>
      </c>
      <c r="G1392">
        <f t="shared" si="106"/>
        <v>2036</v>
      </c>
      <c r="H1392">
        <f t="shared" si="107"/>
        <v>34.223099999999789</v>
      </c>
      <c r="I1392">
        <f t="shared" si="108"/>
        <v>21</v>
      </c>
    </row>
    <row r="1393" spans="1:9">
      <c r="A1393" s="1">
        <v>50032</v>
      </c>
      <c r="B1393" t="s">
        <v>4</v>
      </c>
      <c r="C1393">
        <v>12.6</v>
      </c>
      <c r="D1393">
        <v>0.8</v>
      </c>
      <c r="E1393">
        <f t="shared" si="105"/>
        <v>0.1008</v>
      </c>
      <c r="F1393">
        <f t="shared" si="109"/>
        <v>199</v>
      </c>
      <c r="G1393">
        <f t="shared" si="106"/>
        <v>2036</v>
      </c>
      <c r="H1393">
        <f t="shared" si="107"/>
        <v>34.323899999999789</v>
      </c>
      <c r="I1393">
        <f t="shared" si="108"/>
        <v>21</v>
      </c>
    </row>
    <row r="1394" spans="1:9">
      <c r="A1394" s="1">
        <v>50033</v>
      </c>
      <c r="B1394" t="s">
        <v>4</v>
      </c>
      <c r="C1394">
        <v>20.7</v>
      </c>
      <c r="D1394">
        <v>0</v>
      </c>
      <c r="E1394">
        <f t="shared" si="105"/>
        <v>0</v>
      </c>
      <c r="F1394">
        <f t="shared" si="109"/>
        <v>199</v>
      </c>
      <c r="G1394">
        <f t="shared" si="106"/>
        <v>2036</v>
      </c>
      <c r="H1394">
        <f t="shared" si="107"/>
        <v>34.323899999999789</v>
      </c>
      <c r="I1394">
        <f t="shared" si="108"/>
        <v>21</v>
      </c>
    </row>
    <row r="1395" spans="1:9">
      <c r="A1395" s="1">
        <v>50034</v>
      </c>
      <c r="B1395" t="s">
        <v>23</v>
      </c>
      <c r="C1395">
        <v>19.399999999999999</v>
      </c>
      <c r="D1395">
        <v>19.3</v>
      </c>
      <c r="E1395">
        <f t="shared" si="105"/>
        <v>3.7441999999999998</v>
      </c>
      <c r="F1395">
        <f t="shared" si="109"/>
        <v>200</v>
      </c>
      <c r="G1395">
        <f t="shared" si="106"/>
        <v>2036</v>
      </c>
      <c r="H1395">
        <f t="shared" si="107"/>
        <v>38.068099999999788</v>
      </c>
      <c r="I1395">
        <f t="shared" si="108"/>
        <v>21</v>
      </c>
    </row>
    <row r="1396" spans="1:9">
      <c r="A1396" s="1">
        <v>50035</v>
      </c>
      <c r="B1396" t="s">
        <v>12</v>
      </c>
      <c r="C1396">
        <v>24.3</v>
      </c>
      <c r="D1396">
        <v>8.8000000000000007</v>
      </c>
      <c r="E1396">
        <f t="shared" si="105"/>
        <v>2.1384000000000003</v>
      </c>
      <c r="F1396">
        <f t="shared" si="109"/>
        <v>200</v>
      </c>
      <c r="G1396">
        <f t="shared" si="106"/>
        <v>2036</v>
      </c>
      <c r="H1396">
        <f t="shared" si="107"/>
        <v>40.206499999999785</v>
      </c>
      <c r="I1396">
        <f t="shared" si="108"/>
        <v>21</v>
      </c>
    </row>
    <row r="1397" spans="1:9">
      <c r="A1397" s="1">
        <v>50036</v>
      </c>
      <c r="B1397" t="s">
        <v>23</v>
      </c>
      <c r="C1397">
        <v>21.2</v>
      </c>
      <c r="D1397">
        <v>36</v>
      </c>
      <c r="E1397">
        <f t="shared" si="105"/>
        <v>7.6319999999999997</v>
      </c>
      <c r="F1397">
        <f t="shared" si="109"/>
        <v>200</v>
      </c>
      <c r="G1397">
        <f t="shared" si="106"/>
        <v>2036</v>
      </c>
      <c r="H1397">
        <f t="shared" si="107"/>
        <v>47.838499999999783</v>
      </c>
      <c r="I1397">
        <f t="shared" si="108"/>
        <v>21</v>
      </c>
    </row>
    <row r="1398" spans="1:9">
      <c r="A1398" s="1">
        <v>50037</v>
      </c>
      <c r="B1398" t="s">
        <v>4</v>
      </c>
      <c r="C1398">
        <v>28.4</v>
      </c>
      <c r="D1398">
        <v>0</v>
      </c>
      <c r="E1398">
        <f t="shared" si="105"/>
        <v>0</v>
      </c>
      <c r="F1398">
        <f t="shared" si="109"/>
        <v>200</v>
      </c>
      <c r="G1398">
        <f t="shared" si="106"/>
        <v>2036</v>
      </c>
      <c r="H1398">
        <f t="shared" si="107"/>
        <v>47.838499999999783</v>
      </c>
      <c r="I1398">
        <f t="shared" si="108"/>
        <v>21</v>
      </c>
    </row>
    <row r="1399" spans="1:9">
      <c r="A1399" s="1">
        <v>50038</v>
      </c>
      <c r="B1399" t="s">
        <v>17</v>
      </c>
      <c r="C1399">
        <v>17.100000000000001</v>
      </c>
      <c r="D1399">
        <v>5.4</v>
      </c>
      <c r="E1399">
        <f t="shared" si="105"/>
        <v>0.92340000000000022</v>
      </c>
      <c r="F1399">
        <f t="shared" si="109"/>
        <v>200</v>
      </c>
      <c r="G1399">
        <f t="shared" si="106"/>
        <v>2036</v>
      </c>
      <c r="H1399">
        <f t="shared" si="107"/>
        <v>48.761899999999784</v>
      </c>
      <c r="I1399">
        <f t="shared" si="108"/>
        <v>21</v>
      </c>
    </row>
    <row r="1400" spans="1:9">
      <c r="A1400" s="1">
        <v>50039</v>
      </c>
      <c r="B1400" t="s">
        <v>12</v>
      </c>
      <c r="C1400">
        <v>24.4</v>
      </c>
      <c r="D1400">
        <v>23.8</v>
      </c>
      <c r="E1400">
        <f t="shared" si="105"/>
        <v>5.8071999999999999</v>
      </c>
      <c r="F1400">
        <f t="shared" si="109"/>
        <v>200</v>
      </c>
      <c r="G1400">
        <f t="shared" si="106"/>
        <v>2036</v>
      </c>
      <c r="H1400">
        <f t="shared" si="107"/>
        <v>54.569099999999786</v>
      </c>
      <c r="I1400">
        <f t="shared" si="108"/>
        <v>21</v>
      </c>
    </row>
    <row r="1401" spans="1:9">
      <c r="A1401" s="1">
        <v>50040</v>
      </c>
      <c r="B1401" t="s">
        <v>18</v>
      </c>
      <c r="C1401">
        <v>18.5</v>
      </c>
      <c r="D1401">
        <v>6</v>
      </c>
      <c r="E1401">
        <f t="shared" si="105"/>
        <v>1.1100000000000001</v>
      </c>
      <c r="F1401">
        <f t="shared" si="109"/>
        <v>200</v>
      </c>
      <c r="G1401">
        <f t="shared" si="106"/>
        <v>2036</v>
      </c>
      <c r="H1401">
        <f t="shared" si="107"/>
        <v>55.679099999999785</v>
      </c>
      <c r="I1401">
        <f t="shared" si="108"/>
        <v>21</v>
      </c>
    </row>
    <row r="1402" spans="1:9">
      <c r="A1402" s="1">
        <v>50041</v>
      </c>
      <c r="B1402" t="s">
        <v>23</v>
      </c>
      <c r="C1402">
        <v>24.1</v>
      </c>
      <c r="D1402">
        <v>21.5</v>
      </c>
      <c r="E1402">
        <f t="shared" si="105"/>
        <v>5.1814999999999998</v>
      </c>
      <c r="F1402">
        <f t="shared" si="109"/>
        <v>201</v>
      </c>
      <c r="G1402">
        <f t="shared" si="106"/>
        <v>2037</v>
      </c>
      <c r="H1402">
        <f t="shared" si="107"/>
        <v>60.860599999999785</v>
      </c>
      <c r="I1402">
        <f t="shared" si="108"/>
        <v>21</v>
      </c>
    </row>
    <row r="1403" spans="1:9">
      <c r="A1403" s="1">
        <v>50042</v>
      </c>
      <c r="B1403" t="s">
        <v>8</v>
      </c>
      <c r="C1403">
        <v>17.899999999999999</v>
      </c>
      <c r="D1403">
        <v>5.4</v>
      </c>
      <c r="E1403">
        <f t="shared" si="105"/>
        <v>0.96660000000000001</v>
      </c>
      <c r="F1403">
        <f t="shared" si="109"/>
        <v>201</v>
      </c>
      <c r="G1403">
        <f t="shared" si="106"/>
        <v>2037</v>
      </c>
      <c r="H1403">
        <f t="shared" si="107"/>
        <v>61.827199999999785</v>
      </c>
      <c r="I1403">
        <f t="shared" si="108"/>
        <v>21</v>
      </c>
    </row>
    <row r="1404" spans="1:9">
      <c r="A1404" s="1">
        <v>50043</v>
      </c>
      <c r="B1404" t="s">
        <v>8</v>
      </c>
      <c r="C1404">
        <v>15.8</v>
      </c>
      <c r="D1404">
        <v>7.4</v>
      </c>
      <c r="E1404">
        <f t="shared" si="105"/>
        <v>1.1692000000000002</v>
      </c>
      <c r="F1404">
        <f t="shared" si="109"/>
        <v>201</v>
      </c>
      <c r="G1404">
        <f t="shared" si="106"/>
        <v>2037</v>
      </c>
      <c r="H1404">
        <f t="shared" si="107"/>
        <v>62.996399999999788</v>
      </c>
      <c r="I1404">
        <f t="shared" si="108"/>
        <v>21</v>
      </c>
    </row>
    <row r="1405" spans="1:9">
      <c r="A1405" s="1">
        <v>50044</v>
      </c>
      <c r="B1405" t="s">
        <v>16</v>
      </c>
      <c r="C1405">
        <v>19.600000000000001</v>
      </c>
      <c r="D1405">
        <v>0.3</v>
      </c>
      <c r="E1405">
        <f t="shared" si="105"/>
        <v>5.8799999999999998E-2</v>
      </c>
      <c r="F1405">
        <f t="shared" si="109"/>
        <v>201</v>
      </c>
      <c r="G1405">
        <f t="shared" si="106"/>
        <v>2037</v>
      </c>
      <c r="H1405">
        <f t="shared" si="107"/>
        <v>63.055199999999786</v>
      </c>
      <c r="I1405">
        <f t="shared" si="108"/>
        <v>21</v>
      </c>
    </row>
    <row r="1406" spans="1:9">
      <c r="A1406" s="1">
        <v>50045</v>
      </c>
      <c r="B1406" t="s">
        <v>23</v>
      </c>
      <c r="C1406">
        <v>17.7</v>
      </c>
      <c r="D1406">
        <v>0</v>
      </c>
      <c r="E1406">
        <f t="shared" si="105"/>
        <v>0</v>
      </c>
      <c r="F1406">
        <f t="shared" si="109"/>
        <v>201</v>
      </c>
      <c r="G1406">
        <f t="shared" si="106"/>
        <v>2037</v>
      </c>
      <c r="H1406">
        <f t="shared" si="107"/>
        <v>63.055199999999786</v>
      </c>
      <c r="I1406">
        <f t="shared" si="108"/>
        <v>21</v>
      </c>
    </row>
    <row r="1407" spans="1:9">
      <c r="A1407" s="1">
        <v>50046</v>
      </c>
      <c r="B1407" t="s">
        <v>17</v>
      </c>
      <c r="C1407">
        <v>19.899999999999999</v>
      </c>
      <c r="D1407">
        <v>4.7</v>
      </c>
      <c r="E1407">
        <f t="shared" si="105"/>
        <v>0.93530000000000002</v>
      </c>
      <c r="F1407">
        <f t="shared" si="109"/>
        <v>201</v>
      </c>
      <c r="G1407">
        <f t="shared" si="106"/>
        <v>2037</v>
      </c>
      <c r="H1407">
        <f t="shared" si="107"/>
        <v>63.990499999999784</v>
      </c>
      <c r="I1407">
        <f t="shared" si="108"/>
        <v>21</v>
      </c>
    </row>
    <row r="1408" spans="1:9">
      <c r="A1408" s="1">
        <v>50047</v>
      </c>
      <c r="B1408" t="s">
        <v>4</v>
      </c>
      <c r="C1408">
        <v>10.6</v>
      </c>
      <c r="D1408">
        <v>4.8</v>
      </c>
      <c r="E1408">
        <f t="shared" si="105"/>
        <v>0.50879999999999992</v>
      </c>
      <c r="F1408">
        <f t="shared" si="109"/>
        <v>201</v>
      </c>
      <c r="G1408">
        <f t="shared" si="106"/>
        <v>2037</v>
      </c>
      <c r="H1408">
        <f t="shared" si="107"/>
        <v>64.499299999999778</v>
      </c>
      <c r="I1408">
        <f t="shared" si="108"/>
        <v>21</v>
      </c>
    </row>
    <row r="1409" spans="1:9">
      <c r="A1409" s="1">
        <v>50048</v>
      </c>
      <c r="B1409" t="s">
        <v>23</v>
      </c>
      <c r="C1409">
        <v>25.6</v>
      </c>
      <c r="D1409">
        <v>17.399999999999999</v>
      </c>
      <c r="E1409">
        <f t="shared" si="105"/>
        <v>4.4543999999999997</v>
      </c>
      <c r="F1409">
        <f t="shared" si="109"/>
        <v>202</v>
      </c>
      <c r="G1409">
        <f t="shared" si="106"/>
        <v>2037</v>
      </c>
      <c r="H1409">
        <f t="shared" si="107"/>
        <v>68.95369999999977</v>
      </c>
      <c r="I1409">
        <f t="shared" si="108"/>
        <v>21</v>
      </c>
    </row>
    <row r="1410" spans="1:9">
      <c r="A1410" s="1">
        <v>50049</v>
      </c>
      <c r="B1410" t="s">
        <v>21</v>
      </c>
      <c r="C1410">
        <v>22.4</v>
      </c>
      <c r="D1410">
        <v>7.7</v>
      </c>
      <c r="E1410">
        <f t="shared" si="105"/>
        <v>1.7247999999999999</v>
      </c>
      <c r="F1410">
        <f t="shared" si="109"/>
        <v>202</v>
      </c>
      <c r="G1410">
        <f t="shared" si="106"/>
        <v>2037</v>
      </c>
      <c r="H1410">
        <f t="shared" si="107"/>
        <v>70.678499999999772</v>
      </c>
      <c r="I1410">
        <f t="shared" si="108"/>
        <v>21</v>
      </c>
    </row>
    <row r="1411" spans="1:9">
      <c r="A1411" s="1">
        <v>50050</v>
      </c>
      <c r="B1411" t="s">
        <v>11</v>
      </c>
      <c r="C1411">
        <v>14.5</v>
      </c>
      <c r="D1411">
        <v>3.8</v>
      </c>
      <c r="E1411">
        <f t="shared" ref="E1411:E1474" si="110">C1411*D1411/100</f>
        <v>0.55099999999999993</v>
      </c>
      <c r="F1411">
        <f t="shared" si="109"/>
        <v>202</v>
      </c>
      <c r="G1411">
        <f t="shared" ref="G1411:G1474" si="111">YEAR(A1411)</f>
        <v>2037</v>
      </c>
      <c r="H1411">
        <f t="shared" si="107"/>
        <v>71.229499999999774</v>
      </c>
      <c r="I1411">
        <f t="shared" si="108"/>
        <v>21</v>
      </c>
    </row>
    <row r="1412" spans="1:9">
      <c r="A1412" s="1">
        <v>50051</v>
      </c>
      <c r="B1412" t="s">
        <v>21</v>
      </c>
      <c r="C1412">
        <v>15</v>
      </c>
      <c r="D1412">
        <v>4.2</v>
      </c>
      <c r="E1412">
        <f t="shared" si="110"/>
        <v>0.63</v>
      </c>
      <c r="F1412">
        <f t="shared" si="109"/>
        <v>202</v>
      </c>
      <c r="G1412">
        <f t="shared" si="111"/>
        <v>2037</v>
      </c>
      <c r="H1412">
        <f t="shared" ref="H1412:H1475" si="112">IF(H1411 + E1412 &gt;= 100, H1411 + E1412 - 100, H1411 + E1412)</f>
        <v>71.85949999999977</v>
      </c>
      <c r="I1412">
        <f t="shared" ref="I1412:I1475" si="113">IF(H1411 + E1412 &gt;= 100, I1411 + 1, I1411)</f>
        <v>21</v>
      </c>
    </row>
    <row r="1413" spans="1:9">
      <c r="A1413" s="1">
        <v>50052</v>
      </c>
      <c r="B1413" t="s">
        <v>13</v>
      </c>
      <c r="C1413">
        <v>24</v>
      </c>
      <c r="D1413">
        <v>11.5</v>
      </c>
      <c r="E1413">
        <f t="shared" si="110"/>
        <v>2.76</v>
      </c>
      <c r="F1413">
        <f t="shared" si="109"/>
        <v>202</v>
      </c>
      <c r="G1413">
        <f t="shared" si="111"/>
        <v>2037</v>
      </c>
      <c r="H1413">
        <f t="shared" si="112"/>
        <v>74.619499999999775</v>
      </c>
      <c r="I1413">
        <f t="shared" si="113"/>
        <v>21</v>
      </c>
    </row>
    <row r="1414" spans="1:9">
      <c r="A1414" s="1">
        <v>50053</v>
      </c>
      <c r="B1414" t="s">
        <v>25</v>
      </c>
      <c r="C1414">
        <v>20.7</v>
      </c>
      <c r="D1414">
        <v>2.9</v>
      </c>
      <c r="E1414">
        <f t="shared" si="110"/>
        <v>0.60029999999999994</v>
      </c>
      <c r="F1414">
        <f t="shared" si="109"/>
        <v>202</v>
      </c>
      <c r="G1414">
        <f t="shared" si="111"/>
        <v>2037</v>
      </c>
      <c r="H1414">
        <f t="shared" si="112"/>
        <v>75.219799999999779</v>
      </c>
      <c r="I1414">
        <f t="shared" si="113"/>
        <v>21</v>
      </c>
    </row>
    <row r="1415" spans="1:9">
      <c r="A1415" s="1">
        <v>50054</v>
      </c>
      <c r="B1415" t="s">
        <v>3</v>
      </c>
      <c r="C1415">
        <v>13.5</v>
      </c>
      <c r="D1415">
        <v>0.7</v>
      </c>
      <c r="E1415">
        <f t="shared" si="110"/>
        <v>9.4499999999999987E-2</v>
      </c>
      <c r="F1415">
        <f t="shared" si="109"/>
        <v>202</v>
      </c>
      <c r="G1415">
        <f t="shared" si="111"/>
        <v>2037</v>
      </c>
      <c r="H1415">
        <f t="shared" si="112"/>
        <v>75.314299999999776</v>
      </c>
      <c r="I1415">
        <f t="shared" si="113"/>
        <v>21</v>
      </c>
    </row>
    <row r="1416" spans="1:9">
      <c r="A1416" s="1">
        <v>50055</v>
      </c>
      <c r="B1416" t="s">
        <v>23</v>
      </c>
      <c r="C1416">
        <v>23.7</v>
      </c>
      <c r="D1416">
        <v>13.1</v>
      </c>
      <c r="E1416">
        <f t="shared" si="110"/>
        <v>3.1046999999999998</v>
      </c>
      <c r="F1416">
        <f t="shared" si="109"/>
        <v>203</v>
      </c>
      <c r="G1416">
        <f t="shared" si="111"/>
        <v>2037</v>
      </c>
      <c r="H1416">
        <f t="shared" si="112"/>
        <v>78.41899999999977</v>
      </c>
      <c r="I1416">
        <f t="shared" si="113"/>
        <v>21</v>
      </c>
    </row>
    <row r="1417" spans="1:9">
      <c r="A1417" s="1">
        <v>50056</v>
      </c>
      <c r="B1417" t="s">
        <v>12</v>
      </c>
      <c r="C1417">
        <v>12.1</v>
      </c>
      <c r="D1417">
        <v>36</v>
      </c>
      <c r="E1417">
        <f t="shared" si="110"/>
        <v>4.3559999999999999</v>
      </c>
      <c r="F1417">
        <f t="shared" si="109"/>
        <v>203</v>
      </c>
      <c r="G1417">
        <f t="shared" si="111"/>
        <v>2037</v>
      </c>
      <c r="H1417">
        <f t="shared" si="112"/>
        <v>82.774999999999764</v>
      </c>
      <c r="I1417">
        <f t="shared" si="113"/>
        <v>21</v>
      </c>
    </row>
    <row r="1418" spans="1:9">
      <c r="A1418" s="1">
        <v>50057</v>
      </c>
      <c r="B1418" t="s">
        <v>13</v>
      </c>
      <c r="C1418">
        <v>21.8</v>
      </c>
      <c r="D1418">
        <v>10.9</v>
      </c>
      <c r="E1418">
        <f t="shared" si="110"/>
        <v>2.3761999999999999</v>
      </c>
      <c r="F1418">
        <f t="shared" ref="F1418:F1481" si="114">IF(F1411 = F1417, F1417 + 1, F1417)</f>
        <v>203</v>
      </c>
      <c r="G1418">
        <f t="shared" si="111"/>
        <v>2037</v>
      </c>
      <c r="H1418">
        <f t="shared" si="112"/>
        <v>85.151199999999761</v>
      </c>
      <c r="I1418">
        <f t="shared" si="113"/>
        <v>21</v>
      </c>
    </row>
    <row r="1419" spans="1:9">
      <c r="A1419" s="1">
        <v>50058</v>
      </c>
      <c r="B1419" t="s">
        <v>8</v>
      </c>
      <c r="C1419">
        <v>17.399999999999999</v>
      </c>
      <c r="D1419">
        <v>0</v>
      </c>
      <c r="E1419">
        <f t="shared" si="110"/>
        <v>0</v>
      </c>
      <c r="F1419">
        <f t="shared" si="114"/>
        <v>203</v>
      </c>
      <c r="G1419">
        <f t="shared" si="111"/>
        <v>2037</v>
      </c>
      <c r="H1419">
        <f t="shared" si="112"/>
        <v>85.151199999999761</v>
      </c>
      <c r="I1419">
        <f t="shared" si="113"/>
        <v>21</v>
      </c>
    </row>
    <row r="1420" spans="1:9">
      <c r="A1420" s="1">
        <v>50059</v>
      </c>
      <c r="B1420" t="s">
        <v>22</v>
      </c>
      <c r="C1420">
        <v>15.6</v>
      </c>
      <c r="D1420">
        <v>0</v>
      </c>
      <c r="E1420">
        <f t="shared" si="110"/>
        <v>0</v>
      </c>
      <c r="F1420">
        <f t="shared" si="114"/>
        <v>203</v>
      </c>
      <c r="G1420">
        <f t="shared" si="111"/>
        <v>2037</v>
      </c>
      <c r="H1420">
        <f t="shared" si="112"/>
        <v>85.151199999999761</v>
      </c>
      <c r="I1420">
        <f t="shared" si="113"/>
        <v>21</v>
      </c>
    </row>
    <row r="1421" spans="1:9">
      <c r="A1421" s="1">
        <v>50060</v>
      </c>
      <c r="B1421" t="s">
        <v>13</v>
      </c>
      <c r="C1421">
        <v>13.7</v>
      </c>
      <c r="D1421">
        <v>0</v>
      </c>
      <c r="E1421">
        <f t="shared" si="110"/>
        <v>0</v>
      </c>
      <c r="F1421">
        <f t="shared" si="114"/>
        <v>203</v>
      </c>
      <c r="G1421">
        <f t="shared" si="111"/>
        <v>2037</v>
      </c>
      <c r="H1421">
        <f t="shared" si="112"/>
        <v>85.151199999999761</v>
      </c>
      <c r="I1421">
        <f t="shared" si="113"/>
        <v>21</v>
      </c>
    </row>
    <row r="1422" spans="1:9">
      <c r="A1422" s="1">
        <v>50061</v>
      </c>
      <c r="B1422" t="s">
        <v>12</v>
      </c>
      <c r="C1422">
        <v>24.7</v>
      </c>
      <c r="D1422">
        <v>16.2</v>
      </c>
      <c r="E1422">
        <f t="shared" si="110"/>
        <v>4.0014000000000003</v>
      </c>
      <c r="F1422">
        <f t="shared" si="114"/>
        <v>203</v>
      </c>
      <c r="G1422">
        <f t="shared" si="111"/>
        <v>2037</v>
      </c>
      <c r="H1422">
        <f t="shared" si="112"/>
        <v>89.152599999999765</v>
      </c>
      <c r="I1422">
        <f t="shared" si="113"/>
        <v>21</v>
      </c>
    </row>
    <row r="1423" spans="1:9">
      <c r="A1423" s="1">
        <v>50062</v>
      </c>
      <c r="B1423" t="s">
        <v>20</v>
      </c>
      <c r="C1423">
        <v>25.3</v>
      </c>
      <c r="D1423">
        <v>14.2</v>
      </c>
      <c r="E1423">
        <f t="shared" si="110"/>
        <v>3.5926</v>
      </c>
      <c r="F1423">
        <f t="shared" si="114"/>
        <v>204</v>
      </c>
      <c r="G1423">
        <f t="shared" si="111"/>
        <v>2037</v>
      </c>
      <c r="H1423">
        <f t="shared" si="112"/>
        <v>92.74519999999977</v>
      </c>
      <c r="I1423">
        <f t="shared" si="113"/>
        <v>21</v>
      </c>
    </row>
    <row r="1424" spans="1:9">
      <c r="A1424" s="1">
        <v>50063</v>
      </c>
      <c r="B1424" t="s">
        <v>20</v>
      </c>
      <c r="C1424">
        <v>18.399999999999999</v>
      </c>
      <c r="D1424">
        <v>0</v>
      </c>
      <c r="E1424">
        <f t="shared" si="110"/>
        <v>0</v>
      </c>
      <c r="F1424">
        <f t="shared" si="114"/>
        <v>204</v>
      </c>
      <c r="G1424">
        <f t="shared" si="111"/>
        <v>2037</v>
      </c>
      <c r="H1424">
        <f t="shared" si="112"/>
        <v>92.74519999999977</v>
      </c>
      <c r="I1424">
        <f t="shared" si="113"/>
        <v>21</v>
      </c>
    </row>
    <row r="1425" spans="1:9">
      <c r="A1425" s="1">
        <v>50064</v>
      </c>
      <c r="B1425" t="s">
        <v>14</v>
      </c>
      <c r="C1425">
        <v>10.199999999999999</v>
      </c>
      <c r="D1425">
        <v>0</v>
      </c>
      <c r="E1425">
        <f t="shared" si="110"/>
        <v>0</v>
      </c>
      <c r="F1425">
        <f t="shared" si="114"/>
        <v>204</v>
      </c>
      <c r="G1425">
        <f t="shared" si="111"/>
        <v>2037</v>
      </c>
      <c r="H1425">
        <f t="shared" si="112"/>
        <v>92.74519999999977</v>
      </c>
      <c r="I1425">
        <f t="shared" si="113"/>
        <v>21</v>
      </c>
    </row>
    <row r="1426" spans="1:9">
      <c r="A1426" s="1">
        <v>50065</v>
      </c>
      <c r="B1426" t="s">
        <v>26</v>
      </c>
      <c r="C1426">
        <v>26.9</v>
      </c>
      <c r="D1426">
        <v>0</v>
      </c>
      <c r="E1426">
        <f t="shared" si="110"/>
        <v>0</v>
      </c>
      <c r="F1426">
        <f t="shared" si="114"/>
        <v>204</v>
      </c>
      <c r="G1426">
        <f t="shared" si="111"/>
        <v>2037</v>
      </c>
      <c r="H1426">
        <f t="shared" si="112"/>
        <v>92.74519999999977</v>
      </c>
      <c r="I1426">
        <f t="shared" si="113"/>
        <v>21</v>
      </c>
    </row>
    <row r="1427" spans="1:9">
      <c r="A1427" s="1">
        <v>50066</v>
      </c>
      <c r="B1427" t="s">
        <v>11</v>
      </c>
      <c r="C1427">
        <v>28.2</v>
      </c>
      <c r="D1427">
        <v>0</v>
      </c>
      <c r="E1427">
        <f t="shared" si="110"/>
        <v>0</v>
      </c>
      <c r="F1427">
        <f t="shared" si="114"/>
        <v>204</v>
      </c>
      <c r="G1427">
        <f t="shared" si="111"/>
        <v>2037</v>
      </c>
      <c r="H1427">
        <f t="shared" si="112"/>
        <v>92.74519999999977</v>
      </c>
      <c r="I1427">
        <f t="shared" si="113"/>
        <v>21</v>
      </c>
    </row>
    <row r="1428" spans="1:9">
      <c r="A1428" s="1">
        <v>50067</v>
      </c>
      <c r="B1428" t="s">
        <v>29</v>
      </c>
      <c r="C1428">
        <v>15.9</v>
      </c>
      <c r="D1428">
        <v>0</v>
      </c>
      <c r="E1428">
        <f t="shared" si="110"/>
        <v>0</v>
      </c>
      <c r="F1428">
        <f t="shared" si="114"/>
        <v>204</v>
      </c>
      <c r="G1428">
        <f t="shared" si="111"/>
        <v>2037</v>
      </c>
      <c r="H1428">
        <f t="shared" si="112"/>
        <v>92.74519999999977</v>
      </c>
      <c r="I1428">
        <f t="shared" si="113"/>
        <v>21</v>
      </c>
    </row>
    <row r="1429" spans="1:9">
      <c r="A1429" s="1">
        <v>50068</v>
      </c>
      <c r="B1429" t="s">
        <v>12</v>
      </c>
      <c r="C1429">
        <v>19.7</v>
      </c>
      <c r="D1429">
        <v>0</v>
      </c>
      <c r="E1429">
        <f t="shared" si="110"/>
        <v>0</v>
      </c>
      <c r="F1429">
        <f t="shared" si="114"/>
        <v>204</v>
      </c>
      <c r="G1429">
        <f t="shared" si="111"/>
        <v>2037</v>
      </c>
      <c r="H1429">
        <f t="shared" si="112"/>
        <v>92.74519999999977</v>
      </c>
      <c r="I1429">
        <f t="shared" si="113"/>
        <v>21</v>
      </c>
    </row>
    <row r="1430" spans="1:9">
      <c r="A1430" s="1">
        <v>50069</v>
      </c>
      <c r="B1430" t="s">
        <v>29</v>
      </c>
      <c r="C1430">
        <v>16</v>
      </c>
      <c r="D1430">
        <v>0</v>
      </c>
      <c r="E1430">
        <f t="shared" si="110"/>
        <v>0</v>
      </c>
      <c r="F1430">
        <f t="shared" si="114"/>
        <v>205</v>
      </c>
      <c r="G1430">
        <f t="shared" si="111"/>
        <v>2037</v>
      </c>
      <c r="H1430">
        <f t="shared" si="112"/>
        <v>92.74519999999977</v>
      </c>
      <c r="I1430">
        <f t="shared" si="113"/>
        <v>21</v>
      </c>
    </row>
    <row r="1431" spans="1:9">
      <c r="A1431" s="1">
        <v>50070</v>
      </c>
      <c r="B1431" t="s">
        <v>22</v>
      </c>
      <c r="C1431">
        <v>20.8</v>
      </c>
      <c r="D1431">
        <v>0</v>
      </c>
      <c r="E1431">
        <f t="shared" si="110"/>
        <v>0</v>
      </c>
      <c r="F1431">
        <f t="shared" si="114"/>
        <v>205</v>
      </c>
      <c r="G1431">
        <f t="shared" si="111"/>
        <v>2037</v>
      </c>
      <c r="H1431">
        <f t="shared" si="112"/>
        <v>92.74519999999977</v>
      </c>
      <c r="I1431">
        <f t="shared" si="113"/>
        <v>21</v>
      </c>
    </row>
    <row r="1432" spans="1:9">
      <c r="A1432" s="1">
        <v>50071</v>
      </c>
      <c r="B1432" t="s">
        <v>25</v>
      </c>
      <c r="C1432">
        <v>12.5</v>
      </c>
      <c r="D1432">
        <v>0</v>
      </c>
      <c r="E1432">
        <f t="shared" si="110"/>
        <v>0</v>
      </c>
      <c r="F1432">
        <f t="shared" si="114"/>
        <v>205</v>
      </c>
      <c r="G1432">
        <f t="shared" si="111"/>
        <v>2037</v>
      </c>
      <c r="H1432">
        <f t="shared" si="112"/>
        <v>92.74519999999977</v>
      </c>
      <c r="I1432">
        <f t="shared" si="113"/>
        <v>21</v>
      </c>
    </row>
    <row r="1433" spans="1:9">
      <c r="A1433" s="1">
        <v>50072</v>
      </c>
      <c r="B1433" t="s">
        <v>20</v>
      </c>
      <c r="C1433">
        <v>12.7</v>
      </c>
      <c r="D1433">
        <v>2.4</v>
      </c>
      <c r="E1433">
        <f t="shared" si="110"/>
        <v>0.30479999999999996</v>
      </c>
      <c r="F1433">
        <f t="shared" si="114"/>
        <v>205</v>
      </c>
      <c r="G1433">
        <f t="shared" si="111"/>
        <v>2037</v>
      </c>
      <c r="H1433">
        <f t="shared" si="112"/>
        <v>93.04999999999977</v>
      </c>
      <c r="I1433">
        <f t="shared" si="113"/>
        <v>21</v>
      </c>
    </row>
    <row r="1434" spans="1:9">
      <c r="A1434" s="1">
        <v>50073</v>
      </c>
      <c r="B1434" t="s">
        <v>18</v>
      </c>
      <c r="C1434">
        <v>23.5</v>
      </c>
      <c r="D1434">
        <v>11.5</v>
      </c>
      <c r="E1434">
        <f t="shared" si="110"/>
        <v>2.7025000000000001</v>
      </c>
      <c r="F1434">
        <f t="shared" si="114"/>
        <v>205</v>
      </c>
      <c r="G1434">
        <f t="shared" si="111"/>
        <v>2037</v>
      </c>
      <c r="H1434">
        <f t="shared" si="112"/>
        <v>95.75249999999977</v>
      </c>
      <c r="I1434">
        <f t="shared" si="113"/>
        <v>21</v>
      </c>
    </row>
    <row r="1435" spans="1:9">
      <c r="A1435" s="1">
        <v>50074</v>
      </c>
      <c r="B1435" t="s">
        <v>14</v>
      </c>
      <c r="C1435">
        <v>17.8</v>
      </c>
      <c r="D1435">
        <v>1.8</v>
      </c>
      <c r="E1435">
        <f t="shared" si="110"/>
        <v>0.32040000000000002</v>
      </c>
      <c r="F1435">
        <f t="shared" si="114"/>
        <v>205</v>
      </c>
      <c r="G1435">
        <f t="shared" si="111"/>
        <v>2037</v>
      </c>
      <c r="H1435">
        <f t="shared" si="112"/>
        <v>96.072899999999777</v>
      </c>
      <c r="I1435">
        <f t="shared" si="113"/>
        <v>21</v>
      </c>
    </row>
    <row r="1436" spans="1:9">
      <c r="A1436" s="1">
        <v>50075</v>
      </c>
      <c r="B1436" t="s">
        <v>15</v>
      </c>
      <c r="C1436">
        <v>11</v>
      </c>
      <c r="D1436">
        <v>0</v>
      </c>
      <c r="E1436">
        <f t="shared" si="110"/>
        <v>0</v>
      </c>
      <c r="F1436">
        <f t="shared" si="114"/>
        <v>205</v>
      </c>
      <c r="G1436">
        <f t="shared" si="111"/>
        <v>2037</v>
      </c>
      <c r="H1436">
        <f t="shared" si="112"/>
        <v>96.072899999999777</v>
      </c>
      <c r="I1436">
        <f t="shared" si="113"/>
        <v>21</v>
      </c>
    </row>
    <row r="1437" spans="1:9">
      <c r="A1437" s="1">
        <v>50076</v>
      </c>
      <c r="B1437" t="s">
        <v>24</v>
      </c>
      <c r="C1437">
        <v>21.3</v>
      </c>
      <c r="D1437">
        <v>5.2</v>
      </c>
      <c r="E1437">
        <f t="shared" si="110"/>
        <v>1.1076000000000001</v>
      </c>
      <c r="F1437">
        <f t="shared" si="114"/>
        <v>206</v>
      </c>
      <c r="G1437">
        <f t="shared" si="111"/>
        <v>2037</v>
      </c>
      <c r="H1437">
        <f t="shared" si="112"/>
        <v>97.180499999999782</v>
      </c>
      <c r="I1437">
        <f t="shared" si="113"/>
        <v>21</v>
      </c>
    </row>
    <row r="1438" spans="1:9">
      <c r="A1438" s="1">
        <v>50077</v>
      </c>
      <c r="B1438" t="s">
        <v>29</v>
      </c>
      <c r="C1438">
        <v>19.600000000000001</v>
      </c>
      <c r="D1438">
        <v>8.1</v>
      </c>
      <c r="E1438">
        <f t="shared" si="110"/>
        <v>1.5875999999999999</v>
      </c>
      <c r="F1438">
        <f t="shared" si="114"/>
        <v>206</v>
      </c>
      <c r="G1438">
        <f t="shared" si="111"/>
        <v>2037</v>
      </c>
      <c r="H1438">
        <f t="shared" si="112"/>
        <v>98.768099999999777</v>
      </c>
      <c r="I1438">
        <f t="shared" si="113"/>
        <v>21</v>
      </c>
    </row>
    <row r="1439" spans="1:9">
      <c r="A1439" s="1">
        <v>50078</v>
      </c>
      <c r="B1439" t="s">
        <v>15</v>
      </c>
      <c r="C1439">
        <v>25.7</v>
      </c>
      <c r="D1439">
        <v>4.2</v>
      </c>
      <c r="E1439">
        <f t="shared" si="110"/>
        <v>1.0793999999999999</v>
      </c>
      <c r="F1439">
        <f t="shared" si="114"/>
        <v>206</v>
      </c>
      <c r="G1439">
        <f t="shared" si="111"/>
        <v>2037</v>
      </c>
      <c r="H1439">
        <f t="shared" si="112"/>
        <v>99.847499999999783</v>
      </c>
      <c r="I1439">
        <f t="shared" si="113"/>
        <v>21</v>
      </c>
    </row>
    <row r="1440" spans="1:9">
      <c r="A1440" s="1">
        <v>50079</v>
      </c>
      <c r="B1440" t="s">
        <v>12</v>
      </c>
      <c r="C1440">
        <v>20.9</v>
      </c>
      <c r="D1440">
        <v>28.6</v>
      </c>
      <c r="E1440">
        <f t="shared" si="110"/>
        <v>5.9774000000000003</v>
      </c>
      <c r="F1440">
        <f t="shared" si="114"/>
        <v>206</v>
      </c>
      <c r="G1440">
        <f t="shared" si="111"/>
        <v>2037</v>
      </c>
      <c r="H1440">
        <f t="shared" si="112"/>
        <v>5.8248999999997864</v>
      </c>
      <c r="I1440">
        <f t="shared" si="113"/>
        <v>22</v>
      </c>
    </row>
    <row r="1441" spans="1:9">
      <c r="A1441" s="1">
        <v>50080</v>
      </c>
      <c r="B1441" t="s">
        <v>23</v>
      </c>
      <c r="C1441">
        <v>26.4</v>
      </c>
      <c r="D1441">
        <v>3.2</v>
      </c>
      <c r="E1441">
        <f t="shared" si="110"/>
        <v>0.8448</v>
      </c>
      <c r="F1441">
        <f t="shared" si="114"/>
        <v>206</v>
      </c>
      <c r="G1441">
        <f t="shared" si="111"/>
        <v>2037</v>
      </c>
      <c r="H1441">
        <f t="shared" si="112"/>
        <v>6.6696999999997866</v>
      </c>
      <c r="I1441">
        <f t="shared" si="113"/>
        <v>22</v>
      </c>
    </row>
    <row r="1442" spans="1:9">
      <c r="A1442" s="1">
        <v>50081</v>
      </c>
      <c r="B1442" t="s">
        <v>23</v>
      </c>
      <c r="C1442">
        <v>26.5</v>
      </c>
      <c r="D1442">
        <v>13.1</v>
      </c>
      <c r="E1442">
        <f t="shared" si="110"/>
        <v>3.4714999999999998</v>
      </c>
      <c r="F1442">
        <f t="shared" si="114"/>
        <v>206</v>
      </c>
      <c r="G1442">
        <f t="shared" si="111"/>
        <v>2037</v>
      </c>
      <c r="H1442">
        <f t="shared" si="112"/>
        <v>10.141199999999786</v>
      </c>
      <c r="I1442">
        <f t="shared" si="113"/>
        <v>22</v>
      </c>
    </row>
    <row r="1443" spans="1:9">
      <c r="A1443" s="1">
        <v>50082</v>
      </c>
      <c r="B1443" t="s">
        <v>11</v>
      </c>
      <c r="C1443">
        <v>11.7</v>
      </c>
      <c r="D1443">
        <v>0</v>
      </c>
      <c r="E1443">
        <f t="shared" si="110"/>
        <v>0</v>
      </c>
      <c r="F1443">
        <f t="shared" si="114"/>
        <v>206</v>
      </c>
      <c r="G1443">
        <f t="shared" si="111"/>
        <v>2037</v>
      </c>
      <c r="H1443">
        <f t="shared" si="112"/>
        <v>10.141199999999786</v>
      </c>
      <c r="I1443">
        <f t="shared" si="113"/>
        <v>22</v>
      </c>
    </row>
    <row r="1444" spans="1:9">
      <c r="A1444" s="1">
        <v>50083</v>
      </c>
      <c r="B1444" t="s">
        <v>24</v>
      </c>
      <c r="C1444">
        <v>24.7</v>
      </c>
      <c r="D1444">
        <v>0.3</v>
      </c>
      <c r="E1444">
        <f t="shared" si="110"/>
        <v>7.4099999999999999E-2</v>
      </c>
      <c r="F1444">
        <f t="shared" si="114"/>
        <v>207</v>
      </c>
      <c r="G1444">
        <f t="shared" si="111"/>
        <v>2037</v>
      </c>
      <c r="H1444">
        <f t="shared" si="112"/>
        <v>10.215299999999786</v>
      </c>
      <c r="I1444">
        <f t="shared" si="113"/>
        <v>22</v>
      </c>
    </row>
    <row r="1445" spans="1:9">
      <c r="A1445" s="1">
        <v>50084</v>
      </c>
      <c r="B1445" t="s">
        <v>21</v>
      </c>
      <c r="C1445">
        <v>24.4</v>
      </c>
      <c r="D1445">
        <v>9.6</v>
      </c>
      <c r="E1445">
        <f t="shared" si="110"/>
        <v>2.3423999999999996</v>
      </c>
      <c r="F1445">
        <f t="shared" si="114"/>
        <v>207</v>
      </c>
      <c r="G1445">
        <f t="shared" si="111"/>
        <v>2037</v>
      </c>
      <c r="H1445">
        <f t="shared" si="112"/>
        <v>12.557699999999786</v>
      </c>
      <c r="I1445">
        <f t="shared" si="113"/>
        <v>22</v>
      </c>
    </row>
    <row r="1446" spans="1:9">
      <c r="A1446" s="1">
        <v>50085</v>
      </c>
      <c r="B1446" t="s">
        <v>23</v>
      </c>
      <c r="C1446">
        <v>19</v>
      </c>
      <c r="D1446">
        <v>28.8</v>
      </c>
      <c r="E1446">
        <f t="shared" si="110"/>
        <v>5.4720000000000004</v>
      </c>
      <c r="F1446">
        <f t="shared" si="114"/>
        <v>207</v>
      </c>
      <c r="G1446">
        <f t="shared" si="111"/>
        <v>2037</v>
      </c>
      <c r="H1446">
        <f t="shared" si="112"/>
        <v>18.029699999999785</v>
      </c>
      <c r="I1446">
        <f t="shared" si="113"/>
        <v>22</v>
      </c>
    </row>
    <row r="1447" spans="1:9">
      <c r="A1447" s="1">
        <v>50086</v>
      </c>
      <c r="B1447" t="s">
        <v>12</v>
      </c>
      <c r="C1447">
        <v>13.7</v>
      </c>
      <c r="D1447">
        <v>19.3</v>
      </c>
      <c r="E1447">
        <f t="shared" si="110"/>
        <v>2.6440999999999999</v>
      </c>
      <c r="F1447">
        <f t="shared" si="114"/>
        <v>207</v>
      </c>
      <c r="G1447">
        <f t="shared" si="111"/>
        <v>2037</v>
      </c>
      <c r="H1447">
        <f t="shared" si="112"/>
        <v>20.673799999999787</v>
      </c>
      <c r="I1447">
        <f t="shared" si="113"/>
        <v>22</v>
      </c>
    </row>
    <row r="1448" spans="1:9">
      <c r="A1448" s="1">
        <v>50087</v>
      </c>
      <c r="B1448" t="s">
        <v>12</v>
      </c>
      <c r="C1448">
        <v>28.9</v>
      </c>
      <c r="D1448">
        <v>20.399999999999999</v>
      </c>
      <c r="E1448">
        <f t="shared" si="110"/>
        <v>5.8955999999999991</v>
      </c>
      <c r="F1448">
        <f t="shared" si="114"/>
        <v>207</v>
      </c>
      <c r="G1448">
        <f t="shared" si="111"/>
        <v>2037</v>
      </c>
      <c r="H1448">
        <f t="shared" si="112"/>
        <v>26.569399999999785</v>
      </c>
      <c r="I1448">
        <f t="shared" si="113"/>
        <v>22</v>
      </c>
    </row>
    <row r="1449" spans="1:9">
      <c r="A1449" s="1">
        <v>50088</v>
      </c>
      <c r="B1449" t="s">
        <v>6</v>
      </c>
      <c r="C1449">
        <v>25.2</v>
      </c>
      <c r="D1449">
        <v>0</v>
      </c>
      <c r="E1449">
        <f t="shared" si="110"/>
        <v>0</v>
      </c>
      <c r="F1449">
        <f t="shared" si="114"/>
        <v>207</v>
      </c>
      <c r="G1449">
        <f t="shared" si="111"/>
        <v>2037</v>
      </c>
      <c r="H1449">
        <f t="shared" si="112"/>
        <v>26.569399999999785</v>
      </c>
      <c r="I1449">
        <f t="shared" si="113"/>
        <v>22</v>
      </c>
    </row>
    <row r="1450" spans="1:9">
      <c r="A1450" s="1">
        <v>50089</v>
      </c>
      <c r="B1450" t="s">
        <v>15</v>
      </c>
      <c r="C1450">
        <v>15.4</v>
      </c>
      <c r="D1450">
        <v>9</v>
      </c>
      <c r="E1450">
        <f t="shared" si="110"/>
        <v>1.3859999999999999</v>
      </c>
      <c r="F1450">
        <f t="shared" si="114"/>
        <v>207</v>
      </c>
      <c r="G1450">
        <f t="shared" si="111"/>
        <v>2037</v>
      </c>
      <c r="H1450">
        <f t="shared" si="112"/>
        <v>27.955399999999784</v>
      </c>
      <c r="I1450">
        <f t="shared" si="113"/>
        <v>22</v>
      </c>
    </row>
    <row r="1451" spans="1:9">
      <c r="A1451" s="1">
        <v>50090</v>
      </c>
      <c r="B1451" t="s">
        <v>31</v>
      </c>
      <c r="C1451">
        <v>24.1</v>
      </c>
      <c r="D1451">
        <v>0.3</v>
      </c>
      <c r="E1451">
        <f t="shared" si="110"/>
        <v>7.2300000000000003E-2</v>
      </c>
      <c r="F1451">
        <f t="shared" si="114"/>
        <v>208</v>
      </c>
      <c r="G1451">
        <f t="shared" si="111"/>
        <v>2037</v>
      </c>
      <c r="H1451">
        <f t="shared" si="112"/>
        <v>28.027699999999783</v>
      </c>
      <c r="I1451">
        <f t="shared" si="113"/>
        <v>22</v>
      </c>
    </row>
    <row r="1452" spans="1:9">
      <c r="A1452" s="1">
        <v>50091</v>
      </c>
      <c r="B1452" t="s">
        <v>8</v>
      </c>
      <c r="C1452">
        <v>27.7</v>
      </c>
      <c r="D1452">
        <v>0</v>
      </c>
      <c r="E1452">
        <f t="shared" si="110"/>
        <v>0</v>
      </c>
      <c r="F1452">
        <f t="shared" si="114"/>
        <v>208</v>
      </c>
      <c r="G1452">
        <f t="shared" si="111"/>
        <v>2037</v>
      </c>
      <c r="H1452">
        <f t="shared" si="112"/>
        <v>28.027699999999783</v>
      </c>
      <c r="I1452">
        <f t="shared" si="113"/>
        <v>22</v>
      </c>
    </row>
    <row r="1453" spans="1:9">
      <c r="A1453" s="1">
        <v>50092</v>
      </c>
      <c r="B1453" t="s">
        <v>15</v>
      </c>
      <c r="C1453">
        <v>19.600000000000001</v>
      </c>
      <c r="D1453">
        <v>21.1</v>
      </c>
      <c r="E1453">
        <f t="shared" si="110"/>
        <v>4.1356000000000002</v>
      </c>
      <c r="F1453">
        <f t="shared" si="114"/>
        <v>208</v>
      </c>
      <c r="G1453">
        <f t="shared" si="111"/>
        <v>2037</v>
      </c>
      <c r="H1453">
        <f t="shared" si="112"/>
        <v>32.163299999999779</v>
      </c>
      <c r="I1453">
        <f t="shared" si="113"/>
        <v>22</v>
      </c>
    </row>
    <row r="1454" spans="1:9">
      <c r="A1454" s="1">
        <v>50093</v>
      </c>
      <c r="B1454" t="s">
        <v>25</v>
      </c>
      <c r="C1454">
        <v>29</v>
      </c>
      <c r="D1454">
        <v>3.2</v>
      </c>
      <c r="E1454">
        <f t="shared" si="110"/>
        <v>0.92800000000000016</v>
      </c>
      <c r="F1454">
        <f t="shared" si="114"/>
        <v>208</v>
      </c>
      <c r="G1454">
        <f t="shared" si="111"/>
        <v>2037</v>
      </c>
      <c r="H1454">
        <f t="shared" si="112"/>
        <v>33.091299999999777</v>
      </c>
      <c r="I1454">
        <f t="shared" si="113"/>
        <v>22</v>
      </c>
    </row>
    <row r="1455" spans="1:9">
      <c r="A1455" s="1">
        <v>50094</v>
      </c>
      <c r="B1455" t="s">
        <v>9</v>
      </c>
      <c r="C1455">
        <v>10.3</v>
      </c>
      <c r="D1455">
        <v>0.7</v>
      </c>
      <c r="E1455">
        <f t="shared" si="110"/>
        <v>7.2099999999999997E-2</v>
      </c>
      <c r="F1455">
        <f t="shared" si="114"/>
        <v>208</v>
      </c>
      <c r="G1455">
        <f t="shared" si="111"/>
        <v>2037</v>
      </c>
      <c r="H1455">
        <f t="shared" si="112"/>
        <v>33.163399999999776</v>
      </c>
      <c r="I1455">
        <f t="shared" si="113"/>
        <v>22</v>
      </c>
    </row>
    <row r="1456" spans="1:9">
      <c r="A1456" s="1">
        <v>50095</v>
      </c>
      <c r="B1456" t="s">
        <v>12</v>
      </c>
      <c r="C1456">
        <v>11</v>
      </c>
      <c r="D1456">
        <v>40.200000000000003</v>
      </c>
      <c r="E1456">
        <f t="shared" si="110"/>
        <v>4.4220000000000006</v>
      </c>
      <c r="F1456">
        <f t="shared" si="114"/>
        <v>208</v>
      </c>
      <c r="G1456">
        <f t="shared" si="111"/>
        <v>2037</v>
      </c>
      <c r="H1456">
        <f t="shared" si="112"/>
        <v>37.58539999999978</v>
      </c>
      <c r="I1456">
        <f t="shared" si="113"/>
        <v>22</v>
      </c>
    </row>
    <row r="1457" spans="1:9">
      <c r="A1457" s="1">
        <v>50096</v>
      </c>
      <c r="B1457" t="s">
        <v>15</v>
      </c>
      <c r="C1457">
        <v>28.6</v>
      </c>
      <c r="D1457">
        <v>0.6</v>
      </c>
      <c r="E1457">
        <f t="shared" si="110"/>
        <v>0.1716</v>
      </c>
      <c r="F1457">
        <f t="shared" si="114"/>
        <v>208</v>
      </c>
      <c r="G1457">
        <f t="shared" si="111"/>
        <v>2037</v>
      </c>
      <c r="H1457">
        <f t="shared" si="112"/>
        <v>37.756999999999778</v>
      </c>
      <c r="I1457">
        <f t="shared" si="113"/>
        <v>22</v>
      </c>
    </row>
    <row r="1458" spans="1:9">
      <c r="A1458" s="1">
        <v>50097</v>
      </c>
      <c r="B1458" t="s">
        <v>28</v>
      </c>
      <c r="C1458">
        <v>22.5</v>
      </c>
      <c r="D1458">
        <v>1</v>
      </c>
      <c r="E1458">
        <f t="shared" si="110"/>
        <v>0.22500000000000001</v>
      </c>
      <c r="F1458">
        <f t="shared" si="114"/>
        <v>209</v>
      </c>
      <c r="G1458">
        <f t="shared" si="111"/>
        <v>2037</v>
      </c>
      <c r="H1458">
        <f t="shared" si="112"/>
        <v>37.981999999999779</v>
      </c>
      <c r="I1458">
        <f t="shared" si="113"/>
        <v>22</v>
      </c>
    </row>
    <row r="1459" spans="1:9">
      <c r="A1459" s="1">
        <v>50098</v>
      </c>
      <c r="B1459" t="s">
        <v>24</v>
      </c>
      <c r="C1459">
        <v>19.600000000000001</v>
      </c>
      <c r="D1459">
        <v>0</v>
      </c>
      <c r="E1459">
        <f t="shared" si="110"/>
        <v>0</v>
      </c>
      <c r="F1459">
        <f t="shared" si="114"/>
        <v>209</v>
      </c>
      <c r="G1459">
        <f t="shared" si="111"/>
        <v>2037</v>
      </c>
      <c r="H1459">
        <f t="shared" si="112"/>
        <v>37.981999999999779</v>
      </c>
      <c r="I1459">
        <f t="shared" si="113"/>
        <v>22</v>
      </c>
    </row>
    <row r="1460" spans="1:9">
      <c r="A1460" s="1">
        <v>50099</v>
      </c>
      <c r="B1460" t="s">
        <v>3</v>
      </c>
      <c r="C1460">
        <v>19.899999999999999</v>
      </c>
      <c r="D1460">
        <v>0</v>
      </c>
      <c r="E1460">
        <f t="shared" si="110"/>
        <v>0</v>
      </c>
      <c r="F1460">
        <f t="shared" si="114"/>
        <v>209</v>
      </c>
      <c r="G1460">
        <f t="shared" si="111"/>
        <v>2037</v>
      </c>
      <c r="H1460">
        <f t="shared" si="112"/>
        <v>37.981999999999779</v>
      </c>
      <c r="I1460">
        <f t="shared" si="113"/>
        <v>22</v>
      </c>
    </row>
    <row r="1461" spans="1:9">
      <c r="A1461" s="1">
        <v>50100</v>
      </c>
      <c r="B1461" t="s">
        <v>22</v>
      </c>
      <c r="C1461">
        <v>21.7</v>
      </c>
      <c r="D1461">
        <v>9.4</v>
      </c>
      <c r="E1461">
        <f t="shared" si="110"/>
        <v>2.0398000000000001</v>
      </c>
      <c r="F1461">
        <f t="shared" si="114"/>
        <v>209</v>
      </c>
      <c r="G1461">
        <f t="shared" si="111"/>
        <v>2037</v>
      </c>
      <c r="H1461">
        <f t="shared" si="112"/>
        <v>40.021799999999779</v>
      </c>
      <c r="I1461">
        <f t="shared" si="113"/>
        <v>22</v>
      </c>
    </row>
    <row r="1462" spans="1:9">
      <c r="A1462" s="1">
        <v>50101</v>
      </c>
      <c r="B1462" t="s">
        <v>24</v>
      </c>
      <c r="C1462">
        <v>15.3</v>
      </c>
      <c r="D1462">
        <v>0</v>
      </c>
      <c r="E1462">
        <f t="shared" si="110"/>
        <v>0</v>
      </c>
      <c r="F1462">
        <f t="shared" si="114"/>
        <v>209</v>
      </c>
      <c r="G1462">
        <f t="shared" si="111"/>
        <v>2037</v>
      </c>
      <c r="H1462">
        <f t="shared" si="112"/>
        <v>40.021799999999779</v>
      </c>
      <c r="I1462">
        <f t="shared" si="113"/>
        <v>22</v>
      </c>
    </row>
    <row r="1463" spans="1:9">
      <c r="A1463" s="1">
        <v>50102</v>
      </c>
      <c r="B1463" t="s">
        <v>20</v>
      </c>
      <c r="C1463">
        <v>20.9</v>
      </c>
      <c r="D1463">
        <v>12.4</v>
      </c>
      <c r="E1463">
        <f t="shared" si="110"/>
        <v>2.5915999999999997</v>
      </c>
      <c r="F1463">
        <f t="shared" si="114"/>
        <v>209</v>
      </c>
      <c r="G1463">
        <f t="shared" si="111"/>
        <v>2037</v>
      </c>
      <c r="H1463">
        <f t="shared" si="112"/>
        <v>42.613399999999778</v>
      </c>
      <c r="I1463">
        <f t="shared" si="113"/>
        <v>22</v>
      </c>
    </row>
    <row r="1464" spans="1:9">
      <c r="A1464" s="1">
        <v>50103</v>
      </c>
      <c r="B1464" t="s">
        <v>4</v>
      </c>
      <c r="C1464">
        <v>17</v>
      </c>
      <c r="D1464">
        <v>0</v>
      </c>
      <c r="E1464">
        <f t="shared" si="110"/>
        <v>0</v>
      </c>
      <c r="F1464">
        <f t="shared" si="114"/>
        <v>209</v>
      </c>
      <c r="G1464">
        <f t="shared" si="111"/>
        <v>2037</v>
      </c>
      <c r="H1464">
        <f t="shared" si="112"/>
        <v>42.613399999999778</v>
      </c>
      <c r="I1464">
        <f t="shared" si="113"/>
        <v>22</v>
      </c>
    </row>
    <row r="1465" spans="1:9">
      <c r="A1465" s="1">
        <v>50104</v>
      </c>
      <c r="B1465" t="s">
        <v>22</v>
      </c>
      <c r="C1465">
        <v>25.8</v>
      </c>
      <c r="D1465">
        <v>1.4</v>
      </c>
      <c r="E1465">
        <f t="shared" si="110"/>
        <v>0.36119999999999997</v>
      </c>
      <c r="F1465">
        <f t="shared" si="114"/>
        <v>210</v>
      </c>
      <c r="G1465">
        <f t="shared" si="111"/>
        <v>2037</v>
      </c>
      <c r="H1465">
        <f t="shared" si="112"/>
        <v>42.974599999999775</v>
      </c>
      <c r="I1465">
        <f t="shared" si="113"/>
        <v>22</v>
      </c>
    </row>
    <row r="1466" spans="1:9">
      <c r="A1466" s="1">
        <v>50105</v>
      </c>
      <c r="B1466" t="s">
        <v>17</v>
      </c>
      <c r="C1466">
        <v>19.100000000000001</v>
      </c>
      <c r="D1466">
        <v>2.5</v>
      </c>
      <c r="E1466">
        <f t="shared" si="110"/>
        <v>0.47749999999999998</v>
      </c>
      <c r="F1466">
        <f t="shared" si="114"/>
        <v>210</v>
      </c>
      <c r="G1466">
        <f t="shared" si="111"/>
        <v>2037</v>
      </c>
      <c r="H1466">
        <f t="shared" si="112"/>
        <v>43.452099999999774</v>
      </c>
      <c r="I1466">
        <f t="shared" si="113"/>
        <v>22</v>
      </c>
    </row>
    <row r="1467" spans="1:9">
      <c r="A1467" s="1">
        <v>50106</v>
      </c>
      <c r="B1467" t="s">
        <v>13</v>
      </c>
      <c r="C1467">
        <v>24.6</v>
      </c>
      <c r="D1467">
        <v>12.5</v>
      </c>
      <c r="E1467">
        <f t="shared" si="110"/>
        <v>3.0750000000000002</v>
      </c>
      <c r="F1467">
        <f t="shared" si="114"/>
        <v>210</v>
      </c>
      <c r="G1467">
        <f t="shared" si="111"/>
        <v>2037</v>
      </c>
      <c r="H1467">
        <f t="shared" si="112"/>
        <v>46.527099999999777</v>
      </c>
      <c r="I1467">
        <f t="shared" si="113"/>
        <v>22</v>
      </c>
    </row>
    <row r="1468" spans="1:9">
      <c r="A1468" s="1">
        <v>50107</v>
      </c>
      <c r="B1468" t="s">
        <v>20</v>
      </c>
      <c r="C1468">
        <v>22.6</v>
      </c>
      <c r="D1468">
        <v>15.4</v>
      </c>
      <c r="E1468">
        <f t="shared" si="110"/>
        <v>3.4804000000000004</v>
      </c>
      <c r="F1468">
        <f t="shared" si="114"/>
        <v>210</v>
      </c>
      <c r="G1468">
        <f t="shared" si="111"/>
        <v>2037</v>
      </c>
      <c r="H1468">
        <f t="shared" si="112"/>
        <v>50.00749999999978</v>
      </c>
      <c r="I1468">
        <f t="shared" si="113"/>
        <v>22</v>
      </c>
    </row>
    <row r="1469" spans="1:9">
      <c r="A1469" s="1">
        <v>50108</v>
      </c>
      <c r="B1469" t="s">
        <v>21</v>
      </c>
      <c r="C1469">
        <v>18.3</v>
      </c>
      <c r="D1469">
        <v>4.7</v>
      </c>
      <c r="E1469">
        <f t="shared" si="110"/>
        <v>0.86010000000000009</v>
      </c>
      <c r="F1469">
        <f t="shared" si="114"/>
        <v>210</v>
      </c>
      <c r="G1469">
        <f t="shared" si="111"/>
        <v>2037</v>
      </c>
      <c r="H1469">
        <f t="shared" si="112"/>
        <v>50.867599999999783</v>
      </c>
      <c r="I1469">
        <f t="shared" si="113"/>
        <v>22</v>
      </c>
    </row>
    <row r="1470" spans="1:9">
      <c r="A1470" s="1">
        <v>50109</v>
      </c>
      <c r="B1470" t="s">
        <v>29</v>
      </c>
      <c r="C1470">
        <v>25.5</v>
      </c>
      <c r="D1470">
        <v>0</v>
      </c>
      <c r="E1470">
        <f t="shared" si="110"/>
        <v>0</v>
      </c>
      <c r="F1470">
        <f t="shared" si="114"/>
        <v>210</v>
      </c>
      <c r="G1470">
        <f t="shared" si="111"/>
        <v>2037</v>
      </c>
      <c r="H1470">
        <f t="shared" si="112"/>
        <v>50.867599999999783</v>
      </c>
      <c r="I1470">
        <f t="shared" si="113"/>
        <v>22</v>
      </c>
    </row>
    <row r="1471" spans="1:9">
      <c r="A1471" s="1">
        <v>50110</v>
      </c>
      <c r="B1471" t="s">
        <v>18</v>
      </c>
      <c r="C1471">
        <v>26.6</v>
      </c>
      <c r="D1471">
        <v>0</v>
      </c>
      <c r="E1471">
        <f t="shared" si="110"/>
        <v>0</v>
      </c>
      <c r="F1471">
        <f t="shared" si="114"/>
        <v>210</v>
      </c>
      <c r="G1471">
        <f t="shared" si="111"/>
        <v>2037</v>
      </c>
      <c r="H1471">
        <f t="shared" si="112"/>
        <v>50.867599999999783</v>
      </c>
      <c r="I1471">
        <f t="shared" si="113"/>
        <v>22</v>
      </c>
    </row>
    <row r="1472" spans="1:9">
      <c r="A1472" s="1">
        <v>50111</v>
      </c>
      <c r="B1472" t="s">
        <v>29</v>
      </c>
      <c r="C1472">
        <v>19.8</v>
      </c>
      <c r="D1472">
        <v>14.9</v>
      </c>
      <c r="E1472">
        <f t="shared" si="110"/>
        <v>2.9502000000000006</v>
      </c>
      <c r="F1472">
        <f t="shared" si="114"/>
        <v>211</v>
      </c>
      <c r="G1472">
        <f t="shared" si="111"/>
        <v>2037</v>
      </c>
      <c r="H1472">
        <f t="shared" si="112"/>
        <v>53.817799999999785</v>
      </c>
      <c r="I1472">
        <f t="shared" si="113"/>
        <v>22</v>
      </c>
    </row>
    <row r="1473" spans="1:9">
      <c r="A1473" s="1">
        <v>50112</v>
      </c>
      <c r="B1473" t="s">
        <v>10</v>
      </c>
      <c r="C1473">
        <v>23.7</v>
      </c>
      <c r="D1473">
        <v>0.9</v>
      </c>
      <c r="E1473">
        <f t="shared" si="110"/>
        <v>0.21329999999999999</v>
      </c>
      <c r="F1473">
        <f t="shared" si="114"/>
        <v>211</v>
      </c>
      <c r="G1473">
        <f t="shared" si="111"/>
        <v>2037</v>
      </c>
      <c r="H1473">
        <f t="shared" si="112"/>
        <v>54.031099999999782</v>
      </c>
      <c r="I1473">
        <f t="shared" si="113"/>
        <v>22</v>
      </c>
    </row>
    <row r="1474" spans="1:9">
      <c r="A1474" s="1">
        <v>50113</v>
      </c>
      <c r="B1474" t="s">
        <v>5</v>
      </c>
      <c r="C1474">
        <v>23.5</v>
      </c>
      <c r="D1474">
        <v>1</v>
      </c>
      <c r="E1474">
        <f t="shared" si="110"/>
        <v>0.23499999999999999</v>
      </c>
      <c r="F1474">
        <f t="shared" si="114"/>
        <v>211</v>
      </c>
      <c r="G1474">
        <f t="shared" si="111"/>
        <v>2037</v>
      </c>
      <c r="H1474">
        <f t="shared" si="112"/>
        <v>54.266099999999781</v>
      </c>
      <c r="I1474">
        <f t="shared" si="113"/>
        <v>22</v>
      </c>
    </row>
    <row r="1475" spans="1:9">
      <c r="A1475" s="1">
        <v>50114</v>
      </c>
      <c r="B1475" t="s">
        <v>4</v>
      </c>
      <c r="C1475">
        <v>18.8</v>
      </c>
      <c r="D1475">
        <v>7.8</v>
      </c>
      <c r="E1475">
        <f t="shared" ref="E1475:E1538" si="115">C1475*D1475/100</f>
        <v>1.4664000000000001</v>
      </c>
      <c r="F1475">
        <f t="shared" si="114"/>
        <v>211</v>
      </c>
      <c r="G1475">
        <f t="shared" ref="G1475:G1538" si="116">YEAR(A1475)</f>
        <v>2037</v>
      </c>
      <c r="H1475">
        <f t="shared" si="112"/>
        <v>55.732499999999781</v>
      </c>
      <c r="I1475">
        <f t="shared" si="113"/>
        <v>22</v>
      </c>
    </row>
    <row r="1476" spans="1:9">
      <c r="A1476" s="1">
        <v>50115</v>
      </c>
      <c r="B1476" t="s">
        <v>22</v>
      </c>
      <c r="C1476">
        <v>18.7</v>
      </c>
      <c r="D1476">
        <v>10</v>
      </c>
      <c r="E1476">
        <f t="shared" si="115"/>
        <v>1.87</v>
      </c>
      <c r="F1476">
        <f t="shared" si="114"/>
        <v>211</v>
      </c>
      <c r="G1476">
        <f t="shared" si="116"/>
        <v>2037</v>
      </c>
      <c r="H1476">
        <f t="shared" ref="H1476:H1539" si="117">IF(H1475 + E1476 &gt;= 100, H1475 + E1476 - 100, H1475 + E1476)</f>
        <v>57.602499999999779</v>
      </c>
      <c r="I1476">
        <f t="shared" ref="I1476:I1539" si="118">IF(H1475 + E1476 &gt;= 100, I1475 + 1, I1475)</f>
        <v>22</v>
      </c>
    </row>
    <row r="1477" spans="1:9">
      <c r="A1477" s="1">
        <v>50116</v>
      </c>
      <c r="B1477" t="s">
        <v>23</v>
      </c>
      <c r="C1477">
        <v>28.3</v>
      </c>
      <c r="D1477">
        <v>21.8</v>
      </c>
      <c r="E1477">
        <f t="shared" si="115"/>
        <v>6.1694000000000004</v>
      </c>
      <c r="F1477">
        <f t="shared" si="114"/>
        <v>211</v>
      </c>
      <c r="G1477">
        <f t="shared" si="116"/>
        <v>2037</v>
      </c>
      <c r="H1477">
        <f t="shared" si="117"/>
        <v>63.771899999999782</v>
      </c>
      <c r="I1477">
        <f t="shared" si="118"/>
        <v>22</v>
      </c>
    </row>
    <row r="1478" spans="1:9">
      <c r="A1478" s="1">
        <v>50117</v>
      </c>
      <c r="B1478" t="s">
        <v>8</v>
      </c>
      <c r="C1478">
        <v>10.6</v>
      </c>
      <c r="D1478">
        <v>6.4</v>
      </c>
      <c r="E1478">
        <f t="shared" si="115"/>
        <v>0.6784</v>
      </c>
      <c r="F1478">
        <f t="shared" si="114"/>
        <v>211</v>
      </c>
      <c r="G1478">
        <f t="shared" si="116"/>
        <v>2037</v>
      </c>
      <c r="H1478">
        <f t="shared" si="117"/>
        <v>64.450299999999785</v>
      </c>
      <c r="I1478">
        <f t="shared" si="118"/>
        <v>22</v>
      </c>
    </row>
    <row r="1479" spans="1:9">
      <c r="A1479" s="1">
        <v>50118</v>
      </c>
      <c r="B1479" t="s">
        <v>12</v>
      </c>
      <c r="C1479">
        <v>26.2</v>
      </c>
      <c r="D1479">
        <v>19.2</v>
      </c>
      <c r="E1479">
        <f t="shared" si="115"/>
        <v>5.0303999999999993</v>
      </c>
      <c r="F1479">
        <f t="shared" si="114"/>
        <v>212</v>
      </c>
      <c r="G1479">
        <f t="shared" si="116"/>
        <v>2037</v>
      </c>
      <c r="H1479">
        <f t="shared" si="117"/>
        <v>69.480699999999786</v>
      </c>
      <c r="I1479">
        <f t="shared" si="118"/>
        <v>22</v>
      </c>
    </row>
    <row r="1480" spans="1:9">
      <c r="A1480" s="1">
        <v>50119</v>
      </c>
      <c r="B1480" t="s">
        <v>13</v>
      </c>
      <c r="C1480">
        <v>25.3</v>
      </c>
      <c r="D1480">
        <v>8.6999999999999993</v>
      </c>
      <c r="E1480">
        <f t="shared" si="115"/>
        <v>2.2010999999999998</v>
      </c>
      <c r="F1480">
        <f t="shared" si="114"/>
        <v>212</v>
      </c>
      <c r="G1480">
        <f t="shared" si="116"/>
        <v>2037</v>
      </c>
      <c r="H1480">
        <f t="shared" si="117"/>
        <v>71.681799999999782</v>
      </c>
      <c r="I1480">
        <f t="shared" si="118"/>
        <v>22</v>
      </c>
    </row>
    <row r="1481" spans="1:9">
      <c r="A1481" s="1">
        <v>50120</v>
      </c>
      <c r="B1481" t="s">
        <v>8</v>
      </c>
      <c r="C1481">
        <v>21.6</v>
      </c>
      <c r="D1481">
        <v>1</v>
      </c>
      <c r="E1481">
        <f t="shared" si="115"/>
        <v>0.21600000000000003</v>
      </c>
      <c r="F1481">
        <f t="shared" si="114"/>
        <v>212</v>
      </c>
      <c r="G1481">
        <f t="shared" si="116"/>
        <v>2037</v>
      </c>
      <c r="H1481">
        <f t="shared" si="117"/>
        <v>71.897799999999776</v>
      </c>
      <c r="I1481">
        <f t="shared" si="118"/>
        <v>22</v>
      </c>
    </row>
    <row r="1482" spans="1:9">
      <c r="A1482" s="1">
        <v>50121</v>
      </c>
      <c r="B1482" t="s">
        <v>23</v>
      </c>
      <c r="C1482">
        <v>24.9</v>
      </c>
      <c r="D1482">
        <v>23.5</v>
      </c>
      <c r="E1482">
        <f t="shared" si="115"/>
        <v>5.8514999999999997</v>
      </c>
      <c r="F1482">
        <f t="shared" ref="F1482:F1545" si="119">IF(F1475 = F1481, F1481 + 1, F1481)</f>
        <v>212</v>
      </c>
      <c r="G1482">
        <f t="shared" si="116"/>
        <v>2037</v>
      </c>
      <c r="H1482">
        <f t="shared" si="117"/>
        <v>77.749299999999778</v>
      </c>
      <c r="I1482">
        <f t="shared" si="118"/>
        <v>22</v>
      </c>
    </row>
    <row r="1483" spans="1:9">
      <c r="A1483" s="1">
        <v>50122</v>
      </c>
      <c r="B1483" t="s">
        <v>20</v>
      </c>
      <c r="C1483">
        <v>27.7</v>
      </c>
      <c r="D1483">
        <v>11.5</v>
      </c>
      <c r="E1483">
        <f t="shared" si="115"/>
        <v>3.1855000000000002</v>
      </c>
      <c r="F1483">
        <f t="shared" si="119"/>
        <v>212</v>
      </c>
      <c r="G1483">
        <f t="shared" si="116"/>
        <v>2037</v>
      </c>
      <c r="H1483">
        <f t="shared" si="117"/>
        <v>80.934799999999782</v>
      </c>
      <c r="I1483">
        <f t="shared" si="118"/>
        <v>22</v>
      </c>
    </row>
    <row r="1484" spans="1:9">
      <c r="A1484" s="1">
        <v>50123</v>
      </c>
      <c r="B1484" t="s">
        <v>23</v>
      </c>
      <c r="C1484">
        <v>12.3</v>
      </c>
      <c r="D1484">
        <v>0</v>
      </c>
      <c r="E1484">
        <f t="shared" si="115"/>
        <v>0</v>
      </c>
      <c r="F1484">
        <f t="shared" si="119"/>
        <v>212</v>
      </c>
      <c r="G1484">
        <f t="shared" si="116"/>
        <v>2037</v>
      </c>
      <c r="H1484">
        <f t="shared" si="117"/>
        <v>80.934799999999782</v>
      </c>
      <c r="I1484">
        <f t="shared" si="118"/>
        <v>22</v>
      </c>
    </row>
    <row r="1485" spans="1:9">
      <c r="A1485" s="1">
        <v>50124</v>
      </c>
      <c r="B1485" t="s">
        <v>6</v>
      </c>
      <c r="C1485">
        <v>10.199999999999999</v>
      </c>
      <c r="D1485">
        <v>0.8</v>
      </c>
      <c r="E1485">
        <f t="shared" si="115"/>
        <v>8.1600000000000006E-2</v>
      </c>
      <c r="F1485">
        <f t="shared" si="119"/>
        <v>212</v>
      </c>
      <c r="G1485">
        <f t="shared" si="116"/>
        <v>2037</v>
      </c>
      <c r="H1485">
        <f t="shared" si="117"/>
        <v>81.016399999999777</v>
      </c>
      <c r="I1485">
        <f t="shared" si="118"/>
        <v>22</v>
      </c>
    </row>
    <row r="1486" spans="1:9">
      <c r="A1486" s="1">
        <v>50125</v>
      </c>
      <c r="B1486" t="s">
        <v>12</v>
      </c>
      <c r="C1486">
        <v>23.1</v>
      </c>
      <c r="D1486">
        <v>0</v>
      </c>
      <c r="E1486">
        <f t="shared" si="115"/>
        <v>0</v>
      </c>
      <c r="F1486">
        <f t="shared" si="119"/>
        <v>213</v>
      </c>
      <c r="G1486">
        <f t="shared" si="116"/>
        <v>2037</v>
      </c>
      <c r="H1486">
        <f t="shared" si="117"/>
        <v>81.016399999999777</v>
      </c>
      <c r="I1486">
        <f t="shared" si="118"/>
        <v>22</v>
      </c>
    </row>
    <row r="1487" spans="1:9">
      <c r="A1487" s="1">
        <v>50126</v>
      </c>
      <c r="B1487" t="s">
        <v>18</v>
      </c>
      <c r="C1487">
        <v>11.3</v>
      </c>
      <c r="D1487">
        <v>0</v>
      </c>
      <c r="E1487">
        <f t="shared" si="115"/>
        <v>0</v>
      </c>
      <c r="F1487">
        <f t="shared" si="119"/>
        <v>213</v>
      </c>
      <c r="G1487">
        <f t="shared" si="116"/>
        <v>2037</v>
      </c>
      <c r="H1487">
        <f t="shared" si="117"/>
        <v>81.016399999999777</v>
      </c>
      <c r="I1487">
        <f t="shared" si="118"/>
        <v>22</v>
      </c>
    </row>
    <row r="1488" spans="1:9">
      <c r="A1488" s="1">
        <v>50127</v>
      </c>
      <c r="B1488" t="s">
        <v>23</v>
      </c>
      <c r="C1488">
        <v>29.5</v>
      </c>
      <c r="D1488">
        <v>10.4</v>
      </c>
      <c r="E1488">
        <f t="shared" si="115"/>
        <v>3.0680000000000001</v>
      </c>
      <c r="F1488">
        <f t="shared" si="119"/>
        <v>213</v>
      </c>
      <c r="G1488">
        <f t="shared" si="116"/>
        <v>2037</v>
      </c>
      <c r="H1488">
        <f t="shared" si="117"/>
        <v>84.084399999999775</v>
      </c>
      <c r="I1488">
        <f t="shared" si="118"/>
        <v>22</v>
      </c>
    </row>
    <row r="1489" spans="1:9">
      <c r="A1489" s="1">
        <v>50128</v>
      </c>
      <c r="B1489" t="s">
        <v>20</v>
      </c>
      <c r="C1489">
        <v>19.7</v>
      </c>
      <c r="D1489">
        <v>0</v>
      </c>
      <c r="E1489">
        <f t="shared" si="115"/>
        <v>0</v>
      </c>
      <c r="F1489">
        <f t="shared" si="119"/>
        <v>213</v>
      </c>
      <c r="G1489">
        <f t="shared" si="116"/>
        <v>2037</v>
      </c>
      <c r="H1489">
        <f t="shared" si="117"/>
        <v>84.084399999999775</v>
      </c>
      <c r="I1489">
        <f t="shared" si="118"/>
        <v>22</v>
      </c>
    </row>
    <row r="1490" spans="1:9">
      <c r="A1490" s="1">
        <v>50129</v>
      </c>
      <c r="B1490" t="s">
        <v>4</v>
      </c>
      <c r="C1490">
        <v>27.9</v>
      </c>
      <c r="D1490">
        <v>3.4</v>
      </c>
      <c r="E1490">
        <f t="shared" si="115"/>
        <v>0.9486</v>
      </c>
      <c r="F1490">
        <f t="shared" si="119"/>
        <v>213</v>
      </c>
      <c r="G1490">
        <f t="shared" si="116"/>
        <v>2037</v>
      </c>
      <c r="H1490">
        <f t="shared" si="117"/>
        <v>85.032999999999774</v>
      </c>
      <c r="I1490">
        <f t="shared" si="118"/>
        <v>22</v>
      </c>
    </row>
    <row r="1491" spans="1:9">
      <c r="A1491" s="1">
        <v>50130</v>
      </c>
      <c r="B1491" t="s">
        <v>12</v>
      </c>
      <c r="C1491">
        <v>17.399999999999999</v>
      </c>
      <c r="D1491">
        <v>34.200000000000003</v>
      </c>
      <c r="E1491">
        <f t="shared" si="115"/>
        <v>5.9508000000000001</v>
      </c>
      <c r="F1491">
        <f t="shared" si="119"/>
        <v>213</v>
      </c>
      <c r="G1491">
        <f t="shared" si="116"/>
        <v>2037</v>
      </c>
      <c r="H1491">
        <f t="shared" si="117"/>
        <v>90.983799999999775</v>
      </c>
      <c r="I1491">
        <f t="shared" si="118"/>
        <v>22</v>
      </c>
    </row>
    <row r="1492" spans="1:9">
      <c r="A1492" s="1">
        <v>50131</v>
      </c>
      <c r="B1492" t="s">
        <v>28</v>
      </c>
      <c r="C1492">
        <v>23</v>
      </c>
      <c r="D1492">
        <v>0</v>
      </c>
      <c r="E1492">
        <f t="shared" si="115"/>
        <v>0</v>
      </c>
      <c r="F1492">
        <f t="shared" si="119"/>
        <v>213</v>
      </c>
      <c r="G1492">
        <f t="shared" si="116"/>
        <v>2037</v>
      </c>
      <c r="H1492">
        <f t="shared" si="117"/>
        <v>90.983799999999775</v>
      </c>
      <c r="I1492">
        <f t="shared" si="118"/>
        <v>22</v>
      </c>
    </row>
    <row r="1493" spans="1:9">
      <c r="A1493" s="1">
        <v>50132</v>
      </c>
      <c r="B1493" t="s">
        <v>27</v>
      </c>
      <c r="C1493">
        <v>27.6</v>
      </c>
      <c r="D1493">
        <v>0</v>
      </c>
      <c r="E1493">
        <f t="shared" si="115"/>
        <v>0</v>
      </c>
      <c r="F1493">
        <f t="shared" si="119"/>
        <v>214</v>
      </c>
      <c r="G1493">
        <f t="shared" si="116"/>
        <v>2037</v>
      </c>
      <c r="H1493">
        <f t="shared" si="117"/>
        <v>90.983799999999775</v>
      </c>
      <c r="I1493">
        <f t="shared" si="118"/>
        <v>22</v>
      </c>
    </row>
    <row r="1494" spans="1:9">
      <c r="A1494" s="1">
        <v>50133</v>
      </c>
      <c r="B1494" t="s">
        <v>8</v>
      </c>
      <c r="C1494">
        <v>11.6</v>
      </c>
      <c r="D1494">
        <v>0</v>
      </c>
      <c r="E1494">
        <f t="shared" si="115"/>
        <v>0</v>
      </c>
      <c r="F1494">
        <f t="shared" si="119"/>
        <v>214</v>
      </c>
      <c r="G1494">
        <f t="shared" si="116"/>
        <v>2037</v>
      </c>
      <c r="H1494">
        <f t="shared" si="117"/>
        <v>90.983799999999775</v>
      </c>
      <c r="I1494">
        <f t="shared" si="118"/>
        <v>22</v>
      </c>
    </row>
    <row r="1495" spans="1:9">
      <c r="A1495" s="1">
        <v>50134</v>
      </c>
      <c r="B1495" t="s">
        <v>6</v>
      </c>
      <c r="C1495">
        <v>24.2</v>
      </c>
      <c r="D1495">
        <v>5</v>
      </c>
      <c r="E1495">
        <f t="shared" si="115"/>
        <v>1.21</v>
      </c>
      <c r="F1495">
        <f t="shared" si="119"/>
        <v>214</v>
      </c>
      <c r="G1495">
        <f t="shared" si="116"/>
        <v>2037</v>
      </c>
      <c r="H1495">
        <f t="shared" si="117"/>
        <v>92.193799999999769</v>
      </c>
      <c r="I1495">
        <f t="shared" si="118"/>
        <v>22</v>
      </c>
    </row>
    <row r="1496" spans="1:9">
      <c r="A1496" s="1">
        <v>50135</v>
      </c>
      <c r="B1496" t="s">
        <v>22</v>
      </c>
      <c r="C1496">
        <v>13.2</v>
      </c>
      <c r="D1496">
        <v>2.2999999999999998</v>
      </c>
      <c r="E1496">
        <f t="shared" si="115"/>
        <v>0.30359999999999998</v>
      </c>
      <c r="F1496">
        <f t="shared" si="119"/>
        <v>214</v>
      </c>
      <c r="G1496">
        <f t="shared" si="116"/>
        <v>2037</v>
      </c>
      <c r="H1496">
        <f t="shared" si="117"/>
        <v>92.497399999999772</v>
      </c>
      <c r="I1496">
        <f t="shared" si="118"/>
        <v>22</v>
      </c>
    </row>
    <row r="1497" spans="1:9">
      <c r="A1497" s="1">
        <v>50136</v>
      </c>
      <c r="B1497" t="s">
        <v>29</v>
      </c>
      <c r="C1497">
        <v>27</v>
      </c>
      <c r="D1497">
        <v>0.7</v>
      </c>
      <c r="E1497">
        <f t="shared" si="115"/>
        <v>0.18899999999999997</v>
      </c>
      <c r="F1497">
        <f t="shared" si="119"/>
        <v>214</v>
      </c>
      <c r="G1497">
        <f t="shared" si="116"/>
        <v>2037</v>
      </c>
      <c r="H1497">
        <f t="shared" si="117"/>
        <v>92.686399999999765</v>
      </c>
      <c r="I1497">
        <f t="shared" si="118"/>
        <v>22</v>
      </c>
    </row>
    <row r="1498" spans="1:9">
      <c r="A1498" s="1">
        <v>50137</v>
      </c>
      <c r="B1498" t="s">
        <v>22</v>
      </c>
      <c r="C1498">
        <v>23.9</v>
      </c>
      <c r="D1498">
        <v>6.2</v>
      </c>
      <c r="E1498">
        <f t="shared" si="115"/>
        <v>1.4818</v>
      </c>
      <c r="F1498">
        <f t="shared" si="119"/>
        <v>214</v>
      </c>
      <c r="G1498">
        <f t="shared" si="116"/>
        <v>2037</v>
      </c>
      <c r="H1498">
        <f t="shared" si="117"/>
        <v>94.168199999999771</v>
      </c>
      <c r="I1498">
        <f t="shared" si="118"/>
        <v>22</v>
      </c>
    </row>
    <row r="1499" spans="1:9">
      <c r="A1499" s="1">
        <v>50138</v>
      </c>
      <c r="B1499" t="s">
        <v>23</v>
      </c>
      <c r="C1499">
        <v>16.8</v>
      </c>
      <c r="D1499">
        <v>17.600000000000001</v>
      </c>
      <c r="E1499">
        <f t="shared" si="115"/>
        <v>2.9568000000000008</v>
      </c>
      <c r="F1499">
        <f t="shared" si="119"/>
        <v>214</v>
      </c>
      <c r="G1499">
        <f t="shared" si="116"/>
        <v>2037</v>
      </c>
      <c r="H1499">
        <f t="shared" si="117"/>
        <v>97.124999999999773</v>
      </c>
      <c r="I1499">
        <f t="shared" si="118"/>
        <v>22</v>
      </c>
    </row>
    <row r="1500" spans="1:9">
      <c r="A1500" s="1">
        <v>50139</v>
      </c>
      <c r="B1500" t="s">
        <v>23</v>
      </c>
      <c r="C1500">
        <v>28.5</v>
      </c>
      <c r="D1500">
        <v>15.2</v>
      </c>
      <c r="E1500">
        <f t="shared" si="115"/>
        <v>4.3319999999999999</v>
      </c>
      <c r="F1500">
        <f t="shared" si="119"/>
        <v>215</v>
      </c>
      <c r="G1500">
        <f t="shared" si="116"/>
        <v>2037</v>
      </c>
      <c r="H1500">
        <f t="shared" si="117"/>
        <v>1.4569999999997663</v>
      </c>
      <c r="I1500">
        <f t="shared" si="118"/>
        <v>23</v>
      </c>
    </row>
    <row r="1501" spans="1:9">
      <c r="A1501" s="1">
        <v>50140</v>
      </c>
      <c r="B1501" t="s">
        <v>26</v>
      </c>
      <c r="C1501">
        <v>25.2</v>
      </c>
      <c r="D1501">
        <v>1.9</v>
      </c>
      <c r="E1501">
        <f t="shared" si="115"/>
        <v>0.47879999999999995</v>
      </c>
      <c r="F1501">
        <f t="shared" si="119"/>
        <v>215</v>
      </c>
      <c r="G1501">
        <f t="shared" si="116"/>
        <v>2037</v>
      </c>
      <c r="H1501">
        <f t="shared" si="117"/>
        <v>1.9357999999997662</v>
      </c>
      <c r="I1501">
        <f t="shared" si="118"/>
        <v>23</v>
      </c>
    </row>
    <row r="1502" spans="1:9">
      <c r="A1502" s="1">
        <v>50141</v>
      </c>
      <c r="B1502" t="s">
        <v>12</v>
      </c>
      <c r="C1502">
        <v>24.9</v>
      </c>
      <c r="D1502">
        <v>6.8</v>
      </c>
      <c r="E1502">
        <f t="shared" si="115"/>
        <v>1.6932</v>
      </c>
      <c r="F1502">
        <f t="shared" si="119"/>
        <v>215</v>
      </c>
      <c r="G1502">
        <f t="shared" si="116"/>
        <v>2037</v>
      </c>
      <c r="H1502">
        <f t="shared" si="117"/>
        <v>3.628999999999766</v>
      </c>
      <c r="I1502">
        <f t="shared" si="118"/>
        <v>23</v>
      </c>
    </row>
    <row r="1503" spans="1:9">
      <c r="A1503" s="1">
        <v>50142</v>
      </c>
      <c r="B1503" t="s">
        <v>24</v>
      </c>
      <c r="C1503">
        <v>14.7</v>
      </c>
      <c r="D1503">
        <v>5.7</v>
      </c>
      <c r="E1503">
        <f t="shared" si="115"/>
        <v>0.83789999999999987</v>
      </c>
      <c r="F1503">
        <f t="shared" si="119"/>
        <v>215</v>
      </c>
      <c r="G1503">
        <f t="shared" si="116"/>
        <v>2037</v>
      </c>
      <c r="H1503">
        <f t="shared" si="117"/>
        <v>4.4668999999997663</v>
      </c>
      <c r="I1503">
        <f t="shared" si="118"/>
        <v>23</v>
      </c>
    </row>
    <row r="1504" spans="1:9">
      <c r="A1504" s="1">
        <v>50143</v>
      </c>
      <c r="B1504" t="s">
        <v>12</v>
      </c>
      <c r="C1504">
        <v>12.2</v>
      </c>
      <c r="D1504">
        <v>14.1</v>
      </c>
      <c r="E1504">
        <f t="shared" si="115"/>
        <v>1.7201999999999997</v>
      </c>
      <c r="F1504">
        <f t="shared" si="119"/>
        <v>215</v>
      </c>
      <c r="G1504">
        <f t="shared" si="116"/>
        <v>2037</v>
      </c>
      <c r="H1504">
        <f t="shared" si="117"/>
        <v>6.1870999999997665</v>
      </c>
      <c r="I1504">
        <f t="shared" si="118"/>
        <v>23</v>
      </c>
    </row>
    <row r="1505" spans="1:9">
      <c r="A1505" s="1">
        <v>50144</v>
      </c>
      <c r="B1505" t="s">
        <v>21</v>
      </c>
      <c r="C1505">
        <v>24.2</v>
      </c>
      <c r="D1505">
        <v>8</v>
      </c>
      <c r="E1505">
        <f t="shared" si="115"/>
        <v>1.9359999999999999</v>
      </c>
      <c r="F1505">
        <f t="shared" si="119"/>
        <v>215</v>
      </c>
      <c r="G1505">
        <f t="shared" si="116"/>
        <v>2037</v>
      </c>
      <c r="H1505">
        <f t="shared" si="117"/>
        <v>8.1230999999997664</v>
      </c>
      <c r="I1505">
        <f t="shared" si="118"/>
        <v>23</v>
      </c>
    </row>
    <row r="1506" spans="1:9">
      <c r="A1506" s="1">
        <v>50145</v>
      </c>
      <c r="B1506" t="s">
        <v>8</v>
      </c>
      <c r="C1506">
        <v>28.7</v>
      </c>
      <c r="D1506">
        <v>0</v>
      </c>
      <c r="E1506">
        <f t="shared" si="115"/>
        <v>0</v>
      </c>
      <c r="F1506">
        <f t="shared" si="119"/>
        <v>215</v>
      </c>
      <c r="G1506">
        <f t="shared" si="116"/>
        <v>2037</v>
      </c>
      <c r="H1506">
        <f t="shared" si="117"/>
        <v>8.1230999999997664</v>
      </c>
      <c r="I1506">
        <f t="shared" si="118"/>
        <v>23</v>
      </c>
    </row>
    <row r="1507" spans="1:9">
      <c r="A1507" s="1">
        <v>50146</v>
      </c>
      <c r="B1507" t="s">
        <v>12</v>
      </c>
      <c r="C1507">
        <v>28.5</v>
      </c>
      <c r="D1507">
        <v>0</v>
      </c>
      <c r="E1507">
        <f t="shared" si="115"/>
        <v>0</v>
      </c>
      <c r="F1507">
        <f t="shared" si="119"/>
        <v>216</v>
      </c>
      <c r="G1507">
        <f t="shared" si="116"/>
        <v>2037</v>
      </c>
      <c r="H1507">
        <f t="shared" si="117"/>
        <v>8.1230999999997664</v>
      </c>
      <c r="I1507">
        <f t="shared" si="118"/>
        <v>23</v>
      </c>
    </row>
    <row r="1508" spans="1:9">
      <c r="A1508" s="1">
        <v>50147</v>
      </c>
      <c r="B1508" t="s">
        <v>29</v>
      </c>
      <c r="C1508">
        <v>29.3</v>
      </c>
      <c r="D1508">
        <v>23.3</v>
      </c>
      <c r="E1508">
        <f t="shared" si="115"/>
        <v>6.8269000000000002</v>
      </c>
      <c r="F1508">
        <f t="shared" si="119"/>
        <v>216</v>
      </c>
      <c r="G1508">
        <f t="shared" si="116"/>
        <v>2037</v>
      </c>
      <c r="H1508">
        <f t="shared" si="117"/>
        <v>14.949999999999767</v>
      </c>
      <c r="I1508">
        <f t="shared" si="118"/>
        <v>23</v>
      </c>
    </row>
    <row r="1509" spans="1:9">
      <c r="A1509" s="1">
        <v>50148</v>
      </c>
      <c r="B1509" t="s">
        <v>12</v>
      </c>
      <c r="C1509">
        <v>13.3</v>
      </c>
      <c r="D1509">
        <v>4.9000000000000004</v>
      </c>
      <c r="E1509">
        <f t="shared" si="115"/>
        <v>0.65170000000000006</v>
      </c>
      <c r="F1509">
        <f t="shared" si="119"/>
        <v>216</v>
      </c>
      <c r="G1509">
        <f t="shared" si="116"/>
        <v>2037</v>
      </c>
      <c r="H1509">
        <f t="shared" si="117"/>
        <v>15.601699999999767</v>
      </c>
      <c r="I1509">
        <f t="shared" si="118"/>
        <v>23</v>
      </c>
    </row>
    <row r="1510" spans="1:9">
      <c r="A1510" s="1">
        <v>50149</v>
      </c>
      <c r="B1510" t="s">
        <v>12</v>
      </c>
      <c r="C1510">
        <v>22.6</v>
      </c>
      <c r="D1510">
        <v>0.7</v>
      </c>
      <c r="E1510">
        <f t="shared" si="115"/>
        <v>0.15820000000000001</v>
      </c>
      <c r="F1510">
        <f t="shared" si="119"/>
        <v>216</v>
      </c>
      <c r="G1510">
        <f t="shared" si="116"/>
        <v>2037</v>
      </c>
      <c r="H1510">
        <f t="shared" si="117"/>
        <v>15.759899999999767</v>
      </c>
      <c r="I1510">
        <f t="shared" si="118"/>
        <v>23</v>
      </c>
    </row>
    <row r="1511" spans="1:9">
      <c r="A1511" s="1">
        <v>50150</v>
      </c>
      <c r="B1511" t="s">
        <v>6</v>
      </c>
      <c r="C1511">
        <v>19.3</v>
      </c>
      <c r="D1511">
        <v>3</v>
      </c>
      <c r="E1511">
        <f t="shared" si="115"/>
        <v>0.57900000000000007</v>
      </c>
      <c r="F1511">
        <f t="shared" si="119"/>
        <v>216</v>
      </c>
      <c r="G1511">
        <f t="shared" si="116"/>
        <v>2037</v>
      </c>
      <c r="H1511">
        <f t="shared" si="117"/>
        <v>16.338899999999768</v>
      </c>
      <c r="I1511">
        <f t="shared" si="118"/>
        <v>23</v>
      </c>
    </row>
    <row r="1512" spans="1:9">
      <c r="A1512" s="1">
        <v>50151</v>
      </c>
      <c r="B1512" t="s">
        <v>11</v>
      </c>
      <c r="C1512">
        <v>17.899999999999999</v>
      </c>
      <c r="D1512">
        <v>5.0999999999999996</v>
      </c>
      <c r="E1512">
        <f t="shared" si="115"/>
        <v>0.91289999999999993</v>
      </c>
      <c r="F1512">
        <f t="shared" si="119"/>
        <v>216</v>
      </c>
      <c r="G1512">
        <f t="shared" si="116"/>
        <v>2037</v>
      </c>
      <c r="H1512">
        <f t="shared" si="117"/>
        <v>17.251799999999768</v>
      </c>
      <c r="I1512">
        <f t="shared" si="118"/>
        <v>23</v>
      </c>
    </row>
    <row r="1513" spans="1:9">
      <c r="A1513" s="1">
        <v>50152</v>
      </c>
      <c r="B1513" t="s">
        <v>6</v>
      </c>
      <c r="C1513">
        <v>16.7</v>
      </c>
      <c r="D1513">
        <v>0.3</v>
      </c>
      <c r="E1513">
        <f t="shared" si="115"/>
        <v>5.0099999999999999E-2</v>
      </c>
      <c r="F1513">
        <f t="shared" si="119"/>
        <v>216</v>
      </c>
      <c r="G1513">
        <f t="shared" si="116"/>
        <v>2037</v>
      </c>
      <c r="H1513">
        <f t="shared" si="117"/>
        <v>17.301899999999769</v>
      </c>
      <c r="I1513">
        <f t="shared" si="118"/>
        <v>23</v>
      </c>
    </row>
    <row r="1514" spans="1:9">
      <c r="A1514" s="1">
        <v>50153</v>
      </c>
      <c r="B1514" t="s">
        <v>6</v>
      </c>
      <c r="C1514">
        <v>22</v>
      </c>
      <c r="D1514">
        <v>0</v>
      </c>
      <c r="E1514">
        <f t="shared" si="115"/>
        <v>0</v>
      </c>
      <c r="F1514">
        <f t="shared" si="119"/>
        <v>217</v>
      </c>
      <c r="G1514">
        <f t="shared" si="116"/>
        <v>2037</v>
      </c>
      <c r="H1514">
        <f t="shared" si="117"/>
        <v>17.301899999999769</v>
      </c>
      <c r="I1514">
        <f t="shared" si="118"/>
        <v>23</v>
      </c>
    </row>
    <row r="1515" spans="1:9">
      <c r="A1515" s="1">
        <v>50154</v>
      </c>
      <c r="B1515" t="s">
        <v>21</v>
      </c>
      <c r="C1515">
        <v>21.2</v>
      </c>
      <c r="D1515">
        <v>5.9</v>
      </c>
      <c r="E1515">
        <f t="shared" si="115"/>
        <v>1.2507999999999999</v>
      </c>
      <c r="F1515">
        <f t="shared" si="119"/>
        <v>217</v>
      </c>
      <c r="G1515">
        <f t="shared" si="116"/>
        <v>2037</v>
      </c>
      <c r="H1515">
        <f t="shared" si="117"/>
        <v>18.552699999999767</v>
      </c>
      <c r="I1515">
        <f t="shared" si="118"/>
        <v>23</v>
      </c>
    </row>
    <row r="1516" spans="1:9">
      <c r="A1516" s="1">
        <v>50155</v>
      </c>
      <c r="B1516" t="s">
        <v>15</v>
      </c>
      <c r="C1516">
        <v>20.6</v>
      </c>
      <c r="D1516">
        <v>4.5999999999999996</v>
      </c>
      <c r="E1516">
        <f t="shared" si="115"/>
        <v>0.9476</v>
      </c>
      <c r="F1516">
        <f t="shared" si="119"/>
        <v>217</v>
      </c>
      <c r="G1516">
        <f t="shared" si="116"/>
        <v>2037</v>
      </c>
      <c r="H1516">
        <f t="shared" si="117"/>
        <v>19.500299999999768</v>
      </c>
      <c r="I1516">
        <f t="shared" si="118"/>
        <v>23</v>
      </c>
    </row>
    <row r="1517" spans="1:9">
      <c r="A1517" s="1">
        <v>50156</v>
      </c>
      <c r="B1517" t="s">
        <v>23</v>
      </c>
      <c r="C1517">
        <v>29.4</v>
      </c>
      <c r="D1517">
        <v>9.1999999999999993</v>
      </c>
      <c r="E1517">
        <f t="shared" si="115"/>
        <v>2.7047999999999996</v>
      </c>
      <c r="F1517">
        <f t="shared" si="119"/>
        <v>217</v>
      </c>
      <c r="G1517">
        <f t="shared" si="116"/>
        <v>2037</v>
      </c>
      <c r="H1517">
        <f t="shared" si="117"/>
        <v>22.205099999999767</v>
      </c>
      <c r="I1517">
        <f t="shared" si="118"/>
        <v>23</v>
      </c>
    </row>
    <row r="1518" spans="1:9">
      <c r="A1518" s="1">
        <v>50157</v>
      </c>
      <c r="B1518" t="s">
        <v>29</v>
      </c>
      <c r="C1518">
        <v>21.3</v>
      </c>
      <c r="D1518">
        <v>0</v>
      </c>
      <c r="E1518">
        <f t="shared" si="115"/>
        <v>0</v>
      </c>
      <c r="F1518">
        <f t="shared" si="119"/>
        <v>217</v>
      </c>
      <c r="G1518">
        <f t="shared" si="116"/>
        <v>2037</v>
      </c>
      <c r="H1518">
        <f t="shared" si="117"/>
        <v>22.205099999999767</v>
      </c>
      <c r="I1518">
        <f t="shared" si="118"/>
        <v>23</v>
      </c>
    </row>
    <row r="1519" spans="1:9">
      <c r="A1519" s="1">
        <v>50158</v>
      </c>
      <c r="B1519" t="s">
        <v>21</v>
      </c>
      <c r="C1519">
        <v>20.100000000000001</v>
      </c>
      <c r="D1519">
        <v>2.2000000000000002</v>
      </c>
      <c r="E1519">
        <f t="shared" si="115"/>
        <v>0.44220000000000004</v>
      </c>
      <c r="F1519">
        <f t="shared" si="119"/>
        <v>217</v>
      </c>
      <c r="G1519">
        <f t="shared" si="116"/>
        <v>2037</v>
      </c>
      <c r="H1519">
        <f t="shared" si="117"/>
        <v>22.647299999999767</v>
      </c>
      <c r="I1519">
        <f t="shared" si="118"/>
        <v>23</v>
      </c>
    </row>
    <row r="1520" spans="1:9">
      <c r="A1520" s="1">
        <v>50159</v>
      </c>
      <c r="B1520" t="s">
        <v>12</v>
      </c>
      <c r="C1520">
        <v>12.7</v>
      </c>
      <c r="D1520">
        <v>5.6</v>
      </c>
      <c r="E1520">
        <f t="shared" si="115"/>
        <v>0.71119999999999994</v>
      </c>
      <c r="F1520">
        <f t="shared" si="119"/>
        <v>217</v>
      </c>
      <c r="G1520">
        <f t="shared" si="116"/>
        <v>2037</v>
      </c>
      <c r="H1520">
        <f t="shared" si="117"/>
        <v>23.358499999999768</v>
      </c>
      <c r="I1520">
        <f t="shared" si="118"/>
        <v>23</v>
      </c>
    </row>
    <row r="1521" spans="1:9">
      <c r="A1521" s="1">
        <v>50160</v>
      </c>
      <c r="B1521" t="s">
        <v>15</v>
      </c>
      <c r="C1521">
        <v>28.9</v>
      </c>
      <c r="D1521">
        <v>0</v>
      </c>
      <c r="E1521">
        <f t="shared" si="115"/>
        <v>0</v>
      </c>
      <c r="F1521">
        <f t="shared" si="119"/>
        <v>218</v>
      </c>
      <c r="G1521">
        <f t="shared" si="116"/>
        <v>2037</v>
      </c>
      <c r="H1521">
        <f t="shared" si="117"/>
        <v>23.358499999999768</v>
      </c>
      <c r="I1521">
        <f t="shared" si="118"/>
        <v>23</v>
      </c>
    </row>
    <row r="1522" spans="1:9">
      <c r="A1522" s="1">
        <v>50161</v>
      </c>
      <c r="B1522" t="s">
        <v>23</v>
      </c>
      <c r="C1522">
        <v>24.4</v>
      </c>
      <c r="D1522">
        <v>28.7</v>
      </c>
      <c r="E1522">
        <f t="shared" si="115"/>
        <v>7.0027999999999997</v>
      </c>
      <c r="F1522">
        <f t="shared" si="119"/>
        <v>218</v>
      </c>
      <c r="G1522">
        <f t="shared" si="116"/>
        <v>2037</v>
      </c>
      <c r="H1522">
        <f t="shared" si="117"/>
        <v>30.361299999999769</v>
      </c>
      <c r="I1522">
        <f t="shared" si="118"/>
        <v>23</v>
      </c>
    </row>
    <row r="1523" spans="1:9">
      <c r="A1523" s="1">
        <v>50162</v>
      </c>
      <c r="B1523" t="s">
        <v>12</v>
      </c>
      <c r="C1523">
        <v>10.8</v>
      </c>
      <c r="D1523">
        <v>0</v>
      </c>
      <c r="E1523">
        <f t="shared" si="115"/>
        <v>0</v>
      </c>
      <c r="F1523">
        <f t="shared" si="119"/>
        <v>218</v>
      </c>
      <c r="G1523">
        <f t="shared" si="116"/>
        <v>2037</v>
      </c>
      <c r="H1523">
        <f t="shared" si="117"/>
        <v>30.361299999999769</v>
      </c>
      <c r="I1523">
        <f t="shared" si="118"/>
        <v>23</v>
      </c>
    </row>
    <row r="1524" spans="1:9">
      <c r="A1524" s="1">
        <v>50163</v>
      </c>
      <c r="B1524" t="s">
        <v>12</v>
      </c>
      <c r="C1524">
        <v>18.399999999999999</v>
      </c>
      <c r="D1524">
        <v>0</v>
      </c>
      <c r="E1524">
        <f t="shared" si="115"/>
        <v>0</v>
      </c>
      <c r="F1524">
        <f t="shared" si="119"/>
        <v>218</v>
      </c>
      <c r="G1524">
        <f t="shared" si="116"/>
        <v>2037</v>
      </c>
      <c r="H1524">
        <f t="shared" si="117"/>
        <v>30.361299999999769</v>
      </c>
      <c r="I1524">
        <f t="shared" si="118"/>
        <v>23</v>
      </c>
    </row>
    <row r="1525" spans="1:9">
      <c r="A1525" s="1">
        <v>50164</v>
      </c>
      <c r="B1525" t="s">
        <v>23</v>
      </c>
      <c r="C1525">
        <v>23.3</v>
      </c>
      <c r="D1525">
        <v>10.7</v>
      </c>
      <c r="E1525">
        <f t="shared" si="115"/>
        <v>2.4931000000000001</v>
      </c>
      <c r="F1525">
        <f t="shared" si="119"/>
        <v>218</v>
      </c>
      <c r="G1525">
        <f t="shared" si="116"/>
        <v>2037</v>
      </c>
      <c r="H1525">
        <f t="shared" si="117"/>
        <v>32.854399999999771</v>
      </c>
      <c r="I1525">
        <f t="shared" si="118"/>
        <v>23</v>
      </c>
    </row>
    <row r="1526" spans="1:9">
      <c r="A1526" s="1">
        <v>50165</v>
      </c>
      <c r="B1526" t="s">
        <v>20</v>
      </c>
      <c r="C1526">
        <v>27.9</v>
      </c>
      <c r="D1526">
        <v>14.8</v>
      </c>
      <c r="E1526">
        <f t="shared" si="115"/>
        <v>4.1292</v>
      </c>
      <c r="F1526">
        <f t="shared" si="119"/>
        <v>218</v>
      </c>
      <c r="G1526">
        <f t="shared" si="116"/>
        <v>2037</v>
      </c>
      <c r="H1526">
        <f t="shared" si="117"/>
        <v>36.983599999999768</v>
      </c>
      <c r="I1526">
        <f t="shared" si="118"/>
        <v>23</v>
      </c>
    </row>
    <row r="1527" spans="1:9">
      <c r="A1527" s="1">
        <v>50166</v>
      </c>
      <c r="B1527" t="s">
        <v>24</v>
      </c>
      <c r="C1527">
        <v>24.7</v>
      </c>
      <c r="D1527">
        <v>9</v>
      </c>
      <c r="E1527">
        <f t="shared" si="115"/>
        <v>2.2229999999999999</v>
      </c>
      <c r="F1527">
        <f t="shared" si="119"/>
        <v>218</v>
      </c>
      <c r="G1527">
        <f t="shared" si="116"/>
        <v>2037</v>
      </c>
      <c r="H1527">
        <f t="shared" si="117"/>
        <v>39.206599999999767</v>
      </c>
      <c r="I1527">
        <f t="shared" si="118"/>
        <v>23</v>
      </c>
    </row>
    <row r="1528" spans="1:9">
      <c r="A1528" s="1">
        <v>50167</v>
      </c>
      <c r="B1528" t="s">
        <v>23</v>
      </c>
      <c r="C1528">
        <v>14.3</v>
      </c>
      <c r="D1528">
        <v>22</v>
      </c>
      <c r="E1528">
        <f t="shared" si="115"/>
        <v>3.1460000000000004</v>
      </c>
      <c r="F1528">
        <f t="shared" si="119"/>
        <v>219</v>
      </c>
      <c r="G1528">
        <f t="shared" si="116"/>
        <v>2037</v>
      </c>
      <c r="H1528">
        <f t="shared" si="117"/>
        <v>42.352599999999768</v>
      </c>
      <c r="I1528">
        <f t="shared" si="118"/>
        <v>23</v>
      </c>
    </row>
    <row r="1529" spans="1:9">
      <c r="A1529" s="1">
        <v>50168</v>
      </c>
      <c r="B1529" t="s">
        <v>26</v>
      </c>
      <c r="C1529">
        <v>26.2</v>
      </c>
      <c r="D1529">
        <v>2</v>
      </c>
      <c r="E1529">
        <f t="shared" si="115"/>
        <v>0.52400000000000002</v>
      </c>
      <c r="F1529">
        <f t="shared" si="119"/>
        <v>219</v>
      </c>
      <c r="G1529">
        <f t="shared" si="116"/>
        <v>2037</v>
      </c>
      <c r="H1529">
        <f t="shared" si="117"/>
        <v>42.876599999999769</v>
      </c>
      <c r="I1529">
        <f t="shared" si="118"/>
        <v>23</v>
      </c>
    </row>
    <row r="1530" spans="1:9">
      <c r="A1530" s="1">
        <v>50169</v>
      </c>
      <c r="B1530" t="s">
        <v>31</v>
      </c>
      <c r="C1530">
        <v>21.5</v>
      </c>
      <c r="D1530">
        <v>0.4</v>
      </c>
      <c r="E1530">
        <f t="shared" si="115"/>
        <v>8.5999999999999993E-2</v>
      </c>
      <c r="F1530">
        <f t="shared" si="119"/>
        <v>219</v>
      </c>
      <c r="G1530">
        <f t="shared" si="116"/>
        <v>2037</v>
      </c>
      <c r="H1530">
        <f t="shared" si="117"/>
        <v>42.962599999999767</v>
      </c>
      <c r="I1530">
        <f t="shared" si="118"/>
        <v>23</v>
      </c>
    </row>
    <row r="1531" spans="1:9">
      <c r="A1531" s="1">
        <v>50170</v>
      </c>
      <c r="B1531" t="s">
        <v>12</v>
      </c>
      <c r="C1531">
        <v>12.8</v>
      </c>
      <c r="D1531">
        <v>0</v>
      </c>
      <c r="E1531">
        <f t="shared" si="115"/>
        <v>0</v>
      </c>
      <c r="F1531">
        <f t="shared" si="119"/>
        <v>219</v>
      </c>
      <c r="G1531">
        <f t="shared" si="116"/>
        <v>2037</v>
      </c>
      <c r="H1531">
        <f t="shared" si="117"/>
        <v>42.962599999999767</v>
      </c>
      <c r="I1531">
        <f t="shared" si="118"/>
        <v>23</v>
      </c>
    </row>
    <row r="1532" spans="1:9">
      <c r="A1532" s="1">
        <v>50171</v>
      </c>
      <c r="B1532" t="s">
        <v>21</v>
      </c>
      <c r="C1532">
        <v>24.6</v>
      </c>
      <c r="D1532">
        <v>3</v>
      </c>
      <c r="E1532">
        <f t="shared" si="115"/>
        <v>0.7380000000000001</v>
      </c>
      <c r="F1532">
        <f t="shared" si="119"/>
        <v>219</v>
      </c>
      <c r="G1532">
        <f t="shared" si="116"/>
        <v>2037</v>
      </c>
      <c r="H1532">
        <f t="shared" si="117"/>
        <v>43.700599999999767</v>
      </c>
      <c r="I1532">
        <f t="shared" si="118"/>
        <v>23</v>
      </c>
    </row>
    <row r="1533" spans="1:9">
      <c r="A1533" s="1">
        <v>50172</v>
      </c>
      <c r="B1533" t="s">
        <v>17</v>
      </c>
      <c r="C1533">
        <v>22.6</v>
      </c>
      <c r="D1533">
        <v>1.6</v>
      </c>
      <c r="E1533">
        <f t="shared" si="115"/>
        <v>0.36160000000000003</v>
      </c>
      <c r="F1533">
        <f t="shared" si="119"/>
        <v>219</v>
      </c>
      <c r="G1533">
        <f t="shared" si="116"/>
        <v>2037</v>
      </c>
      <c r="H1533">
        <f t="shared" si="117"/>
        <v>44.06219999999977</v>
      </c>
      <c r="I1533">
        <f t="shared" si="118"/>
        <v>23</v>
      </c>
    </row>
    <row r="1534" spans="1:9">
      <c r="A1534" s="1">
        <v>50173</v>
      </c>
      <c r="B1534" t="s">
        <v>13</v>
      </c>
      <c r="C1534">
        <v>27.3</v>
      </c>
      <c r="D1534">
        <v>9.3000000000000007</v>
      </c>
      <c r="E1534">
        <f t="shared" si="115"/>
        <v>2.5388999999999999</v>
      </c>
      <c r="F1534">
        <f t="shared" si="119"/>
        <v>219</v>
      </c>
      <c r="G1534">
        <f t="shared" si="116"/>
        <v>2037</v>
      </c>
      <c r="H1534">
        <f t="shared" si="117"/>
        <v>46.601099999999768</v>
      </c>
      <c r="I1534">
        <f t="shared" si="118"/>
        <v>23</v>
      </c>
    </row>
    <row r="1535" spans="1:9">
      <c r="A1535" s="1">
        <v>50174</v>
      </c>
      <c r="B1535" t="s">
        <v>23</v>
      </c>
      <c r="C1535">
        <v>10.8</v>
      </c>
      <c r="D1535">
        <v>22.2</v>
      </c>
      <c r="E1535">
        <f t="shared" si="115"/>
        <v>2.3976000000000002</v>
      </c>
      <c r="F1535">
        <f t="shared" si="119"/>
        <v>220</v>
      </c>
      <c r="G1535">
        <f t="shared" si="116"/>
        <v>2037</v>
      </c>
      <c r="H1535">
        <f t="shared" si="117"/>
        <v>48.998699999999765</v>
      </c>
      <c r="I1535">
        <f t="shared" si="118"/>
        <v>23</v>
      </c>
    </row>
    <row r="1536" spans="1:9">
      <c r="A1536" s="1">
        <v>50175</v>
      </c>
      <c r="B1536" t="s">
        <v>28</v>
      </c>
      <c r="C1536">
        <v>12</v>
      </c>
      <c r="D1536">
        <v>5.3</v>
      </c>
      <c r="E1536">
        <f t="shared" si="115"/>
        <v>0.6359999999999999</v>
      </c>
      <c r="F1536">
        <f t="shared" si="119"/>
        <v>220</v>
      </c>
      <c r="G1536">
        <f t="shared" si="116"/>
        <v>2037</v>
      </c>
      <c r="H1536">
        <f t="shared" si="117"/>
        <v>49.634699999999768</v>
      </c>
      <c r="I1536">
        <f t="shared" si="118"/>
        <v>23</v>
      </c>
    </row>
    <row r="1537" spans="1:9">
      <c r="A1537" s="1">
        <v>50176</v>
      </c>
      <c r="B1537" t="s">
        <v>29</v>
      </c>
      <c r="C1537">
        <v>28.1</v>
      </c>
      <c r="D1537">
        <v>0</v>
      </c>
      <c r="E1537">
        <f t="shared" si="115"/>
        <v>0</v>
      </c>
      <c r="F1537">
        <f t="shared" si="119"/>
        <v>220</v>
      </c>
      <c r="G1537">
        <f t="shared" si="116"/>
        <v>2037</v>
      </c>
      <c r="H1537">
        <f t="shared" si="117"/>
        <v>49.634699999999768</v>
      </c>
      <c r="I1537">
        <f t="shared" si="118"/>
        <v>23</v>
      </c>
    </row>
    <row r="1538" spans="1:9">
      <c r="A1538" s="1">
        <v>50177</v>
      </c>
      <c r="B1538" t="s">
        <v>15</v>
      </c>
      <c r="C1538">
        <v>16.100000000000001</v>
      </c>
      <c r="D1538">
        <v>9</v>
      </c>
      <c r="E1538">
        <f t="shared" si="115"/>
        <v>1.4490000000000001</v>
      </c>
      <c r="F1538">
        <f t="shared" si="119"/>
        <v>220</v>
      </c>
      <c r="G1538">
        <f t="shared" si="116"/>
        <v>2037</v>
      </c>
      <c r="H1538">
        <f t="shared" si="117"/>
        <v>51.083699999999766</v>
      </c>
      <c r="I1538">
        <f t="shared" si="118"/>
        <v>23</v>
      </c>
    </row>
    <row r="1539" spans="1:9">
      <c r="A1539" s="1">
        <v>50178</v>
      </c>
      <c r="B1539" t="s">
        <v>18</v>
      </c>
      <c r="C1539">
        <v>29</v>
      </c>
      <c r="D1539">
        <v>1.6</v>
      </c>
      <c r="E1539">
        <f t="shared" ref="E1539:E1602" si="120">C1539*D1539/100</f>
        <v>0.46400000000000008</v>
      </c>
      <c r="F1539">
        <f t="shared" si="119"/>
        <v>220</v>
      </c>
      <c r="G1539">
        <f t="shared" ref="G1539:G1602" si="121">YEAR(A1539)</f>
        <v>2037</v>
      </c>
      <c r="H1539">
        <f t="shared" si="117"/>
        <v>51.547699999999764</v>
      </c>
      <c r="I1539">
        <f t="shared" si="118"/>
        <v>23</v>
      </c>
    </row>
    <row r="1540" spans="1:9">
      <c r="A1540" s="1">
        <v>50179</v>
      </c>
      <c r="B1540" t="s">
        <v>15</v>
      </c>
      <c r="C1540">
        <v>23.6</v>
      </c>
      <c r="D1540">
        <v>16</v>
      </c>
      <c r="E1540">
        <f t="shared" si="120"/>
        <v>3.7760000000000002</v>
      </c>
      <c r="F1540">
        <f t="shared" si="119"/>
        <v>220</v>
      </c>
      <c r="G1540">
        <f t="shared" si="121"/>
        <v>2037</v>
      </c>
      <c r="H1540">
        <f t="shared" ref="H1540:H1603" si="122">IF(H1539 + E1540 &gt;= 100, H1539 + E1540 - 100, H1539 + E1540)</f>
        <v>55.323699999999768</v>
      </c>
      <c r="I1540">
        <f t="shared" ref="I1540:I1603" si="123">IF(H1539 + E1540 &gt;= 100, I1539 + 1, I1539)</f>
        <v>23</v>
      </c>
    </row>
    <row r="1541" spans="1:9">
      <c r="A1541" s="1">
        <v>50180</v>
      </c>
      <c r="B1541" t="s">
        <v>23</v>
      </c>
      <c r="C1541">
        <v>11.6</v>
      </c>
      <c r="D1541">
        <v>32</v>
      </c>
      <c r="E1541">
        <f t="shared" si="120"/>
        <v>3.7119999999999997</v>
      </c>
      <c r="F1541">
        <f t="shared" si="119"/>
        <v>220</v>
      </c>
      <c r="G1541">
        <f t="shared" si="121"/>
        <v>2037</v>
      </c>
      <c r="H1541">
        <f t="shared" si="122"/>
        <v>59.035699999999764</v>
      </c>
      <c r="I1541">
        <f t="shared" si="123"/>
        <v>23</v>
      </c>
    </row>
    <row r="1542" spans="1:9">
      <c r="A1542" s="1">
        <v>50181</v>
      </c>
      <c r="B1542" t="s">
        <v>20</v>
      </c>
      <c r="C1542">
        <v>15.9</v>
      </c>
      <c r="D1542">
        <v>5.5</v>
      </c>
      <c r="E1542">
        <f t="shared" si="120"/>
        <v>0.87450000000000006</v>
      </c>
      <c r="F1542">
        <f t="shared" si="119"/>
        <v>221</v>
      </c>
      <c r="G1542">
        <f t="shared" si="121"/>
        <v>2037</v>
      </c>
      <c r="H1542">
        <f t="shared" si="122"/>
        <v>59.910199999999762</v>
      </c>
      <c r="I1542">
        <f t="shared" si="123"/>
        <v>23</v>
      </c>
    </row>
    <row r="1543" spans="1:9">
      <c r="A1543" s="1">
        <v>50182</v>
      </c>
      <c r="B1543" t="s">
        <v>10</v>
      </c>
      <c r="C1543">
        <v>28.3</v>
      </c>
      <c r="D1543">
        <v>6</v>
      </c>
      <c r="E1543">
        <f t="shared" si="120"/>
        <v>1.6980000000000002</v>
      </c>
      <c r="F1543">
        <f t="shared" si="119"/>
        <v>221</v>
      </c>
      <c r="G1543">
        <f t="shared" si="121"/>
        <v>2037</v>
      </c>
      <c r="H1543">
        <f t="shared" si="122"/>
        <v>61.608199999999762</v>
      </c>
      <c r="I1543">
        <f t="shared" si="123"/>
        <v>23</v>
      </c>
    </row>
    <row r="1544" spans="1:9">
      <c r="A1544" s="1">
        <v>50183</v>
      </c>
      <c r="B1544" t="s">
        <v>24</v>
      </c>
      <c r="C1544">
        <v>16.600000000000001</v>
      </c>
      <c r="D1544">
        <v>11.3</v>
      </c>
      <c r="E1544">
        <f t="shared" si="120"/>
        <v>1.8758000000000004</v>
      </c>
      <c r="F1544">
        <f t="shared" si="119"/>
        <v>221</v>
      </c>
      <c r="G1544">
        <f t="shared" si="121"/>
        <v>2037</v>
      </c>
      <c r="H1544">
        <f t="shared" si="122"/>
        <v>63.48399999999976</v>
      </c>
      <c r="I1544">
        <f t="shared" si="123"/>
        <v>23</v>
      </c>
    </row>
    <row r="1545" spans="1:9">
      <c r="A1545" s="1">
        <v>50184</v>
      </c>
      <c r="B1545" t="s">
        <v>8</v>
      </c>
      <c r="C1545">
        <v>25.2</v>
      </c>
      <c r="D1545">
        <v>6.4</v>
      </c>
      <c r="E1545">
        <f t="shared" si="120"/>
        <v>1.6128</v>
      </c>
      <c r="F1545">
        <f t="shared" si="119"/>
        <v>221</v>
      </c>
      <c r="G1545">
        <f t="shared" si="121"/>
        <v>2037</v>
      </c>
      <c r="H1545">
        <f t="shared" si="122"/>
        <v>65.09679999999976</v>
      </c>
      <c r="I1545">
        <f t="shared" si="123"/>
        <v>23</v>
      </c>
    </row>
    <row r="1546" spans="1:9">
      <c r="A1546" s="1">
        <v>50185</v>
      </c>
      <c r="B1546" t="s">
        <v>12</v>
      </c>
      <c r="C1546">
        <v>29.5</v>
      </c>
      <c r="D1546">
        <v>26.1</v>
      </c>
      <c r="E1546">
        <f t="shared" si="120"/>
        <v>7.6995000000000005</v>
      </c>
      <c r="F1546">
        <f t="shared" ref="F1546:F1609" si="124">IF(F1539 = F1545, F1545 + 1, F1545)</f>
        <v>221</v>
      </c>
      <c r="G1546">
        <f t="shared" si="121"/>
        <v>2037</v>
      </c>
      <c r="H1546">
        <f t="shared" si="122"/>
        <v>72.796299999999761</v>
      </c>
      <c r="I1546">
        <f t="shared" si="123"/>
        <v>23</v>
      </c>
    </row>
    <row r="1547" spans="1:9">
      <c r="A1547" s="1">
        <v>50186</v>
      </c>
      <c r="B1547" t="s">
        <v>18</v>
      </c>
      <c r="C1547">
        <v>13.3</v>
      </c>
      <c r="D1547">
        <v>7.3</v>
      </c>
      <c r="E1547">
        <f t="shared" si="120"/>
        <v>0.97089999999999999</v>
      </c>
      <c r="F1547">
        <f t="shared" si="124"/>
        <v>221</v>
      </c>
      <c r="G1547">
        <f t="shared" si="121"/>
        <v>2037</v>
      </c>
      <c r="H1547">
        <f t="shared" si="122"/>
        <v>73.767199999999761</v>
      </c>
      <c r="I1547">
        <f t="shared" si="123"/>
        <v>23</v>
      </c>
    </row>
    <row r="1548" spans="1:9">
      <c r="A1548" s="1">
        <v>50187</v>
      </c>
      <c r="B1548" t="s">
        <v>28</v>
      </c>
      <c r="C1548">
        <v>19.5</v>
      </c>
      <c r="D1548">
        <v>3.4</v>
      </c>
      <c r="E1548">
        <f t="shared" si="120"/>
        <v>0.66299999999999992</v>
      </c>
      <c r="F1548">
        <f t="shared" si="124"/>
        <v>221</v>
      </c>
      <c r="G1548">
        <f t="shared" si="121"/>
        <v>2037</v>
      </c>
      <c r="H1548">
        <f t="shared" si="122"/>
        <v>74.430199999999758</v>
      </c>
      <c r="I1548">
        <f t="shared" si="123"/>
        <v>23</v>
      </c>
    </row>
    <row r="1549" spans="1:9">
      <c r="A1549" s="1">
        <v>50188</v>
      </c>
      <c r="B1549" t="s">
        <v>19</v>
      </c>
      <c r="C1549">
        <v>11.9</v>
      </c>
      <c r="D1549">
        <v>1.7</v>
      </c>
      <c r="E1549">
        <f t="shared" si="120"/>
        <v>0.20230000000000001</v>
      </c>
      <c r="F1549">
        <f t="shared" si="124"/>
        <v>222</v>
      </c>
      <c r="G1549">
        <f t="shared" si="121"/>
        <v>2037</v>
      </c>
      <c r="H1549">
        <f t="shared" si="122"/>
        <v>74.632499999999752</v>
      </c>
      <c r="I1549">
        <f t="shared" si="123"/>
        <v>23</v>
      </c>
    </row>
    <row r="1550" spans="1:9">
      <c r="A1550" s="1">
        <v>50189</v>
      </c>
      <c r="B1550" t="s">
        <v>14</v>
      </c>
      <c r="C1550">
        <v>29.5</v>
      </c>
      <c r="D1550">
        <v>5.0999999999999996</v>
      </c>
      <c r="E1550">
        <f t="shared" si="120"/>
        <v>1.5044999999999999</v>
      </c>
      <c r="F1550">
        <f t="shared" si="124"/>
        <v>222</v>
      </c>
      <c r="G1550">
        <f t="shared" si="121"/>
        <v>2037</v>
      </c>
      <c r="H1550">
        <f t="shared" si="122"/>
        <v>76.136999999999745</v>
      </c>
      <c r="I1550">
        <f t="shared" si="123"/>
        <v>23</v>
      </c>
    </row>
    <row r="1551" spans="1:9">
      <c r="A1551" s="1">
        <v>50190</v>
      </c>
      <c r="B1551" t="s">
        <v>23</v>
      </c>
      <c r="C1551">
        <v>25.1</v>
      </c>
      <c r="D1551">
        <v>0</v>
      </c>
      <c r="E1551">
        <f t="shared" si="120"/>
        <v>0</v>
      </c>
      <c r="F1551">
        <f t="shared" si="124"/>
        <v>222</v>
      </c>
      <c r="G1551">
        <f t="shared" si="121"/>
        <v>2037</v>
      </c>
      <c r="H1551">
        <f t="shared" si="122"/>
        <v>76.136999999999745</v>
      </c>
      <c r="I1551">
        <f t="shared" si="123"/>
        <v>23</v>
      </c>
    </row>
    <row r="1552" spans="1:9">
      <c r="A1552" s="1">
        <v>50191</v>
      </c>
      <c r="B1552" t="s">
        <v>8</v>
      </c>
      <c r="C1552">
        <v>15.1</v>
      </c>
      <c r="D1552">
        <v>0</v>
      </c>
      <c r="E1552">
        <f t="shared" si="120"/>
        <v>0</v>
      </c>
      <c r="F1552">
        <f t="shared" si="124"/>
        <v>222</v>
      </c>
      <c r="G1552">
        <f t="shared" si="121"/>
        <v>2037</v>
      </c>
      <c r="H1552">
        <f t="shared" si="122"/>
        <v>76.136999999999745</v>
      </c>
      <c r="I1552">
        <f t="shared" si="123"/>
        <v>23</v>
      </c>
    </row>
    <row r="1553" spans="1:9">
      <c r="A1553" s="1">
        <v>50192</v>
      </c>
      <c r="B1553" t="s">
        <v>26</v>
      </c>
      <c r="C1553">
        <v>19.7</v>
      </c>
      <c r="D1553">
        <v>1.7</v>
      </c>
      <c r="E1553">
        <f t="shared" si="120"/>
        <v>0.33489999999999998</v>
      </c>
      <c r="F1553">
        <f t="shared" si="124"/>
        <v>222</v>
      </c>
      <c r="G1553">
        <f t="shared" si="121"/>
        <v>2037</v>
      </c>
      <c r="H1553">
        <f t="shared" si="122"/>
        <v>76.471899999999749</v>
      </c>
      <c r="I1553">
        <f t="shared" si="123"/>
        <v>23</v>
      </c>
    </row>
    <row r="1554" spans="1:9">
      <c r="A1554" s="1">
        <v>50193</v>
      </c>
      <c r="B1554" t="s">
        <v>23</v>
      </c>
      <c r="C1554">
        <v>25.6</v>
      </c>
      <c r="D1554">
        <v>0</v>
      </c>
      <c r="E1554">
        <f t="shared" si="120"/>
        <v>0</v>
      </c>
      <c r="F1554">
        <f t="shared" si="124"/>
        <v>222</v>
      </c>
      <c r="G1554">
        <f t="shared" si="121"/>
        <v>2037</v>
      </c>
      <c r="H1554">
        <f t="shared" si="122"/>
        <v>76.471899999999749</v>
      </c>
      <c r="I1554">
        <f t="shared" si="123"/>
        <v>23</v>
      </c>
    </row>
    <row r="1555" spans="1:9">
      <c r="A1555" s="1">
        <v>50194</v>
      </c>
      <c r="B1555" t="s">
        <v>15</v>
      </c>
      <c r="C1555">
        <v>25</v>
      </c>
      <c r="D1555">
        <v>18.8</v>
      </c>
      <c r="E1555">
        <f t="shared" si="120"/>
        <v>4.7</v>
      </c>
      <c r="F1555">
        <f t="shared" si="124"/>
        <v>222</v>
      </c>
      <c r="G1555">
        <f t="shared" si="121"/>
        <v>2037</v>
      </c>
      <c r="H1555">
        <f t="shared" si="122"/>
        <v>81.171899999999752</v>
      </c>
      <c r="I1555">
        <f t="shared" si="123"/>
        <v>23</v>
      </c>
    </row>
    <row r="1556" spans="1:9">
      <c r="A1556" s="1">
        <v>50195</v>
      </c>
      <c r="B1556" t="s">
        <v>25</v>
      </c>
      <c r="C1556">
        <v>11.5</v>
      </c>
      <c r="D1556">
        <v>0</v>
      </c>
      <c r="E1556">
        <f t="shared" si="120"/>
        <v>0</v>
      </c>
      <c r="F1556">
        <f t="shared" si="124"/>
        <v>223</v>
      </c>
      <c r="G1556">
        <f t="shared" si="121"/>
        <v>2037</v>
      </c>
      <c r="H1556">
        <f t="shared" si="122"/>
        <v>81.171899999999752</v>
      </c>
      <c r="I1556">
        <f t="shared" si="123"/>
        <v>23</v>
      </c>
    </row>
    <row r="1557" spans="1:9">
      <c r="A1557" s="1">
        <v>50196</v>
      </c>
      <c r="B1557" t="s">
        <v>12</v>
      </c>
      <c r="C1557">
        <v>23.8</v>
      </c>
      <c r="D1557">
        <v>7.3</v>
      </c>
      <c r="E1557">
        <f t="shared" si="120"/>
        <v>1.7374000000000001</v>
      </c>
      <c r="F1557">
        <f t="shared" si="124"/>
        <v>223</v>
      </c>
      <c r="G1557">
        <f t="shared" si="121"/>
        <v>2037</v>
      </c>
      <c r="H1557">
        <f t="shared" si="122"/>
        <v>82.909299999999746</v>
      </c>
      <c r="I1557">
        <f t="shared" si="123"/>
        <v>23</v>
      </c>
    </row>
    <row r="1558" spans="1:9">
      <c r="A1558" s="1">
        <v>50197</v>
      </c>
      <c r="B1558" t="s">
        <v>23</v>
      </c>
      <c r="C1558">
        <v>25.3</v>
      </c>
      <c r="D1558">
        <v>14.7</v>
      </c>
      <c r="E1558">
        <f t="shared" si="120"/>
        <v>3.7190999999999996</v>
      </c>
      <c r="F1558">
        <f t="shared" si="124"/>
        <v>223</v>
      </c>
      <c r="G1558">
        <f t="shared" si="121"/>
        <v>2037</v>
      </c>
      <c r="H1558">
        <f t="shared" si="122"/>
        <v>86.628399999999743</v>
      </c>
      <c r="I1558">
        <f t="shared" si="123"/>
        <v>23</v>
      </c>
    </row>
    <row r="1559" spans="1:9">
      <c r="A1559" s="1">
        <v>50198</v>
      </c>
      <c r="B1559" t="s">
        <v>12</v>
      </c>
      <c r="C1559">
        <v>22.6</v>
      </c>
      <c r="D1559">
        <v>42.2</v>
      </c>
      <c r="E1559">
        <f t="shared" si="120"/>
        <v>9.5372000000000021</v>
      </c>
      <c r="F1559">
        <f t="shared" si="124"/>
        <v>223</v>
      </c>
      <c r="G1559">
        <f t="shared" si="121"/>
        <v>2037</v>
      </c>
      <c r="H1559">
        <f t="shared" si="122"/>
        <v>96.165599999999742</v>
      </c>
      <c r="I1559">
        <f t="shared" si="123"/>
        <v>23</v>
      </c>
    </row>
    <row r="1560" spans="1:9">
      <c r="A1560" s="1">
        <v>50199</v>
      </c>
      <c r="B1560" t="s">
        <v>14</v>
      </c>
      <c r="C1560">
        <v>18.100000000000001</v>
      </c>
      <c r="D1560">
        <v>3.3</v>
      </c>
      <c r="E1560">
        <f t="shared" si="120"/>
        <v>0.59730000000000005</v>
      </c>
      <c r="F1560">
        <f t="shared" si="124"/>
        <v>223</v>
      </c>
      <c r="G1560">
        <f t="shared" si="121"/>
        <v>2037</v>
      </c>
      <c r="H1560">
        <f t="shared" si="122"/>
        <v>96.762899999999746</v>
      </c>
      <c r="I1560">
        <f t="shared" si="123"/>
        <v>23</v>
      </c>
    </row>
    <row r="1561" spans="1:9">
      <c r="A1561" s="1">
        <v>50200</v>
      </c>
      <c r="B1561" t="s">
        <v>23</v>
      </c>
      <c r="C1561">
        <v>17.8</v>
      </c>
      <c r="D1561">
        <v>0</v>
      </c>
      <c r="E1561">
        <f t="shared" si="120"/>
        <v>0</v>
      </c>
      <c r="F1561">
        <f t="shared" si="124"/>
        <v>223</v>
      </c>
      <c r="G1561">
        <f t="shared" si="121"/>
        <v>2037</v>
      </c>
      <c r="H1561">
        <f t="shared" si="122"/>
        <v>96.762899999999746</v>
      </c>
      <c r="I1561">
        <f t="shared" si="123"/>
        <v>23</v>
      </c>
    </row>
    <row r="1562" spans="1:9">
      <c r="A1562" s="1">
        <v>50201</v>
      </c>
      <c r="B1562" t="s">
        <v>12</v>
      </c>
      <c r="C1562">
        <v>25.1</v>
      </c>
      <c r="D1562">
        <v>25.5</v>
      </c>
      <c r="E1562">
        <f t="shared" si="120"/>
        <v>6.400500000000001</v>
      </c>
      <c r="F1562">
        <f t="shared" si="124"/>
        <v>223</v>
      </c>
      <c r="G1562">
        <f t="shared" si="121"/>
        <v>2037</v>
      </c>
      <c r="H1562">
        <f t="shared" si="122"/>
        <v>3.16339999999974</v>
      </c>
      <c r="I1562">
        <f t="shared" si="123"/>
        <v>24</v>
      </c>
    </row>
    <row r="1563" spans="1:9">
      <c r="A1563" s="1">
        <v>50202</v>
      </c>
      <c r="B1563" t="s">
        <v>18</v>
      </c>
      <c r="C1563">
        <v>12</v>
      </c>
      <c r="D1563">
        <v>0</v>
      </c>
      <c r="E1563">
        <f t="shared" si="120"/>
        <v>0</v>
      </c>
      <c r="F1563">
        <f t="shared" si="124"/>
        <v>224</v>
      </c>
      <c r="G1563">
        <f t="shared" si="121"/>
        <v>2037</v>
      </c>
      <c r="H1563">
        <f t="shared" si="122"/>
        <v>3.16339999999974</v>
      </c>
      <c r="I1563">
        <f t="shared" si="123"/>
        <v>24</v>
      </c>
    </row>
    <row r="1564" spans="1:9">
      <c r="A1564" s="1">
        <v>50203</v>
      </c>
      <c r="B1564" t="s">
        <v>12</v>
      </c>
      <c r="C1564">
        <v>23.2</v>
      </c>
      <c r="D1564">
        <v>0</v>
      </c>
      <c r="E1564">
        <f t="shared" si="120"/>
        <v>0</v>
      </c>
      <c r="F1564">
        <f t="shared" si="124"/>
        <v>224</v>
      </c>
      <c r="G1564">
        <f t="shared" si="121"/>
        <v>2037</v>
      </c>
      <c r="H1564">
        <f t="shared" si="122"/>
        <v>3.16339999999974</v>
      </c>
      <c r="I1564">
        <f t="shared" si="123"/>
        <v>24</v>
      </c>
    </row>
    <row r="1565" spans="1:9">
      <c r="A1565" s="1">
        <v>50204</v>
      </c>
      <c r="B1565" t="s">
        <v>22</v>
      </c>
      <c r="C1565">
        <v>16</v>
      </c>
      <c r="D1565">
        <v>7.9</v>
      </c>
      <c r="E1565">
        <f t="shared" si="120"/>
        <v>1.264</v>
      </c>
      <c r="F1565">
        <f t="shared" si="124"/>
        <v>224</v>
      </c>
      <c r="G1565">
        <f t="shared" si="121"/>
        <v>2037</v>
      </c>
      <c r="H1565">
        <f t="shared" si="122"/>
        <v>4.4273999999997402</v>
      </c>
      <c r="I1565">
        <f t="shared" si="123"/>
        <v>24</v>
      </c>
    </row>
    <row r="1566" spans="1:9">
      <c r="A1566" s="1">
        <v>50205</v>
      </c>
      <c r="B1566" t="s">
        <v>20</v>
      </c>
      <c r="C1566">
        <v>26.5</v>
      </c>
      <c r="D1566">
        <v>20.2</v>
      </c>
      <c r="E1566">
        <f t="shared" si="120"/>
        <v>5.3529999999999998</v>
      </c>
      <c r="F1566">
        <f t="shared" si="124"/>
        <v>224</v>
      </c>
      <c r="G1566">
        <f t="shared" si="121"/>
        <v>2037</v>
      </c>
      <c r="H1566">
        <f t="shared" si="122"/>
        <v>9.7803999999997409</v>
      </c>
      <c r="I1566">
        <f t="shared" si="123"/>
        <v>24</v>
      </c>
    </row>
    <row r="1567" spans="1:9">
      <c r="A1567" s="1">
        <v>50206</v>
      </c>
      <c r="B1567" t="s">
        <v>32</v>
      </c>
      <c r="C1567">
        <v>28.9</v>
      </c>
      <c r="D1567">
        <v>0.3</v>
      </c>
      <c r="E1567">
        <f t="shared" si="120"/>
        <v>8.6699999999999999E-2</v>
      </c>
      <c r="F1567">
        <f t="shared" si="124"/>
        <v>224</v>
      </c>
      <c r="G1567">
        <f t="shared" si="121"/>
        <v>2037</v>
      </c>
      <c r="H1567">
        <f t="shared" si="122"/>
        <v>9.8670999999997413</v>
      </c>
      <c r="I1567">
        <f t="shared" si="123"/>
        <v>24</v>
      </c>
    </row>
    <row r="1568" spans="1:9">
      <c r="A1568" s="1">
        <v>50207</v>
      </c>
      <c r="B1568" t="s">
        <v>12</v>
      </c>
      <c r="C1568">
        <v>26.6</v>
      </c>
      <c r="D1568">
        <v>0</v>
      </c>
      <c r="E1568">
        <f t="shared" si="120"/>
        <v>0</v>
      </c>
      <c r="F1568">
        <f t="shared" si="124"/>
        <v>224</v>
      </c>
      <c r="G1568">
        <f t="shared" si="121"/>
        <v>2037</v>
      </c>
      <c r="H1568">
        <f t="shared" si="122"/>
        <v>9.8670999999997413</v>
      </c>
      <c r="I1568">
        <f t="shared" si="123"/>
        <v>24</v>
      </c>
    </row>
    <row r="1569" spans="1:9">
      <c r="A1569" s="1">
        <v>50208</v>
      </c>
      <c r="B1569" t="s">
        <v>29</v>
      </c>
      <c r="C1569">
        <v>13.1</v>
      </c>
      <c r="D1569">
        <v>19.899999999999999</v>
      </c>
      <c r="E1569">
        <f t="shared" si="120"/>
        <v>2.6069</v>
      </c>
      <c r="F1569">
        <f t="shared" si="124"/>
        <v>224</v>
      </c>
      <c r="G1569">
        <f t="shared" si="121"/>
        <v>2037</v>
      </c>
      <c r="H1569">
        <f t="shared" si="122"/>
        <v>12.473999999999741</v>
      </c>
      <c r="I1569">
        <f t="shared" si="123"/>
        <v>24</v>
      </c>
    </row>
    <row r="1570" spans="1:9">
      <c r="A1570" s="1">
        <v>50209</v>
      </c>
      <c r="B1570" t="s">
        <v>12</v>
      </c>
      <c r="C1570">
        <v>21.5</v>
      </c>
      <c r="D1570">
        <v>33.4</v>
      </c>
      <c r="E1570">
        <f t="shared" si="120"/>
        <v>7.181</v>
      </c>
      <c r="F1570">
        <f t="shared" si="124"/>
        <v>225</v>
      </c>
      <c r="G1570">
        <f t="shared" si="121"/>
        <v>2037</v>
      </c>
      <c r="H1570">
        <f t="shared" si="122"/>
        <v>19.654999999999742</v>
      </c>
      <c r="I1570">
        <f t="shared" si="123"/>
        <v>24</v>
      </c>
    </row>
    <row r="1571" spans="1:9">
      <c r="A1571" s="1">
        <v>50210</v>
      </c>
      <c r="B1571" t="s">
        <v>9</v>
      </c>
      <c r="C1571">
        <v>25.7</v>
      </c>
      <c r="D1571">
        <v>0</v>
      </c>
      <c r="E1571">
        <f t="shared" si="120"/>
        <v>0</v>
      </c>
      <c r="F1571">
        <f t="shared" si="124"/>
        <v>225</v>
      </c>
      <c r="G1571">
        <f t="shared" si="121"/>
        <v>2037</v>
      </c>
      <c r="H1571">
        <f t="shared" si="122"/>
        <v>19.654999999999742</v>
      </c>
      <c r="I1571">
        <f t="shared" si="123"/>
        <v>24</v>
      </c>
    </row>
    <row r="1572" spans="1:9">
      <c r="A1572" s="1">
        <v>50211</v>
      </c>
      <c r="B1572" t="s">
        <v>23</v>
      </c>
      <c r="C1572">
        <v>11.8</v>
      </c>
      <c r="D1572">
        <v>23</v>
      </c>
      <c r="E1572">
        <f t="shared" si="120"/>
        <v>2.7140000000000004</v>
      </c>
      <c r="F1572">
        <f t="shared" si="124"/>
        <v>225</v>
      </c>
      <c r="G1572">
        <f t="shared" si="121"/>
        <v>2037</v>
      </c>
      <c r="H1572">
        <f t="shared" si="122"/>
        <v>22.368999999999744</v>
      </c>
      <c r="I1572">
        <f t="shared" si="123"/>
        <v>24</v>
      </c>
    </row>
    <row r="1573" spans="1:9">
      <c r="A1573" s="1">
        <v>50212</v>
      </c>
      <c r="B1573" t="s">
        <v>19</v>
      </c>
      <c r="C1573">
        <v>12.6</v>
      </c>
      <c r="D1573">
        <v>0.7</v>
      </c>
      <c r="E1573">
        <f t="shared" si="120"/>
        <v>8.8199999999999987E-2</v>
      </c>
      <c r="F1573">
        <f t="shared" si="124"/>
        <v>225</v>
      </c>
      <c r="G1573">
        <f t="shared" si="121"/>
        <v>2037</v>
      </c>
      <c r="H1573">
        <f t="shared" si="122"/>
        <v>22.457199999999744</v>
      </c>
      <c r="I1573">
        <f t="shared" si="123"/>
        <v>24</v>
      </c>
    </row>
    <row r="1574" spans="1:9">
      <c r="A1574" s="1">
        <v>50213</v>
      </c>
      <c r="B1574" t="s">
        <v>17</v>
      </c>
      <c r="C1574">
        <v>26.2</v>
      </c>
      <c r="D1574">
        <v>0.3</v>
      </c>
      <c r="E1574">
        <f t="shared" si="120"/>
        <v>7.8599999999999989E-2</v>
      </c>
      <c r="F1574">
        <f t="shared" si="124"/>
        <v>225</v>
      </c>
      <c r="G1574">
        <f t="shared" si="121"/>
        <v>2037</v>
      </c>
      <c r="H1574">
        <f t="shared" si="122"/>
        <v>22.535799999999746</v>
      </c>
      <c r="I1574">
        <f t="shared" si="123"/>
        <v>24</v>
      </c>
    </row>
    <row r="1575" spans="1:9">
      <c r="A1575" s="1">
        <v>50214</v>
      </c>
      <c r="B1575" t="s">
        <v>11</v>
      </c>
      <c r="C1575">
        <v>29.1</v>
      </c>
      <c r="D1575">
        <v>5</v>
      </c>
      <c r="E1575">
        <f t="shared" si="120"/>
        <v>1.4550000000000001</v>
      </c>
      <c r="F1575">
        <f t="shared" si="124"/>
        <v>225</v>
      </c>
      <c r="G1575">
        <f t="shared" si="121"/>
        <v>2037</v>
      </c>
      <c r="H1575">
        <f t="shared" si="122"/>
        <v>23.990799999999744</v>
      </c>
      <c r="I1575">
        <f t="shared" si="123"/>
        <v>24</v>
      </c>
    </row>
    <row r="1576" spans="1:9">
      <c r="A1576" s="1">
        <v>50215</v>
      </c>
      <c r="B1576" t="s">
        <v>8</v>
      </c>
      <c r="C1576">
        <v>18.899999999999999</v>
      </c>
      <c r="D1576">
        <v>7.5</v>
      </c>
      <c r="E1576">
        <f t="shared" si="120"/>
        <v>1.4175</v>
      </c>
      <c r="F1576">
        <f t="shared" si="124"/>
        <v>225</v>
      </c>
      <c r="G1576">
        <f t="shared" si="121"/>
        <v>2037</v>
      </c>
      <c r="H1576">
        <f t="shared" si="122"/>
        <v>25.408299999999745</v>
      </c>
      <c r="I1576">
        <f t="shared" si="123"/>
        <v>24</v>
      </c>
    </row>
    <row r="1577" spans="1:9">
      <c r="A1577" s="1">
        <v>50216</v>
      </c>
      <c r="B1577" t="s">
        <v>15</v>
      </c>
      <c r="C1577">
        <v>10.5</v>
      </c>
      <c r="D1577">
        <v>7.3</v>
      </c>
      <c r="E1577">
        <f t="shared" si="120"/>
        <v>0.76649999999999996</v>
      </c>
      <c r="F1577">
        <f t="shared" si="124"/>
        <v>226</v>
      </c>
      <c r="G1577">
        <f t="shared" si="121"/>
        <v>2037</v>
      </c>
      <c r="H1577">
        <f t="shared" si="122"/>
        <v>26.174799999999745</v>
      </c>
      <c r="I1577">
        <f t="shared" si="123"/>
        <v>24</v>
      </c>
    </row>
    <row r="1578" spans="1:9">
      <c r="A1578" s="1">
        <v>50217</v>
      </c>
      <c r="B1578" t="s">
        <v>25</v>
      </c>
      <c r="C1578">
        <v>15.1</v>
      </c>
      <c r="D1578">
        <v>6</v>
      </c>
      <c r="E1578">
        <f t="shared" si="120"/>
        <v>0.90599999999999992</v>
      </c>
      <c r="F1578">
        <f t="shared" si="124"/>
        <v>226</v>
      </c>
      <c r="G1578">
        <f t="shared" si="121"/>
        <v>2037</v>
      </c>
      <c r="H1578">
        <f t="shared" si="122"/>
        <v>27.080799999999744</v>
      </c>
      <c r="I1578">
        <f t="shared" si="123"/>
        <v>24</v>
      </c>
    </row>
    <row r="1579" spans="1:9">
      <c r="A1579" s="1">
        <v>50218</v>
      </c>
      <c r="B1579" t="s">
        <v>29</v>
      </c>
      <c r="C1579">
        <v>27.8</v>
      </c>
      <c r="D1579">
        <v>8.3000000000000007</v>
      </c>
      <c r="E1579">
        <f t="shared" si="120"/>
        <v>2.3074000000000003</v>
      </c>
      <c r="F1579">
        <f t="shared" si="124"/>
        <v>226</v>
      </c>
      <c r="G1579">
        <f t="shared" si="121"/>
        <v>2037</v>
      </c>
      <c r="H1579">
        <f t="shared" si="122"/>
        <v>29.388199999999745</v>
      </c>
      <c r="I1579">
        <f t="shared" si="123"/>
        <v>24</v>
      </c>
    </row>
    <row r="1580" spans="1:9">
      <c r="A1580" s="1">
        <v>50219</v>
      </c>
      <c r="B1580" t="s">
        <v>31</v>
      </c>
      <c r="C1580">
        <v>11.7</v>
      </c>
      <c r="D1580">
        <v>0.4</v>
      </c>
      <c r="E1580">
        <f t="shared" si="120"/>
        <v>4.6799999999999994E-2</v>
      </c>
      <c r="F1580">
        <f t="shared" si="124"/>
        <v>226</v>
      </c>
      <c r="G1580">
        <f t="shared" si="121"/>
        <v>2037</v>
      </c>
      <c r="H1580">
        <f t="shared" si="122"/>
        <v>29.434999999999746</v>
      </c>
      <c r="I1580">
        <f t="shared" si="123"/>
        <v>24</v>
      </c>
    </row>
    <row r="1581" spans="1:9">
      <c r="A1581" s="1">
        <v>50220</v>
      </c>
      <c r="B1581" t="s">
        <v>12</v>
      </c>
      <c r="C1581">
        <v>10.5</v>
      </c>
      <c r="D1581">
        <v>36.9</v>
      </c>
      <c r="E1581">
        <f t="shared" si="120"/>
        <v>3.8744999999999998</v>
      </c>
      <c r="F1581">
        <f t="shared" si="124"/>
        <v>226</v>
      </c>
      <c r="G1581">
        <f t="shared" si="121"/>
        <v>2037</v>
      </c>
      <c r="H1581">
        <f t="shared" si="122"/>
        <v>33.309499999999744</v>
      </c>
      <c r="I1581">
        <f t="shared" si="123"/>
        <v>24</v>
      </c>
    </row>
    <row r="1582" spans="1:9">
      <c r="A1582" s="1">
        <v>50221</v>
      </c>
      <c r="B1582" t="s">
        <v>4</v>
      </c>
      <c r="C1582">
        <v>21</v>
      </c>
      <c r="D1582">
        <v>7.1</v>
      </c>
      <c r="E1582">
        <f t="shared" si="120"/>
        <v>1.4909999999999999</v>
      </c>
      <c r="F1582">
        <f t="shared" si="124"/>
        <v>226</v>
      </c>
      <c r="G1582">
        <f t="shared" si="121"/>
        <v>2037</v>
      </c>
      <c r="H1582">
        <f t="shared" si="122"/>
        <v>34.800499999999744</v>
      </c>
      <c r="I1582">
        <f t="shared" si="123"/>
        <v>24</v>
      </c>
    </row>
    <row r="1583" spans="1:9">
      <c r="A1583" s="1">
        <v>50222</v>
      </c>
      <c r="B1583" t="s">
        <v>5</v>
      </c>
      <c r="C1583">
        <v>17.399999999999999</v>
      </c>
      <c r="D1583">
        <v>3.7</v>
      </c>
      <c r="E1583">
        <f t="shared" si="120"/>
        <v>0.64379999999999993</v>
      </c>
      <c r="F1583">
        <f t="shared" si="124"/>
        <v>226</v>
      </c>
      <c r="G1583">
        <f t="shared" si="121"/>
        <v>2037</v>
      </c>
      <c r="H1583">
        <f t="shared" si="122"/>
        <v>35.444299999999743</v>
      </c>
      <c r="I1583">
        <f t="shared" si="123"/>
        <v>24</v>
      </c>
    </row>
    <row r="1584" spans="1:9">
      <c r="A1584" s="1">
        <v>50223</v>
      </c>
      <c r="B1584" t="s">
        <v>18</v>
      </c>
      <c r="C1584">
        <v>21.9</v>
      </c>
      <c r="D1584">
        <v>7.6</v>
      </c>
      <c r="E1584">
        <f t="shared" si="120"/>
        <v>1.6643999999999997</v>
      </c>
      <c r="F1584">
        <f t="shared" si="124"/>
        <v>227</v>
      </c>
      <c r="G1584">
        <f t="shared" si="121"/>
        <v>2037</v>
      </c>
      <c r="H1584">
        <f t="shared" si="122"/>
        <v>37.108699999999743</v>
      </c>
      <c r="I1584">
        <f t="shared" si="123"/>
        <v>24</v>
      </c>
    </row>
    <row r="1585" spans="1:9">
      <c r="A1585" s="1">
        <v>50224</v>
      </c>
      <c r="B1585" t="s">
        <v>18</v>
      </c>
      <c r="C1585">
        <v>26</v>
      </c>
      <c r="D1585">
        <v>4.5999999999999996</v>
      </c>
      <c r="E1585">
        <f t="shared" si="120"/>
        <v>1.196</v>
      </c>
      <c r="F1585">
        <f t="shared" si="124"/>
        <v>227</v>
      </c>
      <c r="G1585">
        <f t="shared" si="121"/>
        <v>2037</v>
      </c>
      <c r="H1585">
        <f t="shared" si="122"/>
        <v>38.304699999999741</v>
      </c>
      <c r="I1585">
        <f t="shared" si="123"/>
        <v>24</v>
      </c>
    </row>
    <row r="1586" spans="1:9">
      <c r="A1586" s="1">
        <v>50225</v>
      </c>
      <c r="B1586" t="s">
        <v>23</v>
      </c>
      <c r="C1586">
        <v>12.2</v>
      </c>
      <c r="D1586">
        <v>19.3</v>
      </c>
      <c r="E1586">
        <f t="shared" si="120"/>
        <v>2.3546</v>
      </c>
      <c r="F1586">
        <f t="shared" si="124"/>
        <v>227</v>
      </c>
      <c r="G1586">
        <f t="shared" si="121"/>
        <v>2037</v>
      </c>
      <c r="H1586">
        <f t="shared" si="122"/>
        <v>40.659299999999739</v>
      </c>
      <c r="I1586">
        <f t="shared" si="123"/>
        <v>24</v>
      </c>
    </row>
    <row r="1587" spans="1:9">
      <c r="A1587" s="1">
        <v>50226</v>
      </c>
      <c r="B1587" t="s">
        <v>11</v>
      </c>
      <c r="C1587">
        <v>22.4</v>
      </c>
      <c r="D1587">
        <v>0.3</v>
      </c>
      <c r="E1587">
        <f t="shared" si="120"/>
        <v>6.7199999999999996E-2</v>
      </c>
      <c r="F1587">
        <f t="shared" si="124"/>
        <v>227</v>
      </c>
      <c r="G1587">
        <f t="shared" si="121"/>
        <v>2037</v>
      </c>
      <c r="H1587">
        <f t="shared" si="122"/>
        <v>40.726499999999739</v>
      </c>
      <c r="I1587">
        <f t="shared" si="123"/>
        <v>24</v>
      </c>
    </row>
    <row r="1588" spans="1:9">
      <c r="A1588" s="1">
        <v>50227</v>
      </c>
      <c r="B1588" t="s">
        <v>8</v>
      </c>
      <c r="C1588">
        <v>18.600000000000001</v>
      </c>
      <c r="D1588">
        <v>7.2</v>
      </c>
      <c r="E1588">
        <f t="shared" si="120"/>
        <v>1.3392000000000002</v>
      </c>
      <c r="F1588">
        <f t="shared" si="124"/>
        <v>227</v>
      </c>
      <c r="G1588">
        <f t="shared" si="121"/>
        <v>2037</v>
      </c>
      <c r="H1588">
        <f t="shared" si="122"/>
        <v>42.065699999999737</v>
      </c>
      <c r="I1588">
        <f t="shared" si="123"/>
        <v>24</v>
      </c>
    </row>
    <row r="1589" spans="1:9">
      <c r="A1589" s="1">
        <v>50228</v>
      </c>
      <c r="B1589" t="s">
        <v>12</v>
      </c>
      <c r="C1589">
        <v>17.100000000000001</v>
      </c>
      <c r="D1589">
        <v>0</v>
      </c>
      <c r="E1589">
        <f t="shared" si="120"/>
        <v>0</v>
      </c>
      <c r="F1589">
        <f t="shared" si="124"/>
        <v>227</v>
      </c>
      <c r="G1589">
        <f t="shared" si="121"/>
        <v>2037</v>
      </c>
      <c r="H1589">
        <f t="shared" si="122"/>
        <v>42.065699999999737</v>
      </c>
      <c r="I1589">
        <f t="shared" si="123"/>
        <v>24</v>
      </c>
    </row>
    <row r="1590" spans="1:9">
      <c r="A1590" s="1">
        <v>50229</v>
      </c>
      <c r="B1590" t="s">
        <v>23</v>
      </c>
      <c r="C1590">
        <v>25.1</v>
      </c>
      <c r="D1590">
        <v>24.3</v>
      </c>
      <c r="E1590">
        <f t="shared" si="120"/>
        <v>6.0993000000000004</v>
      </c>
      <c r="F1590">
        <f t="shared" si="124"/>
        <v>227</v>
      </c>
      <c r="G1590">
        <f t="shared" si="121"/>
        <v>2037</v>
      </c>
      <c r="H1590">
        <f t="shared" si="122"/>
        <v>48.164999999999736</v>
      </c>
      <c r="I1590">
        <f t="shared" si="123"/>
        <v>24</v>
      </c>
    </row>
    <row r="1591" spans="1:9">
      <c r="A1591" s="1">
        <v>50230</v>
      </c>
      <c r="B1591" t="s">
        <v>15</v>
      </c>
      <c r="C1591">
        <v>10.4</v>
      </c>
      <c r="D1591">
        <v>22.2</v>
      </c>
      <c r="E1591">
        <f t="shared" si="120"/>
        <v>2.3087999999999997</v>
      </c>
      <c r="F1591">
        <f t="shared" si="124"/>
        <v>228</v>
      </c>
      <c r="G1591">
        <f t="shared" si="121"/>
        <v>2037</v>
      </c>
      <c r="H1591">
        <f t="shared" si="122"/>
        <v>50.473799999999734</v>
      </c>
      <c r="I1591">
        <f t="shared" si="123"/>
        <v>24</v>
      </c>
    </row>
    <row r="1592" spans="1:9">
      <c r="A1592" s="1">
        <v>50231</v>
      </c>
      <c r="B1592" t="s">
        <v>18</v>
      </c>
      <c r="C1592">
        <v>28.9</v>
      </c>
      <c r="D1592">
        <v>0</v>
      </c>
      <c r="E1592">
        <f t="shared" si="120"/>
        <v>0</v>
      </c>
      <c r="F1592">
        <f t="shared" si="124"/>
        <v>228</v>
      </c>
      <c r="G1592">
        <f t="shared" si="121"/>
        <v>2037</v>
      </c>
      <c r="H1592">
        <f t="shared" si="122"/>
        <v>50.473799999999734</v>
      </c>
      <c r="I1592">
        <f t="shared" si="123"/>
        <v>24</v>
      </c>
    </row>
    <row r="1593" spans="1:9">
      <c r="A1593" s="1">
        <v>50232</v>
      </c>
      <c r="B1593" t="s">
        <v>9</v>
      </c>
      <c r="C1593">
        <v>24.1</v>
      </c>
      <c r="D1593">
        <v>0</v>
      </c>
      <c r="E1593">
        <f t="shared" si="120"/>
        <v>0</v>
      </c>
      <c r="F1593">
        <f t="shared" si="124"/>
        <v>228</v>
      </c>
      <c r="G1593">
        <f t="shared" si="121"/>
        <v>2037</v>
      </c>
      <c r="H1593">
        <f t="shared" si="122"/>
        <v>50.473799999999734</v>
      </c>
      <c r="I1593">
        <f t="shared" si="123"/>
        <v>24</v>
      </c>
    </row>
    <row r="1594" spans="1:9">
      <c r="A1594" s="1">
        <v>50233</v>
      </c>
      <c r="B1594" t="s">
        <v>23</v>
      </c>
      <c r="C1594">
        <v>23.2</v>
      </c>
      <c r="D1594">
        <v>22.1</v>
      </c>
      <c r="E1594">
        <f t="shared" si="120"/>
        <v>5.1272000000000002</v>
      </c>
      <c r="F1594">
        <f t="shared" si="124"/>
        <v>228</v>
      </c>
      <c r="G1594">
        <f t="shared" si="121"/>
        <v>2037</v>
      </c>
      <c r="H1594">
        <f t="shared" si="122"/>
        <v>55.600999999999736</v>
      </c>
      <c r="I1594">
        <f t="shared" si="123"/>
        <v>24</v>
      </c>
    </row>
    <row r="1595" spans="1:9">
      <c r="A1595" s="1">
        <v>50234</v>
      </c>
      <c r="B1595" t="s">
        <v>13</v>
      </c>
      <c r="C1595">
        <v>24.1</v>
      </c>
      <c r="D1595">
        <v>9.3000000000000007</v>
      </c>
      <c r="E1595">
        <f t="shared" si="120"/>
        <v>2.2413000000000003</v>
      </c>
      <c r="F1595">
        <f t="shared" si="124"/>
        <v>228</v>
      </c>
      <c r="G1595">
        <f t="shared" si="121"/>
        <v>2037</v>
      </c>
      <c r="H1595">
        <f t="shared" si="122"/>
        <v>57.842299999999739</v>
      </c>
      <c r="I1595">
        <f t="shared" si="123"/>
        <v>24</v>
      </c>
    </row>
    <row r="1596" spans="1:9">
      <c r="A1596" s="1">
        <v>50235</v>
      </c>
      <c r="B1596" t="s">
        <v>12</v>
      </c>
      <c r="C1596">
        <v>14.6</v>
      </c>
      <c r="D1596">
        <v>0</v>
      </c>
      <c r="E1596">
        <f t="shared" si="120"/>
        <v>0</v>
      </c>
      <c r="F1596">
        <f t="shared" si="124"/>
        <v>228</v>
      </c>
      <c r="G1596">
        <f t="shared" si="121"/>
        <v>2037</v>
      </c>
      <c r="H1596">
        <f t="shared" si="122"/>
        <v>57.842299999999739</v>
      </c>
      <c r="I1596">
        <f t="shared" si="123"/>
        <v>24</v>
      </c>
    </row>
    <row r="1597" spans="1:9">
      <c r="A1597" s="1">
        <v>50236</v>
      </c>
      <c r="B1597" t="s">
        <v>6</v>
      </c>
      <c r="C1597">
        <v>17.7</v>
      </c>
      <c r="D1597">
        <v>0</v>
      </c>
      <c r="E1597">
        <f t="shared" si="120"/>
        <v>0</v>
      </c>
      <c r="F1597">
        <f t="shared" si="124"/>
        <v>228</v>
      </c>
      <c r="G1597">
        <f t="shared" si="121"/>
        <v>2037</v>
      </c>
      <c r="H1597">
        <f t="shared" si="122"/>
        <v>57.842299999999739</v>
      </c>
      <c r="I1597">
        <f t="shared" si="123"/>
        <v>24</v>
      </c>
    </row>
    <row r="1598" spans="1:9">
      <c r="A1598" s="1">
        <v>50237</v>
      </c>
      <c r="B1598" t="s">
        <v>22</v>
      </c>
      <c r="C1598">
        <v>20.100000000000001</v>
      </c>
      <c r="D1598">
        <v>11.5</v>
      </c>
      <c r="E1598">
        <f t="shared" si="120"/>
        <v>2.3115000000000001</v>
      </c>
      <c r="F1598">
        <f t="shared" si="124"/>
        <v>229</v>
      </c>
      <c r="G1598">
        <f t="shared" si="121"/>
        <v>2037</v>
      </c>
      <c r="H1598">
        <f t="shared" si="122"/>
        <v>60.153799999999741</v>
      </c>
      <c r="I1598">
        <f t="shared" si="123"/>
        <v>24</v>
      </c>
    </row>
    <row r="1599" spans="1:9">
      <c r="A1599" s="1">
        <v>50238</v>
      </c>
      <c r="B1599" t="s">
        <v>11</v>
      </c>
      <c r="C1599">
        <v>27.5</v>
      </c>
      <c r="D1599">
        <v>0</v>
      </c>
      <c r="E1599">
        <f t="shared" si="120"/>
        <v>0</v>
      </c>
      <c r="F1599">
        <f t="shared" si="124"/>
        <v>229</v>
      </c>
      <c r="G1599">
        <f t="shared" si="121"/>
        <v>2037</v>
      </c>
      <c r="H1599">
        <f t="shared" si="122"/>
        <v>60.153799999999741</v>
      </c>
      <c r="I1599">
        <f t="shared" si="123"/>
        <v>24</v>
      </c>
    </row>
    <row r="1600" spans="1:9">
      <c r="A1600" s="1">
        <v>50239</v>
      </c>
      <c r="B1600" t="s">
        <v>29</v>
      </c>
      <c r="C1600">
        <v>10.9</v>
      </c>
      <c r="D1600">
        <v>9</v>
      </c>
      <c r="E1600">
        <f t="shared" si="120"/>
        <v>0.98100000000000009</v>
      </c>
      <c r="F1600">
        <f t="shared" si="124"/>
        <v>229</v>
      </c>
      <c r="G1600">
        <f t="shared" si="121"/>
        <v>2037</v>
      </c>
      <c r="H1600">
        <f t="shared" si="122"/>
        <v>61.134799999999743</v>
      </c>
      <c r="I1600">
        <f t="shared" si="123"/>
        <v>24</v>
      </c>
    </row>
    <row r="1601" spans="1:9">
      <c r="A1601" s="1">
        <v>50240</v>
      </c>
      <c r="B1601" t="s">
        <v>5</v>
      </c>
      <c r="C1601">
        <v>27.6</v>
      </c>
      <c r="D1601">
        <v>3.2</v>
      </c>
      <c r="E1601">
        <f t="shared" si="120"/>
        <v>0.8832000000000001</v>
      </c>
      <c r="F1601">
        <f t="shared" si="124"/>
        <v>229</v>
      </c>
      <c r="G1601">
        <f t="shared" si="121"/>
        <v>2037</v>
      </c>
      <c r="H1601">
        <f t="shared" si="122"/>
        <v>62.017999999999745</v>
      </c>
      <c r="I1601">
        <f t="shared" si="123"/>
        <v>24</v>
      </c>
    </row>
    <row r="1602" spans="1:9">
      <c r="A1602" s="1">
        <v>50241</v>
      </c>
      <c r="B1602" t="s">
        <v>23</v>
      </c>
      <c r="C1602">
        <v>24.5</v>
      </c>
      <c r="D1602">
        <v>15.3</v>
      </c>
      <c r="E1602">
        <f t="shared" si="120"/>
        <v>3.7485000000000004</v>
      </c>
      <c r="F1602">
        <f t="shared" si="124"/>
        <v>229</v>
      </c>
      <c r="G1602">
        <f t="shared" si="121"/>
        <v>2037</v>
      </c>
      <c r="H1602">
        <f t="shared" si="122"/>
        <v>65.766499999999752</v>
      </c>
      <c r="I1602">
        <f t="shared" si="123"/>
        <v>24</v>
      </c>
    </row>
    <row r="1603" spans="1:9">
      <c r="A1603" s="1">
        <v>50242</v>
      </c>
      <c r="B1603" t="s">
        <v>28</v>
      </c>
      <c r="C1603">
        <v>10.8</v>
      </c>
      <c r="D1603">
        <v>0</v>
      </c>
      <c r="E1603">
        <f t="shared" ref="E1603:E1666" si="125">C1603*D1603/100</f>
        <v>0</v>
      </c>
      <c r="F1603">
        <f t="shared" si="124"/>
        <v>229</v>
      </c>
      <c r="G1603">
        <f t="shared" ref="G1603:G1666" si="126">YEAR(A1603)</f>
        <v>2037</v>
      </c>
      <c r="H1603">
        <f t="shared" si="122"/>
        <v>65.766499999999752</v>
      </c>
      <c r="I1603">
        <f t="shared" si="123"/>
        <v>24</v>
      </c>
    </row>
    <row r="1604" spans="1:9">
      <c r="A1604" s="1">
        <v>50243</v>
      </c>
      <c r="B1604" t="s">
        <v>23</v>
      </c>
      <c r="C1604">
        <v>28.7</v>
      </c>
      <c r="D1604">
        <v>27.2</v>
      </c>
      <c r="E1604">
        <f t="shared" si="125"/>
        <v>7.8064</v>
      </c>
      <c r="F1604">
        <f t="shared" si="124"/>
        <v>229</v>
      </c>
      <c r="G1604">
        <f t="shared" si="126"/>
        <v>2037</v>
      </c>
      <c r="H1604">
        <f t="shared" ref="H1604:H1667" si="127">IF(H1603 + E1604 &gt;= 100, H1603 + E1604 - 100, H1603 + E1604)</f>
        <v>73.572899999999748</v>
      </c>
      <c r="I1604">
        <f t="shared" ref="I1604:I1667" si="128">IF(H1603 + E1604 &gt;= 100, I1603 + 1, I1603)</f>
        <v>24</v>
      </c>
    </row>
    <row r="1605" spans="1:9">
      <c r="A1605" s="1">
        <v>50244</v>
      </c>
      <c r="B1605" t="s">
        <v>21</v>
      </c>
      <c r="C1605">
        <v>21.5</v>
      </c>
      <c r="D1605">
        <v>0.6</v>
      </c>
      <c r="E1605">
        <f t="shared" si="125"/>
        <v>0.129</v>
      </c>
      <c r="F1605">
        <f t="shared" si="124"/>
        <v>230</v>
      </c>
      <c r="G1605">
        <f t="shared" si="126"/>
        <v>2037</v>
      </c>
      <c r="H1605">
        <f t="shared" si="127"/>
        <v>73.701899999999753</v>
      </c>
      <c r="I1605">
        <f t="shared" si="128"/>
        <v>24</v>
      </c>
    </row>
    <row r="1606" spans="1:9">
      <c r="A1606" s="1">
        <v>50245</v>
      </c>
      <c r="B1606" t="s">
        <v>5</v>
      </c>
      <c r="C1606">
        <v>20.100000000000001</v>
      </c>
      <c r="D1606">
        <v>0.8</v>
      </c>
      <c r="E1606">
        <f t="shared" si="125"/>
        <v>0.16080000000000003</v>
      </c>
      <c r="F1606">
        <f t="shared" si="124"/>
        <v>230</v>
      </c>
      <c r="G1606">
        <f t="shared" si="126"/>
        <v>2037</v>
      </c>
      <c r="H1606">
        <f t="shared" si="127"/>
        <v>73.862699999999748</v>
      </c>
      <c r="I1606">
        <f t="shared" si="128"/>
        <v>24</v>
      </c>
    </row>
    <row r="1607" spans="1:9">
      <c r="A1607" s="1">
        <v>50246</v>
      </c>
      <c r="B1607" t="s">
        <v>23</v>
      </c>
      <c r="C1607">
        <v>21.3</v>
      </c>
      <c r="D1607">
        <v>14.6</v>
      </c>
      <c r="E1607">
        <f t="shared" si="125"/>
        <v>3.1098000000000003</v>
      </c>
      <c r="F1607">
        <f t="shared" si="124"/>
        <v>230</v>
      </c>
      <c r="G1607">
        <f t="shared" si="126"/>
        <v>2037</v>
      </c>
      <c r="H1607">
        <f t="shared" si="127"/>
        <v>76.972499999999755</v>
      </c>
      <c r="I1607">
        <f t="shared" si="128"/>
        <v>24</v>
      </c>
    </row>
    <row r="1608" spans="1:9">
      <c r="A1608" s="1">
        <v>50247</v>
      </c>
      <c r="B1608" t="s">
        <v>17</v>
      </c>
      <c r="C1608">
        <v>20.2</v>
      </c>
      <c r="D1608">
        <v>6.9</v>
      </c>
      <c r="E1608">
        <f t="shared" si="125"/>
        <v>1.3937999999999999</v>
      </c>
      <c r="F1608">
        <f t="shared" si="124"/>
        <v>230</v>
      </c>
      <c r="G1608">
        <f t="shared" si="126"/>
        <v>2037</v>
      </c>
      <c r="H1608">
        <f t="shared" si="127"/>
        <v>78.366299999999754</v>
      </c>
      <c r="I1608">
        <f t="shared" si="128"/>
        <v>24</v>
      </c>
    </row>
    <row r="1609" spans="1:9">
      <c r="A1609" s="1">
        <v>50248</v>
      </c>
      <c r="B1609" t="s">
        <v>13</v>
      </c>
      <c r="C1609">
        <v>16.8</v>
      </c>
      <c r="D1609">
        <v>7.6</v>
      </c>
      <c r="E1609">
        <f t="shared" si="125"/>
        <v>1.2767999999999999</v>
      </c>
      <c r="F1609">
        <f t="shared" si="124"/>
        <v>230</v>
      </c>
      <c r="G1609">
        <f t="shared" si="126"/>
        <v>2037</v>
      </c>
      <c r="H1609">
        <f t="shared" si="127"/>
        <v>79.643099999999748</v>
      </c>
      <c r="I1609">
        <f t="shared" si="128"/>
        <v>24</v>
      </c>
    </row>
    <row r="1610" spans="1:9">
      <c r="A1610" s="1">
        <v>50249</v>
      </c>
      <c r="B1610" t="s">
        <v>22</v>
      </c>
      <c r="C1610">
        <v>26.5</v>
      </c>
      <c r="D1610">
        <v>2.5</v>
      </c>
      <c r="E1610">
        <f t="shared" si="125"/>
        <v>0.66249999999999998</v>
      </c>
      <c r="F1610">
        <f t="shared" ref="F1610:F1673" si="129">IF(F1603 = F1609, F1609 + 1, F1609)</f>
        <v>230</v>
      </c>
      <c r="G1610">
        <f t="shared" si="126"/>
        <v>2037</v>
      </c>
      <c r="H1610">
        <f t="shared" si="127"/>
        <v>80.305599999999743</v>
      </c>
      <c r="I1610">
        <f t="shared" si="128"/>
        <v>24</v>
      </c>
    </row>
    <row r="1611" spans="1:9">
      <c r="A1611" s="1">
        <v>50250</v>
      </c>
      <c r="B1611" t="s">
        <v>29</v>
      </c>
      <c r="C1611">
        <v>18.899999999999999</v>
      </c>
      <c r="D1611">
        <v>0</v>
      </c>
      <c r="E1611">
        <f t="shared" si="125"/>
        <v>0</v>
      </c>
      <c r="F1611">
        <f t="shared" si="129"/>
        <v>230</v>
      </c>
      <c r="G1611">
        <f t="shared" si="126"/>
        <v>2037</v>
      </c>
      <c r="H1611">
        <f t="shared" si="127"/>
        <v>80.305599999999743</v>
      </c>
      <c r="I1611">
        <f t="shared" si="128"/>
        <v>24</v>
      </c>
    </row>
    <row r="1612" spans="1:9">
      <c r="A1612" s="1">
        <v>50251</v>
      </c>
      <c r="B1612" t="s">
        <v>6</v>
      </c>
      <c r="C1612">
        <v>22.9</v>
      </c>
      <c r="D1612">
        <v>1.2</v>
      </c>
      <c r="E1612">
        <f t="shared" si="125"/>
        <v>0.27479999999999999</v>
      </c>
      <c r="F1612">
        <f t="shared" si="129"/>
        <v>231</v>
      </c>
      <c r="G1612">
        <f t="shared" si="126"/>
        <v>2037</v>
      </c>
      <c r="H1612">
        <f t="shared" si="127"/>
        <v>80.580399999999742</v>
      </c>
      <c r="I1612">
        <f t="shared" si="128"/>
        <v>24</v>
      </c>
    </row>
    <row r="1613" spans="1:9">
      <c r="A1613" s="1">
        <v>50252</v>
      </c>
      <c r="B1613" t="s">
        <v>23</v>
      </c>
      <c r="C1613">
        <v>11.3</v>
      </c>
      <c r="D1613">
        <v>32.700000000000003</v>
      </c>
      <c r="E1613">
        <f t="shared" si="125"/>
        <v>3.6951000000000005</v>
      </c>
      <c r="F1613">
        <f t="shared" si="129"/>
        <v>231</v>
      </c>
      <c r="G1613">
        <f t="shared" si="126"/>
        <v>2037</v>
      </c>
      <c r="H1613">
        <f t="shared" si="127"/>
        <v>84.275499999999738</v>
      </c>
      <c r="I1613">
        <f t="shared" si="128"/>
        <v>24</v>
      </c>
    </row>
    <row r="1614" spans="1:9">
      <c r="A1614" s="1">
        <v>50253</v>
      </c>
      <c r="B1614" t="s">
        <v>13</v>
      </c>
      <c r="C1614">
        <v>13</v>
      </c>
      <c r="D1614">
        <v>1.7</v>
      </c>
      <c r="E1614">
        <f t="shared" si="125"/>
        <v>0.22099999999999997</v>
      </c>
      <c r="F1614">
        <f t="shared" si="129"/>
        <v>231</v>
      </c>
      <c r="G1614">
        <f t="shared" si="126"/>
        <v>2037</v>
      </c>
      <c r="H1614">
        <f t="shared" si="127"/>
        <v>84.496499999999742</v>
      </c>
      <c r="I1614">
        <f t="shared" si="128"/>
        <v>24</v>
      </c>
    </row>
    <row r="1615" spans="1:9">
      <c r="A1615" s="1">
        <v>50254</v>
      </c>
      <c r="B1615" t="s">
        <v>11</v>
      </c>
      <c r="C1615">
        <v>18.3</v>
      </c>
      <c r="D1615">
        <v>2.5</v>
      </c>
      <c r="E1615">
        <f t="shared" si="125"/>
        <v>0.45750000000000002</v>
      </c>
      <c r="F1615">
        <f t="shared" si="129"/>
        <v>231</v>
      </c>
      <c r="G1615">
        <f t="shared" si="126"/>
        <v>2037</v>
      </c>
      <c r="H1615">
        <f t="shared" si="127"/>
        <v>84.953999999999738</v>
      </c>
      <c r="I1615">
        <f t="shared" si="128"/>
        <v>24</v>
      </c>
    </row>
    <row r="1616" spans="1:9">
      <c r="A1616" s="1">
        <v>50255</v>
      </c>
      <c r="B1616" t="s">
        <v>29</v>
      </c>
      <c r="C1616">
        <v>10.199999999999999</v>
      </c>
      <c r="D1616">
        <v>14.3</v>
      </c>
      <c r="E1616">
        <f t="shared" si="125"/>
        <v>1.4585999999999999</v>
      </c>
      <c r="F1616">
        <f t="shared" si="129"/>
        <v>231</v>
      </c>
      <c r="G1616">
        <f t="shared" si="126"/>
        <v>2037</v>
      </c>
      <c r="H1616">
        <f t="shared" si="127"/>
        <v>86.412599999999742</v>
      </c>
      <c r="I1616">
        <f t="shared" si="128"/>
        <v>24</v>
      </c>
    </row>
    <row r="1617" spans="1:9">
      <c r="A1617" s="1">
        <v>50256</v>
      </c>
      <c r="B1617" t="s">
        <v>15</v>
      </c>
      <c r="C1617">
        <v>14.5</v>
      </c>
      <c r="D1617">
        <v>10.5</v>
      </c>
      <c r="E1617">
        <f t="shared" si="125"/>
        <v>1.5225</v>
      </c>
      <c r="F1617">
        <f t="shared" si="129"/>
        <v>231</v>
      </c>
      <c r="G1617">
        <f t="shared" si="126"/>
        <v>2037</v>
      </c>
      <c r="H1617">
        <f t="shared" si="127"/>
        <v>87.935099999999736</v>
      </c>
      <c r="I1617">
        <f t="shared" si="128"/>
        <v>24</v>
      </c>
    </row>
    <row r="1618" spans="1:9">
      <c r="A1618" s="1">
        <v>50257</v>
      </c>
      <c r="B1618" t="s">
        <v>14</v>
      </c>
      <c r="C1618">
        <v>12.3</v>
      </c>
      <c r="D1618">
        <v>7.4</v>
      </c>
      <c r="E1618">
        <f t="shared" si="125"/>
        <v>0.91020000000000012</v>
      </c>
      <c r="F1618">
        <f t="shared" si="129"/>
        <v>231</v>
      </c>
      <c r="G1618">
        <f t="shared" si="126"/>
        <v>2037</v>
      </c>
      <c r="H1618">
        <f t="shared" si="127"/>
        <v>88.845299999999739</v>
      </c>
      <c r="I1618">
        <f t="shared" si="128"/>
        <v>24</v>
      </c>
    </row>
    <row r="1619" spans="1:9">
      <c r="A1619" s="1">
        <v>50258</v>
      </c>
      <c r="B1619" t="s">
        <v>13</v>
      </c>
      <c r="C1619">
        <v>17</v>
      </c>
      <c r="D1619">
        <v>16.899999999999999</v>
      </c>
      <c r="E1619">
        <f t="shared" si="125"/>
        <v>2.8729999999999993</v>
      </c>
      <c r="F1619">
        <f t="shared" si="129"/>
        <v>232</v>
      </c>
      <c r="G1619">
        <f t="shared" si="126"/>
        <v>2037</v>
      </c>
      <c r="H1619">
        <f t="shared" si="127"/>
        <v>91.718299999999743</v>
      </c>
      <c r="I1619">
        <f t="shared" si="128"/>
        <v>24</v>
      </c>
    </row>
    <row r="1620" spans="1:9">
      <c r="A1620" s="1">
        <v>50259</v>
      </c>
      <c r="B1620" t="s">
        <v>4</v>
      </c>
      <c r="C1620">
        <v>17.5</v>
      </c>
      <c r="D1620">
        <v>0</v>
      </c>
      <c r="E1620">
        <f t="shared" si="125"/>
        <v>0</v>
      </c>
      <c r="F1620">
        <f t="shared" si="129"/>
        <v>232</v>
      </c>
      <c r="G1620">
        <f t="shared" si="126"/>
        <v>2037</v>
      </c>
      <c r="H1620">
        <f t="shared" si="127"/>
        <v>91.718299999999743</v>
      </c>
      <c r="I1620">
        <f t="shared" si="128"/>
        <v>24</v>
      </c>
    </row>
    <row r="1621" spans="1:9">
      <c r="A1621" s="1">
        <v>50260</v>
      </c>
      <c r="B1621" t="s">
        <v>7</v>
      </c>
      <c r="C1621">
        <v>28.4</v>
      </c>
      <c r="D1621">
        <v>0</v>
      </c>
      <c r="E1621">
        <f t="shared" si="125"/>
        <v>0</v>
      </c>
      <c r="F1621">
        <f t="shared" si="129"/>
        <v>232</v>
      </c>
      <c r="G1621">
        <f t="shared" si="126"/>
        <v>2037</v>
      </c>
      <c r="H1621">
        <f t="shared" si="127"/>
        <v>91.718299999999743</v>
      </c>
      <c r="I1621">
        <f t="shared" si="128"/>
        <v>24</v>
      </c>
    </row>
    <row r="1622" spans="1:9">
      <c r="A1622" s="1">
        <v>50261</v>
      </c>
      <c r="B1622" t="s">
        <v>23</v>
      </c>
      <c r="C1622">
        <v>13.1</v>
      </c>
      <c r="D1622">
        <v>36.6</v>
      </c>
      <c r="E1622">
        <f t="shared" si="125"/>
        <v>4.7946</v>
      </c>
      <c r="F1622">
        <f t="shared" si="129"/>
        <v>232</v>
      </c>
      <c r="G1622">
        <f t="shared" si="126"/>
        <v>2037</v>
      </c>
      <c r="H1622">
        <f t="shared" si="127"/>
        <v>96.512899999999746</v>
      </c>
      <c r="I1622">
        <f t="shared" si="128"/>
        <v>24</v>
      </c>
    </row>
    <row r="1623" spans="1:9">
      <c r="A1623" s="1">
        <v>50262</v>
      </c>
      <c r="B1623" t="s">
        <v>29</v>
      </c>
      <c r="C1623">
        <v>16.600000000000001</v>
      </c>
      <c r="D1623">
        <v>6.6</v>
      </c>
      <c r="E1623">
        <f t="shared" si="125"/>
        <v>1.0956000000000001</v>
      </c>
      <c r="F1623">
        <f t="shared" si="129"/>
        <v>232</v>
      </c>
      <c r="G1623">
        <f t="shared" si="126"/>
        <v>2037</v>
      </c>
      <c r="H1623">
        <f t="shared" si="127"/>
        <v>97.608499999999751</v>
      </c>
      <c r="I1623">
        <f t="shared" si="128"/>
        <v>24</v>
      </c>
    </row>
    <row r="1624" spans="1:9">
      <c r="A1624" s="1">
        <v>50263</v>
      </c>
      <c r="B1624" t="s">
        <v>23</v>
      </c>
      <c r="C1624">
        <v>20.2</v>
      </c>
      <c r="D1624">
        <v>0</v>
      </c>
      <c r="E1624">
        <f t="shared" si="125"/>
        <v>0</v>
      </c>
      <c r="F1624">
        <f t="shared" si="129"/>
        <v>232</v>
      </c>
      <c r="G1624">
        <f t="shared" si="126"/>
        <v>2037</v>
      </c>
      <c r="H1624">
        <f t="shared" si="127"/>
        <v>97.608499999999751</v>
      </c>
      <c r="I1624">
        <f t="shared" si="128"/>
        <v>24</v>
      </c>
    </row>
    <row r="1625" spans="1:9">
      <c r="A1625" s="1">
        <v>50264</v>
      </c>
      <c r="B1625" t="s">
        <v>29</v>
      </c>
      <c r="C1625">
        <v>26.4</v>
      </c>
      <c r="D1625">
        <v>11.9</v>
      </c>
      <c r="E1625">
        <f t="shared" si="125"/>
        <v>3.1415999999999995</v>
      </c>
      <c r="F1625">
        <f t="shared" si="129"/>
        <v>232</v>
      </c>
      <c r="G1625">
        <f t="shared" si="126"/>
        <v>2037</v>
      </c>
      <c r="H1625">
        <f t="shared" si="127"/>
        <v>0.75009999999974752</v>
      </c>
      <c r="I1625">
        <f t="shared" si="128"/>
        <v>25</v>
      </c>
    </row>
    <row r="1626" spans="1:9">
      <c r="A1626" s="1">
        <v>50265</v>
      </c>
      <c r="B1626" t="s">
        <v>12</v>
      </c>
      <c r="C1626">
        <v>11.8</v>
      </c>
      <c r="D1626">
        <v>0</v>
      </c>
      <c r="E1626">
        <f t="shared" si="125"/>
        <v>0</v>
      </c>
      <c r="F1626">
        <f t="shared" si="129"/>
        <v>233</v>
      </c>
      <c r="G1626">
        <f t="shared" si="126"/>
        <v>2037</v>
      </c>
      <c r="H1626">
        <f t="shared" si="127"/>
        <v>0.75009999999974752</v>
      </c>
      <c r="I1626">
        <f t="shared" si="128"/>
        <v>25</v>
      </c>
    </row>
    <row r="1627" spans="1:9">
      <c r="A1627" s="1">
        <v>50266</v>
      </c>
      <c r="B1627" t="s">
        <v>28</v>
      </c>
      <c r="C1627">
        <v>19.5</v>
      </c>
      <c r="D1627">
        <v>6.4</v>
      </c>
      <c r="E1627">
        <f t="shared" si="125"/>
        <v>1.2480000000000002</v>
      </c>
      <c r="F1627">
        <f t="shared" si="129"/>
        <v>233</v>
      </c>
      <c r="G1627">
        <f t="shared" si="126"/>
        <v>2037</v>
      </c>
      <c r="H1627">
        <f t="shared" si="127"/>
        <v>1.9980999999997477</v>
      </c>
      <c r="I1627">
        <f t="shared" si="128"/>
        <v>25</v>
      </c>
    </row>
    <row r="1628" spans="1:9">
      <c r="A1628" s="1">
        <v>50267</v>
      </c>
      <c r="B1628" t="s">
        <v>23</v>
      </c>
      <c r="C1628">
        <v>12</v>
      </c>
      <c r="D1628">
        <v>13.3</v>
      </c>
      <c r="E1628">
        <f t="shared" si="125"/>
        <v>1.5960000000000003</v>
      </c>
      <c r="F1628">
        <f t="shared" si="129"/>
        <v>233</v>
      </c>
      <c r="G1628">
        <f t="shared" si="126"/>
        <v>2037</v>
      </c>
      <c r="H1628">
        <f t="shared" si="127"/>
        <v>3.5940999999997478</v>
      </c>
      <c r="I1628">
        <f t="shared" si="128"/>
        <v>25</v>
      </c>
    </row>
    <row r="1629" spans="1:9">
      <c r="A1629" s="1">
        <v>50268</v>
      </c>
      <c r="B1629" t="s">
        <v>8</v>
      </c>
      <c r="C1629">
        <v>16.3</v>
      </c>
      <c r="D1629">
        <v>7.5</v>
      </c>
      <c r="E1629">
        <f t="shared" si="125"/>
        <v>1.2224999999999999</v>
      </c>
      <c r="F1629">
        <f t="shared" si="129"/>
        <v>233</v>
      </c>
      <c r="G1629">
        <f t="shared" si="126"/>
        <v>2037</v>
      </c>
      <c r="H1629">
        <f t="shared" si="127"/>
        <v>4.816599999999748</v>
      </c>
      <c r="I1629">
        <f t="shared" si="128"/>
        <v>25</v>
      </c>
    </row>
    <row r="1630" spans="1:9">
      <c r="A1630" s="1">
        <v>50269</v>
      </c>
      <c r="B1630" t="s">
        <v>28</v>
      </c>
      <c r="C1630">
        <v>22.8</v>
      </c>
      <c r="D1630">
        <v>2.7</v>
      </c>
      <c r="E1630">
        <f t="shared" si="125"/>
        <v>0.61560000000000015</v>
      </c>
      <c r="F1630">
        <f t="shared" si="129"/>
        <v>233</v>
      </c>
      <c r="G1630">
        <f t="shared" si="126"/>
        <v>2037</v>
      </c>
      <c r="H1630">
        <f t="shared" si="127"/>
        <v>5.4321999999997477</v>
      </c>
      <c r="I1630">
        <f t="shared" si="128"/>
        <v>25</v>
      </c>
    </row>
    <row r="1631" spans="1:9">
      <c r="A1631" s="1">
        <v>50270</v>
      </c>
      <c r="B1631" t="s">
        <v>12</v>
      </c>
      <c r="C1631">
        <v>16.2</v>
      </c>
      <c r="D1631">
        <v>43.3</v>
      </c>
      <c r="E1631">
        <f t="shared" si="125"/>
        <v>7.0145999999999988</v>
      </c>
      <c r="F1631">
        <f t="shared" si="129"/>
        <v>233</v>
      </c>
      <c r="G1631">
        <f t="shared" si="126"/>
        <v>2037</v>
      </c>
      <c r="H1631">
        <f t="shared" si="127"/>
        <v>12.446799999999747</v>
      </c>
      <c r="I1631">
        <f t="shared" si="128"/>
        <v>25</v>
      </c>
    </row>
    <row r="1632" spans="1:9">
      <c r="A1632" s="1">
        <v>50271</v>
      </c>
      <c r="B1632" t="s">
        <v>5</v>
      </c>
      <c r="C1632">
        <v>11.5</v>
      </c>
      <c r="D1632">
        <v>3.1</v>
      </c>
      <c r="E1632">
        <f t="shared" si="125"/>
        <v>0.35649999999999998</v>
      </c>
      <c r="F1632">
        <f t="shared" si="129"/>
        <v>233</v>
      </c>
      <c r="G1632">
        <f t="shared" si="126"/>
        <v>2037</v>
      </c>
      <c r="H1632">
        <f t="shared" si="127"/>
        <v>12.803299999999748</v>
      </c>
      <c r="I1632">
        <f t="shared" si="128"/>
        <v>25</v>
      </c>
    </row>
    <row r="1633" spans="1:9">
      <c r="A1633" s="1">
        <v>50272</v>
      </c>
      <c r="B1633" t="s">
        <v>13</v>
      </c>
      <c r="C1633">
        <v>13.5</v>
      </c>
      <c r="D1633">
        <v>0</v>
      </c>
      <c r="E1633">
        <f t="shared" si="125"/>
        <v>0</v>
      </c>
      <c r="F1633">
        <f t="shared" si="129"/>
        <v>234</v>
      </c>
      <c r="G1633">
        <f t="shared" si="126"/>
        <v>2037</v>
      </c>
      <c r="H1633">
        <f t="shared" si="127"/>
        <v>12.803299999999748</v>
      </c>
      <c r="I1633">
        <f t="shared" si="128"/>
        <v>25</v>
      </c>
    </row>
    <row r="1634" spans="1:9">
      <c r="A1634" s="1">
        <v>50273</v>
      </c>
      <c r="B1634" t="s">
        <v>28</v>
      </c>
      <c r="C1634">
        <v>16.2</v>
      </c>
      <c r="D1634">
        <v>6.4</v>
      </c>
      <c r="E1634">
        <f t="shared" si="125"/>
        <v>1.0368000000000002</v>
      </c>
      <c r="F1634">
        <f t="shared" si="129"/>
        <v>234</v>
      </c>
      <c r="G1634">
        <f t="shared" si="126"/>
        <v>2037</v>
      </c>
      <c r="H1634">
        <f t="shared" si="127"/>
        <v>13.840099999999747</v>
      </c>
      <c r="I1634">
        <f t="shared" si="128"/>
        <v>25</v>
      </c>
    </row>
    <row r="1635" spans="1:9">
      <c r="A1635" s="1">
        <v>50274</v>
      </c>
      <c r="B1635" t="s">
        <v>12</v>
      </c>
      <c r="C1635">
        <v>18.5</v>
      </c>
      <c r="D1635">
        <v>24.9</v>
      </c>
      <c r="E1635">
        <f t="shared" si="125"/>
        <v>4.6064999999999996</v>
      </c>
      <c r="F1635">
        <f t="shared" si="129"/>
        <v>234</v>
      </c>
      <c r="G1635">
        <f t="shared" si="126"/>
        <v>2037</v>
      </c>
      <c r="H1635">
        <f t="shared" si="127"/>
        <v>18.446599999999748</v>
      </c>
      <c r="I1635">
        <f t="shared" si="128"/>
        <v>25</v>
      </c>
    </row>
    <row r="1636" spans="1:9">
      <c r="A1636" s="1">
        <v>50275</v>
      </c>
      <c r="B1636" t="s">
        <v>23</v>
      </c>
      <c r="C1636">
        <v>10.9</v>
      </c>
      <c r="D1636">
        <v>0</v>
      </c>
      <c r="E1636">
        <f t="shared" si="125"/>
        <v>0</v>
      </c>
      <c r="F1636">
        <f t="shared" si="129"/>
        <v>234</v>
      </c>
      <c r="G1636">
        <f t="shared" si="126"/>
        <v>2037</v>
      </c>
      <c r="H1636">
        <f t="shared" si="127"/>
        <v>18.446599999999748</v>
      </c>
      <c r="I1636">
        <f t="shared" si="128"/>
        <v>25</v>
      </c>
    </row>
    <row r="1637" spans="1:9">
      <c r="A1637" s="1">
        <v>50276</v>
      </c>
      <c r="B1637" t="s">
        <v>28</v>
      </c>
      <c r="C1637">
        <v>23.9</v>
      </c>
      <c r="D1637">
        <v>4.5</v>
      </c>
      <c r="E1637">
        <f t="shared" si="125"/>
        <v>1.0754999999999999</v>
      </c>
      <c r="F1637">
        <f t="shared" si="129"/>
        <v>234</v>
      </c>
      <c r="G1637">
        <f t="shared" si="126"/>
        <v>2037</v>
      </c>
      <c r="H1637">
        <f t="shared" si="127"/>
        <v>19.522099999999746</v>
      </c>
      <c r="I1637">
        <f t="shared" si="128"/>
        <v>25</v>
      </c>
    </row>
    <row r="1638" spans="1:9">
      <c r="A1638" s="1">
        <v>50277</v>
      </c>
      <c r="B1638" t="s">
        <v>15</v>
      </c>
      <c r="C1638">
        <v>20.2</v>
      </c>
      <c r="D1638">
        <v>0</v>
      </c>
      <c r="E1638">
        <f t="shared" si="125"/>
        <v>0</v>
      </c>
      <c r="F1638">
        <f t="shared" si="129"/>
        <v>234</v>
      </c>
      <c r="G1638">
        <f t="shared" si="126"/>
        <v>2037</v>
      </c>
      <c r="H1638">
        <f t="shared" si="127"/>
        <v>19.522099999999746</v>
      </c>
      <c r="I1638">
        <f t="shared" si="128"/>
        <v>25</v>
      </c>
    </row>
    <row r="1639" spans="1:9">
      <c r="A1639" s="1">
        <v>50278</v>
      </c>
      <c r="B1639" t="s">
        <v>29</v>
      </c>
      <c r="C1639">
        <v>23.3</v>
      </c>
      <c r="D1639">
        <v>0</v>
      </c>
      <c r="E1639">
        <f t="shared" si="125"/>
        <v>0</v>
      </c>
      <c r="F1639">
        <f t="shared" si="129"/>
        <v>234</v>
      </c>
      <c r="G1639">
        <f t="shared" si="126"/>
        <v>2037</v>
      </c>
      <c r="H1639">
        <f t="shared" si="127"/>
        <v>19.522099999999746</v>
      </c>
      <c r="I1639">
        <f t="shared" si="128"/>
        <v>25</v>
      </c>
    </row>
    <row r="1640" spans="1:9">
      <c r="A1640" s="1">
        <v>50279</v>
      </c>
      <c r="B1640" t="s">
        <v>13</v>
      </c>
      <c r="C1640">
        <v>26.3</v>
      </c>
      <c r="D1640">
        <v>2.2000000000000002</v>
      </c>
      <c r="E1640">
        <f t="shared" si="125"/>
        <v>0.57860000000000011</v>
      </c>
      <c r="F1640">
        <f t="shared" si="129"/>
        <v>235</v>
      </c>
      <c r="G1640">
        <f t="shared" si="126"/>
        <v>2037</v>
      </c>
      <c r="H1640">
        <f t="shared" si="127"/>
        <v>20.100699999999748</v>
      </c>
      <c r="I1640">
        <f t="shared" si="128"/>
        <v>25</v>
      </c>
    </row>
    <row r="1641" spans="1:9">
      <c r="A1641" s="1">
        <v>50280</v>
      </c>
      <c r="B1641" t="s">
        <v>13</v>
      </c>
      <c r="C1641">
        <v>20.3</v>
      </c>
      <c r="D1641">
        <v>16.600000000000001</v>
      </c>
      <c r="E1641">
        <f t="shared" si="125"/>
        <v>3.3698000000000001</v>
      </c>
      <c r="F1641">
        <f t="shared" si="129"/>
        <v>235</v>
      </c>
      <c r="G1641">
        <f t="shared" si="126"/>
        <v>2037</v>
      </c>
      <c r="H1641">
        <f t="shared" si="127"/>
        <v>23.470499999999749</v>
      </c>
      <c r="I1641">
        <f t="shared" si="128"/>
        <v>25</v>
      </c>
    </row>
    <row r="1642" spans="1:9">
      <c r="A1642" s="1">
        <v>50281</v>
      </c>
      <c r="B1642" t="s">
        <v>12</v>
      </c>
      <c r="C1642">
        <v>11.1</v>
      </c>
      <c r="D1642">
        <v>38</v>
      </c>
      <c r="E1642">
        <f t="shared" si="125"/>
        <v>4.218</v>
      </c>
      <c r="F1642">
        <f t="shared" si="129"/>
        <v>235</v>
      </c>
      <c r="G1642">
        <f t="shared" si="126"/>
        <v>2037</v>
      </c>
      <c r="H1642">
        <f t="shared" si="127"/>
        <v>27.688499999999749</v>
      </c>
      <c r="I1642">
        <f t="shared" si="128"/>
        <v>25</v>
      </c>
    </row>
    <row r="1643" spans="1:9">
      <c r="A1643" s="1">
        <v>50282</v>
      </c>
      <c r="B1643" t="s">
        <v>4</v>
      </c>
      <c r="C1643">
        <v>10.7</v>
      </c>
      <c r="D1643">
        <v>1.2</v>
      </c>
      <c r="E1643">
        <f t="shared" si="125"/>
        <v>0.12839999999999999</v>
      </c>
      <c r="F1643">
        <f t="shared" si="129"/>
        <v>235</v>
      </c>
      <c r="G1643">
        <f t="shared" si="126"/>
        <v>2037</v>
      </c>
      <c r="H1643">
        <f t="shared" si="127"/>
        <v>27.816899999999748</v>
      </c>
      <c r="I1643">
        <f t="shared" si="128"/>
        <v>25</v>
      </c>
    </row>
    <row r="1644" spans="1:9">
      <c r="A1644" s="1">
        <v>50283</v>
      </c>
      <c r="B1644" t="s">
        <v>27</v>
      </c>
      <c r="C1644">
        <v>21.8</v>
      </c>
      <c r="D1644">
        <v>0</v>
      </c>
      <c r="E1644">
        <f t="shared" si="125"/>
        <v>0</v>
      </c>
      <c r="F1644">
        <f t="shared" si="129"/>
        <v>235</v>
      </c>
      <c r="G1644">
        <f t="shared" si="126"/>
        <v>2037</v>
      </c>
      <c r="H1644">
        <f t="shared" si="127"/>
        <v>27.816899999999748</v>
      </c>
      <c r="I1644">
        <f t="shared" si="128"/>
        <v>25</v>
      </c>
    </row>
    <row r="1645" spans="1:9">
      <c r="A1645" s="1">
        <v>50284</v>
      </c>
      <c r="B1645" t="s">
        <v>29</v>
      </c>
      <c r="C1645">
        <v>29.7</v>
      </c>
      <c r="D1645">
        <v>2.5</v>
      </c>
      <c r="E1645">
        <f t="shared" si="125"/>
        <v>0.74250000000000005</v>
      </c>
      <c r="F1645">
        <f t="shared" si="129"/>
        <v>235</v>
      </c>
      <c r="G1645">
        <f t="shared" si="126"/>
        <v>2037</v>
      </c>
      <c r="H1645">
        <f t="shared" si="127"/>
        <v>28.559399999999748</v>
      </c>
      <c r="I1645">
        <f t="shared" si="128"/>
        <v>25</v>
      </c>
    </row>
    <row r="1646" spans="1:9">
      <c r="A1646" s="1">
        <v>50285</v>
      </c>
      <c r="B1646" t="s">
        <v>12</v>
      </c>
      <c r="C1646">
        <v>21.7</v>
      </c>
      <c r="D1646">
        <v>16.100000000000001</v>
      </c>
      <c r="E1646">
        <f t="shared" si="125"/>
        <v>3.4937</v>
      </c>
      <c r="F1646">
        <f t="shared" si="129"/>
        <v>235</v>
      </c>
      <c r="G1646">
        <f t="shared" si="126"/>
        <v>2037</v>
      </c>
      <c r="H1646">
        <f t="shared" si="127"/>
        <v>32.053099999999745</v>
      </c>
      <c r="I1646">
        <f t="shared" si="128"/>
        <v>25</v>
      </c>
    </row>
    <row r="1647" spans="1:9">
      <c r="A1647" s="1">
        <v>50286</v>
      </c>
      <c r="B1647" t="s">
        <v>12</v>
      </c>
      <c r="C1647">
        <v>26</v>
      </c>
      <c r="D1647">
        <v>47.6</v>
      </c>
      <c r="E1647">
        <f t="shared" si="125"/>
        <v>12.376000000000001</v>
      </c>
      <c r="F1647">
        <f t="shared" si="129"/>
        <v>236</v>
      </c>
      <c r="G1647">
        <f t="shared" si="126"/>
        <v>2037</v>
      </c>
      <c r="H1647">
        <f t="shared" si="127"/>
        <v>44.42909999999975</v>
      </c>
      <c r="I1647">
        <f t="shared" si="128"/>
        <v>25</v>
      </c>
    </row>
    <row r="1648" spans="1:9">
      <c r="A1648" s="1">
        <v>50287</v>
      </c>
      <c r="B1648" t="s">
        <v>29</v>
      </c>
      <c r="C1648">
        <v>18</v>
      </c>
      <c r="D1648">
        <v>5.3</v>
      </c>
      <c r="E1648">
        <f t="shared" si="125"/>
        <v>0.95399999999999996</v>
      </c>
      <c r="F1648">
        <f t="shared" si="129"/>
        <v>236</v>
      </c>
      <c r="G1648">
        <f t="shared" si="126"/>
        <v>2037</v>
      </c>
      <c r="H1648">
        <f t="shared" si="127"/>
        <v>45.38309999999975</v>
      </c>
      <c r="I1648">
        <f t="shared" si="128"/>
        <v>25</v>
      </c>
    </row>
    <row r="1649" spans="1:9">
      <c r="A1649" s="1">
        <v>50288</v>
      </c>
      <c r="B1649" t="s">
        <v>5</v>
      </c>
      <c r="C1649">
        <v>15.8</v>
      </c>
      <c r="D1649">
        <v>3.6</v>
      </c>
      <c r="E1649">
        <f t="shared" si="125"/>
        <v>0.56879999999999997</v>
      </c>
      <c r="F1649">
        <f t="shared" si="129"/>
        <v>236</v>
      </c>
      <c r="G1649">
        <f t="shared" si="126"/>
        <v>2037</v>
      </c>
      <c r="H1649">
        <f t="shared" si="127"/>
        <v>45.951899999999753</v>
      </c>
      <c r="I1649">
        <f t="shared" si="128"/>
        <v>25</v>
      </c>
    </row>
    <row r="1650" spans="1:9">
      <c r="A1650" s="1">
        <v>50289</v>
      </c>
      <c r="B1650" t="s">
        <v>10</v>
      </c>
      <c r="C1650">
        <v>14.1</v>
      </c>
      <c r="D1650">
        <v>6.8</v>
      </c>
      <c r="E1650">
        <f t="shared" si="125"/>
        <v>0.95879999999999999</v>
      </c>
      <c r="F1650">
        <f t="shared" si="129"/>
        <v>236</v>
      </c>
      <c r="G1650">
        <f t="shared" si="126"/>
        <v>2037</v>
      </c>
      <c r="H1650">
        <f t="shared" si="127"/>
        <v>46.91069999999975</v>
      </c>
      <c r="I1650">
        <f t="shared" si="128"/>
        <v>25</v>
      </c>
    </row>
    <row r="1651" spans="1:9">
      <c r="A1651" s="1">
        <v>50290</v>
      </c>
      <c r="B1651" t="s">
        <v>5</v>
      </c>
      <c r="C1651">
        <v>22.3</v>
      </c>
      <c r="D1651">
        <v>1.8</v>
      </c>
      <c r="E1651">
        <f t="shared" si="125"/>
        <v>0.40139999999999998</v>
      </c>
      <c r="F1651">
        <f t="shared" si="129"/>
        <v>236</v>
      </c>
      <c r="G1651">
        <f t="shared" si="126"/>
        <v>2037</v>
      </c>
      <c r="H1651">
        <f t="shared" si="127"/>
        <v>47.312099999999752</v>
      </c>
      <c r="I1651">
        <f t="shared" si="128"/>
        <v>25</v>
      </c>
    </row>
    <row r="1652" spans="1:9">
      <c r="A1652" s="1">
        <v>50291</v>
      </c>
      <c r="B1652" t="s">
        <v>23</v>
      </c>
      <c r="C1652">
        <v>22.2</v>
      </c>
      <c r="D1652">
        <v>0</v>
      </c>
      <c r="E1652">
        <f t="shared" si="125"/>
        <v>0</v>
      </c>
      <c r="F1652">
        <f t="shared" si="129"/>
        <v>236</v>
      </c>
      <c r="G1652">
        <f t="shared" si="126"/>
        <v>2037</v>
      </c>
      <c r="H1652">
        <f t="shared" si="127"/>
        <v>47.312099999999752</v>
      </c>
      <c r="I1652">
        <f t="shared" si="128"/>
        <v>25</v>
      </c>
    </row>
    <row r="1653" spans="1:9">
      <c r="A1653" s="1">
        <v>50292</v>
      </c>
      <c r="B1653" t="s">
        <v>22</v>
      </c>
      <c r="C1653">
        <v>23.8</v>
      </c>
      <c r="D1653">
        <v>0</v>
      </c>
      <c r="E1653">
        <f t="shared" si="125"/>
        <v>0</v>
      </c>
      <c r="F1653">
        <f t="shared" si="129"/>
        <v>236</v>
      </c>
      <c r="G1653">
        <f t="shared" si="126"/>
        <v>2037</v>
      </c>
      <c r="H1653">
        <f t="shared" si="127"/>
        <v>47.312099999999752</v>
      </c>
      <c r="I1653">
        <f t="shared" si="128"/>
        <v>25</v>
      </c>
    </row>
    <row r="1654" spans="1:9">
      <c r="A1654" s="1">
        <v>50293</v>
      </c>
      <c r="B1654" t="s">
        <v>14</v>
      </c>
      <c r="C1654">
        <v>10</v>
      </c>
      <c r="D1654">
        <v>8.1</v>
      </c>
      <c r="E1654">
        <f t="shared" si="125"/>
        <v>0.81</v>
      </c>
      <c r="F1654">
        <f t="shared" si="129"/>
        <v>237</v>
      </c>
      <c r="G1654">
        <f t="shared" si="126"/>
        <v>2037</v>
      </c>
      <c r="H1654">
        <f t="shared" si="127"/>
        <v>48.122099999999755</v>
      </c>
      <c r="I1654">
        <f t="shared" si="128"/>
        <v>25</v>
      </c>
    </row>
    <row r="1655" spans="1:9">
      <c r="A1655" s="1">
        <v>50294</v>
      </c>
      <c r="B1655" t="s">
        <v>5</v>
      </c>
      <c r="C1655">
        <v>23.8</v>
      </c>
      <c r="D1655">
        <v>0</v>
      </c>
      <c r="E1655">
        <f t="shared" si="125"/>
        <v>0</v>
      </c>
      <c r="F1655">
        <f t="shared" si="129"/>
        <v>237</v>
      </c>
      <c r="G1655">
        <f t="shared" si="126"/>
        <v>2037</v>
      </c>
      <c r="H1655">
        <f t="shared" si="127"/>
        <v>48.122099999999755</v>
      </c>
      <c r="I1655">
        <f t="shared" si="128"/>
        <v>25</v>
      </c>
    </row>
    <row r="1656" spans="1:9">
      <c r="A1656" s="1">
        <v>50295</v>
      </c>
      <c r="B1656" t="s">
        <v>25</v>
      </c>
      <c r="C1656">
        <v>13.4</v>
      </c>
      <c r="D1656">
        <v>2.6</v>
      </c>
      <c r="E1656">
        <f t="shared" si="125"/>
        <v>0.34840000000000004</v>
      </c>
      <c r="F1656">
        <f t="shared" si="129"/>
        <v>237</v>
      </c>
      <c r="G1656">
        <f t="shared" si="126"/>
        <v>2037</v>
      </c>
      <c r="H1656">
        <f t="shared" si="127"/>
        <v>48.470499999999753</v>
      </c>
      <c r="I1656">
        <f t="shared" si="128"/>
        <v>25</v>
      </c>
    </row>
    <row r="1657" spans="1:9">
      <c r="A1657" s="1">
        <v>50296</v>
      </c>
      <c r="B1657" t="s">
        <v>5</v>
      </c>
      <c r="C1657">
        <v>17</v>
      </c>
      <c r="D1657">
        <v>1.5</v>
      </c>
      <c r="E1657">
        <f t="shared" si="125"/>
        <v>0.255</v>
      </c>
      <c r="F1657">
        <f t="shared" si="129"/>
        <v>237</v>
      </c>
      <c r="G1657">
        <f t="shared" si="126"/>
        <v>2037</v>
      </c>
      <c r="H1657">
        <f t="shared" si="127"/>
        <v>48.725499999999755</v>
      </c>
      <c r="I1657">
        <f t="shared" si="128"/>
        <v>25</v>
      </c>
    </row>
    <row r="1658" spans="1:9">
      <c r="A1658" s="1">
        <v>50297</v>
      </c>
      <c r="B1658" t="s">
        <v>22</v>
      </c>
      <c r="C1658">
        <v>25.5</v>
      </c>
      <c r="D1658">
        <v>0</v>
      </c>
      <c r="E1658">
        <f t="shared" si="125"/>
        <v>0</v>
      </c>
      <c r="F1658">
        <f t="shared" si="129"/>
        <v>237</v>
      </c>
      <c r="G1658">
        <f t="shared" si="126"/>
        <v>2037</v>
      </c>
      <c r="H1658">
        <f t="shared" si="127"/>
        <v>48.725499999999755</v>
      </c>
      <c r="I1658">
        <f t="shared" si="128"/>
        <v>25</v>
      </c>
    </row>
    <row r="1659" spans="1:9">
      <c r="A1659" s="1">
        <v>50298</v>
      </c>
      <c r="B1659" t="s">
        <v>14</v>
      </c>
      <c r="C1659">
        <v>19.7</v>
      </c>
      <c r="D1659">
        <v>0</v>
      </c>
      <c r="E1659">
        <f t="shared" si="125"/>
        <v>0</v>
      </c>
      <c r="F1659">
        <f t="shared" si="129"/>
        <v>237</v>
      </c>
      <c r="G1659">
        <f t="shared" si="126"/>
        <v>2037</v>
      </c>
      <c r="H1659">
        <f t="shared" si="127"/>
        <v>48.725499999999755</v>
      </c>
      <c r="I1659">
        <f t="shared" si="128"/>
        <v>25</v>
      </c>
    </row>
    <row r="1660" spans="1:9">
      <c r="A1660" s="1">
        <v>50299</v>
      </c>
      <c r="B1660" t="s">
        <v>12</v>
      </c>
      <c r="C1660">
        <v>22.8</v>
      </c>
      <c r="D1660">
        <v>10.7</v>
      </c>
      <c r="E1660">
        <f t="shared" si="125"/>
        <v>2.4396</v>
      </c>
      <c r="F1660">
        <f t="shared" si="129"/>
        <v>237</v>
      </c>
      <c r="G1660">
        <f t="shared" si="126"/>
        <v>2037</v>
      </c>
      <c r="H1660">
        <f t="shared" si="127"/>
        <v>51.165099999999754</v>
      </c>
      <c r="I1660">
        <f t="shared" si="128"/>
        <v>25</v>
      </c>
    </row>
    <row r="1661" spans="1:9">
      <c r="A1661" s="1">
        <v>50300</v>
      </c>
      <c r="B1661" t="s">
        <v>31</v>
      </c>
      <c r="C1661">
        <v>25.5</v>
      </c>
      <c r="D1661">
        <v>0</v>
      </c>
      <c r="E1661">
        <f t="shared" si="125"/>
        <v>0</v>
      </c>
      <c r="F1661">
        <f t="shared" si="129"/>
        <v>238</v>
      </c>
      <c r="G1661">
        <f t="shared" si="126"/>
        <v>2037</v>
      </c>
      <c r="H1661">
        <f t="shared" si="127"/>
        <v>51.165099999999754</v>
      </c>
      <c r="I1661">
        <f t="shared" si="128"/>
        <v>25</v>
      </c>
    </row>
    <row r="1662" spans="1:9">
      <c r="A1662" s="1">
        <v>50301</v>
      </c>
      <c r="B1662" t="s">
        <v>12</v>
      </c>
      <c r="C1662">
        <v>16.8</v>
      </c>
      <c r="D1662">
        <v>2.2000000000000002</v>
      </c>
      <c r="E1662">
        <f t="shared" si="125"/>
        <v>0.3696000000000001</v>
      </c>
      <c r="F1662">
        <f t="shared" si="129"/>
        <v>238</v>
      </c>
      <c r="G1662">
        <f t="shared" si="126"/>
        <v>2037</v>
      </c>
      <c r="H1662">
        <f t="shared" si="127"/>
        <v>51.534699999999752</v>
      </c>
      <c r="I1662">
        <f t="shared" si="128"/>
        <v>25</v>
      </c>
    </row>
    <row r="1663" spans="1:9">
      <c r="A1663" s="1">
        <v>50302</v>
      </c>
      <c r="B1663" t="s">
        <v>25</v>
      </c>
      <c r="C1663">
        <v>25.3</v>
      </c>
      <c r="D1663">
        <v>2.5</v>
      </c>
      <c r="E1663">
        <f t="shared" si="125"/>
        <v>0.63249999999999995</v>
      </c>
      <c r="F1663">
        <f t="shared" si="129"/>
        <v>238</v>
      </c>
      <c r="G1663">
        <f t="shared" si="126"/>
        <v>2037</v>
      </c>
      <c r="H1663">
        <f t="shared" si="127"/>
        <v>52.167199999999752</v>
      </c>
      <c r="I1663">
        <f t="shared" si="128"/>
        <v>25</v>
      </c>
    </row>
    <row r="1664" spans="1:9">
      <c r="A1664" s="1">
        <v>50303</v>
      </c>
      <c r="B1664" t="s">
        <v>19</v>
      </c>
      <c r="C1664">
        <v>26.3</v>
      </c>
      <c r="D1664">
        <v>0.4</v>
      </c>
      <c r="E1664">
        <f t="shared" si="125"/>
        <v>0.10520000000000002</v>
      </c>
      <c r="F1664">
        <f t="shared" si="129"/>
        <v>238</v>
      </c>
      <c r="G1664">
        <f t="shared" si="126"/>
        <v>2037</v>
      </c>
      <c r="H1664">
        <f t="shared" si="127"/>
        <v>52.272399999999756</v>
      </c>
      <c r="I1664">
        <f t="shared" si="128"/>
        <v>25</v>
      </c>
    </row>
    <row r="1665" spans="1:9">
      <c r="A1665" s="1">
        <v>50304</v>
      </c>
      <c r="B1665" t="s">
        <v>13</v>
      </c>
      <c r="C1665">
        <v>21.9</v>
      </c>
      <c r="D1665">
        <v>7</v>
      </c>
      <c r="E1665">
        <f t="shared" si="125"/>
        <v>1.5329999999999999</v>
      </c>
      <c r="F1665">
        <f t="shared" si="129"/>
        <v>238</v>
      </c>
      <c r="G1665">
        <f t="shared" si="126"/>
        <v>2037</v>
      </c>
      <c r="H1665">
        <f t="shared" si="127"/>
        <v>53.805399999999757</v>
      </c>
      <c r="I1665">
        <f t="shared" si="128"/>
        <v>25</v>
      </c>
    </row>
    <row r="1666" spans="1:9">
      <c r="A1666" s="1">
        <v>50305</v>
      </c>
      <c r="B1666" t="s">
        <v>13</v>
      </c>
      <c r="C1666">
        <v>11.2</v>
      </c>
      <c r="D1666">
        <v>0</v>
      </c>
      <c r="E1666">
        <f t="shared" si="125"/>
        <v>0</v>
      </c>
      <c r="F1666">
        <f t="shared" si="129"/>
        <v>238</v>
      </c>
      <c r="G1666">
        <f t="shared" si="126"/>
        <v>2037</v>
      </c>
      <c r="H1666">
        <f t="shared" si="127"/>
        <v>53.805399999999757</v>
      </c>
      <c r="I1666">
        <f t="shared" si="128"/>
        <v>25</v>
      </c>
    </row>
    <row r="1667" spans="1:9">
      <c r="A1667" s="1">
        <v>50306</v>
      </c>
      <c r="B1667" t="s">
        <v>20</v>
      </c>
      <c r="C1667">
        <v>10.6</v>
      </c>
      <c r="D1667">
        <v>5.2</v>
      </c>
      <c r="E1667">
        <f t="shared" ref="E1667:E1730" si="130">C1667*D1667/100</f>
        <v>0.55120000000000002</v>
      </c>
      <c r="F1667">
        <f t="shared" si="129"/>
        <v>238</v>
      </c>
      <c r="G1667">
        <f t="shared" ref="G1667:G1730" si="131">YEAR(A1667)</f>
        <v>2037</v>
      </c>
      <c r="H1667">
        <f t="shared" si="127"/>
        <v>54.356599999999759</v>
      </c>
      <c r="I1667">
        <f t="shared" si="128"/>
        <v>25</v>
      </c>
    </row>
    <row r="1668" spans="1:9">
      <c r="A1668" s="1">
        <v>50307</v>
      </c>
      <c r="B1668" t="s">
        <v>24</v>
      </c>
      <c r="C1668">
        <v>17.7</v>
      </c>
      <c r="D1668">
        <v>1</v>
      </c>
      <c r="E1668">
        <f t="shared" si="130"/>
        <v>0.17699999999999999</v>
      </c>
      <c r="F1668">
        <f t="shared" si="129"/>
        <v>239</v>
      </c>
      <c r="G1668">
        <f t="shared" si="131"/>
        <v>2037</v>
      </c>
      <c r="H1668">
        <f t="shared" ref="H1668:H1731" si="132">IF(H1667 + E1668 &gt;= 100, H1667 + E1668 - 100, H1667 + E1668)</f>
        <v>54.533599999999758</v>
      </c>
      <c r="I1668">
        <f t="shared" ref="I1668:I1731" si="133">IF(H1667 + E1668 &gt;= 100, I1667 + 1, I1667)</f>
        <v>25</v>
      </c>
    </row>
    <row r="1669" spans="1:9">
      <c r="A1669" s="1">
        <v>50308</v>
      </c>
      <c r="B1669" t="s">
        <v>29</v>
      </c>
      <c r="C1669">
        <v>19.899999999999999</v>
      </c>
      <c r="D1669">
        <v>0</v>
      </c>
      <c r="E1669">
        <f t="shared" si="130"/>
        <v>0</v>
      </c>
      <c r="F1669">
        <f t="shared" si="129"/>
        <v>239</v>
      </c>
      <c r="G1669">
        <f t="shared" si="131"/>
        <v>2037</v>
      </c>
      <c r="H1669">
        <f t="shared" si="132"/>
        <v>54.533599999999758</v>
      </c>
      <c r="I1669">
        <f t="shared" si="133"/>
        <v>25</v>
      </c>
    </row>
    <row r="1670" spans="1:9">
      <c r="A1670" s="1">
        <v>50309</v>
      </c>
      <c r="B1670" t="s">
        <v>12</v>
      </c>
      <c r="C1670">
        <v>25.1</v>
      </c>
      <c r="D1670">
        <v>42.1</v>
      </c>
      <c r="E1670">
        <f t="shared" si="130"/>
        <v>10.5671</v>
      </c>
      <c r="F1670">
        <f t="shared" si="129"/>
        <v>239</v>
      </c>
      <c r="G1670">
        <f t="shared" si="131"/>
        <v>2037</v>
      </c>
      <c r="H1670">
        <f t="shared" si="132"/>
        <v>65.100699999999762</v>
      </c>
      <c r="I1670">
        <f t="shared" si="133"/>
        <v>25</v>
      </c>
    </row>
    <row r="1671" spans="1:9">
      <c r="A1671" s="1">
        <v>50310</v>
      </c>
      <c r="B1671" t="s">
        <v>21</v>
      </c>
      <c r="C1671">
        <v>18.5</v>
      </c>
      <c r="D1671">
        <v>0.3</v>
      </c>
      <c r="E1671">
        <f t="shared" si="130"/>
        <v>5.5500000000000001E-2</v>
      </c>
      <c r="F1671">
        <f t="shared" si="129"/>
        <v>239</v>
      </c>
      <c r="G1671">
        <f t="shared" si="131"/>
        <v>2037</v>
      </c>
      <c r="H1671">
        <f t="shared" si="132"/>
        <v>65.156199999999757</v>
      </c>
      <c r="I1671">
        <f t="shared" si="133"/>
        <v>25</v>
      </c>
    </row>
    <row r="1672" spans="1:9">
      <c r="A1672" s="1">
        <v>50311</v>
      </c>
      <c r="B1672" t="s">
        <v>12</v>
      </c>
      <c r="C1672">
        <v>25.5</v>
      </c>
      <c r="D1672">
        <v>25.3</v>
      </c>
      <c r="E1672">
        <f t="shared" si="130"/>
        <v>6.4514999999999993</v>
      </c>
      <c r="F1672">
        <f t="shared" si="129"/>
        <v>239</v>
      </c>
      <c r="G1672">
        <f t="shared" si="131"/>
        <v>2037</v>
      </c>
      <c r="H1672">
        <f t="shared" si="132"/>
        <v>71.607699999999753</v>
      </c>
      <c r="I1672">
        <f t="shared" si="133"/>
        <v>25</v>
      </c>
    </row>
    <row r="1673" spans="1:9">
      <c r="A1673" s="1">
        <v>50312</v>
      </c>
      <c r="B1673" t="s">
        <v>12</v>
      </c>
      <c r="C1673">
        <v>12.8</v>
      </c>
      <c r="D1673">
        <v>0</v>
      </c>
      <c r="E1673">
        <f t="shared" si="130"/>
        <v>0</v>
      </c>
      <c r="F1673">
        <f t="shared" si="129"/>
        <v>239</v>
      </c>
      <c r="G1673">
        <f t="shared" si="131"/>
        <v>2037</v>
      </c>
      <c r="H1673">
        <f t="shared" si="132"/>
        <v>71.607699999999753</v>
      </c>
      <c r="I1673">
        <f t="shared" si="133"/>
        <v>25</v>
      </c>
    </row>
    <row r="1674" spans="1:9">
      <c r="A1674" s="1">
        <v>50313</v>
      </c>
      <c r="B1674" t="s">
        <v>23</v>
      </c>
      <c r="C1674">
        <v>23.6</v>
      </c>
      <c r="D1674">
        <v>34.299999999999997</v>
      </c>
      <c r="E1674">
        <f t="shared" si="130"/>
        <v>8.0947999999999993</v>
      </c>
      <c r="F1674">
        <f t="shared" ref="F1674:F1737" si="134">IF(F1667 = F1673, F1673 + 1, F1673)</f>
        <v>239</v>
      </c>
      <c r="G1674">
        <f t="shared" si="131"/>
        <v>2037</v>
      </c>
      <c r="H1674">
        <f t="shared" si="132"/>
        <v>79.702499999999759</v>
      </c>
      <c r="I1674">
        <f t="shared" si="133"/>
        <v>25</v>
      </c>
    </row>
    <row r="1675" spans="1:9">
      <c r="A1675" s="1">
        <v>50314</v>
      </c>
      <c r="B1675" t="s">
        <v>20</v>
      </c>
      <c r="C1675">
        <v>13.1</v>
      </c>
      <c r="D1675">
        <v>2</v>
      </c>
      <c r="E1675">
        <f t="shared" si="130"/>
        <v>0.26200000000000001</v>
      </c>
      <c r="F1675">
        <f t="shared" si="134"/>
        <v>240</v>
      </c>
      <c r="G1675">
        <f t="shared" si="131"/>
        <v>2037</v>
      </c>
      <c r="H1675">
        <f t="shared" si="132"/>
        <v>79.964499999999759</v>
      </c>
      <c r="I1675">
        <f t="shared" si="133"/>
        <v>25</v>
      </c>
    </row>
    <row r="1676" spans="1:9">
      <c r="A1676" s="1">
        <v>50315</v>
      </c>
      <c r="B1676" t="s">
        <v>25</v>
      </c>
      <c r="C1676">
        <v>23</v>
      </c>
      <c r="D1676">
        <v>0</v>
      </c>
      <c r="E1676">
        <f t="shared" si="130"/>
        <v>0</v>
      </c>
      <c r="F1676">
        <f t="shared" si="134"/>
        <v>240</v>
      </c>
      <c r="G1676">
        <f t="shared" si="131"/>
        <v>2037</v>
      </c>
      <c r="H1676">
        <f t="shared" si="132"/>
        <v>79.964499999999759</v>
      </c>
      <c r="I1676">
        <f t="shared" si="133"/>
        <v>25</v>
      </c>
    </row>
    <row r="1677" spans="1:9">
      <c r="A1677" s="1">
        <v>50316</v>
      </c>
      <c r="B1677" t="s">
        <v>13</v>
      </c>
      <c r="C1677">
        <v>13</v>
      </c>
      <c r="D1677">
        <v>15.8</v>
      </c>
      <c r="E1677">
        <f t="shared" si="130"/>
        <v>2.0540000000000003</v>
      </c>
      <c r="F1677">
        <f t="shared" si="134"/>
        <v>240</v>
      </c>
      <c r="G1677">
        <f t="shared" si="131"/>
        <v>2037</v>
      </c>
      <c r="H1677">
        <f t="shared" si="132"/>
        <v>82.018499999999761</v>
      </c>
      <c r="I1677">
        <f t="shared" si="133"/>
        <v>25</v>
      </c>
    </row>
    <row r="1678" spans="1:9">
      <c r="A1678" s="1">
        <v>50317</v>
      </c>
      <c r="B1678" t="s">
        <v>21</v>
      </c>
      <c r="C1678">
        <v>19.5</v>
      </c>
      <c r="D1678">
        <v>8</v>
      </c>
      <c r="E1678">
        <f t="shared" si="130"/>
        <v>1.56</v>
      </c>
      <c r="F1678">
        <f t="shared" si="134"/>
        <v>240</v>
      </c>
      <c r="G1678">
        <f t="shared" si="131"/>
        <v>2037</v>
      </c>
      <c r="H1678">
        <f t="shared" si="132"/>
        <v>83.578499999999764</v>
      </c>
      <c r="I1678">
        <f t="shared" si="133"/>
        <v>25</v>
      </c>
    </row>
    <row r="1679" spans="1:9">
      <c r="A1679" s="1">
        <v>50318</v>
      </c>
      <c r="B1679" t="s">
        <v>29</v>
      </c>
      <c r="C1679">
        <v>19.2</v>
      </c>
      <c r="D1679">
        <v>0</v>
      </c>
      <c r="E1679">
        <f t="shared" si="130"/>
        <v>0</v>
      </c>
      <c r="F1679">
        <f t="shared" si="134"/>
        <v>240</v>
      </c>
      <c r="G1679">
        <f t="shared" si="131"/>
        <v>2037</v>
      </c>
      <c r="H1679">
        <f t="shared" si="132"/>
        <v>83.578499999999764</v>
      </c>
      <c r="I1679">
        <f t="shared" si="133"/>
        <v>25</v>
      </c>
    </row>
    <row r="1680" spans="1:9">
      <c r="A1680" s="1">
        <v>50319</v>
      </c>
      <c r="B1680" t="s">
        <v>4</v>
      </c>
      <c r="C1680">
        <v>28.3</v>
      </c>
      <c r="D1680">
        <v>1.1000000000000001</v>
      </c>
      <c r="E1680">
        <f t="shared" si="130"/>
        <v>0.31130000000000002</v>
      </c>
      <c r="F1680">
        <f t="shared" si="134"/>
        <v>240</v>
      </c>
      <c r="G1680">
        <f t="shared" si="131"/>
        <v>2037</v>
      </c>
      <c r="H1680">
        <f t="shared" si="132"/>
        <v>83.889799999999767</v>
      </c>
      <c r="I1680">
        <f t="shared" si="133"/>
        <v>25</v>
      </c>
    </row>
    <row r="1681" spans="1:9">
      <c r="A1681" s="1">
        <v>50320</v>
      </c>
      <c r="B1681" t="s">
        <v>12</v>
      </c>
      <c r="C1681">
        <v>18.100000000000001</v>
      </c>
      <c r="D1681">
        <v>0</v>
      </c>
      <c r="E1681">
        <f t="shared" si="130"/>
        <v>0</v>
      </c>
      <c r="F1681">
        <f t="shared" si="134"/>
        <v>240</v>
      </c>
      <c r="G1681">
        <f t="shared" si="131"/>
        <v>2037</v>
      </c>
      <c r="H1681">
        <f t="shared" si="132"/>
        <v>83.889799999999767</v>
      </c>
      <c r="I1681">
        <f t="shared" si="133"/>
        <v>25</v>
      </c>
    </row>
    <row r="1682" spans="1:9">
      <c r="A1682" s="1">
        <v>50321</v>
      </c>
      <c r="B1682" t="s">
        <v>23</v>
      </c>
      <c r="C1682">
        <v>17.5</v>
      </c>
      <c r="D1682">
        <v>13.3</v>
      </c>
      <c r="E1682">
        <f t="shared" si="130"/>
        <v>2.3275000000000001</v>
      </c>
      <c r="F1682">
        <f t="shared" si="134"/>
        <v>241</v>
      </c>
      <c r="G1682">
        <f t="shared" si="131"/>
        <v>2037</v>
      </c>
      <c r="H1682">
        <f t="shared" si="132"/>
        <v>86.217299999999767</v>
      </c>
      <c r="I1682">
        <f t="shared" si="133"/>
        <v>25</v>
      </c>
    </row>
    <row r="1683" spans="1:9">
      <c r="A1683" s="1">
        <v>50322</v>
      </c>
      <c r="B1683" t="s">
        <v>22</v>
      </c>
      <c r="C1683">
        <v>26.7</v>
      </c>
      <c r="D1683">
        <v>12.9</v>
      </c>
      <c r="E1683">
        <f t="shared" si="130"/>
        <v>3.4443000000000001</v>
      </c>
      <c r="F1683">
        <f t="shared" si="134"/>
        <v>241</v>
      </c>
      <c r="G1683">
        <f t="shared" si="131"/>
        <v>2037</v>
      </c>
      <c r="H1683">
        <f t="shared" si="132"/>
        <v>89.661599999999765</v>
      </c>
      <c r="I1683">
        <f t="shared" si="133"/>
        <v>25</v>
      </c>
    </row>
    <row r="1684" spans="1:9">
      <c r="A1684" s="1">
        <v>50323</v>
      </c>
      <c r="B1684" t="s">
        <v>23</v>
      </c>
      <c r="C1684">
        <v>26.6</v>
      </c>
      <c r="D1684">
        <v>0</v>
      </c>
      <c r="E1684">
        <f t="shared" si="130"/>
        <v>0</v>
      </c>
      <c r="F1684">
        <f t="shared" si="134"/>
        <v>241</v>
      </c>
      <c r="G1684">
        <f t="shared" si="131"/>
        <v>2037</v>
      </c>
      <c r="H1684">
        <f t="shared" si="132"/>
        <v>89.661599999999765</v>
      </c>
      <c r="I1684">
        <f t="shared" si="133"/>
        <v>25</v>
      </c>
    </row>
    <row r="1685" spans="1:9">
      <c r="A1685" s="1">
        <v>50324</v>
      </c>
      <c r="B1685" t="s">
        <v>8</v>
      </c>
      <c r="C1685">
        <v>12.2</v>
      </c>
      <c r="D1685">
        <v>1.8</v>
      </c>
      <c r="E1685">
        <f t="shared" si="130"/>
        <v>0.21960000000000002</v>
      </c>
      <c r="F1685">
        <f t="shared" si="134"/>
        <v>241</v>
      </c>
      <c r="G1685">
        <f t="shared" si="131"/>
        <v>2037</v>
      </c>
      <c r="H1685">
        <f t="shared" si="132"/>
        <v>89.881199999999765</v>
      </c>
      <c r="I1685">
        <f t="shared" si="133"/>
        <v>25</v>
      </c>
    </row>
    <row r="1686" spans="1:9">
      <c r="A1686" s="1">
        <v>50325</v>
      </c>
      <c r="B1686" t="s">
        <v>29</v>
      </c>
      <c r="C1686">
        <v>27.4</v>
      </c>
      <c r="D1686">
        <v>4.8</v>
      </c>
      <c r="E1686">
        <f t="shared" si="130"/>
        <v>1.3151999999999999</v>
      </c>
      <c r="F1686">
        <f t="shared" si="134"/>
        <v>241</v>
      </c>
      <c r="G1686">
        <f t="shared" si="131"/>
        <v>2037</v>
      </c>
      <c r="H1686">
        <f t="shared" si="132"/>
        <v>91.19639999999977</v>
      </c>
      <c r="I1686">
        <f t="shared" si="133"/>
        <v>25</v>
      </c>
    </row>
    <row r="1687" spans="1:9">
      <c r="A1687" s="1">
        <v>50326</v>
      </c>
      <c r="B1687" t="s">
        <v>13</v>
      </c>
      <c r="C1687">
        <v>24.9</v>
      </c>
      <c r="D1687">
        <v>1.6</v>
      </c>
      <c r="E1687">
        <f t="shared" si="130"/>
        <v>0.39840000000000003</v>
      </c>
      <c r="F1687">
        <f t="shared" si="134"/>
        <v>241</v>
      </c>
      <c r="G1687">
        <f t="shared" si="131"/>
        <v>2037</v>
      </c>
      <c r="H1687">
        <f t="shared" si="132"/>
        <v>91.594799999999765</v>
      </c>
      <c r="I1687">
        <f t="shared" si="133"/>
        <v>25</v>
      </c>
    </row>
    <row r="1688" spans="1:9">
      <c r="A1688" s="1">
        <v>50327</v>
      </c>
      <c r="B1688" t="s">
        <v>17</v>
      </c>
      <c r="C1688">
        <v>21.4</v>
      </c>
      <c r="D1688">
        <v>5.5</v>
      </c>
      <c r="E1688">
        <f t="shared" si="130"/>
        <v>1.1769999999999998</v>
      </c>
      <c r="F1688">
        <f t="shared" si="134"/>
        <v>241</v>
      </c>
      <c r="G1688">
        <f t="shared" si="131"/>
        <v>2037</v>
      </c>
      <c r="H1688">
        <f t="shared" si="132"/>
        <v>92.771799999999772</v>
      </c>
      <c r="I1688">
        <f t="shared" si="133"/>
        <v>25</v>
      </c>
    </row>
    <row r="1689" spans="1:9">
      <c r="A1689" s="1">
        <v>50328</v>
      </c>
      <c r="B1689" t="s">
        <v>32</v>
      </c>
      <c r="C1689">
        <v>14.1</v>
      </c>
      <c r="D1689">
        <v>0</v>
      </c>
      <c r="E1689">
        <f t="shared" si="130"/>
        <v>0</v>
      </c>
      <c r="F1689">
        <f t="shared" si="134"/>
        <v>242</v>
      </c>
      <c r="G1689">
        <f t="shared" si="131"/>
        <v>2037</v>
      </c>
      <c r="H1689">
        <f t="shared" si="132"/>
        <v>92.771799999999772</v>
      </c>
      <c r="I1689">
        <f t="shared" si="133"/>
        <v>25</v>
      </c>
    </row>
    <row r="1690" spans="1:9">
      <c r="A1690" s="1">
        <v>50329</v>
      </c>
      <c r="B1690" t="s">
        <v>19</v>
      </c>
      <c r="C1690">
        <v>15.4</v>
      </c>
      <c r="D1690">
        <v>2.1</v>
      </c>
      <c r="E1690">
        <f t="shared" si="130"/>
        <v>0.32340000000000002</v>
      </c>
      <c r="F1690">
        <f t="shared" si="134"/>
        <v>242</v>
      </c>
      <c r="G1690">
        <f t="shared" si="131"/>
        <v>2037</v>
      </c>
      <c r="H1690">
        <f t="shared" si="132"/>
        <v>93.095199999999778</v>
      </c>
      <c r="I1690">
        <f t="shared" si="133"/>
        <v>25</v>
      </c>
    </row>
    <row r="1691" spans="1:9">
      <c r="A1691" s="1">
        <v>50330</v>
      </c>
      <c r="B1691" t="s">
        <v>13</v>
      </c>
      <c r="C1691">
        <v>27.7</v>
      </c>
      <c r="D1691">
        <v>0</v>
      </c>
      <c r="E1691">
        <f t="shared" si="130"/>
        <v>0</v>
      </c>
      <c r="F1691">
        <f t="shared" si="134"/>
        <v>242</v>
      </c>
      <c r="G1691">
        <f t="shared" si="131"/>
        <v>2037</v>
      </c>
      <c r="H1691">
        <f t="shared" si="132"/>
        <v>93.095199999999778</v>
      </c>
      <c r="I1691">
        <f t="shared" si="133"/>
        <v>25</v>
      </c>
    </row>
    <row r="1692" spans="1:9">
      <c r="A1692" s="1">
        <v>50331</v>
      </c>
      <c r="B1692" t="s">
        <v>12</v>
      </c>
      <c r="C1692">
        <v>15.5</v>
      </c>
      <c r="D1692">
        <v>43.4</v>
      </c>
      <c r="E1692">
        <f t="shared" si="130"/>
        <v>6.7269999999999994</v>
      </c>
      <c r="F1692">
        <f t="shared" si="134"/>
        <v>242</v>
      </c>
      <c r="G1692">
        <f t="shared" si="131"/>
        <v>2037</v>
      </c>
      <c r="H1692">
        <f t="shared" si="132"/>
        <v>99.822199999999782</v>
      </c>
      <c r="I1692">
        <f t="shared" si="133"/>
        <v>25</v>
      </c>
    </row>
    <row r="1693" spans="1:9">
      <c r="A1693" s="1">
        <v>50332</v>
      </c>
      <c r="B1693" t="s">
        <v>29</v>
      </c>
      <c r="C1693">
        <v>26.8</v>
      </c>
      <c r="D1693">
        <v>0</v>
      </c>
      <c r="E1693">
        <f t="shared" si="130"/>
        <v>0</v>
      </c>
      <c r="F1693">
        <f t="shared" si="134"/>
        <v>242</v>
      </c>
      <c r="G1693">
        <f t="shared" si="131"/>
        <v>2037</v>
      </c>
      <c r="H1693">
        <f t="shared" si="132"/>
        <v>99.822199999999782</v>
      </c>
      <c r="I1693">
        <f t="shared" si="133"/>
        <v>25</v>
      </c>
    </row>
    <row r="1694" spans="1:9">
      <c r="A1694" s="1">
        <v>50333</v>
      </c>
      <c r="B1694" t="s">
        <v>13</v>
      </c>
      <c r="C1694">
        <v>23.1</v>
      </c>
      <c r="D1694">
        <v>9.1</v>
      </c>
      <c r="E1694">
        <f t="shared" si="130"/>
        <v>2.1021000000000001</v>
      </c>
      <c r="F1694">
        <f t="shared" si="134"/>
        <v>242</v>
      </c>
      <c r="G1694">
        <f t="shared" si="131"/>
        <v>2037</v>
      </c>
      <c r="H1694">
        <f t="shared" si="132"/>
        <v>1.9242999999997892</v>
      </c>
      <c r="I1694">
        <f t="shared" si="133"/>
        <v>26</v>
      </c>
    </row>
    <row r="1695" spans="1:9">
      <c r="A1695" s="1">
        <v>50334</v>
      </c>
      <c r="B1695" t="s">
        <v>22</v>
      </c>
      <c r="C1695">
        <v>22.8</v>
      </c>
      <c r="D1695">
        <v>12.9</v>
      </c>
      <c r="E1695">
        <f t="shared" si="130"/>
        <v>2.9412000000000003</v>
      </c>
      <c r="F1695">
        <f t="shared" si="134"/>
        <v>242</v>
      </c>
      <c r="G1695">
        <f t="shared" si="131"/>
        <v>2037</v>
      </c>
      <c r="H1695">
        <f t="shared" si="132"/>
        <v>4.8654999999997894</v>
      </c>
      <c r="I1695">
        <f t="shared" si="133"/>
        <v>26</v>
      </c>
    </row>
    <row r="1696" spans="1:9">
      <c r="A1696" s="1">
        <v>50335</v>
      </c>
      <c r="B1696" t="s">
        <v>12</v>
      </c>
      <c r="C1696">
        <v>17.2</v>
      </c>
      <c r="D1696">
        <v>0</v>
      </c>
      <c r="E1696">
        <f t="shared" si="130"/>
        <v>0</v>
      </c>
      <c r="F1696">
        <f t="shared" si="134"/>
        <v>243</v>
      </c>
      <c r="G1696">
        <f t="shared" si="131"/>
        <v>2037</v>
      </c>
      <c r="H1696">
        <f t="shared" si="132"/>
        <v>4.8654999999997894</v>
      </c>
      <c r="I1696">
        <f t="shared" si="133"/>
        <v>26</v>
      </c>
    </row>
    <row r="1697" spans="1:9">
      <c r="A1697" s="1">
        <v>50336</v>
      </c>
      <c r="B1697" t="s">
        <v>12</v>
      </c>
      <c r="C1697">
        <v>29.3</v>
      </c>
      <c r="D1697">
        <v>6.1</v>
      </c>
      <c r="E1697">
        <f t="shared" si="130"/>
        <v>1.7872999999999999</v>
      </c>
      <c r="F1697">
        <f t="shared" si="134"/>
        <v>243</v>
      </c>
      <c r="G1697">
        <f t="shared" si="131"/>
        <v>2037</v>
      </c>
      <c r="H1697">
        <f t="shared" si="132"/>
        <v>6.6527999999997895</v>
      </c>
      <c r="I1697">
        <f t="shared" si="133"/>
        <v>26</v>
      </c>
    </row>
    <row r="1698" spans="1:9">
      <c r="A1698" s="1">
        <v>50337</v>
      </c>
      <c r="B1698" t="s">
        <v>13</v>
      </c>
      <c r="C1698">
        <v>19.5</v>
      </c>
      <c r="D1698">
        <v>14.2</v>
      </c>
      <c r="E1698">
        <f t="shared" si="130"/>
        <v>2.7689999999999997</v>
      </c>
      <c r="F1698">
        <f t="shared" si="134"/>
        <v>243</v>
      </c>
      <c r="G1698">
        <f t="shared" si="131"/>
        <v>2037</v>
      </c>
      <c r="H1698">
        <f t="shared" si="132"/>
        <v>9.4217999999997897</v>
      </c>
      <c r="I1698">
        <f t="shared" si="133"/>
        <v>26</v>
      </c>
    </row>
    <row r="1699" spans="1:9">
      <c r="A1699" s="1">
        <v>50338</v>
      </c>
      <c r="B1699" t="s">
        <v>23</v>
      </c>
      <c r="C1699">
        <v>28.1</v>
      </c>
      <c r="D1699">
        <v>9.4</v>
      </c>
      <c r="E1699">
        <f t="shared" si="130"/>
        <v>2.6414000000000004</v>
      </c>
      <c r="F1699">
        <f t="shared" si="134"/>
        <v>243</v>
      </c>
      <c r="G1699">
        <f t="shared" si="131"/>
        <v>2037</v>
      </c>
      <c r="H1699">
        <f t="shared" si="132"/>
        <v>12.063199999999791</v>
      </c>
      <c r="I1699">
        <f t="shared" si="133"/>
        <v>26</v>
      </c>
    </row>
    <row r="1700" spans="1:9">
      <c r="A1700" s="1">
        <v>50339</v>
      </c>
      <c r="B1700" t="s">
        <v>15</v>
      </c>
      <c r="C1700">
        <v>21.1</v>
      </c>
      <c r="D1700">
        <v>12</v>
      </c>
      <c r="E1700">
        <f t="shared" si="130"/>
        <v>2.532</v>
      </c>
      <c r="F1700">
        <f t="shared" si="134"/>
        <v>243</v>
      </c>
      <c r="G1700">
        <f t="shared" si="131"/>
        <v>2037</v>
      </c>
      <c r="H1700">
        <f t="shared" si="132"/>
        <v>14.595199999999791</v>
      </c>
      <c r="I1700">
        <f t="shared" si="133"/>
        <v>26</v>
      </c>
    </row>
    <row r="1701" spans="1:9">
      <c r="A1701" s="1">
        <v>50340</v>
      </c>
      <c r="B1701" t="s">
        <v>29</v>
      </c>
      <c r="C1701">
        <v>23.8</v>
      </c>
      <c r="D1701">
        <v>13.3</v>
      </c>
      <c r="E1701">
        <f t="shared" si="130"/>
        <v>3.1654</v>
      </c>
      <c r="F1701">
        <f t="shared" si="134"/>
        <v>243</v>
      </c>
      <c r="G1701">
        <f t="shared" si="131"/>
        <v>2037</v>
      </c>
      <c r="H1701">
        <f t="shared" si="132"/>
        <v>17.760599999999791</v>
      </c>
      <c r="I1701">
        <f t="shared" si="133"/>
        <v>26</v>
      </c>
    </row>
    <row r="1702" spans="1:9">
      <c r="A1702" s="1">
        <v>50341</v>
      </c>
      <c r="B1702" t="s">
        <v>5</v>
      </c>
      <c r="C1702">
        <v>19.399999999999999</v>
      </c>
      <c r="D1702">
        <v>2.2000000000000002</v>
      </c>
      <c r="E1702">
        <f t="shared" si="130"/>
        <v>0.42680000000000001</v>
      </c>
      <c r="F1702">
        <f t="shared" si="134"/>
        <v>243</v>
      </c>
      <c r="G1702">
        <f t="shared" si="131"/>
        <v>2037</v>
      </c>
      <c r="H1702">
        <f t="shared" si="132"/>
        <v>18.187399999999791</v>
      </c>
      <c r="I1702">
        <f t="shared" si="133"/>
        <v>26</v>
      </c>
    </row>
    <row r="1703" spans="1:9">
      <c r="A1703" s="1">
        <v>50342</v>
      </c>
      <c r="B1703" t="s">
        <v>29</v>
      </c>
      <c r="C1703">
        <v>25.8</v>
      </c>
      <c r="D1703">
        <v>17.100000000000001</v>
      </c>
      <c r="E1703">
        <f t="shared" si="130"/>
        <v>4.4118000000000004</v>
      </c>
      <c r="F1703">
        <f t="shared" si="134"/>
        <v>244</v>
      </c>
      <c r="G1703">
        <f t="shared" si="131"/>
        <v>2037</v>
      </c>
      <c r="H1703">
        <f t="shared" si="132"/>
        <v>22.59919999999979</v>
      </c>
      <c r="I1703">
        <f t="shared" si="133"/>
        <v>26</v>
      </c>
    </row>
    <row r="1704" spans="1:9">
      <c r="A1704" s="1">
        <v>50343</v>
      </c>
      <c r="B1704" t="s">
        <v>29</v>
      </c>
      <c r="C1704">
        <v>30</v>
      </c>
      <c r="D1704">
        <v>6.3</v>
      </c>
      <c r="E1704">
        <f t="shared" si="130"/>
        <v>1.89</v>
      </c>
      <c r="F1704">
        <f t="shared" si="134"/>
        <v>244</v>
      </c>
      <c r="G1704">
        <f t="shared" si="131"/>
        <v>2037</v>
      </c>
      <c r="H1704">
        <f t="shared" si="132"/>
        <v>24.489199999999791</v>
      </c>
      <c r="I1704">
        <f t="shared" si="133"/>
        <v>26</v>
      </c>
    </row>
    <row r="1705" spans="1:9">
      <c r="A1705" s="1">
        <v>50344</v>
      </c>
      <c r="B1705" t="s">
        <v>12</v>
      </c>
      <c r="C1705">
        <v>11</v>
      </c>
      <c r="D1705">
        <v>0</v>
      </c>
      <c r="E1705">
        <f t="shared" si="130"/>
        <v>0</v>
      </c>
      <c r="F1705">
        <f t="shared" si="134"/>
        <v>244</v>
      </c>
      <c r="G1705">
        <f t="shared" si="131"/>
        <v>2037</v>
      </c>
      <c r="H1705">
        <f t="shared" si="132"/>
        <v>24.489199999999791</v>
      </c>
      <c r="I1705">
        <f t="shared" si="133"/>
        <v>26</v>
      </c>
    </row>
    <row r="1706" spans="1:9">
      <c r="A1706" s="1">
        <v>50345</v>
      </c>
      <c r="B1706" t="s">
        <v>23</v>
      </c>
      <c r="C1706">
        <v>27.2</v>
      </c>
      <c r="D1706">
        <v>0</v>
      </c>
      <c r="E1706">
        <f t="shared" si="130"/>
        <v>0</v>
      </c>
      <c r="F1706">
        <f t="shared" si="134"/>
        <v>244</v>
      </c>
      <c r="G1706">
        <f t="shared" si="131"/>
        <v>2037</v>
      </c>
      <c r="H1706">
        <f t="shared" si="132"/>
        <v>24.489199999999791</v>
      </c>
      <c r="I1706">
        <f t="shared" si="133"/>
        <v>26</v>
      </c>
    </row>
    <row r="1707" spans="1:9">
      <c r="A1707" s="1">
        <v>50346</v>
      </c>
      <c r="B1707" t="s">
        <v>29</v>
      </c>
      <c r="C1707">
        <v>18.3</v>
      </c>
      <c r="D1707">
        <v>8.4</v>
      </c>
      <c r="E1707">
        <f t="shared" si="130"/>
        <v>1.5371999999999999</v>
      </c>
      <c r="F1707">
        <f t="shared" si="134"/>
        <v>244</v>
      </c>
      <c r="G1707">
        <f t="shared" si="131"/>
        <v>2037</v>
      </c>
      <c r="H1707">
        <f t="shared" si="132"/>
        <v>26.026399999999789</v>
      </c>
      <c r="I1707">
        <f t="shared" si="133"/>
        <v>26</v>
      </c>
    </row>
    <row r="1708" spans="1:9">
      <c r="A1708" s="1">
        <v>50347</v>
      </c>
      <c r="B1708" t="s">
        <v>19</v>
      </c>
      <c r="C1708">
        <v>14</v>
      </c>
      <c r="D1708">
        <v>2.5</v>
      </c>
      <c r="E1708">
        <f t="shared" si="130"/>
        <v>0.35</v>
      </c>
      <c r="F1708">
        <f t="shared" si="134"/>
        <v>244</v>
      </c>
      <c r="G1708">
        <f t="shared" si="131"/>
        <v>2037</v>
      </c>
      <c r="H1708">
        <f t="shared" si="132"/>
        <v>26.376399999999791</v>
      </c>
      <c r="I1708">
        <f t="shared" si="133"/>
        <v>26</v>
      </c>
    </row>
    <row r="1709" spans="1:9">
      <c r="A1709" s="1">
        <v>50348</v>
      </c>
      <c r="B1709" t="s">
        <v>29</v>
      </c>
      <c r="C1709">
        <v>26.2</v>
      </c>
      <c r="D1709">
        <v>6.9</v>
      </c>
      <c r="E1709">
        <f t="shared" si="130"/>
        <v>1.8078000000000001</v>
      </c>
      <c r="F1709">
        <f t="shared" si="134"/>
        <v>244</v>
      </c>
      <c r="G1709">
        <f t="shared" si="131"/>
        <v>2037</v>
      </c>
      <c r="H1709">
        <f t="shared" si="132"/>
        <v>28.184199999999791</v>
      </c>
      <c r="I1709">
        <f t="shared" si="133"/>
        <v>26</v>
      </c>
    </row>
    <row r="1710" spans="1:9">
      <c r="A1710" s="1">
        <v>50349</v>
      </c>
      <c r="B1710" t="s">
        <v>20</v>
      </c>
      <c r="C1710">
        <v>25.5</v>
      </c>
      <c r="D1710">
        <v>8.4</v>
      </c>
      <c r="E1710">
        <f t="shared" si="130"/>
        <v>2.1420000000000003</v>
      </c>
      <c r="F1710">
        <f t="shared" si="134"/>
        <v>245</v>
      </c>
      <c r="G1710">
        <f t="shared" si="131"/>
        <v>2037</v>
      </c>
      <c r="H1710">
        <f t="shared" si="132"/>
        <v>30.32619999999979</v>
      </c>
      <c r="I1710">
        <f t="shared" si="133"/>
        <v>26</v>
      </c>
    </row>
    <row r="1711" spans="1:9">
      <c r="A1711" s="1">
        <v>50350</v>
      </c>
      <c r="B1711" t="s">
        <v>18</v>
      </c>
      <c r="C1711">
        <v>23.1</v>
      </c>
      <c r="D1711">
        <v>11.4</v>
      </c>
      <c r="E1711">
        <f t="shared" si="130"/>
        <v>2.6334000000000004</v>
      </c>
      <c r="F1711">
        <f t="shared" si="134"/>
        <v>245</v>
      </c>
      <c r="G1711">
        <f t="shared" si="131"/>
        <v>2037</v>
      </c>
      <c r="H1711">
        <f t="shared" si="132"/>
        <v>32.959599999999789</v>
      </c>
      <c r="I1711">
        <f t="shared" si="133"/>
        <v>26</v>
      </c>
    </row>
    <row r="1712" spans="1:9">
      <c r="A1712" s="1">
        <v>50351</v>
      </c>
      <c r="B1712" t="s">
        <v>24</v>
      </c>
      <c r="C1712">
        <v>21.3</v>
      </c>
      <c r="D1712">
        <v>2.8</v>
      </c>
      <c r="E1712">
        <f t="shared" si="130"/>
        <v>0.59640000000000004</v>
      </c>
      <c r="F1712">
        <f t="shared" si="134"/>
        <v>245</v>
      </c>
      <c r="G1712">
        <f t="shared" si="131"/>
        <v>2037</v>
      </c>
      <c r="H1712">
        <f t="shared" si="132"/>
        <v>33.555999999999791</v>
      </c>
      <c r="I1712">
        <f t="shared" si="133"/>
        <v>26</v>
      </c>
    </row>
    <row r="1713" spans="1:9">
      <c r="A1713" s="1">
        <v>50352</v>
      </c>
      <c r="B1713" t="s">
        <v>24</v>
      </c>
      <c r="C1713">
        <v>16.3</v>
      </c>
      <c r="D1713">
        <v>7.6</v>
      </c>
      <c r="E1713">
        <f t="shared" si="130"/>
        <v>1.2387999999999999</v>
      </c>
      <c r="F1713">
        <f t="shared" si="134"/>
        <v>245</v>
      </c>
      <c r="G1713">
        <f t="shared" si="131"/>
        <v>2037</v>
      </c>
      <c r="H1713">
        <f t="shared" si="132"/>
        <v>34.794799999999789</v>
      </c>
      <c r="I1713">
        <f t="shared" si="133"/>
        <v>26</v>
      </c>
    </row>
    <row r="1714" spans="1:9">
      <c r="A1714" s="1">
        <v>50353</v>
      </c>
      <c r="B1714" t="s">
        <v>14</v>
      </c>
      <c r="C1714">
        <v>23.7</v>
      </c>
      <c r="D1714">
        <v>7.6</v>
      </c>
      <c r="E1714">
        <f t="shared" si="130"/>
        <v>1.8011999999999997</v>
      </c>
      <c r="F1714">
        <f t="shared" si="134"/>
        <v>245</v>
      </c>
      <c r="G1714">
        <f t="shared" si="131"/>
        <v>2037</v>
      </c>
      <c r="H1714">
        <f t="shared" si="132"/>
        <v>36.59599999999979</v>
      </c>
      <c r="I1714">
        <f t="shared" si="133"/>
        <v>26</v>
      </c>
    </row>
    <row r="1715" spans="1:9">
      <c r="A1715" s="1">
        <v>50354</v>
      </c>
      <c r="B1715" t="s">
        <v>18</v>
      </c>
      <c r="C1715">
        <v>24.8</v>
      </c>
      <c r="D1715">
        <v>0</v>
      </c>
      <c r="E1715">
        <f t="shared" si="130"/>
        <v>0</v>
      </c>
      <c r="F1715">
        <f t="shared" si="134"/>
        <v>245</v>
      </c>
      <c r="G1715">
        <f t="shared" si="131"/>
        <v>2037</v>
      </c>
      <c r="H1715">
        <f t="shared" si="132"/>
        <v>36.59599999999979</v>
      </c>
      <c r="I1715">
        <f t="shared" si="133"/>
        <v>26</v>
      </c>
    </row>
    <row r="1716" spans="1:9">
      <c r="A1716" s="1">
        <v>50355</v>
      </c>
      <c r="B1716" t="s">
        <v>26</v>
      </c>
      <c r="C1716">
        <v>21.7</v>
      </c>
      <c r="D1716">
        <v>1</v>
      </c>
      <c r="E1716">
        <f t="shared" si="130"/>
        <v>0.217</v>
      </c>
      <c r="F1716">
        <f t="shared" si="134"/>
        <v>245</v>
      </c>
      <c r="G1716">
        <f t="shared" si="131"/>
        <v>2037</v>
      </c>
      <c r="H1716">
        <f t="shared" si="132"/>
        <v>36.812999999999789</v>
      </c>
      <c r="I1716">
        <f t="shared" si="133"/>
        <v>26</v>
      </c>
    </row>
    <row r="1717" spans="1:9">
      <c r="A1717" s="1">
        <v>50356</v>
      </c>
      <c r="B1717" t="s">
        <v>12</v>
      </c>
      <c r="C1717">
        <v>16.7</v>
      </c>
      <c r="D1717">
        <v>21</v>
      </c>
      <c r="E1717">
        <f t="shared" si="130"/>
        <v>3.5069999999999997</v>
      </c>
      <c r="F1717">
        <f t="shared" si="134"/>
        <v>246</v>
      </c>
      <c r="G1717">
        <f t="shared" si="131"/>
        <v>2037</v>
      </c>
      <c r="H1717">
        <f t="shared" si="132"/>
        <v>40.319999999999787</v>
      </c>
      <c r="I1717">
        <f t="shared" si="133"/>
        <v>26</v>
      </c>
    </row>
    <row r="1718" spans="1:9">
      <c r="A1718" s="1">
        <v>50357</v>
      </c>
      <c r="B1718" t="s">
        <v>25</v>
      </c>
      <c r="C1718">
        <v>22.3</v>
      </c>
      <c r="D1718">
        <v>0.1</v>
      </c>
      <c r="E1718">
        <f t="shared" si="130"/>
        <v>2.23E-2</v>
      </c>
      <c r="F1718">
        <f t="shared" si="134"/>
        <v>246</v>
      </c>
      <c r="G1718">
        <f t="shared" si="131"/>
        <v>2037</v>
      </c>
      <c r="H1718">
        <f t="shared" si="132"/>
        <v>40.342299999999788</v>
      </c>
      <c r="I1718">
        <f t="shared" si="133"/>
        <v>26</v>
      </c>
    </row>
    <row r="1719" spans="1:9">
      <c r="A1719" s="1">
        <v>50358</v>
      </c>
      <c r="B1719" t="s">
        <v>10</v>
      </c>
      <c r="C1719">
        <v>13.6</v>
      </c>
      <c r="D1719">
        <v>0</v>
      </c>
      <c r="E1719">
        <f t="shared" si="130"/>
        <v>0</v>
      </c>
      <c r="F1719">
        <f t="shared" si="134"/>
        <v>246</v>
      </c>
      <c r="G1719">
        <f t="shared" si="131"/>
        <v>2037</v>
      </c>
      <c r="H1719">
        <f t="shared" si="132"/>
        <v>40.342299999999788</v>
      </c>
      <c r="I1719">
        <f t="shared" si="133"/>
        <v>26</v>
      </c>
    </row>
    <row r="1720" spans="1:9">
      <c r="A1720" s="1">
        <v>50359</v>
      </c>
      <c r="B1720" t="s">
        <v>19</v>
      </c>
      <c r="C1720">
        <v>11.8</v>
      </c>
      <c r="D1720">
        <v>2.1</v>
      </c>
      <c r="E1720">
        <f t="shared" si="130"/>
        <v>0.24780000000000002</v>
      </c>
      <c r="F1720">
        <f t="shared" si="134"/>
        <v>246</v>
      </c>
      <c r="G1720">
        <f t="shared" si="131"/>
        <v>2037</v>
      </c>
      <c r="H1720">
        <f t="shared" si="132"/>
        <v>40.590099999999786</v>
      </c>
      <c r="I1720">
        <f t="shared" si="133"/>
        <v>26</v>
      </c>
    </row>
    <row r="1721" spans="1:9">
      <c r="A1721" s="1">
        <v>50360</v>
      </c>
      <c r="B1721" t="s">
        <v>15</v>
      </c>
      <c r="C1721">
        <v>11.1</v>
      </c>
      <c r="D1721">
        <v>0</v>
      </c>
      <c r="E1721">
        <f t="shared" si="130"/>
        <v>0</v>
      </c>
      <c r="F1721">
        <f t="shared" si="134"/>
        <v>246</v>
      </c>
      <c r="G1721">
        <f t="shared" si="131"/>
        <v>2037</v>
      </c>
      <c r="H1721">
        <f t="shared" si="132"/>
        <v>40.590099999999786</v>
      </c>
      <c r="I1721">
        <f t="shared" si="133"/>
        <v>26</v>
      </c>
    </row>
    <row r="1722" spans="1:9">
      <c r="A1722" s="1">
        <v>50361</v>
      </c>
      <c r="B1722" t="s">
        <v>13</v>
      </c>
      <c r="C1722">
        <v>11.2</v>
      </c>
      <c r="D1722">
        <v>15</v>
      </c>
      <c r="E1722">
        <f t="shared" si="130"/>
        <v>1.68</v>
      </c>
      <c r="F1722">
        <f t="shared" si="134"/>
        <v>246</v>
      </c>
      <c r="G1722">
        <f t="shared" si="131"/>
        <v>2037</v>
      </c>
      <c r="H1722">
        <f t="shared" si="132"/>
        <v>42.270099999999786</v>
      </c>
      <c r="I1722">
        <f t="shared" si="133"/>
        <v>26</v>
      </c>
    </row>
    <row r="1723" spans="1:9">
      <c r="A1723" s="1">
        <v>50362</v>
      </c>
      <c r="B1723" t="s">
        <v>25</v>
      </c>
      <c r="C1723">
        <v>19.100000000000001</v>
      </c>
      <c r="D1723">
        <v>0</v>
      </c>
      <c r="E1723">
        <f t="shared" si="130"/>
        <v>0</v>
      </c>
      <c r="F1723">
        <f t="shared" si="134"/>
        <v>246</v>
      </c>
      <c r="G1723">
        <f t="shared" si="131"/>
        <v>2037</v>
      </c>
      <c r="H1723">
        <f t="shared" si="132"/>
        <v>42.270099999999786</v>
      </c>
      <c r="I1723">
        <f t="shared" si="133"/>
        <v>26</v>
      </c>
    </row>
    <row r="1724" spans="1:9">
      <c r="A1724" s="1">
        <v>50363</v>
      </c>
      <c r="B1724" t="s">
        <v>12</v>
      </c>
      <c r="C1724">
        <v>11.1</v>
      </c>
      <c r="D1724">
        <v>46.3</v>
      </c>
      <c r="E1724">
        <f t="shared" si="130"/>
        <v>5.1392999999999995</v>
      </c>
      <c r="F1724">
        <f t="shared" si="134"/>
        <v>247</v>
      </c>
      <c r="G1724">
        <f t="shared" si="131"/>
        <v>2037</v>
      </c>
      <c r="H1724">
        <f t="shared" si="132"/>
        <v>47.409399999999785</v>
      </c>
      <c r="I1724">
        <f t="shared" si="133"/>
        <v>26</v>
      </c>
    </row>
    <row r="1725" spans="1:9">
      <c r="A1725" s="1">
        <v>50364</v>
      </c>
      <c r="B1725" t="s">
        <v>18</v>
      </c>
      <c r="C1725">
        <v>15.1</v>
      </c>
      <c r="D1725">
        <v>6.2</v>
      </c>
      <c r="E1725">
        <f t="shared" si="130"/>
        <v>0.93620000000000003</v>
      </c>
      <c r="F1725">
        <f t="shared" si="134"/>
        <v>247</v>
      </c>
      <c r="G1725">
        <f t="shared" si="131"/>
        <v>2037</v>
      </c>
      <c r="H1725">
        <f t="shared" si="132"/>
        <v>48.345599999999784</v>
      </c>
      <c r="I1725">
        <f t="shared" si="133"/>
        <v>26</v>
      </c>
    </row>
    <row r="1726" spans="1:9">
      <c r="A1726" s="1">
        <v>50365</v>
      </c>
      <c r="B1726" t="s">
        <v>20</v>
      </c>
      <c r="C1726">
        <v>21.7</v>
      </c>
      <c r="D1726">
        <v>0</v>
      </c>
      <c r="E1726">
        <f t="shared" si="130"/>
        <v>0</v>
      </c>
      <c r="F1726">
        <f t="shared" si="134"/>
        <v>247</v>
      </c>
      <c r="G1726">
        <f t="shared" si="131"/>
        <v>2037</v>
      </c>
      <c r="H1726">
        <f t="shared" si="132"/>
        <v>48.345599999999784</v>
      </c>
      <c r="I1726">
        <f t="shared" si="133"/>
        <v>26</v>
      </c>
    </row>
    <row r="1727" spans="1:9">
      <c r="A1727" s="1">
        <v>50366</v>
      </c>
      <c r="B1727" t="s">
        <v>25</v>
      </c>
      <c r="C1727">
        <v>19.7</v>
      </c>
      <c r="D1727">
        <v>0.2</v>
      </c>
      <c r="E1727">
        <f t="shared" si="130"/>
        <v>3.9399999999999998E-2</v>
      </c>
      <c r="F1727">
        <f t="shared" si="134"/>
        <v>247</v>
      </c>
      <c r="G1727">
        <f t="shared" si="131"/>
        <v>2037</v>
      </c>
      <c r="H1727">
        <f t="shared" si="132"/>
        <v>48.384999999999785</v>
      </c>
      <c r="I1727">
        <f t="shared" si="133"/>
        <v>26</v>
      </c>
    </row>
    <row r="1728" spans="1:9">
      <c r="A1728" s="1">
        <v>50367</v>
      </c>
      <c r="B1728" t="s">
        <v>29</v>
      </c>
      <c r="C1728">
        <v>17.5</v>
      </c>
      <c r="D1728">
        <v>2.2000000000000002</v>
      </c>
      <c r="E1728">
        <f t="shared" si="130"/>
        <v>0.38500000000000001</v>
      </c>
      <c r="F1728">
        <f t="shared" si="134"/>
        <v>247</v>
      </c>
      <c r="G1728">
        <f t="shared" si="131"/>
        <v>2037</v>
      </c>
      <c r="H1728">
        <f t="shared" si="132"/>
        <v>48.769999999999783</v>
      </c>
      <c r="I1728">
        <f t="shared" si="133"/>
        <v>26</v>
      </c>
    </row>
    <row r="1729" spans="1:9">
      <c r="A1729" s="1">
        <v>50368</v>
      </c>
      <c r="B1729" t="s">
        <v>22</v>
      </c>
      <c r="C1729">
        <v>18.8</v>
      </c>
      <c r="D1729">
        <v>11.3</v>
      </c>
      <c r="E1729">
        <f t="shared" si="130"/>
        <v>2.1244000000000001</v>
      </c>
      <c r="F1729">
        <f t="shared" si="134"/>
        <v>247</v>
      </c>
      <c r="G1729">
        <f t="shared" si="131"/>
        <v>2037</v>
      </c>
      <c r="H1729">
        <f t="shared" si="132"/>
        <v>50.894399999999784</v>
      </c>
      <c r="I1729">
        <f t="shared" si="133"/>
        <v>26</v>
      </c>
    </row>
    <row r="1730" spans="1:9">
      <c r="A1730" s="1">
        <v>50369</v>
      </c>
      <c r="B1730" t="s">
        <v>16</v>
      </c>
      <c r="C1730">
        <v>19.600000000000001</v>
      </c>
      <c r="D1730">
        <v>0.3</v>
      </c>
      <c r="E1730">
        <f t="shared" si="130"/>
        <v>5.8799999999999998E-2</v>
      </c>
      <c r="F1730">
        <f t="shared" si="134"/>
        <v>247</v>
      </c>
      <c r="G1730">
        <f t="shared" si="131"/>
        <v>2037</v>
      </c>
      <c r="H1730">
        <f t="shared" si="132"/>
        <v>50.953199999999782</v>
      </c>
      <c r="I1730">
        <f t="shared" si="133"/>
        <v>26</v>
      </c>
    </row>
    <row r="1731" spans="1:9">
      <c r="A1731" s="1">
        <v>50370</v>
      </c>
      <c r="B1731" t="s">
        <v>15</v>
      </c>
      <c r="C1731">
        <v>24.4</v>
      </c>
      <c r="D1731">
        <v>22</v>
      </c>
      <c r="E1731">
        <f t="shared" ref="E1731:E1794" si="135">C1731*D1731/100</f>
        <v>5.3679999999999994</v>
      </c>
      <c r="F1731">
        <f t="shared" si="134"/>
        <v>248</v>
      </c>
      <c r="G1731">
        <f t="shared" ref="G1731:G1794" si="136">YEAR(A1731)</f>
        <v>2037</v>
      </c>
      <c r="H1731">
        <f t="shared" si="132"/>
        <v>56.321199999999784</v>
      </c>
      <c r="I1731">
        <f t="shared" si="133"/>
        <v>26</v>
      </c>
    </row>
    <row r="1732" spans="1:9">
      <c r="A1732" s="1">
        <v>50371</v>
      </c>
      <c r="B1732" t="s">
        <v>25</v>
      </c>
      <c r="C1732">
        <v>10.5</v>
      </c>
      <c r="D1732">
        <v>0.1</v>
      </c>
      <c r="E1732">
        <f t="shared" si="135"/>
        <v>1.0500000000000001E-2</v>
      </c>
      <c r="F1732">
        <f t="shared" si="134"/>
        <v>248</v>
      </c>
      <c r="G1732">
        <f t="shared" si="136"/>
        <v>2037</v>
      </c>
      <c r="H1732">
        <f t="shared" ref="H1732:H1795" si="137">IF(H1731 + E1732 &gt;= 100, H1731 + E1732 - 100, H1731 + E1732)</f>
        <v>56.331699999999785</v>
      </c>
      <c r="I1732">
        <f t="shared" ref="I1732:I1795" si="138">IF(H1731 + E1732 &gt;= 100, I1731 + 1, I1731)</f>
        <v>26</v>
      </c>
    </row>
    <row r="1733" spans="1:9">
      <c r="A1733" s="1">
        <v>50372</v>
      </c>
      <c r="B1733" t="s">
        <v>21</v>
      </c>
      <c r="C1733">
        <v>23.5</v>
      </c>
      <c r="D1733">
        <v>0</v>
      </c>
      <c r="E1733">
        <f t="shared" si="135"/>
        <v>0</v>
      </c>
      <c r="F1733">
        <f t="shared" si="134"/>
        <v>248</v>
      </c>
      <c r="G1733">
        <f t="shared" si="136"/>
        <v>2037</v>
      </c>
      <c r="H1733">
        <f t="shared" si="137"/>
        <v>56.331699999999785</v>
      </c>
      <c r="I1733">
        <f t="shared" si="138"/>
        <v>26</v>
      </c>
    </row>
    <row r="1734" spans="1:9">
      <c r="A1734" s="1">
        <v>50373</v>
      </c>
      <c r="B1734" t="s">
        <v>17</v>
      </c>
      <c r="C1734">
        <v>19.2</v>
      </c>
      <c r="D1734">
        <v>0</v>
      </c>
      <c r="E1734">
        <f t="shared" si="135"/>
        <v>0</v>
      </c>
      <c r="F1734">
        <f t="shared" si="134"/>
        <v>248</v>
      </c>
      <c r="G1734">
        <f t="shared" si="136"/>
        <v>2037</v>
      </c>
      <c r="H1734">
        <f t="shared" si="137"/>
        <v>56.331699999999785</v>
      </c>
      <c r="I1734">
        <f t="shared" si="138"/>
        <v>26</v>
      </c>
    </row>
    <row r="1735" spans="1:9">
      <c r="A1735" s="1">
        <v>50374</v>
      </c>
      <c r="B1735" t="s">
        <v>22</v>
      </c>
      <c r="C1735">
        <v>11</v>
      </c>
      <c r="D1735">
        <v>0</v>
      </c>
      <c r="E1735">
        <f t="shared" si="135"/>
        <v>0</v>
      </c>
      <c r="F1735">
        <f t="shared" si="134"/>
        <v>248</v>
      </c>
      <c r="G1735">
        <f t="shared" si="136"/>
        <v>2037</v>
      </c>
      <c r="H1735">
        <f t="shared" si="137"/>
        <v>56.331699999999785</v>
      </c>
      <c r="I1735">
        <f t="shared" si="138"/>
        <v>26</v>
      </c>
    </row>
    <row r="1736" spans="1:9">
      <c r="A1736" s="1">
        <v>50375</v>
      </c>
      <c r="B1736" t="s">
        <v>15</v>
      </c>
      <c r="C1736">
        <v>10.4</v>
      </c>
      <c r="D1736">
        <v>0</v>
      </c>
      <c r="E1736">
        <f t="shared" si="135"/>
        <v>0</v>
      </c>
      <c r="F1736">
        <f t="shared" si="134"/>
        <v>248</v>
      </c>
      <c r="G1736">
        <f t="shared" si="136"/>
        <v>2037</v>
      </c>
      <c r="H1736">
        <f t="shared" si="137"/>
        <v>56.331699999999785</v>
      </c>
      <c r="I1736">
        <f t="shared" si="138"/>
        <v>26</v>
      </c>
    </row>
    <row r="1737" spans="1:9">
      <c r="A1737" s="1">
        <v>50376</v>
      </c>
      <c r="B1737" t="s">
        <v>29</v>
      </c>
      <c r="C1737">
        <v>11.9</v>
      </c>
      <c r="D1737">
        <v>9</v>
      </c>
      <c r="E1737">
        <f t="shared" si="135"/>
        <v>1.0710000000000002</v>
      </c>
      <c r="F1737">
        <f t="shared" si="134"/>
        <v>248</v>
      </c>
      <c r="G1737">
        <f t="shared" si="136"/>
        <v>2037</v>
      </c>
      <c r="H1737">
        <f t="shared" si="137"/>
        <v>57.402699999999783</v>
      </c>
      <c r="I1737">
        <f t="shared" si="138"/>
        <v>26</v>
      </c>
    </row>
    <row r="1738" spans="1:9">
      <c r="A1738" s="1">
        <v>50377</v>
      </c>
      <c r="B1738" t="s">
        <v>14</v>
      </c>
      <c r="C1738">
        <v>23.1</v>
      </c>
      <c r="D1738">
        <v>2</v>
      </c>
      <c r="E1738">
        <f t="shared" si="135"/>
        <v>0.46200000000000002</v>
      </c>
      <c r="F1738">
        <f t="shared" ref="F1738:F1801" si="139">IF(F1731 = F1737, F1737 + 1, F1737)</f>
        <v>249</v>
      </c>
      <c r="G1738">
        <f t="shared" si="136"/>
        <v>2037</v>
      </c>
      <c r="H1738">
        <f t="shared" si="137"/>
        <v>57.864699999999786</v>
      </c>
      <c r="I1738">
        <f t="shared" si="138"/>
        <v>26</v>
      </c>
    </row>
    <row r="1739" spans="1:9">
      <c r="A1739" s="1">
        <v>50378</v>
      </c>
      <c r="B1739" t="s">
        <v>23</v>
      </c>
      <c r="C1739">
        <v>18.600000000000001</v>
      </c>
      <c r="D1739">
        <v>17.2</v>
      </c>
      <c r="E1739">
        <f t="shared" si="135"/>
        <v>3.1992000000000003</v>
      </c>
      <c r="F1739">
        <f t="shared" si="139"/>
        <v>249</v>
      </c>
      <c r="G1739">
        <f t="shared" si="136"/>
        <v>2037</v>
      </c>
      <c r="H1739">
        <f t="shared" si="137"/>
        <v>61.063899999999784</v>
      </c>
      <c r="I1739">
        <f t="shared" si="138"/>
        <v>26</v>
      </c>
    </row>
    <row r="1740" spans="1:9">
      <c r="A1740" s="1">
        <v>50379</v>
      </c>
      <c r="B1740" t="s">
        <v>22</v>
      </c>
      <c r="C1740">
        <v>21.8</v>
      </c>
      <c r="D1740">
        <v>12.3</v>
      </c>
      <c r="E1740">
        <f t="shared" si="135"/>
        <v>2.6814000000000004</v>
      </c>
      <c r="F1740">
        <f t="shared" si="139"/>
        <v>249</v>
      </c>
      <c r="G1740">
        <f t="shared" si="136"/>
        <v>2037</v>
      </c>
      <c r="H1740">
        <f t="shared" si="137"/>
        <v>63.745299999999787</v>
      </c>
      <c r="I1740">
        <f t="shared" si="138"/>
        <v>26</v>
      </c>
    </row>
    <row r="1741" spans="1:9">
      <c r="A1741" s="1">
        <v>50380</v>
      </c>
      <c r="B1741" t="s">
        <v>14</v>
      </c>
      <c r="C1741">
        <v>27.7</v>
      </c>
      <c r="D1741">
        <v>7.4</v>
      </c>
      <c r="E1741">
        <f t="shared" si="135"/>
        <v>2.0498000000000003</v>
      </c>
      <c r="F1741">
        <f t="shared" si="139"/>
        <v>249</v>
      </c>
      <c r="G1741">
        <f t="shared" si="136"/>
        <v>2037</v>
      </c>
      <c r="H1741">
        <f t="shared" si="137"/>
        <v>65.795099999999792</v>
      </c>
      <c r="I1741">
        <f t="shared" si="138"/>
        <v>26</v>
      </c>
    </row>
    <row r="1742" spans="1:9">
      <c r="A1742" s="1">
        <v>50381</v>
      </c>
      <c r="B1742" t="s">
        <v>23</v>
      </c>
      <c r="C1742">
        <v>23.2</v>
      </c>
      <c r="D1742">
        <v>24</v>
      </c>
      <c r="E1742">
        <f t="shared" si="135"/>
        <v>5.5679999999999996</v>
      </c>
      <c r="F1742">
        <f t="shared" si="139"/>
        <v>249</v>
      </c>
      <c r="G1742">
        <f t="shared" si="136"/>
        <v>2037</v>
      </c>
      <c r="H1742">
        <f t="shared" si="137"/>
        <v>71.36309999999979</v>
      </c>
      <c r="I1742">
        <f t="shared" si="138"/>
        <v>26</v>
      </c>
    </row>
    <row r="1743" spans="1:9">
      <c r="A1743" s="1">
        <v>50382</v>
      </c>
      <c r="B1743" t="s">
        <v>23</v>
      </c>
      <c r="C1743">
        <v>25.8</v>
      </c>
      <c r="D1743">
        <v>16.100000000000001</v>
      </c>
      <c r="E1743">
        <f t="shared" si="135"/>
        <v>4.1538000000000004</v>
      </c>
      <c r="F1743">
        <f t="shared" si="139"/>
        <v>249</v>
      </c>
      <c r="G1743">
        <f t="shared" si="136"/>
        <v>2037</v>
      </c>
      <c r="H1743">
        <f t="shared" si="137"/>
        <v>75.516899999999794</v>
      </c>
      <c r="I1743">
        <f t="shared" si="138"/>
        <v>26</v>
      </c>
    </row>
    <row r="1744" spans="1:9">
      <c r="A1744" s="1">
        <v>50383</v>
      </c>
      <c r="B1744" t="s">
        <v>4</v>
      </c>
      <c r="C1744">
        <v>19.8</v>
      </c>
      <c r="D1744">
        <v>6.6</v>
      </c>
      <c r="E1744">
        <f t="shared" si="135"/>
        <v>1.3068</v>
      </c>
      <c r="F1744">
        <f t="shared" si="139"/>
        <v>249</v>
      </c>
      <c r="G1744">
        <f t="shared" si="136"/>
        <v>2037</v>
      </c>
      <c r="H1744">
        <f t="shared" si="137"/>
        <v>76.823699999999789</v>
      </c>
      <c r="I1744">
        <f t="shared" si="138"/>
        <v>26</v>
      </c>
    </row>
    <row r="1745" spans="1:9">
      <c r="A1745" s="1">
        <v>50384</v>
      </c>
      <c r="B1745" t="s">
        <v>18</v>
      </c>
      <c r="C1745">
        <v>11.2</v>
      </c>
      <c r="D1745">
        <v>7.5</v>
      </c>
      <c r="E1745">
        <f t="shared" si="135"/>
        <v>0.84</v>
      </c>
      <c r="F1745">
        <f t="shared" si="139"/>
        <v>250</v>
      </c>
      <c r="G1745">
        <f t="shared" si="136"/>
        <v>2037</v>
      </c>
      <c r="H1745">
        <f t="shared" si="137"/>
        <v>77.663699999999793</v>
      </c>
      <c r="I1745">
        <f t="shared" si="138"/>
        <v>26</v>
      </c>
    </row>
    <row r="1746" spans="1:9">
      <c r="A1746" s="1">
        <v>50385</v>
      </c>
      <c r="B1746" t="s">
        <v>12</v>
      </c>
      <c r="C1746">
        <v>15.7</v>
      </c>
      <c r="D1746">
        <v>0</v>
      </c>
      <c r="E1746">
        <f t="shared" si="135"/>
        <v>0</v>
      </c>
      <c r="F1746">
        <f t="shared" si="139"/>
        <v>250</v>
      </c>
      <c r="G1746">
        <f t="shared" si="136"/>
        <v>2037</v>
      </c>
      <c r="H1746">
        <f t="shared" si="137"/>
        <v>77.663699999999793</v>
      </c>
      <c r="I1746">
        <f t="shared" si="138"/>
        <v>26</v>
      </c>
    </row>
    <row r="1747" spans="1:9">
      <c r="A1747" s="1">
        <v>50386</v>
      </c>
      <c r="B1747" t="s">
        <v>16</v>
      </c>
      <c r="C1747">
        <v>23.6</v>
      </c>
      <c r="D1747">
        <v>0.6</v>
      </c>
      <c r="E1747">
        <f t="shared" si="135"/>
        <v>0.1416</v>
      </c>
      <c r="F1747">
        <f t="shared" si="139"/>
        <v>250</v>
      </c>
      <c r="G1747">
        <f t="shared" si="136"/>
        <v>2037</v>
      </c>
      <c r="H1747">
        <f t="shared" si="137"/>
        <v>77.805299999999789</v>
      </c>
      <c r="I1747">
        <f t="shared" si="138"/>
        <v>26</v>
      </c>
    </row>
    <row r="1748" spans="1:9">
      <c r="A1748" s="1">
        <v>50387</v>
      </c>
      <c r="B1748" t="s">
        <v>11</v>
      </c>
      <c r="C1748">
        <v>27.5</v>
      </c>
      <c r="D1748">
        <v>5.3</v>
      </c>
      <c r="E1748">
        <f t="shared" si="135"/>
        <v>1.4575</v>
      </c>
      <c r="F1748">
        <f t="shared" si="139"/>
        <v>250</v>
      </c>
      <c r="G1748">
        <f t="shared" si="136"/>
        <v>2037</v>
      </c>
      <c r="H1748">
        <f t="shared" si="137"/>
        <v>79.262799999999785</v>
      </c>
      <c r="I1748">
        <f t="shared" si="138"/>
        <v>26</v>
      </c>
    </row>
    <row r="1749" spans="1:9">
      <c r="A1749" s="1">
        <v>50388</v>
      </c>
      <c r="B1749" t="s">
        <v>4</v>
      </c>
      <c r="C1749">
        <v>17.3</v>
      </c>
      <c r="D1749">
        <v>0</v>
      </c>
      <c r="E1749">
        <f t="shared" si="135"/>
        <v>0</v>
      </c>
      <c r="F1749">
        <f t="shared" si="139"/>
        <v>250</v>
      </c>
      <c r="G1749">
        <f t="shared" si="136"/>
        <v>2037</v>
      </c>
      <c r="H1749">
        <f t="shared" si="137"/>
        <v>79.262799999999785</v>
      </c>
      <c r="I1749">
        <f t="shared" si="138"/>
        <v>26</v>
      </c>
    </row>
    <row r="1750" spans="1:9">
      <c r="A1750" s="1">
        <v>50389</v>
      </c>
      <c r="B1750" t="s">
        <v>23</v>
      </c>
      <c r="C1750">
        <v>11.2</v>
      </c>
      <c r="D1750">
        <v>32.700000000000003</v>
      </c>
      <c r="E1750">
        <f t="shared" si="135"/>
        <v>3.6623999999999999</v>
      </c>
      <c r="F1750">
        <f t="shared" si="139"/>
        <v>250</v>
      </c>
      <c r="G1750">
        <f t="shared" si="136"/>
        <v>2037</v>
      </c>
      <c r="H1750">
        <f t="shared" si="137"/>
        <v>82.925199999999791</v>
      </c>
      <c r="I1750">
        <f t="shared" si="138"/>
        <v>26</v>
      </c>
    </row>
    <row r="1751" spans="1:9">
      <c r="A1751" s="1">
        <v>50390</v>
      </c>
      <c r="B1751" t="s">
        <v>15</v>
      </c>
      <c r="C1751">
        <v>17.8</v>
      </c>
      <c r="D1751">
        <v>0</v>
      </c>
      <c r="E1751">
        <f t="shared" si="135"/>
        <v>0</v>
      </c>
      <c r="F1751">
        <f t="shared" si="139"/>
        <v>250</v>
      </c>
      <c r="G1751">
        <f t="shared" si="136"/>
        <v>2037</v>
      </c>
      <c r="H1751">
        <f t="shared" si="137"/>
        <v>82.925199999999791</v>
      </c>
      <c r="I1751">
        <f t="shared" si="138"/>
        <v>26</v>
      </c>
    </row>
    <row r="1752" spans="1:9">
      <c r="A1752" s="1">
        <v>50391</v>
      </c>
      <c r="B1752" t="s">
        <v>12</v>
      </c>
      <c r="C1752">
        <v>16.899999999999999</v>
      </c>
      <c r="D1752">
        <v>41.8</v>
      </c>
      <c r="E1752">
        <f t="shared" si="135"/>
        <v>7.0641999999999987</v>
      </c>
      <c r="F1752">
        <f t="shared" si="139"/>
        <v>251</v>
      </c>
      <c r="G1752">
        <f t="shared" si="136"/>
        <v>2037</v>
      </c>
      <c r="H1752">
        <f t="shared" si="137"/>
        <v>89.98939999999979</v>
      </c>
      <c r="I1752">
        <f t="shared" si="138"/>
        <v>26</v>
      </c>
    </row>
    <row r="1753" spans="1:9">
      <c r="A1753" s="1">
        <v>50392</v>
      </c>
      <c r="B1753" t="s">
        <v>15</v>
      </c>
      <c r="C1753">
        <v>18.3</v>
      </c>
      <c r="D1753">
        <v>0</v>
      </c>
      <c r="E1753">
        <f t="shared" si="135"/>
        <v>0</v>
      </c>
      <c r="F1753">
        <f t="shared" si="139"/>
        <v>251</v>
      </c>
      <c r="G1753">
        <f t="shared" si="136"/>
        <v>2037</v>
      </c>
      <c r="H1753">
        <f t="shared" si="137"/>
        <v>89.98939999999979</v>
      </c>
      <c r="I1753">
        <f t="shared" si="138"/>
        <v>26</v>
      </c>
    </row>
    <row r="1754" spans="1:9">
      <c r="A1754" s="1">
        <v>50393</v>
      </c>
      <c r="B1754" t="s">
        <v>28</v>
      </c>
      <c r="C1754">
        <v>12.2</v>
      </c>
      <c r="D1754">
        <v>0</v>
      </c>
      <c r="E1754">
        <f t="shared" si="135"/>
        <v>0</v>
      </c>
      <c r="F1754">
        <f t="shared" si="139"/>
        <v>251</v>
      </c>
      <c r="G1754">
        <f t="shared" si="136"/>
        <v>2037</v>
      </c>
      <c r="H1754">
        <f t="shared" si="137"/>
        <v>89.98939999999979</v>
      </c>
      <c r="I1754">
        <f t="shared" si="138"/>
        <v>26</v>
      </c>
    </row>
    <row r="1755" spans="1:9">
      <c r="A1755" s="1">
        <v>50394</v>
      </c>
      <c r="B1755" t="s">
        <v>13</v>
      </c>
      <c r="C1755">
        <v>21.2</v>
      </c>
      <c r="D1755">
        <v>0</v>
      </c>
      <c r="E1755">
        <f t="shared" si="135"/>
        <v>0</v>
      </c>
      <c r="F1755">
        <f t="shared" si="139"/>
        <v>251</v>
      </c>
      <c r="G1755">
        <f t="shared" si="136"/>
        <v>2037</v>
      </c>
      <c r="H1755">
        <f t="shared" si="137"/>
        <v>89.98939999999979</v>
      </c>
      <c r="I1755">
        <f t="shared" si="138"/>
        <v>26</v>
      </c>
    </row>
    <row r="1756" spans="1:9">
      <c r="A1756" s="1">
        <v>50395</v>
      </c>
      <c r="B1756" t="s">
        <v>12</v>
      </c>
      <c r="C1756">
        <v>19.600000000000001</v>
      </c>
      <c r="D1756">
        <v>48.2</v>
      </c>
      <c r="E1756">
        <f t="shared" si="135"/>
        <v>9.4472000000000023</v>
      </c>
      <c r="F1756">
        <f t="shared" si="139"/>
        <v>251</v>
      </c>
      <c r="G1756">
        <f t="shared" si="136"/>
        <v>2037</v>
      </c>
      <c r="H1756">
        <f t="shared" si="137"/>
        <v>99.4365999999998</v>
      </c>
      <c r="I1756">
        <f t="shared" si="138"/>
        <v>26</v>
      </c>
    </row>
    <row r="1757" spans="1:9">
      <c r="A1757" s="1">
        <v>50396</v>
      </c>
      <c r="B1757" t="s">
        <v>21</v>
      </c>
      <c r="C1757">
        <v>15.6</v>
      </c>
      <c r="D1757">
        <v>0.6</v>
      </c>
      <c r="E1757">
        <f t="shared" si="135"/>
        <v>9.3599999999999989E-2</v>
      </c>
      <c r="F1757">
        <f t="shared" si="139"/>
        <v>251</v>
      </c>
      <c r="G1757">
        <f t="shared" si="136"/>
        <v>2037</v>
      </c>
      <c r="H1757">
        <f t="shared" si="137"/>
        <v>99.530199999999795</v>
      </c>
      <c r="I1757">
        <f t="shared" si="138"/>
        <v>26</v>
      </c>
    </row>
    <row r="1758" spans="1:9">
      <c r="A1758" s="1">
        <v>50397</v>
      </c>
      <c r="B1758" t="s">
        <v>10</v>
      </c>
      <c r="C1758">
        <v>12.5</v>
      </c>
      <c r="D1758">
        <v>5.9</v>
      </c>
      <c r="E1758">
        <f t="shared" si="135"/>
        <v>0.73750000000000004</v>
      </c>
      <c r="F1758">
        <f t="shared" si="139"/>
        <v>251</v>
      </c>
      <c r="G1758">
        <f t="shared" si="136"/>
        <v>2037</v>
      </c>
      <c r="H1758">
        <f t="shared" si="137"/>
        <v>0.26769999999979177</v>
      </c>
      <c r="I1758">
        <f t="shared" si="138"/>
        <v>27</v>
      </c>
    </row>
    <row r="1759" spans="1:9">
      <c r="A1759" s="1">
        <v>50398</v>
      </c>
      <c r="B1759" t="s">
        <v>24</v>
      </c>
      <c r="C1759">
        <v>29.3</v>
      </c>
      <c r="D1759">
        <v>0</v>
      </c>
      <c r="E1759">
        <f t="shared" si="135"/>
        <v>0</v>
      </c>
      <c r="F1759">
        <f t="shared" si="139"/>
        <v>252</v>
      </c>
      <c r="G1759">
        <f t="shared" si="136"/>
        <v>2037</v>
      </c>
      <c r="H1759">
        <f t="shared" si="137"/>
        <v>0.26769999999979177</v>
      </c>
      <c r="I1759">
        <f t="shared" si="138"/>
        <v>27</v>
      </c>
    </row>
    <row r="1760" spans="1:9">
      <c r="A1760" s="1">
        <v>50399</v>
      </c>
      <c r="B1760" t="s">
        <v>18</v>
      </c>
      <c r="C1760">
        <v>24.6</v>
      </c>
      <c r="D1760">
        <v>0</v>
      </c>
      <c r="E1760">
        <f t="shared" si="135"/>
        <v>0</v>
      </c>
      <c r="F1760">
        <f t="shared" si="139"/>
        <v>252</v>
      </c>
      <c r="G1760">
        <f t="shared" si="136"/>
        <v>2037</v>
      </c>
      <c r="H1760">
        <f t="shared" si="137"/>
        <v>0.26769999999979177</v>
      </c>
      <c r="I1760">
        <f t="shared" si="138"/>
        <v>27</v>
      </c>
    </row>
    <row r="1761" spans="1:9">
      <c r="A1761" s="1">
        <v>50400</v>
      </c>
      <c r="B1761" t="s">
        <v>21</v>
      </c>
      <c r="C1761">
        <v>21.2</v>
      </c>
      <c r="D1761">
        <v>3.1</v>
      </c>
      <c r="E1761">
        <f t="shared" si="135"/>
        <v>0.65720000000000001</v>
      </c>
      <c r="F1761">
        <f t="shared" si="139"/>
        <v>252</v>
      </c>
      <c r="G1761">
        <f t="shared" si="136"/>
        <v>2037</v>
      </c>
      <c r="H1761">
        <f t="shared" si="137"/>
        <v>0.92489999999979178</v>
      </c>
      <c r="I1761">
        <f t="shared" si="138"/>
        <v>27</v>
      </c>
    </row>
    <row r="1762" spans="1:9">
      <c r="A1762" s="1">
        <v>50401</v>
      </c>
      <c r="B1762" t="s">
        <v>12</v>
      </c>
      <c r="C1762">
        <v>12.7</v>
      </c>
      <c r="D1762">
        <v>38.1</v>
      </c>
      <c r="E1762">
        <f t="shared" si="135"/>
        <v>4.8387000000000002</v>
      </c>
      <c r="F1762">
        <f t="shared" si="139"/>
        <v>252</v>
      </c>
      <c r="G1762">
        <f t="shared" si="136"/>
        <v>2037</v>
      </c>
      <c r="H1762">
        <f t="shared" si="137"/>
        <v>5.7635999999997924</v>
      </c>
      <c r="I1762">
        <f t="shared" si="138"/>
        <v>27</v>
      </c>
    </row>
    <row r="1763" spans="1:9">
      <c r="A1763" s="1">
        <v>50402</v>
      </c>
      <c r="B1763" t="s">
        <v>25</v>
      </c>
      <c r="C1763">
        <v>20.6</v>
      </c>
      <c r="D1763">
        <v>5.2</v>
      </c>
      <c r="E1763">
        <f t="shared" si="135"/>
        <v>1.0712000000000002</v>
      </c>
      <c r="F1763">
        <f t="shared" si="139"/>
        <v>252</v>
      </c>
      <c r="G1763">
        <f t="shared" si="136"/>
        <v>2037</v>
      </c>
      <c r="H1763">
        <f t="shared" si="137"/>
        <v>6.8347999999997926</v>
      </c>
      <c r="I1763">
        <f t="shared" si="138"/>
        <v>27</v>
      </c>
    </row>
    <row r="1764" spans="1:9">
      <c r="A1764" s="1">
        <v>50403</v>
      </c>
      <c r="B1764" t="s">
        <v>24</v>
      </c>
      <c r="C1764">
        <v>28.3</v>
      </c>
      <c r="D1764">
        <v>0</v>
      </c>
      <c r="E1764">
        <f t="shared" si="135"/>
        <v>0</v>
      </c>
      <c r="F1764">
        <f t="shared" si="139"/>
        <v>252</v>
      </c>
      <c r="G1764">
        <f t="shared" si="136"/>
        <v>2037</v>
      </c>
      <c r="H1764">
        <f t="shared" si="137"/>
        <v>6.8347999999997926</v>
      </c>
      <c r="I1764">
        <f t="shared" si="138"/>
        <v>27</v>
      </c>
    </row>
    <row r="1765" spans="1:9">
      <c r="A1765" s="1">
        <v>50404</v>
      </c>
      <c r="B1765" t="s">
        <v>23</v>
      </c>
      <c r="C1765">
        <v>15.1</v>
      </c>
      <c r="D1765">
        <v>22.6</v>
      </c>
      <c r="E1765">
        <f t="shared" si="135"/>
        <v>3.4125999999999999</v>
      </c>
      <c r="F1765">
        <f t="shared" si="139"/>
        <v>252</v>
      </c>
      <c r="G1765">
        <f t="shared" si="136"/>
        <v>2037</v>
      </c>
      <c r="H1765">
        <f t="shared" si="137"/>
        <v>10.247399999999793</v>
      </c>
      <c r="I1765">
        <f t="shared" si="138"/>
        <v>27</v>
      </c>
    </row>
    <row r="1766" spans="1:9">
      <c r="A1766" s="1">
        <v>50405</v>
      </c>
      <c r="B1766" t="s">
        <v>20</v>
      </c>
      <c r="C1766">
        <v>24.8</v>
      </c>
      <c r="D1766">
        <v>10.5</v>
      </c>
      <c r="E1766">
        <f t="shared" si="135"/>
        <v>2.6040000000000005</v>
      </c>
      <c r="F1766">
        <f t="shared" si="139"/>
        <v>253</v>
      </c>
      <c r="G1766">
        <f t="shared" si="136"/>
        <v>2037</v>
      </c>
      <c r="H1766">
        <f t="shared" si="137"/>
        <v>12.851399999999794</v>
      </c>
      <c r="I1766">
        <f t="shared" si="138"/>
        <v>27</v>
      </c>
    </row>
    <row r="1767" spans="1:9">
      <c r="A1767" s="1">
        <v>50406</v>
      </c>
      <c r="B1767" t="s">
        <v>27</v>
      </c>
      <c r="C1767">
        <v>16.899999999999999</v>
      </c>
      <c r="D1767">
        <v>1.2</v>
      </c>
      <c r="E1767">
        <f t="shared" si="135"/>
        <v>0.20279999999999998</v>
      </c>
      <c r="F1767">
        <f t="shared" si="139"/>
        <v>253</v>
      </c>
      <c r="G1767">
        <f t="shared" si="136"/>
        <v>2038</v>
      </c>
      <c r="H1767">
        <f t="shared" si="137"/>
        <v>13.054199999999794</v>
      </c>
      <c r="I1767">
        <f t="shared" si="138"/>
        <v>27</v>
      </c>
    </row>
    <row r="1768" spans="1:9">
      <c r="A1768" s="1">
        <v>50407</v>
      </c>
      <c r="B1768" t="s">
        <v>27</v>
      </c>
      <c r="C1768">
        <v>23.4</v>
      </c>
      <c r="D1768">
        <v>0</v>
      </c>
      <c r="E1768">
        <f t="shared" si="135"/>
        <v>0</v>
      </c>
      <c r="F1768">
        <f t="shared" si="139"/>
        <v>253</v>
      </c>
      <c r="G1768">
        <f t="shared" si="136"/>
        <v>2038</v>
      </c>
      <c r="H1768">
        <f t="shared" si="137"/>
        <v>13.054199999999794</v>
      </c>
      <c r="I1768">
        <f t="shared" si="138"/>
        <v>27</v>
      </c>
    </row>
    <row r="1769" spans="1:9">
      <c r="A1769" s="1">
        <v>50408</v>
      </c>
      <c r="B1769" t="s">
        <v>29</v>
      </c>
      <c r="C1769">
        <v>10.5</v>
      </c>
      <c r="D1769">
        <v>22.2</v>
      </c>
      <c r="E1769">
        <f t="shared" si="135"/>
        <v>2.331</v>
      </c>
      <c r="F1769">
        <f t="shared" si="139"/>
        <v>253</v>
      </c>
      <c r="G1769">
        <f t="shared" si="136"/>
        <v>2038</v>
      </c>
      <c r="H1769">
        <f t="shared" si="137"/>
        <v>15.385199999999793</v>
      </c>
      <c r="I1769">
        <f t="shared" si="138"/>
        <v>27</v>
      </c>
    </row>
    <row r="1770" spans="1:9">
      <c r="A1770" s="1">
        <v>50409</v>
      </c>
      <c r="B1770" t="s">
        <v>12</v>
      </c>
      <c r="C1770">
        <v>16.2</v>
      </c>
      <c r="D1770">
        <v>0</v>
      </c>
      <c r="E1770">
        <f t="shared" si="135"/>
        <v>0</v>
      </c>
      <c r="F1770">
        <f t="shared" si="139"/>
        <v>253</v>
      </c>
      <c r="G1770">
        <f t="shared" si="136"/>
        <v>2038</v>
      </c>
      <c r="H1770">
        <f t="shared" si="137"/>
        <v>15.385199999999793</v>
      </c>
      <c r="I1770">
        <f t="shared" si="138"/>
        <v>27</v>
      </c>
    </row>
    <row r="1771" spans="1:9">
      <c r="A1771" s="1">
        <v>50410</v>
      </c>
      <c r="B1771" t="s">
        <v>31</v>
      </c>
      <c r="C1771">
        <v>29.7</v>
      </c>
      <c r="D1771">
        <v>0.3</v>
      </c>
      <c r="E1771">
        <f t="shared" si="135"/>
        <v>8.9099999999999999E-2</v>
      </c>
      <c r="F1771">
        <f t="shared" si="139"/>
        <v>253</v>
      </c>
      <c r="G1771">
        <f t="shared" si="136"/>
        <v>2038</v>
      </c>
      <c r="H1771">
        <f t="shared" si="137"/>
        <v>15.474299999999793</v>
      </c>
      <c r="I1771">
        <f t="shared" si="138"/>
        <v>27</v>
      </c>
    </row>
    <row r="1772" spans="1:9">
      <c r="A1772" s="1">
        <v>50411</v>
      </c>
      <c r="B1772" t="s">
        <v>12</v>
      </c>
      <c r="C1772">
        <v>12.8</v>
      </c>
      <c r="D1772">
        <v>0</v>
      </c>
      <c r="E1772">
        <f t="shared" si="135"/>
        <v>0</v>
      </c>
      <c r="F1772">
        <f t="shared" si="139"/>
        <v>253</v>
      </c>
      <c r="G1772">
        <f t="shared" si="136"/>
        <v>2038</v>
      </c>
      <c r="H1772">
        <f t="shared" si="137"/>
        <v>15.474299999999793</v>
      </c>
      <c r="I1772">
        <f t="shared" si="138"/>
        <v>27</v>
      </c>
    </row>
    <row r="1773" spans="1:9">
      <c r="A1773" s="1">
        <v>50412</v>
      </c>
      <c r="B1773" t="s">
        <v>11</v>
      </c>
      <c r="C1773">
        <v>19.100000000000001</v>
      </c>
      <c r="D1773">
        <v>1.7</v>
      </c>
      <c r="E1773">
        <f t="shared" si="135"/>
        <v>0.32469999999999999</v>
      </c>
      <c r="F1773">
        <f t="shared" si="139"/>
        <v>254</v>
      </c>
      <c r="G1773">
        <f t="shared" si="136"/>
        <v>2038</v>
      </c>
      <c r="H1773">
        <f t="shared" si="137"/>
        <v>15.798999999999793</v>
      </c>
      <c r="I1773">
        <f t="shared" si="138"/>
        <v>27</v>
      </c>
    </row>
    <row r="1774" spans="1:9">
      <c r="A1774" s="1">
        <v>50413</v>
      </c>
      <c r="B1774" t="s">
        <v>15</v>
      </c>
      <c r="C1774">
        <v>27.7</v>
      </c>
      <c r="D1774">
        <v>0</v>
      </c>
      <c r="E1774">
        <f t="shared" si="135"/>
        <v>0</v>
      </c>
      <c r="F1774">
        <f t="shared" si="139"/>
        <v>254</v>
      </c>
      <c r="G1774">
        <f t="shared" si="136"/>
        <v>2038</v>
      </c>
      <c r="H1774">
        <f t="shared" si="137"/>
        <v>15.798999999999793</v>
      </c>
      <c r="I1774">
        <f t="shared" si="138"/>
        <v>27</v>
      </c>
    </row>
    <row r="1775" spans="1:9">
      <c r="A1775" s="1">
        <v>50414</v>
      </c>
      <c r="B1775" t="s">
        <v>14</v>
      </c>
      <c r="C1775">
        <v>22</v>
      </c>
      <c r="D1775">
        <v>5.9</v>
      </c>
      <c r="E1775">
        <f t="shared" si="135"/>
        <v>1.298</v>
      </c>
      <c r="F1775">
        <f t="shared" si="139"/>
        <v>254</v>
      </c>
      <c r="G1775">
        <f t="shared" si="136"/>
        <v>2038</v>
      </c>
      <c r="H1775">
        <f t="shared" si="137"/>
        <v>17.096999999999795</v>
      </c>
      <c r="I1775">
        <f t="shared" si="138"/>
        <v>27</v>
      </c>
    </row>
    <row r="1776" spans="1:9">
      <c r="A1776" s="1">
        <v>50415</v>
      </c>
      <c r="B1776" t="s">
        <v>22</v>
      </c>
      <c r="C1776">
        <v>19.600000000000001</v>
      </c>
      <c r="D1776">
        <v>2.7</v>
      </c>
      <c r="E1776">
        <f t="shared" si="135"/>
        <v>0.52920000000000011</v>
      </c>
      <c r="F1776">
        <f t="shared" si="139"/>
        <v>254</v>
      </c>
      <c r="G1776">
        <f t="shared" si="136"/>
        <v>2038</v>
      </c>
      <c r="H1776">
        <f t="shared" si="137"/>
        <v>17.626199999999795</v>
      </c>
      <c r="I1776">
        <f t="shared" si="138"/>
        <v>27</v>
      </c>
    </row>
    <row r="1777" spans="1:9">
      <c r="A1777" s="1">
        <v>50416</v>
      </c>
      <c r="B1777" t="s">
        <v>11</v>
      </c>
      <c r="C1777">
        <v>16</v>
      </c>
      <c r="D1777">
        <v>0.3</v>
      </c>
      <c r="E1777">
        <f t="shared" si="135"/>
        <v>4.8000000000000001E-2</v>
      </c>
      <c r="F1777">
        <f t="shared" si="139"/>
        <v>254</v>
      </c>
      <c r="G1777">
        <f t="shared" si="136"/>
        <v>2038</v>
      </c>
      <c r="H1777">
        <f t="shared" si="137"/>
        <v>17.674199999999793</v>
      </c>
      <c r="I1777">
        <f t="shared" si="138"/>
        <v>27</v>
      </c>
    </row>
    <row r="1778" spans="1:9">
      <c r="A1778" s="1">
        <v>50417</v>
      </c>
      <c r="B1778" t="s">
        <v>4</v>
      </c>
      <c r="C1778">
        <v>14</v>
      </c>
      <c r="D1778">
        <v>1.3</v>
      </c>
      <c r="E1778">
        <f t="shared" si="135"/>
        <v>0.182</v>
      </c>
      <c r="F1778">
        <f t="shared" si="139"/>
        <v>254</v>
      </c>
      <c r="G1778">
        <f t="shared" si="136"/>
        <v>2038</v>
      </c>
      <c r="H1778">
        <f t="shared" si="137"/>
        <v>17.856199999999792</v>
      </c>
      <c r="I1778">
        <f t="shared" si="138"/>
        <v>27</v>
      </c>
    </row>
    <row r="1779" spans="1:9">
      <c r="A1779" s="1">
        <v>50418</v>
      </c>
      <c r="B1779" t="s">
        <v>20</v>
      </c>
      <c r="C1779">
        <v>29.5</v>
      </c>
      <c r="D1779">
        <v>3.3</v>
      </c>
      <c r="E1779">
        <f t="shared" si="135"/>
        <v>0.97349999999999992</v>
      </c>
      <c r="F1779">
        <f t="shared" si="139"/>
        <v>254</v>
      </c>
      <c r="G1779">
        <f t="shared" si="136"/>
        <v>2038</v>
      </c>
      <c r="H1779">
        <f t="shared" si="137"/>
        <v>18.829699999999793</v>
      </c>
      <c r="I1779">
        <f t="shared" si="138"/>
        <v>27</v>
      </c>
    </row>
    <row r="1780" spans="1:9">
      <c r="A1780" s="1">
        <v>50419</v>
      </c>
      <c r="B1780" t="s">
        <v>29</v>
      </c>
      <c r="C1780">
        <v>12.2</v>
      </c>
      <c r="D1780">
        <v>0</v>
      </c>
      <c r="E1780">
        <f t="shared" si="135"/>
        <v>0</v>
      </c>
      <c r="F1780">
        <f t="shared" si="139"/>
        <v>255</v>
      </c>
      <c r="G1780">
        <f t="shared" si="136"/>
        <v>2038</v>
      </c>
      <c r="H1780">
        <f t="shared" si="137"/>
        <v>18.829699999999793</v>
      </c>
      <c r="I1780">
        <f t="shared" si="138"/>
        <v>27</v>
      </c>
    </row>
    <row r="1781" spans="1:9">
      <c r="A1781" s="1">
        <v>50420</v>
      </c>
      <c r="B1781" t="s">
        <v>15</v>
      </c>
      <c r="C1781">
        <v>15</v>
      </c>
      <c r="D1781">
        <v>7.4</v>
      </c>
      <c r="E1781">
        <f t="shared" si="135"/>
        <v>1.1100000000000001</v>
      </c>
      <c r="F1781">
        <f t="shared" si="139"/>
        <v>255</v>
      </c>
      <c r="G1781">
        <f t="shared" si="136"/>
        <v>2038</v>
      </c>
      <c r="H1781">
        <f t="shared" si="137"/>
        <v>19.939699999999792</v>
      </c>
      <c r="I1781">
        <f t="shared" si="138"/>
        <v>27</v>
      </c>
    </row>
    <row r="1782" spans="1:9">
      <c r="A1782" s="1">
        <v>50421</v>
      </c>
      <c r="B1782" t="s">
        <v>6</v>
      </c>
      <c r="C1782">
        <v>10.4</v>
      </c>
      <c r="D1782">
        <v>2</v>
      </c>
      <c r="E1782">
        <f t="shared" si="135"/>
        <v>0.20800000000000002</v>
      </c>
      <c r="F1782">
        <f t="shared" si="139"/>
        <v>255</v>
      </c>
      <c r="G1782">
        <f t="shared" si="136"/>
        <v>2038</v>
      </c>
      <c r="H1782">
        <f t="shared" si="137"/>
        <v>20.147699999999791</v>
      </c>
      <c r="I1782">
        <f t="shared" si="138"/>
        <v>27</v>
      </c>
    </row>
    <row r="1783" spans="1:9">
      <c r="A1783" s="1">
        <v>50422</v>
      </c>
      <c r="B1783" t="s">
        <v>23</v>
      </c>
      <c r="C1783">
        <v>18.600000000000001</v>
      </c>
      <c r="D1783">
        <v>4.5999999999999996</v>
      </c>
      <c r="E1783">
        <f t="shared" si="135"/>
        <v>0.85560000000000003</v>
      </c>
      <c r="F1783">
        <f t="shared" si="139"/>
        <v>255</v>
      </c>
      <c r="G1783">
        <f t="shared" si="136"/>
        <v>2038</v>
      </c>
      <c r="H1783">
        <f t="shared" si="137"/>
        <v>21.00329999999979</v>
      </c>
      <c r="I1783">
        <f t="shared" si="138"/>
        <v>27</v>
      </c>
    </row>
    <row r="1784" spans="1:9">
      <c r="A1784" s="1">
        <v>50423</v>
      </c>
      <c r="B1784" t="s">
        <v>18</v>
      </c>
      <c r="C1784">
        <v>23.7</v>
      </c>
      <c r="D1784">
        <v>7.2</v>
      </c>
      <c r="E1784">
        <f t="shared" si="135"/>
        <v>1.7063999999999999</v>
      </c>
      <c r="F1784">
        <f t="shared" si="139"/>
        <v>255</v>
      </c>
      <c r="G1784">
        <f t="shared" si="136"/>
        <v>2038</v>
      </c>
      <c r="H1784">
        <f t="shared" si="137"/>
        <v>22.709699999999788</v>
      </c>
      <c r="I1784">
        <f t="shared" si="138"/>
        <v>27</v>
      </c>
    </row>
    <row r="1785" spans="1:9">
      <c r="A1785" s="1">
        <v>50424</v>
      </c>
      <c r="B1785" t="s">
        <v>4</v>
      </c>
      <c r="C1785">
        <v>27.2</v>
      </c>
      <c r="D1785">
        <v>0</v>
      </c>
      <c r="E1785">
        <f t="shared" si="135"/>
        <v>0</v>
      </c>
      <c r="F1785">
        <f t="shared" si="139"/>
        <v>255</v>
      </c>
      <c r="G1785">
        <f t="shared" si="136"/>
        <v>2038</v>
      </c>
      <c r="H1785">
        <f t="shared" si="137"/>
        <v>22.709699999999788</v>
      </c>
      <c r="I1785">
        <f t="shared" si="138"/>
        <v>27</v>
      </c>
    </row>
    <row r="1786" spans="1:9">
      <c r="A1786" s="1">
        <v>50425</v>
      </c>
      <c r="B1786" t="s">
        <v>20</v>
      </c>
      <c r="C1786">
        <v>11.3</v>
      </c>
      <c r="D1786">
        <v>18.8</v>
      </c>
      <c r="E1786">
        <f t="shared" si="135"/>
        <v>2.1244000000000001</v>
      </c>
      <c r="F1786">
        <f t="shared" si="139"/>
        <v>255</v>
      </c>
      <c r="G1786">
        <f t="shared" si="136"/>
        <v>2038</v>
      </c>
      <c r="H1786">
        <f t="shared" si="137"/>
        <v>24.83409999999979</v>
      </c>
      <c r="I1786">
        <f t="shared" si="138"/>
        <v>27</v>
      </c>
    </row>
    <row r="1787" spans="1:9">
      <c r="A1787" s="1">
        <v>50426</v>
      </c>
      <c r="B1787" t="s">
        <v>29</v>
      </c>
      <c r="C1787">
        <v>22.1</v>
      </c>
      <c r="D1787">
        <v>0</v>
      </c>
      <c r="E1787">
        <f t="shared" si="135"/>
        <v>0</v>
      </c>
      <c r="F1787">
        <f t="shared" si="139"/>
        <v>256</v>
      </c>
      <c r="G1787">
        <f t="shared" si="136"/>
        <v>2038</v>
      </c>
      <c r="H1787">
        <f t="shared" si="137"/>
        <v>24.83409999999979</v>
      </c>
      <c r="I1787">
        <f t="shared" si="138"/>
        <v>27</v>
      </c>
    </row>
    <row r="1788" spans="1:9">
      <c r="A1788" s="1">
        <v>50427</v>
      </c>
      <c r="B1788" t="s">
        <v>24</v>
      </c>
      <c r="C1788">
        <v>11</v>
      </c>
      <c r="D1788">
        <v>0</v>
      </c>
      <c r="E1788">
        <f t="shared" si="135"/>
        <v>0</v>
      </c>
      <c r="F1788">
        <f t="shared" si="139"/>
        <v>256</v>
      </c>
      <c r="G1788">
        <f t="shared" si="136"/>
        <v>2038</v>
      </c>
      <c r="H1788">
        <f t="shared" si="137"/>
        <v>24.83409999999979</v>
      </c>
      <c r="I1788">
        <f t="shared" si="138"/>
        <v>27</v>
      </c>
    </row>
    <row r="1789" spans="1:9">
      <c r="A1789" s="1">
        <v>50428</v>
      </c>
      <c r="B1789" t="s">
        <v>23</v>
      </c>
      <c r="C1789">
        <v>14.7</v>
      </c>
      <c r="D1789">
        <v>0</v>
      </c>
      <c r="E1789">
        <f t="shared" si="135"/>
        <v>0</v>
      </c>
      <c r="F1789">
        <f t="shared" si="139"/>
        <v>256</v>
      </c>
      <c r="G1789">
        <f t="shared" si="136"/>
        <v>2038</v>
      </c>
      <c r="H1789">
        <f t="shared" si="137"/>
        <v>24.83409999999979</v>
      </c>
      <c r="I1789">
        <f t="shared" si="138"/>
        <v>27</v>
      </c>
    </row>
    <row r="1790" spans="1:9">
      <c r="A1790" s="1">
        <v>50429</v>
      </c>
      <c r="B1790" t="s">
        <v>23</v>
      </c>
      <c r="C1790">
        <v>10.4</v>
      </c>
      <c r="D1790">
        <v>14.4</v>
      </c>
      <c r="E1790">
        <f t="shared" si="135"/>
        <v>1.4976000000000003</v>
      </c>
      <c r="F1790">
        <f t="shared" si="139"/>
        <v>256</v>
      </c>
      <c r="G1790">
        <f t="shared" si="136"/>
        <v>2038</v>
      </c>
      <c r="H1790">
        <f t="shared" si="137"/>
        <v>26.331699999999792</v>
      </c>
      <c r="I1790">
        <f t="shared" si="138"/>
        <v>27</v>
      </c>
    </row>
    <row r="1791" spans="1:9">
      <c r="A1791" s="1">
        <v>50430</v>
      </c>
      <c r="B1791" t="s">
        <v>5</v>
      </c>
      <c r="C1791">
        <v>29.6</v>
      </c>
      <c r="D1791">
        <v>2.8</v>
      </c>
      <c r="E1791">
        <f t="shared" si="135"/>
        <v>0.82879999999999998</v>
      </c>
      <c r="F1791">
        <f t="shared" si="139"/>
        <v>256</v>
      </c>
      <c r="G1791">
        <f t="shared" si="136"/>
        <v>2038</v>
      </c>
      <c r="H1791">
        <f t="shared" si="137"/>
        <v>27.160499999999793</v>
      </c>
      <c r="I1791">
        <f t="shared" si="138"/>
        <v>27</v>
      </c>
    </row>
    <row r="1792" spans="1:9">
      <c r="A1792" s="1">
        <v>50431</v>
      </c>
      <c r="B1792" t="s">
        <v>18</v>
      </c>
      <c r="C1792">
        <v>11.3</v>
      </c>
      <c r="D1792">
        <v>7.2</v>
      </c>
      <c r="E1792">
        <f t="shared" si="135"/>
        <v>0.8136000000000001</v>
      </c>
      <c r="F1792">
        <f t="shared" si="139"/>
        <v>256</v>
      </c>
      <c r="G1792">
        <f t="shared" si="136"/>
        <v>2038</v>
      </c>
      <c r="H1792">
        <f t="shared" si="137"/>
        <v>27.974099999999794</v>
      </c>
      <c r="I1792">
        <f t="shared" si="138"/>
        <v>27</v>
      </c>
    </row>
    <row r="1793" spans="1:9">
      <c r="A1793" s="1">
        <v>50432</v>
      </c>
      <c r="B1793" t="s">
        <v>6</v>
      </c>
      <c r="C1793">
        <v>22.4</v>
      </c>
      <c r="D1793">
        <v>0</v>
      </c>
      <c r="E1793">
        <f t="shared" si="135"/>
        <v>0</v>
      </c>
      <c r="F1793">
        <f t="shared" si="139"/>
        <v>256</v>
      </c>
      <c r="G1793">
        <f t="shared" si="136"/>
        <v>2038</v>
      </c>
      <c r="H1793">
        <f t="shared" si="137"/>
        <v>27.974099999999794</v>
      </c>
      <c r="I1793">
        <f t="shared" si="138"/>
        <v>27</v>
      </c>
    </row>
    <row r="1794" spans="1:9">
      <c r="A1794" s="1">
        <v>50433</v>
      </c>
      <c r="B1794" t="s">
        <v>23</v>
      </c>
      <c r="C1794">
        <v>19.600000000000001</v>
      </c>
      <c r="D1794">
        <v>28.7</v>
      </c>
      <c r="E1794">
        <f t="shared" si="135"/>
        <v>5.6251999999999995</v>
      </c>
      <c r="F1794">
        <f t="shared" si="139"/>
        <v>257</v>
      </c>
      <c r="G1794">
        <f t="shared" si="136"/>
        <v>2038</v>
      </c>
      <c r="H1794">
        <f t="shared" si="137"/>
        <v>33.599299999999793</v>
      </c>
      <c r="I1794">
        <f t="shared" si="138"/>
        <v>27</v>
      </c>
    </row>
    <row r="1795" spans="1:9">
      <c r="A1795" s="1">
        <v>50434</v>
      </c>
      <c r="B1795" t="s">
        <v>22</v>
      </c>
      <c r="C1795">
        <v>28.5</v>
      </c>
      <c r="D1795">
        <v>12.9</v>
      </c>
      <c r="E1795">
        <f t="shared" ref="E1795:E1858" si="140">C1795*D1795/100</f>
        <v>3.6765000000000003</v>
      </c>
      <c r="F1795">
        <f t="shared" si="139"/>
        <v>257</v>
      </c>
      <c r="G1795">
        <f t="shared" ref="G1795:G1858" si="141">YEAR(A1795)</f>
        <v>2038</v>
      </c>
      <c r="H1795">
        <f t="shared" si="137"/>
        <v>37.275799999999791</v>
      </c>
      <c r="I1795">
        <f t="shared" si="138"/>
        <v>27</v>
      </c>
    </row>
    <row r="1796" spans="1:9">
      <c r="A1796" s="1">
        <v>50435</v>
      </c>
      <c r="B1796" t="s">
        <v>5</v>
      </c>
      <c r="C1796">
        <v>10.9</v>
      </c>
      <c r="D1796">
        <v>0</v>
      </c>
      <c r="E1796">
        <f t="shared" si="140"/>
        <v>0</v>
      </c>
      <c r="F1796">
        <f t="shared" si="139"/>
        <v>257</v>
      </c>
      <c r="G1796">
        <f t="shared" si="141"/>
        <v>2038</v>
      </c>
      <c r="H1796">
        <f t="shared" ref="H1796:H1859" si="142">IF(H1795 + E1796 &gt;= 100, H1795 + E1796 - 100, H1795 + E1796)</f>
        <v>37.275799999999791</v>
      </c>
      <c r="I1796">
        <f t="shared" ref="I1796:I1859" si="143">IF(H1795 + E1796 &gt;= 100, I1795 + 1, I1795)</f>
        <v>27</v>
      </c>
    </row>
    <row r="1797" spans="1:9">
      <c r="A1797" s="1">
        <v>50436</v>
      </c>
      <c r="B1797" t="s">
        <v>13</v>
      </c>
      <c r="C1797">
        <v>13.4</v>
      </c>
      <c r="D1797">
        <v>15.7</v>
      </c>
      <c r="E1797">
        <f t="shared" si="140"/>
        <v>2.1038000000000001</v>
      </c>
      <c r="F1797">
        <f t="shared" si="139"/>
        <v>257</v>
      </c>
      <c r="G1797">
        <f t="shared" si="141"/>
        <v>2038</v>
      </c>
      <c r="H1797">
        <f t="shared" si="142"/>
        <v>39.37959999999979</v>
      </c>
      <c r="I1797">
        <f t="shared" si="143"/>
        <v>27</v>
      </c>
    </row>
    <row r="1798" spans="1:9">
      <c r="A1798" s="1">
        <v>50437</v>
      </c>
      <c r="B1798" t="s">
        <v>23</v>
      </c>
      <c r="C1798">
        <v>27.3</v>
      </c>
      <c r="D1798">
        <v>0</v>
      </c>
      <c r="E1798">
        <f t="shared" si="140"/>
        <v>0</v>
      </c>
      <c r="F1798">
        <f t="shared" si="139"/>
        <v>257</v>
      </c>
      <c r="G1798">
        <f t="shared" si="141"/>
        <v>2038</v>
      </c>
      <c r="H1798">
        <f t="shared" si="142"/>
        <v>39.37959999999979</v>
      </c>
      <c r="I1798">
        <f t="shared" si="143"/>
        <v>27</v>
      </c>
    </row>
    <row r="1799" spans="1:9">
      <c r="A1799" s="1">
        <v>50438</v>
      </c>
      <c r="B1799" t="s">
        <v>21</v>
      </c>
      <c r="C1799">
        <v>23.6</v>
      </c>
      <c r="D1799">
        <v>0</v>
      </c>
      <c r="E1799">
        <f t="shared" si="140"/>
        <v>0</v>
      </c>
      <c r="F1799">
        <f t="shared" si="139"/>
        <v>257</v>
      </c>
      <c r="G1799">
        <f t="shared" si="141"/>
        <v>2038</v>
      </c>
      <c r="H1799">
        <f t="shared" si="142"/>
        <v>39.37959999999979</v>
      </c>
      <c r="I1799">
        <f t="shared" si="143"/>
        <v>27</v>
      </c>
    </row>
    <row r="1800" spans="1:9">
      <c r="A1800" s="1">
        <v>50439</v>
      </c>
      <c r="B1800" t="s">
        <v>29</v>
      </c>
      <c r="C1800">
        <v>26.5</v>
      </c>
      <c r="D1800">
        <v>20.3</v>
      </c>
      <c r="E1800">
        <f t="shared" si="140"/>
        <v>5.3795000000000002</v>
      </c>
      <c r="F1800">
        <f t="shared" si="139"/>
        <v>257</v>
      </c>
      <c r="G1800">
        <f t="shared" si="141"/>
        <v>2038</v>
      </c>
      <c r="H1800">
        <f t="shared" si="142"/>
        <v>44.75909999999979</v>
      </c>
      <c r="I1800">
        <f t="shared" si="143"/>
        <v>27</v>
      </c>
    </row>
    <row r="1801" spans="1:9">
      <c r="A1801" s="1">
        <v>50440</v>
      </c>
      <c r="B1801" t="s">
        <v>21</v>
      </c>
      <c r="C1801">
        <v>23.6</v>
      </c>
      <c r="D1801">
        <v>6.5</v>
      </c>
      <c r="E1801">
        <f t="shared" si="140"/>
        <v>1.534</v>
      </c>
      <c r="F1801">
        <f t="shared" si="139"/>
        <v>258</v>
      </c>
      <c r="G1801">
        <f t="shared" si="141"/>
        <v>2038</v>
      </c>
      <c r="H1801">
        <f t="shared" si="142"/>
        <v>46.293099999999789</v>
      </c>
      <c r="I1801">
        <f t="shared" si="143"/>
        <v>27</v>
      </c>
    </row>
    <row r="1802" spans="1:9">
      <c r="A1802" s="1">
        <v>50441</v>
      </c>
      <c r="B1802" t="s">
        <v>15</v>
      </c>
      <c r="C1802">
        <v>22.4</v>
      </c>
      <c r="D1802">
        <v>13.3</v>
      </c>
      <c r="E1802">
        <f t="shared" si="140"/>
        <v>2.9792000000000001</v>
      </c>
      <c r="F1802">
        <f t="shared" ref="F1802:F1865" si="144">IF(F1795 = F1801, F1801 + 1, F1801)</f>
        <v>258</v>
      </c>
      <c r="G1802">
        <f t="shared" si="141"/>
        <v>2038</v>
      </c>
      <c r="H1802">
        <f t="shared" si="142"/>
        <v>49.272299999999788</v>
      </c>
      <c r="I1802">
        <f t="shared" si="143"/>
        <v>27</v>
      </c>
    </row>
    <row r="1803" spans="1:9">
      <c r="A1803" s="1">
        <v>50442</v>
      </c>
      <c r="B1803" t="s">
        <v>18</v>
      </c>
      <c r="C1803">
        <v>22</v>
      </c>
      <c r="D1803">
        <v>15.5</v>
      </c>
      <c r="E1803">
        <f t="shared" si="140"/>
        <v>3.41</v>
      </c>
      <c r="F1803">
        <f t="shared" si="144"/>
        <v>258</v>
      </c>
      <c r="G1803">
        <f t="shared" si="141"/>
        <v>2038</v>
      </c>
      <c r="H1803">
        <f t="shared" si="142"/>
        <v>52.682299999999785</v>
      </c>
      <c r="I1803">
        <f t="shared" si="143"/>
        <v>27</v>
      </c>
    </row>
    <row r="1804" spans="1:9">
      <c r="A1804" s="1">
        <v>50443</v>
      </c>
      <c r="B1804" t="s">
        <v>17</v>
      </c>
      <c r="C1804">
        <v>10.8</v>
      </c>
      <c r="D1804">
        <v>0.4</v>
      </c>
      <c r="E1804">
        <f t="shared" si="140"/>
        <v>4.3200000000000002E-2</v>
      </c>
      <c r="F1804">
        <f t="shared" si="144"/>
        <v>258</v>
      </c>
      <c r="G1804">
        <f t="shared" si="141"/>
        <v>2038</v>
      </c>
      <c r="H1804">
        <f t="shared" si="142"/>
        <v>52.725499999999784</v>
      </c>
      <c r="I1804">
        <f t="shared" si="143"/>
        <v>27</v>
      </c>
    </row>
    <row r="1805" spans="1:9">
      <c r="A1805" s="1">
        <v>50444</v>
      </c>
      <c r="B1805" t="s">
        <v>20</v>
      </c>
      <c r="C1805">
        <v>21.6</v>
      </c>
      <c r="D1805">
        <v>0</v>
      </c>
      <c r="E1805">
        <f t="shared" si="140"/>
        <v>0</v>
      </c>
      <c r="F1805">
        <f t="shared" si="144"/>
        <v>258</v>
      </c>
      <c r="G1805">
        <f t="shared" si="141"/>
        <v>2038</v>
      </c>
      <c r="H1805">
        <f t="shared" si="142"/>
        <v>52.725499999999784</v>
      </c>
      <c r="I1805">
        <f t="shared" si="143"/>
        <v>27</v>
      </c>
    </row>
    <row r="1806" spans="1:9">
      <c r="A1806" s="1">
        <v>50445</v>
      </c>
      <c r="B1806" t="s">
        <v>11</v>
      </c>
      <c r="C1806">
        <v>10.1</v>
      </c>
      <c r="D1806">
        <v>0</v>
      </c>
      <c r="E1806">
        <f t="shared" si="140"/>
        <v>0</v>
      </c>
      <c r="F1806">
        <f t="shared" si="144"/>
        <v>258</v>
      </c>
      <c r="G1806">
        <f t="shared" si="141"/>
        <v>2038</v>
      </c>
      <c r="H1806">
        <f t="shared" si="142"/>
        <v>52.725499999999784</v>
      </c>
      <c r="I1806">
        <f t="shared" si="143"/>
        <v>27</v>
      </c>
    </row>
    <row r="1807" spans="1:9">
      <c r="A1807" s="1">
        <v>50446</v>
      </c>
      <c r="B1807" t="s">
        <v>15</v>
      </c>
      <c r="C1807">
        <v>29</v>
      </c>
      <c r="D1807">
        <v>12.6</v>
      </c>
      <c r="E1807">
        <f t="shared" si="140"/>
        <v>3.6539999999999999</v>
      </c>
      <c r="F1807">
        <f t="shared" si="144"/>
        <v>258</v>
      </c>
      <c r="G1807">
        <f t="shared" si="141"/>
        <v>2038</v>
      </c>
      <c r="H1807">
        <f t="shared" si="142"/>
        <v>56.37949999999978</v>
      </c>
      <c r="I1807">
        <f t="shared" si="143"/>
        <v>27</v>
      </c>
    </row>
    <row r="1808" spans="1:9">
      <c r="A1808" s="1">
        <v>50447</v>
      </c>
      <c r="B1808" t="s">
        <v>11</v>
      </c>
      <c r="C1808">
        <v>16.399999999999999</v>
      </c>
      <c r="D1808">
        <v>3.7</v>
      </c>
      <c r="E1808">
        <f t="shared" si="140"/>
        <v>0.60680000000000001</v>
      </c>
      <c r="F1808">
        <f t="shared" si="144"/>
        <v>259</v>
      </c>
      <c r="G1808">
        <f t="shared" si="141"/>
        <v>2038</v>
      </c>
      <c r="H1808">
        <f t="shared" si="142"/>
        <v>56.98629999999978</v>
      </c>
      <c r="I1808">
        <f t="shared" si="143"/>
        <v>27</v>
      </c>
    </row>
    <row r="1809" spans="1:9">
      <c r="A1809" s="1">
        <v>50448</v>
      </c>
      <c r="B1809" t="s">
        <v>23</v>
      </c>
      <c r="C1809">
        <v>13.5</v>
      </c>
      <c r="D1809">
        <v>38.5</v>
      </c>
      <c r="E1809">
        <f t="shared" si="140"/>
        <v>5.1974999999999998</v>
      </c>
      <c r="F1809">
        <f t="shared" si="144"/>
        <v>259</v>
      </c>
      <c r="G1809">
        <f t="shared" si="141"/>
        <v>2038</v>
      </c>
      <c r="H1809">
        <f t="shared" si="142"/>
        <v>62.183799999999778</v>
      </c>
      <c r="I1809">
        <f t="shared" si="143"/>
        <v>27</v>
      </c>
    </row>
    <row r="1810" spans="1:9">
      <c r="A1810" s="1">
        <v>50449</v>
      </c>
      <c r="B1810" t="s">
        <v>14</v>
      </c>
      <c r="C1810">
        <v>18.100000000000001</v>
      </c>
      <c r="D1810">
        <v>3</v>
      </c>
      <c r="E1810">
        <f t="shared" si="140"/>
        <v>0.54300000000000004</v>
      </c>
      <c r="F1810">
        <f t="shared" si="144"/>
        <v>259</v>
      </c>
      <c r="G1810">
        <f t="shared" si="141"/>
        <v>2038</v>
      </c>
      <c r="H1810">
        <f t="shared" si="142"/>
        <v>62.726799999999777</v>
      </c>
      <c r="I1810">
        <f t="shared" si="143"/>
        <v>27</v>
      </c>
    </row>
    <row r="1811" spans="1:9">
      <c r="A1811" s="1">
        <v>50450</v>
      </c>
      <c r="B1811" t="s">
        <v>29</v>
      </c>
      <c r="C1811">
        <v>20.399999999999999</v>
      </c>
      <c r="D1811">
        <v>11.7</v>
      </c>
      <c r="E1811">
        <f t="shared" si="140"/>
        <v>2.3867999999999996</v>
      </c>
      <c r="F1811">
        <f t="shared" si="144"/>
        <v>259</v>
      </c>
      <c r="G1811">
        <f t="shared" si="141"/>
        <v>2038</v>
      </c>
      <c r="H1811">
        <f t="shared" si="142"/>
        <v>65.113599999999778</v>
      </c>
      <c r="I1811">
        <f t="shared" si="143"/>
        <v>27</v>
      </c>
    </row>
    <row r="1812" spans="1:9">
      <c r="A1812" s="1">
        <v>50451</v>
      </c>
      <c r="B1812" t="s">
        <v>20</v>
      </c>
      <c r="C1812">
        <v>29.6</v>
      </c>
      <c r="D1812">
        <v>0.9</v>
      </c>
      <c r="E1812">
        <f t="shared" si="140"/>
        <v>0.26640000000000003</v>
      </c>
      <c r="F1812">
        <f t="shared" si="144"/>
        <v>259</v>
      </c>
      <c r="G1812">
        <f t="shared" si="141"/>
        <v>2038</v>
      </c>
      <c r="H1812">
        <f t="shared" si="142"/>
        <v>65.379999999999782</v>
      </c>
      <c r="I1812">
        <f t="shared" si="143"/>
        <v>27</v>
      </c>
    </row>
    <row r="1813" spans="1:9">
      <c r="A1813" s="1">
        <v>50452</v>
      </c>
      <c r="B1813" t="s">
        <v>30</v>
      </c>
      <c r="C1813">
        <v>11.4</v>
      </c>
      <c r="D1813">
        <v>0.6</v>
      </c>
      <c r="E1813">
        <f t="shared" si="140"/>
        <v>6.8400000000000002E-2</v>
      </c>
      <c r="F1813">
        <f t="shared" si="144"/>
        <v>259</v>
      </c>
      <c r="G1813">
        <f t="shared" si="141"/>
        <v>2038</v>
      </c>
      <c r="H1813">
        <f t="shared" si="142"/>
        <v>65.448399999999779</v>
      </c>
      <c r="I1813">
        <f t="shared" si="143"/>
        <v>27</v>
      </c>
    </row>
    <row r="1814" spans="1:9">
      <c r="A1814" s="1">
        <v>50453</v>
      </c>
      <c r="B1814" t="s">
        <v>15</v>
      </c>
      <c r="C1814">
        <v>28.8</v>
      </c>
      <c r="D1814">
        <v>14.1</v>
      </c>
      <c r="E1814">
        <f t="shared" si="140"/>
        <v>4.0607999999999995</v>
      </c>
      <c r="F1814">
        <f t="shared" si="144"/>
        <v>259</v>
      </c>
      <c r="G1814">
        <f t="shared" si="141"/>
        <v>2038</v>
      </c>
      <c r="H1814">
        <f t="shared" si="142"/>
        <v>69.50919999999978</v>
      </c>
      <c r="I1814">
        <f t="shared" si="143"/>
        <v>27</v>
      </c>
    </row>
    <row r="1815" spans="1:9">
      <c r="A1815" s="1">
        <v>50454</v>
      </c>
      <c r="B1815" t="s">
        <v>12</v>
      </c>
      <c r="C1815">
        <v>11.8</v>
      </c>
      <c r="D1815">
        <v>42.4</v>
      </c>
      <c r="E1815">
        <f t="shared" si="140"/>
        <v>5.0031999999999996</v>
      </c>
      <c r="F1815">
        <f t="shared" si="144"/>
        <v>260</v>
      </c>
      <c r="G1815">
        <f t="shared" si="141"/>
        <v>2038</v>
      </c>
      <c r="H1815">
        <f t="shared" si="142"/>
        <v>74.512399999999786</v>
      </c>
      <c r="I1815">
        <f t="shared" si="143"/>
        <v>27</v>
      </c>
    </row>
    <row r="1816" spans="1:9">
      <c r="A1816" s="1">
        <v>50455</v>
      </c>
      <c r="B1816" t="s">
        <v>29</v>
      </c>
      <c r="C1816">
        <v>11.5</v>
      </c>
      <c r="D1816">
        <v>10.1</v>
      </c>
      <c r="E1816">
        <f t="shared" si="140"/>
        <v>1.1615</v>
      </c>
      <c r="F1816">
        <f t="shared" si="144"/>
        <v>260</v>
      </c>
      <c r="G1816">
        <f t="shared" si="141"/>
        <v>2038</v>
      </c>
      <c r="H1816">
        <f t="shared" si="142"/>
        <v>75.67389999999979</v>
      </c>
      <c r="I1816">
        <f t="shared" si="143"/>
        <v>27</v>
      </c>
    </row>
    <row r="1817" spans="1:9">
      <c r="A1817" s="1">
        <v>50456</v>
      </c>
      <c r="B1817" t="s">
        <v>13</v>
      </c>
      <c r="C1817">
        <v>13.6</v>
      </c>
      <c r="D1817">
        <v>8.4</v>
      </c>
      <c r="E1817">
        <f t="shared" si="140"/>
        <v>1.1423999999999999</v>
      </c>
      <c r="F1817">
        <f t="shared" si="144"/>
        <v>260</v>
      </c>
      <c r="G1817">
        <f t="shared" si="141"/>
        <v>2038</v>
      </c>
      <c r="H1817">
        <f t="shared" si="142"/>
        <v>76.816299999999785</v>
      </c>
      <c r="I1817">
        <f t="shared" si="143"/>
        <v>27</v>
      </c>
    </row>
    <row r="1818" spans="1:9">
      <c r="A1818" s="1">
        <v>50457</v>
      </c>
      <c r="B1818" t="s">
        <v>9</v>
      </c>
      <c r="C1818">
        <v>14.1</v>
      </c>
      <c r="D1818">
        <v>0.7</v>
      </c>
      <c r="E1818">
        <f t="shared" si="140"/>
        <v>9.8699999999999996E-2</v>
      </c>
      <c r="F1818">
        <f t="shared" si="144"/>
        <v>260</v>
      </c>
      <c r="G1818">
        <f t="shared" si="141"/>
        <v>2038</v>
      </c>
      <c r="H1818">
        <f t="shared" si="142"/>
        <v>76.914999999999779</v>
      </c>
      <c r="I1818">
        <f t="shared" si="143"/>
        <v>27</v>
      </c>
    </row>
    <row r="1819" spans="1:9">
      <c r="A1819" s="1">
        <v>50458</v>
      </c>
      <c r="B1819" t="s">
        <v>23</v>
      </c>
      <c r="C1819">
        <v>19.399999999999999</v>
      </c>
      <c r="D1819">
        <v>32.700000000000003</v>
      </c>
      <c r="E1819">
        <f t="shared" si="140"/>
        <v>6.3437999999999999</v>
      </c>
      <c r="F1819">
        <f t="shared" si="144"/>
        <v>260</v>
      </c>
      <c r="G1819">
        <f t="shared" si="141"/>
        <v>2038</v>
      </c>
      <c r="H1819">
        <f t="shared" si="142"/>
        <v>83.258799999999781</v>
      </c>
      <c r="I1819">
        <f t="shared" si="143"/>
        <v>27</v>
      </c>
    </row>
    <row r="1820" spans="1:9">
      <c r="A1820" s="1">
        <v>50459</v>
      </c>
      <c r="B1820" t="s">
        <v>26</v>
      </c>
      <c r="C1820">
        <v>28.5</v>
      </c>
      <c r="D1820">
        <v>0</v>
      </c>
      <c r="E1820">
        <f t="shared" si="140"/>
        <v>0</v>
      </c>
      <c r="F1820">
        <f t="shared" si="144"/>
        <v>260</v>
      </c>
      <c r="G1820">
        <f t="shared" si="141"/>
        <v>2038</v>
      </c>
      <c r="H1820">
        <f t="shared" si="142"/>
        <v>83.258799999999781</v>
      </c>
      <c r="I1820">
        <f t="shared" si="143"/>
        <v>27</v>
      </c>
    </row>
    <row r="1821" spans="1:9">
      <c r="A1821" s="1">
        <v>50460</v>
      </c>
      <c r="B1821" t="s">
        <v>23</v>
      </c>
      <c r="C1821">
        <v>23.7</v>
      </c>
      <c r="D1821">
        <v>12.2</v>
      </c>
      <c r="E1821">
        <f t="shared" si="140"/>
        <v>2.8914</v>
      </c>
      <c r="F1821">
        <f t="shared" si="144"/>
        <v>260</v>
      </c>
      <c r="G1821">
        <f t="shared" si="141"/>
        <v>2038</v>
      </c>
      <c r="H1821">
        <f t="shared" si="142"/>
        <v>86.150199999999785</v>
      </c>
      <c r="I1821">
        <f t="shared" si="143"/>
        <v>27</v>
      </c>
    </row>
    <row r="1822" spans="1:9">
      <c r="A1822" s="1">
        <v>50461</v>
      </c>
      <c r="B1822" t="s">
        <v>6</v>
      </c>
      <c r="C1822">
        <v>21.7</v>
      </c>
      <c r="D1822">
        <v>0</v>
      </c>
      <c r="E1822">
        <f t="shared" si="140"/>
        <v>0</v>
      </c>
      <c r="F1822">
        <f t="shared" si="144"/>
        <v>261</v>
      </c>
      <c r="G1822">
        <f t="shared" si="141"/>
        <v>2038</v>
      </c>
      <c r="H1822">
        <f t="shared" si="142"/>
        <v>86.150199999999785</v>
      </c>
      <c r="I1822">
        <f t="shared" si="143"/>
        <v>27</v>
      </c>
    </row>
    <row r="1823" spans="1:9">
      <c r="A1823" s="1">
        <v>50462</v>
      </c>
      <c r="B1823" t="s">
        <v>22</v>
      </c>
      <c r="C1823">
        <v>13.3</v>
      </c>
      <c r="D1823">
        <v>0</v>
      </c>
      <c r="E1823">
        <f t="shared" si="140"/>
        <v>0</v>
      </c>
      <c r="F1823">
        <f t="shared" si="144"/>
        <v>261</v>
      </c>
      <c r="G1823">
        <f t="shared" si="141"/>
        <v>2038</v>
      </c>
      <c r="H1823">
        <f t="shared" si="142"/>
        <v>86.150199999999785</v>
      </c>
      <c r="I1823">
        <f t="shared" si="143"/>
        <v>27</v>
      </c>
    </row>
    <row r="1824" spans="1:9">
      <c r="A1824" s="1">
        <v>50463</v>
      </c>
      <c r="B1824" t="s">
        <v>21</v>
      </c>
      <c r="C1824">
        <v>14.4</v>
      </c>
      <c r="D1824">
        <v>0</v>
      </c>
      <c r="E1824">
        <f t="shared" si="140"/>
        <v>0</v>
      </c>
      <c r="F1824">
        <f t="shared" si="144"/>
        <v>261</v>
      </c>
      <c r="G1824">
        <f t="shared" si="141"/>
        <v>2038</v>
      </c>
      <c r="H1824">
        <f t="shared" si="142"/>
        <v>86.150199999999785</v>
      </c>
      <c r="I1824">
        <f t="shared" si="143"/>
        <v>27</v>
      </c>
    </row>
    <row r="1825" spans="1:9">
      <c r="A1825" s="1">
        <v>50464</v>
      </c>
      <c r="B1825" t="s">
        <v>15</v>
      </c>
      <c r="C1825">
        <v>28.5</v>
      </c>
      <c r="D1825">
        <v>21.5</v>
      </c>
      <c r="E1825">
        <f t="shared" si="140"/>
        <v>6.1275000000000004</v>
      </c>
      <c r="F1825">
        <f t="shared" si="144"/>
        <v>261</v>
      </c>
      <c r="G1825">
        <f t="shared" si="141"/>
        <v>2038</v>
      </c>
      <c r="H1825">
        <f t="shared" si="142"/>
        <v>92.277699999999783</v>
      </c>
      <c r="I1825">
        <f t="shared" si="143"/>
        <v>27</v>
      </c>
    </row>
    <row r="1826" spans="1:9">
      <c r="A1826" s="1">
        <v>50465</v>
      </c>
      <c r="B1826" t="s">
        <v>23</v>
      </c>
      <c r="C1826">
        <v>20.5</v>
      </c>
      <c r="D1826">
        <v>0</v>
      </c>
      <c r="E1826">
        <f t="shared" si="140"/>
        <v>0</v>
      </c>
      <c r="F1826">
        <f t="shared" si="144"/>
        <v>261</v>
      </c>
      <c r="G1826">
        <f t="shared" si="141"/>
        <v>2038</v>
      </c>
      <c r="H1826">
        <f t="shared" si="142"/>
        <v>92.277699999999783</v>
      </c>
      <c r="I1826">
        <f t="shared" si="143"/>
        <v>27</v>
      </c>
    </row>
    <row r="1827" spans="1:9">
      <c r="A1827" s="1">
        <v>50466</v>
      </c>
      <c r="B1827" t="s">
        <v>12</v>
      </c>
      <c r="C1827">
        <v>11.4</v>
      </c>
      <c r="D1827">
        <v>39</v>
      </c>
      <c r="E1827">
        <f t="shared" si="140"/>
        <v>4.4460000000000006</v>
      </c>
      <c r="F1827">
        <f t="shared" si="144"/>
        <v>261</v>
      </c>
      <c r="G1827">
        <f t="shared" si="141"/>
        <v>2038</v>
      </c>
      <c r="H1827">
        <f t="shared" si="142"/>
        <v>96.723699999999781</v>
      </c>
      <c r="I1827">
        <f t="shared" si="143"/>
        <v>27</v>
      </c>
    </row>
    <row r="1828" spans="1:9">
      <c r="A1828" s="1">
        <v>50467</v>
      </c>
      <c r="B1828" t="s">
        <v>21</v>
      </c>
      <c r="C1828">
        <v>12.5</v>
      </c>
      <c r="D1828">
        <v>0</v>
      </c>
      <c r="E1828">
        <f t="shared" si="140"/>
        <v>0</v>
      </c>
      <c r="F1828">
        <f t="shared" si="144"/>
        <v>261</v>
      </c>
      <c r="G1828">
        <f t="shared" si="141"/>
        <v>2038</v>
      </c>
      <c r="H1828">
        <f t="shared" si="142"/>
        <v>96.723699999999781</v>
      </c>
      <c r="I1828">
        <f t="shared" si="143"/>
        <v>27</v>
      </c>
    </row>
    <row r="1829" spans="1:9">
      <c r="A1829" s="1">
        <v>50468</v>
      </c>
      <c r="B1829" t="s">
        <v>20</v>
      </c>
      <c r="C1829">
        <v>16.600000000000001</v>
      </c>
      <c r="D1829">
        <v>4.5999999999999996</v>
      </c>
      <c r="E1829">
        <f t="shared" si="140"/>
        <v>0.76359999999999995</v>
      </c>
      <c r="F1829">
        <f t="shared" si="144"/>
        <v>262</v>
      </c>
      <c r="G1829">
        <f t="shared" si="141"/>
        <v>2038</v>
      </c>
      <c r="H1829">
        <f t="shared" si="142"/>
        <v>97.487299999999777</v>
      </c>
      <c r="I1829">
        <f t="shared" si="143"/>
        <v>27</v>
      </c>
    </row>
    <row r="1830" spans="1:9">
      <c r="A1830" s="1">
        <v>50469</v>
      </c>
      <c r="B1830" t="s">
        <v>20</v>
      </c>
      <c r="C1830">
        <v>10.6</v>
      </c>
      <c r="D1830">
        <v>11.3</v>
      </c>
      <c r="E1830">
        <f t="shared" si="140"/>
        <v>1.1978</v>
      </c>
      <c r="F1830">
        <f t="shared" si="144"/>
        <v>262</v>
      </c>
      <c r="G1830">
        <f t="shared" si="141"/>
        <v>2038</v>
      </c>
      <c r="H1830">
        <f t="shared" si="142"/>
        <v>98.685099999999778</v>
      </c>
      <c r="I1830">
        <f t="shared" si="143"/>
        <v>27</v>
      </c>
    </row>
    <row r="1831" spans="1:9">
      <c r="A1831" s="1">
        <v>50470</v>
      </c>
      <c r="B1831" t="s">
        <v>29</v>
      </c>
      <c r="C1831">
        <v>27.9</v>
      </c>
      <c r="D1831">
        <v>16.100000000000001</v>
      </c>
      <c r="E1831">
        <f t="shared" si="140"/>
        <v>4.4919000000000002</v>
      </c>
      <c r="F1831">
        <f t="shared" si="144"/>
        <v>262</v>
      </c>
      <c r="G1831">
        <f t="shared" si="141"/>
        <v>2038</v>
      </c>
      <c r="H1831">
        <f t="shared" si="142"/>
        <v>3.1769999999997793</v>
      </c>
      <c r="I1831">
        <f t="shared" si="143"/>
        <v>28</v>
      </c>
    </row>
    <row r="1832" spans="1:9">
      <c r="A1832" s="1">
        <v>50471</v>
      </c>
      <c r="B1832" t="s">
        <v>12</v>
      </c>
      <c r="C1832">
        <v>11.1</v>
      </c>
      <c r="D1832">
        <v>28.2</v>
      </c>
      <c r="E1832">
        <f t="shared" si="140"/>
        <v>3.1301999999999999</v>
      </c>
      <c r="F1832">
        <f t="shared" si="144"/>
        <v>262</v>
      </c>
      <c r="G1832">
        <f t="shared" si="141"/>
        <v>2038</v>
      </c>
      <c r="H1832">
        <f t="shared" si="142"/>
        <v>6.3071999999997796</v>
      </c>
      <c r="I1832">
        <f t="shared" si="143"/>
        <v>28</v>
      </c>
    </row>
    <row r="1833" spans="1:9">
      <c r="A1833" s="1">
        <v>50472</v>
      </c>
      <c r="B1833" t="s">
        <v>29</v>
      </c>
      <c r="C1833">
        <v>21.5</v>
      </c>
      <c r="D1833">
        <v>12.8</v>
      </c>
      <c r="E1833">
        <f t="shared" si="140"/>
        <v>2.7519999999999998</v>
      </c>
      <c r="F1833">
        <f t="shared" si="144"/>
        <v>262</v>
      </c>
      <c r="G1833">
        <f t="shared" si="141"/>
        <v>2038</v>
      </c>
      <c r="H1833">
        <f t="shared" si="142"/>
        <v>9.0591999999997803</v>
      </c>
      <c r="I1833">
        <f t="shared" si="143"/>
        <v>28</v>
      </c>
    </row>
    <row r="1834" spans="1:9">
      <c r="A1834" s="1">
        <v>50473</v>
      </c>
      <c r="B1834" t="s">
        <v>22</v>
      </c>
      <c r="C1834">
        <v>28.4</v>
      </c>
      <c r="D1834">
        <v>4.5999999999999996</v>
      </c>
      <c r="E1834">
        <f t="shared" si="140"/>
        <v>1.3063999999999998</v>
      </c>
      <c r="F1834">
        <f t="shared" si="144"/>
        <v>262</v>
      </c>
      <c r="G1834">
        <f t="shared" si="141"/>
        <v>2038</v>
      </c>
      <c r="H1834">
        <f t="shared" si="142"/>
        <v>10.36559999999978</v>
      </c>
      <c r="I1834">
        <f t="shared" si="143"/>
        <v>28</v>
      </c>
    </row>
    <row r="1835" spans="1:9">
      <c r="A1835" s="1">
        <v>50474</v>
      </c>
      <c r="B1835" t="s">
        <v>8</v>
      </c>
      <c r="C1835">
        <v>18.100000000000001</v>
      </c>
      <c r="D1835">
        <v>5.9</v>
      </c>
      <c r="E1835">
        <f t="shared" si="140"/>
        <v>1.0679000000000003</v>
      </c>
      <c r="F1835">
        <f t="shared" si="144"/>
        <v>262</v>
      </c>
      <c r="G1835">
        <f t="shared" si="141"/>
        <v>2038</v>
      </c>
      <c r="H1835">
        <f t="shared" si="142"/>
        <v>11.43349999999978</v>
      </c>
      <c r="I1835">
        <f t="shared" si="143"/>
        <v>28</v>
      </c>
    </row>
    <row r="1836" spans="1:9">
      <c r="A1836" s="1">
        <v>50475</v>
      </c>
      <c r="B1836" t="s">
        <v>6</v>
      </c>
      <c r="C1836">
        <v>25.3</v>
      </c>
      <c r="D1836">
        <v>0</v>
      </c>
      <c r="E1836">
        <f t="shared" si="140"/>
        <v>0</v>
      </c>
      <c r="F1836">
        <f t="shared" si="144"/>
        <v>263</v>
      </c>
      <c r="G1836">
        <f t="shared" si="141"/>
        <v>2038</v>
      </c>
      <c r="H1836">
        <f t="shared" si="142"/>
        <v>11.43349999999978</v>
      </c>
      <c r="I1836">
        <f t="shared" si="143"/>
        <v>28</v>
      </c>
    </row>
    <row r="1837" spans="1:9">
      <c r="A1837" s="1">
        <v>50476</v>
      </c>
      <c r="B1837" t="s">
        <v>21</v>
      </c>
      <c r="C1837">
        <v>15.6</v>
      </c>
      <c r="D1837">
        <v>10.6</v>
      </c>
      <c r="E1837">
        <f t="shared" si="140"/>
        <v>1.6536</v>
      </c>
      <c r="F1837">
        <f t="shared" si="144"/>
        <v>263</v>
      </c>
      <c r="G1837">
        <f t="shared" si="141"/>
        <v>2038</v>
      </c>
      <c r="H1837">
        <f t="shared" si="142"/>
        <v>13.087099999999779</v>
      </c>
      <c r="I1837">
        <f t="shared" si="143"/>
        <v>28</v>
      </c>
    </row>
    <row r="1838" spans="1:9">
      <c r="A1838" s="1">
        <v>50477</v>
      </c>
      <c r="B1838" t="s">
        <v>23</v>
      </c>
      <c r="C1838">
        <v>19.899999999999999</v>
      </c>
      <c r="D1838">
        <v>0</v>
      </c>
      <c r="E1838">
        <f t="shared" si="140"/>
        <v>0</v>
      </c>
      <c r="F1838">
        <f t="shared" si="144"/>
        <v>263</v>
      </c>
      <c r="G1838">
        <f t="shared" si="141"/>
        <v>2038</v>
      </c>
      <c r="H1838">
        <f t="shared" si="142"/>
        <v>13.087099999999779</v>
      </c>
      <c r="I1838">
        <f t="shared" si="143"/>
        <v>28</v>
      </c>
    </row>
    <row r="1839" spans="1:9">
      <c r="A1839" s="1">
        <v>50478</v>
      </c>
      <c r="B1839" t="s">
        <v>29</v>
      </c>
      <c r="C1839">
        <v>24.7</v>
      </c>
      <c r="D1839">
        <v>14.7</v>
      </c>
      <c r="E1839">
        <f t="shared" si="140"/>
        <v>3.6308999999999996</v>
      </c>
      <c r="F1839">
        <f t="shared" si="144"/>
        <v>263</v>
      </c>
      <c r="G1839">
        <f t="shared" si="141"/>
        <v>2038</v>
      </c>
      <c r="H1839">
        <f t="shared" si="142"/>
        <v>16.71799999999978</v>
      </c>
      <c r="I1839">
        <f t="shared" si="143"/>
        <v>28</v>
      </c>
    </row>
    <row r="1840" spans="1:9">
      <c r="A1840" s="1">
        <v>50479</v>
      </c>
      <c r="B1840" t="s">
        <v>25</v>
      </c>
      <c r="C1840">
        <v>21.9</v>
      </c>
      <c r="D1840">
        <v>5.6</v>
      </c>
      <c r="E1840">
        <f t="shared" si="140"/>
        <v>1.2263999999999999</v>
      </c>
      <c r="F1840">
        <f t="shared" si="144"/>
        <v>263</v>
      </c>
      <c r="G1840">
        <f t="shared" si="141"/>
        <v>2038</v>
      </c>
      <c r="H1840">
        <f t="shared" si="142"/>
        <v>17.944399999999781</v>
      </c>
      <c r="I1840">
        <f t="shared" si="143"/>
        <v>28</v>
      </c>
    </row>
    <row r="1841" spans="1:9">
      <c r="A1841" s="1">
        <v>50480</v>
      </c>
      <c r="B1841" t="s">
        <v>14</v>
      </c>
      <c r="C1841">
        <v>18</v>
      </c>
      <c r="D1841">
        <v>6.2</v>
      </c>
      <c r="E1841">
        <f t="shared" si="140"/>
        <v>1.1160000000000001</v>
      </c>
      <c r="F1841">
        <f t="shared" si="144"/>
        <v>263</v>
      </c>
      <c r="G1841">
        <f t="shared" si="141"/>
        <v>2038</v>
      </c>
      <c r="H1841">
        <f t="shared" si="142"/>
        <v>19.060399999999781</v>
      </c>
      <c r="I1841">
        <f t="shared" si="143"/>
        <v>28</v>
      </c>
    </row>
    <row r="1842" spans="1:9">
      <c r="A1842" s="1">
        <v>50481</v>
      </c>
      <c r="B1842" t="s">
        <v>32</v>
      </c>
      <c r="C1842">
        <v>24.5</v>
      </c>
      <c r="D1842">
        <v>0.6</v>
      </c>
      <c r="E1842">
        <f t="shared" si="140"/>
        <v>0.14699999999999999</v>
      </c>
      <c r="F1842">
        <f t="shared" si="144"/>
        <v>263</v>
      </c>
      <c r="G1842">
        <f t="shared" si="141"/>
        <v>2038</v>
      </c>
      <c r="H1842">
        <f t="shared" si="142"/>
        <v>19.20739999999978</v>
      </c>
      <c r="I1842">
        <f t="shared" si="143"/>
        <v>28</v>
      </c>
    </row>
    <row r="1843" spans="1:9">
      <c r="A1843" s="1">
        <v>50482</v>
      </c>
      <c r="B1843" t="s">
        <v>11</v>
      </c>
      <c r="C1843">
        <v>10.9</v>
      </c>
      <c r="D1843">
        <v>0</v>
      </c>
      <c r="E1843">
        <f t="shared" si="140"/>
        <v>0</v>
      </c>
      <c r="F1843">
        <f t="shared" si="144"/>
        <v>264</v>
      </c>
      <c r="G1843">
        <f t="shared" si="141"/>
        <v>2038</v>
      </c>
      <c r="H1843">
        <f t="shared" si="142"/>
        <v>19.20739999999978</v>
      </c>
      <c r="I1843">
        <f t="shared" si="143"/>
        <v>28</v>
      </c>
    </row>
    <row r="1844" spans="1:9">
      <c r="A1844" s="1">
        <v>50483</v>
      </c>
      <c r="B1844" t="s">
        <v>10</v>
      </c>
      <c r="C1844">
        <v>11.3</v>
      </c>
      <c r="D1844">
        <v>2.7</v>
      </c>
      <c r="E1844">
        <f t="shared" si="140"/>
        <v>0.30510000000000004</v>
      </c>
      <c r="F1844">
        <f t="shared" si="144"/>
        <v>264</v>
      </c>
      <c r="G1844">
        <f t="shared" si="141"/>
        <v>2038</v>
      </c>
      <c r="H1844">
        <f t="shared" si="142"/>
        <v>19.512499999999779</v>
      </c>
      <c r="I1844">
        <f t="shared" si="143"/>
        <v>28</v>
      </c>
    </row>
    <row r="1845" spans="1:9">
      <c r="A1845" s="1">
        <v>50484</v>
      </c>
      <c r="B1845" t="s">
        <v>12</v>
      </c>
      <c r="C1845">
        <v>13.2</v>
      </c>
      <c r="D1845">
        <v>30</v>
      </c>
      <c r="E1845">
        <f t="shared" si="140"/>
        <v>3.96</v>
      </c>
      <c r="F1845">
        <f t="shared" si="144"/>
        <v>264</v>
      </c>
      <c r="G1845">
        <f t="shared" si="141"/>
        <v>2038</v>
      </c>
      <c r="H1845">
        <f t="shared" si="142"/>
        <v>23.47249999999978</v>
      </c>
      <c r="I1845">
        <f t="shared" si="143"/>
        <v>28</v>
      </c>
    </row>
    <row r="1846" spans="1:9">
      <c r="A1846" s="1">
        <v>50485</v>
      </c>
      <c r="B1846" t="s">
        <v>11</v>
      </c>
      <c r="C1846">
        <v>18.7</v>
      </c>
      <c r="D1846">
        <v>4.7</v>
      </c>
      <c r="E1846">
        <f t="shared" si="140"/>
        <v>0.87890000000000001</v>
      </c>
      <c r="F1846">
        <f t="shared" si="144"/>
        <v>264</v>
      </c>
      <c r="G1846">
        <f t="shared" si="141"/>
        <v>2038</v>
      </c>
      <c r="H1846">
        <f t="shared" si="142"/>
        <v>24.351399999999781</v>
      </c>
      <c r="I1846">
        <f t="shared" si="143"/>
        <v>28</v>
      </c>
    </row>
    <row r="1847" spans="1:9">
      <c r="A1847" s="1">
        <v>50486</v>
      </c>
      <c r="B1847" t="s">
        <v>11</v>
      </c>
      <c r="C1847">
        <v>12.1</v>
      </c>
      <c r="D1847">
        <v>1.5</v>
      </c>
      <c r="E1847">
        <f t="shared" si="140"/>
        <v>0.18149999999999999</v>
      </c>
      <c r="F1847">
        <f t="shared" si="144"/>
        <v>264</v>
      </c>
      <c r="G1847">
        <f t="shared" si="141"/>
        <v>2038</v>
      </c>
      <c r="H1847">
        <f t="shared" si="142"/>
        <v>24.532899999999781</v>
      </c>
      <c r="I1847">
        <f t="shared" si="143"/>
        <v>28</v>
      </c>
    </row>
    <row r="1848" spans="1:9">
      <c r="A1848" s="1">
        <v>50487</v>
      </c>
      <c r="B1848" t="s">
        <v>20</v>
      </c>
      <c r="C1848">
        <v>11.9</v>
      </c>
      <c r="D1848">
        <v>1.3</v>
      </c>
      <c r="E1848">
        <f t="shared" si="140"/>
        <v>0.1547</v>
      </c>
      <c r="F1848">
        <f t="shared" si="144"/>
        <v>264</v>
      </c>
      <c r="G1848">
        <f t="shared" si="141"/>
        <v>2038</v>
      </c>
      <c r="H1848">
        <f t="shared" si="142"/>
        <v>24.687599999999779</v>
      </c>
      <c r="I1848">
        <f t="shared" si="143"/>
        <v>28</v>
      </c>
    </row>
    <row r="1849" spans="1:9">
      <c r="A1849" s="1">
        <v>50488</v>
      </c>
      <c r="B1849" t="s">
        <v>10</v>
      </c>
      <c r="C1849">
        <v>17.7</v>
      </c>
      <c r="D1849">
        <v>2.6</v>
      </c>
      <c r="E1849">
        <f t="shared" si="140"/>
        <v>0.46020000000000005</v>
      </c>
      <c r="F1849">
        <f t="shared" si="144"/>
        <v>264</v>
      </c>
      <c r="G1849">
        <f t="shared" si="141"/>
        <v>2038</v>
      </c>
      <c r="H1849">
        <f t="shared" si="142"/>
        <v>25.14779999999978</v>
      </c>
      <c r="I1849">
        <f t="shared" si="143"/>
        <v>28</v>
      </c>
    </row>
    <row r="1850" spans="1:9">
      <c r="A1850" s="1">
        <v>50489</v>
      </c>
      <c r="B1850" t="s">
        <v>27</v>
      </c>
      <c r="C1850">
        <v>25.9</v>
      </c>
      <c r="D1850">
        <v>0.8</v>
      </c>
      <c r="E1850">
        <f t="shared" si="140"/>
        <v>0.2072</v>
      </c>
      <c r="F1850">
        <f t="shared" si="144"/>
        <v>265</v>
      </c>
      <c r="G1850">
        <f t="shared" si="141"/>
        <v>2038</v>
      </c>
      <c r="H1850">
        <f t="shared" si="142"/>
        <v>25.35499999999978</v>
      </c>
      <c r="I1850">
        <f t="shared" si="143"/>
        <v>28</v>
      </c>
    </row>
    <row r="1851" spans="1:9">
      <c r="A1851" s="1">
        <v>50490</v>
      </c>
      <c r="B1851" t="s">
        <v>22</v>
      </c>
      <c r="C1851">
        <v>27.7</v>
      </c>
      <c r="D1851">
        <v>0</v>
      </c>
      <c r="E1851">
        <f t="shared" si="140"/>
        <v>0</v>
      </c>
      <c r="F1851">
        <f t="shared" si="144"/>
        <v>265</v>
      </c>
      <c r="G1851">
        <f t="shared" si="141"/>
        <v>2038</v>
      </c>
      <c r="H1851">
        <f t="shared" si="142"/>
        <v>25.35499999999978</v>
      </c>
      <c r="I1851">
        <f t="shared" si="143"/>
        <v>28</v>
      </c>
    </row>
    <row r="1852" spans="1:9">
      <c r="A1852" s="1">
        <v>50491</v>
      </c>
      <c r="B1852" t="s">
        <v>13</v>
      </c>
      <c r="C1852">
        <v>13.3</v>
      </c>
      <c r="D1852">
        <v>13.3</v>
      </c>
      <c r="E1852">
        <f t="shared" si="140"/>
        <v>1.7689000000000001</v>
      </c>
      <c r="F1852">
        <f t="shared" si="144"/>
        <v>265</v>
      </c>
      <c r="G1852">
        <f t="shared" si="141"/>
        <v>2038</v>
      </c>
      <c r="H1852">
        <f t="shared" si="142"/>
        <v>27.123899999999779</v>
      </c>
      <c r="I1852">
        <f t="shared" si="143"/>
        <v>28</v>
      </c>
    </row>
    <row r="1853" spans="1:9">
      <c r="A1853" s="1">
        <v>50492</v>
      </c>
      <c r="B1853" t="s">
        <v>23</v>
      </c>
      <c r="C1853">
        <v>11.7</v>
      </c>
      <c r="D1853">
        <v>4.9000000000000004</v>
      </c>
      <c r="E1853">
        <f t="shared" si="140"/>
        <v>0.57330000000000003</v>
      </c>
      <c r="F1853">
        <f t="shared" si="144"/>
        <v>265</v>
      </c>
      <c r="G1853">
        <f t="shared" si="141"/>
        <v>2038</v>
      </c>
      <c r="H1853">
        <f t="shared" si="142"/>
        <v>27.697199999999778</v>
      </c>
      <c r="I1853">
        <f t="shared" si="143"/>
        <v>28</v>
      </c>
    </row>
    <row r="1854" spans="1:9">
      <c r="A1854" s="1">
        <v>50493</v>
      </c>
      <c r="B1854" t="s">
        <v>10</v>
      </c>
      <c r="C1854">
        <v>26.5</v>
      </c>
      <c r="D1854">
        <v>4.5</v>
      </c>
      <c r="E1854">
        <f t="shared" si="140"/>
        <v>1.1924999999999999</v>
      </c>
      <c r="F1854">
        <f t="shared" si="144"/>
        <v>265</v>
      </c>
      <c r="G1854">
        <f t="shared" si="141"/>
        <v>2038</v>
      </c>
      <c r="H1854">
        <f t="shared" si="142"/>
        <v>28.889699999999777</v>
      </c>
      <c r="I1854">
        <f t="shared" si="143"/>
        <v>28</v>
      </c>
    </row>
    <row r="1855" spans="1:9">
      <c r="A1855" s="1">
        <v>50494</v>
      </c>
      <c r="B1855" t="s">
        <v>17</v>
      </c>
      <c r="C1855">
        <v>18.7</v>
      </c>
      <c r="D1855">
        <v>2.2999999999999998</v>
      </c>
      <c r="E1855">
        <f t="shared" si="140"/>
        <v>0.43009999999999998</v>
      </c>
      <c r="F1855">
        <f t="shared" si="144"/>
        <v>265</v>
      </c>
      <c r="G1855">
        <f t="shared" si="141"/>
        <v>2038</v>
      </c>
      <c r="H1855">
        <f t="shared" si="142"/>
        <v>29.319799999999777</v>
      </c>
      <c r="I1855">
        <f t="shared" si="143"/>
        <v>28</v>
      </c>
    </row>
    <row r="1856" spans="1:9">
      <c r="A1856" s="1">
        <v>50495</v>
      </c>
      <c r="B1856" t="s">
        <v>8</v>
      </c>
      <c r="C1856">
        <v>11.7</v>
      </c>
      <c r="D1856">
        <v>6</v>
      </c>
      <c r="E1856">
        <f t="shared" si="140"/>
        <v>0.70199999999999985</v>
      </c>
      <c r="F1856">
        <f t="shared" si="144"/>
        <v>265</v>
      </c>
      <c r="G1856">
        <f t="shared" si="141"/>
        <v>2038</v>
      </c>
      <c r="H1856">
        <f t="shared" si="142"/>
        <v>30.021799999999775</v>
      </c>
      <c r="I1856">
        <f t="shared" si="143"/>
        <v>28</v>
      </c>
    </row>
    <row r="1857" spans="1:9">
      <c r="A1857" s="1">
        <v>50496</v>
      </c>
      <c r="B1857" t="s">
        <v>23</v>
      </c>
      <c r="C1857">
        <v>27.5</v>
      </c>
      <c r="D1857">
        <v>22.6</v>
      </c>
      <c r="E1857">
        <f t="shared" si="140"/>
        <v>6.2149999999999999</v>
      </c>
      <c r="F1857">
        <f t="shared" si="144"/>
        <v>266</v>
      </c>
      <c r="G1857">
        <f t="shared" si="141"/>
        <v>2038</v>
      </c>
      <c r="H1857">
        <f t="shared" si="142"/>
        <v>36.236799999999775</v>
      </c>
      <c r="I1857">
        <f t="shared" si="143"/>
        <v>28</v>
      </c>
    </row>
    <row r="1858" spans="1:9">
      <c r="A1858" s="1">
        <v>50497</v>
      </c>
      <c r="B1858" t="s">
        <v>17</v>
      </c>
      <c r="C1858">
        <v>27.4</v>
      </c>
      <c r="D1858">
        <v>0</v>
      </c>
      <c r="E1858">
        <f t="shared" si="140"/>
        <v>0</v>
      </c>
      <c r="F1858">
        <f t="shared" si="144"/>
        <v>266</v>
      </c>
      <c r="G1858">
        <f t="shared" si="141"/>
        <v>2038</v>
      </c>
      <c r="H1858">
        <f t="shared" si="142"/>
        <v>36.236799999999775</v>
      </c>
      <c r="I1858">
        <f t="shared" si="143"/>
        <v>28</v>
      </c>
    </row>
    <row r="1859" spans="1:9">
      <c r="A1859" s="1">
        <v>50498</v>
      </c>
      <c r="B1859" t="s">
        <v>15</v>
      </c>
      <c r="C1859">
        <v>14.8</v>
      </c>
      <c r="D1859">
        <v>0</v>
      </c>
      <c r="E1859">
        <f t="shared" ref="E1859:E1922" si="145">C1859*D1859/100</f>
        <v>0</v>
      </c>
      <c r="F1859">
        <f t="shared" si="144"/>
        <v>266</v>
      </c>
      <c r="G1859">
        <f t="shared" ref="G1859:G1922" si="146">YEAR(A1859)</f>
        <v>2038</v>
      </c>
      <c r="H1859">
        <f t="shared" si="142"/>
        <v>36.236799999999775</v>
      </c>
      <c r="I1859">
        <f t="shared" si="143"/>
        <v>28</v>
      </c>
    </row>
    <row r="1860" spans="1:9">
      <c r="A1860" s="1">
        <v>50499</v>
      </c>
      <c r="B1860" t="s">
        <v>28</v>
      </c>
      <c r="C1860">
        <v>26.2</v>
      </c>
      <c r="D1860">
        <v>0</v>
      </c>
      <c r="E1860">
        <f t="shared" si="145"/>
        <v>0</v>
      </c>
      <c r="F1860">
        <f t="shared" si="144"/>
        <v>266</v>
      </c>
      <c r="G1860">
        <f t="shared" si="146"/>
        <v>2038</v>
      </c>
      <c r="H1860">
        <f t="shared" ref="H1860:H1923" si="147">IF(H1859 + E1860 &gt;= 100, H1859 + E1860 - 100, H1859 + E1860)</f>
        <v>36.236799999999775</v>
      </c>
      <c r="I1860">
        <f t="shared" ref="I1860:I1923" si="148">IF(H1859 + E1860 &gt;= 100, I1859 + 1, I1859)</f>
        <v>28</v>
      </c>
    </row>
    <row r="1861" spans="1:9">
      <c r="A1861" s="1">
        <v>50500</v>
      </c>
      <c r="B1861" t="s">
        <v>20</v>
      </c>
      <c r="C1861">
        <v>12.9</v>
      </c>
      <c r="D1861">
        <v>17.899999999999999</v>
      </c>
      <c r="E1861">
        <f t="shared" si="145"/>
        <v>2.3090999999999999</v>
      </c>
      <c r="F1861">
        <f t="shared" si="144"/>
        <v>266</v>
      </c>
      <c r="G1861">
        <f t="shared" si="146"/>
        <v>2038</v>
      </c>
      <c r="H1861">
        <f t="shared" si="147"/>
        <v>38.545899999999776</v>
      </c>
      <c r="I1861">
        <f t="shared" si="148"/>
        <v>28</v>
      </c>
    </row>
    <row r="1862" spans="1:9">
      <c r="A1862" s="1">
        <v>50501</v>
      </c>
      <c r="B1862" t="s">
        <v>19</v>
      </c>
      <c r="C1862">
        <v>12.5</v>
      </c>
      <c r="D1862">
        <v>0</v>
      </c>
      <c r="E1862">
        <f t="shared" si="145"/>
        <v>0</v>
      </c>
      <c r="F1862">
        <f t="shared" si="144"/>
        <v>266</v>
      </c>
      <c r="G1862">
        <f t="shared" si="146"/>
        <v>2038</v>
      </c>
      <c r="H1862">
        <f t="shared" si="147"/>
        <v>38.545899999999776</v>
      </c>
      <c r="I1862">
        <f t="shared" si="148"/>
        <v>28</v>
      </c>
    </row>
    <row r="1863" spans="1:9">
      <c r="A1863" s="1">
        <v>50502</v>
      </c>
      <c r="B1863" t="s">
        <v>5</v>
      </c>
      <c r="C1863">
        <v>12.3</v>
      </c>
      <c r="D1863">
        <v>0</v>
      </c>
      <c r="E1863">
        <f t="shared" si="145"/>
        <v>0</v>
      </c>
      <c r="F1863">
        <f t="shared" si="144"/>
        <v>266</v>
      </c>
      <c r="G1863">
        <f t="shared" si="146"/>
        <v>2038</v>
      </c>
      <c r="H1863">
        <f t="shared" si="147"/>
        <v>38.545899999999776</v>
      </c>
      <c r="I1863">
        <f t="shared" si="148"/>
        <v>28</v>
      </c>
    </row>
    <row r="1864" spans="1:9">
      <c r="A1864" s="1">
        <v>50503</v>
      </c>
      <c r="B1864" t="s">
        <v>4</v>
      </c>
      <c r="C1864">
        <v>19.399999999999999</v>
      </c>
      <c r="D1864">
        <v>0</v>
      </c>
      <c r="E1864">
        <f t="shared" si="145"/>
        <v>0</v>
      </c>
      <c r="F1864">
        <f t="shared" si="144"/>
        <v>267</v>
      </c>
      <c r="G1864">
        <f t="shared" si="146"/>
        <v>2038</v>
      </c>
      <c r="H1864">
        <f t="shared" si="147"/>
        <v>38.545899999999776</v>
      </c>
      <c r="I1864">
        <f t="shared" si="148"/>
        <v>28</v>
      </c>
    </row>
    <row r="1865" spans="1:9">
      <c r="A1865" s="1">
        <v>50504</v>
      </c>
      <c r="B1865" t="s">
        <v>20</v>
      </c>
      <c r="C1865">
        <v>20.9</v>
      </c>
      <c r="D1865">
        <v>0</v>
      </c>
      <c r="E1865">
        <f t="shared" si="145"/>
        <v>0</v>
      </c>
      <c r="F1865">
        <f t="shared" si="144"/>
        <v>267</v>
      </c>
      <c r="G1865">
        <f t="shared" si="146"/>
        <v>2038</v>
      </c>
      <c r="H1865">
        <f t="shared" si="147"/>
        <v>38.545899999999776</v>
      </c>
      <c r="I1865">
        <f t="shared" si="148"/>
        <v>28</v>
      </c>
    </row>
    <row r="1866" spans="1:9">
      <c r="A1866" s="1">
        <v>50505</v>
      </c>
      <c r="B1866" t="s">
        <v>21</v>
      </c>
      <c r="C1866">
        <v>10.4</v>
      </c>
      <c r="D1866">
        <v>0</v>
      </c>
      <c r="E1866">
        <f t="shared" si="145"/>
        <v>0</v>
      </c>
      <c r="F1866">
        <f t="shared" ref="F1866:F1929" si="149">IF(F1859 = F1865, F1865 + 1, F1865)</f>
        <v>267</v>
      </c>
      <c r="G1866">
        <f t="shared" si="146"/>
        <v>2038</v>
      </c>
      <c r="H1866">
        <f t="shared" si="147"/>
        <v>38.545899999999776</v>
      </c>
      <c r="I1866">
        <f t="shared" si="148"/>
        <v>28</v>
      </c>
    </row>
    <row r="1867" spans="1:9">
      <c r="A1867" s="1">
        <v>50506</v>
      </c>
      <c r="B1867" t="s">
        <v>15</v>
      </c>
      <c r="C1867">
        <v>22.2</v>
      </c>
      <c r="D1867">
        <v>2.5</v>
      </c>
      <c r="E1867">
        <f t="shared" si="145"/>
        <v>0.55500000000000005</v>
      </c>
      <c r="F1867">
        <f t="shared" si="149"/>
        <v>267</v>
      </c>
      <c r="G1867">
        <f t="shared" si="146"/>
        <v>2038</v>
      </c>
      <c r="H1867">
        <f t="shared" si="147"/>
        <v>39.100899999999776</v>
      </c>
      <c r="I1867">
        <f t="shared" si="148"/>
        <v>28</v>
      </c>
    </row>
    <row r="1868" spans="1:9">
      <c r="A1868" s="1">
        <v>50507</v>
      </c>
      <c r="B1868" t="s">
        <v>12</v>
      </c>
      <c r="C1868">
        <v>16.8</v>
      </c>
      <c r="D1868">
        <v>0</v>
      </c>
      <c r="E1868">
        <f t="shared" si="145"/>
        <v>0</v>
      </c>
      <c r="F1868">
        <f t="shared" si="149"/>
        <v>267</v>
      </c>
      <c r="G1868">
        <f t="shared" si="146"/>
        <v>2038</v>
      </c>
      <c r="H1868">
        <f t="shared" si="147"/>
        <v>39.100899999999776</v>
      </c>
      <c r="I1868">
        <f t="shared" si="148"/>
        <v>28</v>
      </c>
    </row>
    <row r="1869" spans="1:9">
      <c r="A1869" s="1">
        <v>50508</v>
      </c>
      <c r="B1869" t="s">
        <v>23</v>
      </c>
      <c r="C1869">
        <v>21.7</v>
      </c>
      <c r="D1869">
        <v>33.299999999999997</v>
      </c>
      <c r="E1869">
        <f t="shared" si="145"/>
        <v>7.2260999999999989</v>
      </c>
      <c r="F1869">
        <f t="shared" si="149"/>
        <v>267</v>
      </c>
      <c r="G1869">
        <f t="shared" si="146"/>
        <v>2038</v>
      </c>
      <c r="H1869">
        <f t="shared" si="147"/>
        <v>46.326999999999771</v>
      </c>
      <c r="I1869">
        <f t="shared" si="148"/>
        <v>28</v>
      </c>
    </row>
    <row r="1870" spans="1:9">
      <c r="A1870" s="1">
        <v>50509</v>
      </c>
      <c r="B1870" t="s">
        <v>15</v>
      </c>
      <c r="C1870">
        <v>10.199999999999999</v>
      </c>
      <c r="D1870">
        <v>16.600000000000001</v>
      </c>
      <c r="E1870">
        <f t="shared" si="145"/>
        <v>1.6932</v>
      </c>
      <c r="F1870">
        <f t="shared" si="149"/>
        <v>267</v>
      </c>
      <c r="G1870">
        <f t="shared" si="146"/>
        <v>2038</v>
      </c>
      <c r="H1870">
        <f t="shared" si="147"/>
        <v>48.020199999999768</v>
      </c>
      <c r="I1870">
        <f t="shared" si="148"/>
        <v>28</v>
      </c>
    </row>
    <row r="1871" spans="1:9">
      <c r="A1871" s="1">
        <v>50510</v>
      </c>
      <c r="B1871" t="s">
        <v>12</v>
      </c>
      <c r="C1871">
        <v>16.5</v>
      </c>
      <c r="D1871">
        <v>0</v>
      </c>
      <c r="E1871">
        <f t="shared" si="145"/>
        <v>0</v>
      </c>
      <c r="F1871">
        <f t="shared" si="149"/>
        <v>268</v>
      </c>
      <c r="G1871">
        <f t="shared" si="146"/>
        <v>2038</v>
      </c>
      <c r="H1871">
        <f t="shared" si="147"/>
        <v>48.020199999999768</v>
      </c>
      <c r="I1871">
        <f t="shared" si="148"/>
        <v>28</v>
      </c>
    </row>
    <row r="1872" spans="1:9">
      <c r="A1872" s="1">
        <v>50511</v>
      </c>
      <c r="B1872" t="s">
        <v>31</v>
      </c>
      <c r="C1872">
        <v>29.1</v>
      </c>
      <c r="D1872">
        <v>0.5</v>
      </c>
      <c r="E1872">
        <f t="shared" si="145"/>
        <v>0.14550000000000002</v>
      </c>
      <c r="F1872">
        <f t="shared" si="149"/>
        <v>268</v>
      </c>
      <c r="G1872">
        <f t="shared" si="146"/>
        <v>2038</v>
      </c>
      <c r="H1872">
        <f t="shared" si="147"/>
        <v>48.165699999999767</v>
      </c>
      <c r="I1872">
        <f t="shared" si="148"/>
        <v>28</v>
      </c>
    </row>
    <row r="1873" spans="1:9">
      <c r="A1873" s="1">
        <v>50512</v>
      </c>
      <c r="B1873" t="s">
        <v>15</v>
      </c>
      <c r="C1873">
        <v>17.8</v>
      </c>
      <c r="D1873">
        <v>0</v>
      </c>
      <c r="E1873">
        <f t="shared" si="145"/>
        <v>0</v>
      </c>
      <c r="F1873">
        <f t="shared" si="149"/>
        <v>268</v>
      </c>
      <c r="G1873">
        <f t="shared" si="146"/>
        <v>2038</v>
      </c>
      <c r="H1873">
        <f t="shared" si="147"/>
        <v>48.165699999999767</v>
      </c>
      <c r="I1873">
        <f t="shared" si="148"/>
        <v>28</v>
      </c>
    </row>
    <row r="1874" spans="1:9">
      <c r="A1874" s="1">
        <v>50513</v>
      </c>
      <c r="B1874" t="s">
        <v>12</v>
      </c>
      <c r="C1874">
        <v>10</v>
      </c>
      <c r="D1874">
        <v>0</v>
      </c>
      <c r="E1874">
        <f t="shared" si="145"/>
        <v>0</v>
      </c>
      <c r="F1874">
        <f t="shared" si="149"/>
        <v>268</v>
      </c>
      <c r="G1874">
        <f t="shared" si="146"/>
        <v>2038</v>
      </c>
      <c r="H1874">
        <f t="shared" si="147"/>
        <v>48.165699999999767</v>
      </c>
      <c r="I1874">
        <f t="shared" si="148"/>
        <v>28</v>
      </c>
    </row>
    <row r="1875" spans="1:9">
      <c r="A1875" s="1">
        <v>50514</v>
      </c>
      <c r="B1875" t="s">
        <v>21</v>
      </c>
      <c r="C1875">
        <v>15.5</v>
      </c>
      <c r="D1875">
        <v>8.6</v>
      </c>
      <c r="E1875">
        <f t="shared" si="145"/>
        <v>1.3329999999999997</v>
      </c>
      <c r="F1875">
        <f t="shared" si="149"/>
        <v>268</v>
      </c>
      <c r="G1875">
        <f t="shared" si="146"/>
        <v>2038</v>
      </c>
      <c r="H1875">
        <f t="shared" si="147"/>
        <v>49.498699999999765</v>
      </c>
      <c r="I1875">
        <f t="shared" si="148"/>
        <v>28</v>
      </c>
    </row>
    <row r="1876" spans="1:9">
      <c r="A1876" s="1">
        <v>50515</v>
      </c>
      <c r="B1876" t="s">
        <v>12</v>
      </c>
      <c r="C1876">
        <v>15.3</v>
      </c>
      <c r="D1876">
        <v>21.4</v>
      </c>
      <c r="E1876">
        <f t="shared" si="145"/>
        <v>3.2742</v>
      </c>
      <c r="F1876">
        <f t="shared" si="149"/>
        <v>268</v>
      </c>
      <c r="G1876">
        <f t="shared" si="146"/>
        <v>2038</v>
      </c>
      <c r="H1876">
        <f t="shared" si="147"/>
        <v>52.772899999999765</v>
      </c>
      <c r="I1876">
        <f t="shared" si="148"/>
        <v>28</v>
      </c>
    </row>
    <row r="1877" spans="1:9">
      <c r="A1877" s="1">
        <v>50516</v>
      </c>
      <c r="B1877" t="s">
        <v>24</v>
      </c>
      <c r="C1877">
        <v>23.7</v>
      </c>
      <c r="D1877">
        <v>0</v>
      </c>
      <c r="E1877">
        <f t="shared" si="145"/>
        <v>0</v>
      </c>
      <c r="F1877">
        <f t="shared" si="149"/>
        <v>268</v>
      </c>
      <c r="G1877">
        <f t="shared" si="146"/>
        <v>2038</v>
      </c>
      <c r="H1877">
        <f t="shared" si="147"/>
        <v>52.772899999999765</v>
      </c>
      <c r="I1877">
        <f t="shared" si="148"/>
        <v>28</v>
      </c>
    </row>
    <row r="1878" spans="1:9">
      <c r="A1878" s="1">
        <v>50517</v>
      </c>
      <c r="B1878" t="s">
        <v>15</v>
      </c>
      <c r="C1878">
        <v>26.1</v>
      </c>
      <c r="D1878">
        <v>12.5</v>
      </c>
      <c r="E1878">
        <f t="shared" si="145"/>
        <v>3.2625000000000002</v>
      </c>
      <c r="F1878">
        <f t="shared" si="149"/>
        <v>269</v>
      </c>
      <c r="G1878">
        <f t="shared" si="146"/>
        <v>2038</v>
      </c>
      <c r="H1878">
        <f t="shared" si="147"/>
        <v>56.035399999999768</v>
      </c>
      <c r="I1878">
        <f t="shared" si="148"/>
        <v>28</v>
      </c>
    </row>
    <row r="1879" spans="1:9">
      <c r="A1879" s="1">
        <v>50518</v>
      </c>
      <c r="B1879" t="s">
        <v>15</v>
      </c>
      <c r="C1879">
        <v>13.4</v>
      </c>
      <c r="D1879">
        <v>0</v>
      </c>
      <c r="E1879">
        <f t="shared" si="145"/>
        <v>0</v>
      </c>
      <c r="F1879">
        <f t="shared" si="149"/>
        <v>269</v>
      </c>
      <c r="G1879">
        <f t="shared" si="146"/>
        <v>2038</v>
      </c>
      <c r="H1879">
        <f t="shared" si="147"/>
        <v>56.035399999999768</v>
      </c>
      <c r="I1879">
        <f t="shared" si="148"/>
        <v>28</v>
      </c>
    </row>
    <row r="1880" spans="1:9">
      <c r="A1880" s="1">
        <v>50519</v>
      </c>
      <c r="B1880" t="s">
        <v>4</v>
      </c>
      <c r="C1880">
        <v>17.8</v>
      </c>
      <c r="D1880">
        <v>3.7</v>
      </c>
      <c r="E1880">
        <f t="shared" si="145"/>
        <v>0.65859999999999996</v>
      </c>
      <c r="F1880">
        <f t="shared" si="149"/>
        <v>269</v>
      </c>
      <c r="G1880">
        <f t="shared" si="146"/>
        <v>2038</v>
      </c>
      <c r="H1880">
        <f t="shared" si="147"/>
        <v>56.693999999999768</v>
      </c>
      <c r="I1880">
        <f t="shared" si="148"/>
        <v>28</v>
      </c>
    </row>
    <row r="1881" spans="1:9">
      <c r="A1881" s="1">
        <v>50520</v>
      </c>
      <c r="B1881" t="s">
        <v>5</v>
      </c>
      <c r="C1881">
        <v>13</v>
      </c>
      <c r="D1881">
        <v>2.7</v>
      </c>
      <c r="E1881">
        <f t="shared" si="145"/>
        <v>0.35100000000000003</v>
      </c>
      <c r="F1881">
        <f t="shared" si="149"/>
        <v>269</v>
      </c>
      <c r="G1881">
        <f t="shared" si="146"/>
        <v>2038</v>
      </c>
      <c r="H1881">
        <f t="shared" si="147"/>
        <v>57.044999999999767</v>
      </c>
      <c r="I1881">
        <f t="shared" si="148"/>
        <v>28</v>
      </c>
    </row>
    <row r="1882" spans="1:9">
      <c r="A1882" s="1">
        <v>50521</v>
      </c>
      <c r="B1882" t="s">
        <v>29</v>
      </c>
      <c r="C1882">
        <v>28.2</v>
      </c>
      <c r="D1882">
        <v>0</v>
      </c>
      <c r="E1882">
        <f t="shared" si="145"/>
        <v>0</v>
      </c>
      <c r="F1882">
        <f t="shared" si="149"/>
        <v>269</v>
      </c>
      <c r="G1882">
        <f t="shared" si="146"/>
        <v>2038</v>
      </c>
      <c r="H1882">
        <f t="shared" si="147"/>
        <v>57.044999999999767</v>
      </c>
      <c r="I1882">
        <f t="shared" si="148"/>
        <v>28</v>
      </c>
    </row>
    <row r="1883" spans="1:9">
      <c r="A1883" s="1">
        <v>50522</v>
      </c>
      <c r="B1883" t="s">
        <v>12</v>
      </c>
      <c r="C1883">
        <v>23</v>
      </c>
      <c r="D1883">
        <v>0</v>
      </c>
      <c r="E1883">
        <f t="shared" si="145"/>
        <v>0</v>
      </c>
      <c r="F1883">
        <f t="shared" si="149"/>
        <v>269</v>
      </c>
      <c r="G1883">
        <f t="shared" si="146"/>
        <v>2038</v>
      </c>
      <c r="H1883">
        <f t="shared" si="147"/>
        <v>57.044999999999767</v>
      </c>
      <c r="I1883">
        <f t="shared" si="148"/>
        <v>28</v>
      </c>
    </row>
    <row r="1884" spans="1:9">
      <c r="A1884" s="1">
        <v>50523</v>
      </c>
      <c r="B1884" t="s">
        <v>29</v>
      </c>
      <c r="C1884">
        <v>21.5</v>
      </c>
      <c r="D1884">
        <v>0</v>
      </c>
      <c r="E1884">
        <f t="shared" si="145"/>
        <v>0</v>
      </c>
      <c r="F1884">
        <f t="shared" si="149"/>
        <v>269</v>
      </c>
      <c r="G1884">
        <f t="shared" si="146"/>
        <v>2038</v>
      </c>
      <c r="H1884">
        <f t="shared" si="147"/>
        <v>57.044999999999767</v>
      </c>
      <c r="I1884">
        <f t="shared" si="148"/>
        <v>28</v>
      </c>
    </row>
    <row r="1885" spans="1:9">
      <c r="A1885" s="1">
        <v>50524</v>
      </c>
      <c r="B1885" t="s">
        <v>18</v>
      </c>
      <c r="C1885">
        <v>22.3</v>
      </c>
      <c r="D1885">
        <v>0</v>
      </c>
      <c r="E1885">
        <f t="shared" si="145"/>
        <v>0</v>
      </c>
      <c r="F1885">
        <f t="shared" si="149"/>
        <v>270</v>
      </c>
      <c r="G1885">
        <f t="shared" si="146"/>
        <v>2038</v>
      </c>
      <c r="H1885">
        <f t="shared" si="147"/>
        <v>57.044999999999767</v>
      </c>
      <c r="I1885">
        <f t="shared" si="148"/>
        <v>28</v>
      </c>
    </row>
    <row r="1886" spans="1:9">
      <c r="A1886" s="1">
        <v>50525</v>
      </c>
      <c r="B1886" t="s">
        <v>12</v>
      </c>
      <c r="C1886">
        <v>28.2</v>
      </c>
      <c r="D1886">
        <v>0</v>
      </c>
      <c r="E1886">
        <f t="shared" si="145"/>
        <v>0</v>
      </c>
      <c r="F1886">
        <f t="shared" si="149"/>
        <v>270</v>
      </c>
      <c r="G1886">
        <f t="shared" si="146"/>
        <v>2038</v>
      </c>
      <c r="H1886">
        <f t="shared" si="147"/>
        <v>57.044999999999767</v>
      </c>
      <c r="I1886">
        <f t="shared" si="148"/>
        <v>28</v>
      </c>
    </row>
    <row r="1887" spans="1:9">
      <c r="A1887" s="1">
        <v>50526</v>
      </c>
      <c r="B1887" t="s">
        <v>5</v>
      </c>
      <c r="C1887">
        <v>11.9</v>
      </c>
      <c r="D1887">
        <v>3.4</v>
      </c>
      <c r="E1887">
        <f t="shared" si="145"/>
        <v>0.40460000000000002</v>
      </c>
      <c r="F1887">
        <f t="shared" si="149"/>
        <v>270</v>
      </c>
      <c r="G1887">
        <f t="shared" si="146"/>
        <v>2038</v>
      </c>
      <c r="H1887">
        <f t="shared" si="147"/>
        <v>57.449599999999769</v>
      </c>
      <c r="I1887">
        <f t="shared" si="148"/>
        <v>28</v>
      </c>
    </row>
    <row r="1888" spans="1:9">
      <c r="A1888" s="1">
        <v>50527</v>
      </c>
      <c r="B1888" t="s">
        <v>18</v>
      </c>
      <c r="C1888">
        <v>20.9</v>
      </c>
      <c r="D1888">
        <v>7.5</v>
      </c>
      <c r="E1888">
        <f t="shared" si="145"/>
        <v>1.5674999999999999</v>
      </c>
      <c r="F1888">
        <f t="shared" si="149"/>
        <v>270</v>
      </c>
      <c r="G1888">
        <f t="shared" si="146"/>
        <v>2038</v>
      </c>
      <c r="H1888">
        <f t="shared" si="147"/>
        <v>59.017099999999772</v>
      </c>
      <c r="I1888">
        <f t="shared" si="148"/>
        <v>28</v>
      </c>
    </row>
    <row r="1889" spans="1:9">
      <c r="A1889" s="1">
        <v>50528</v>
      </c>
      <c r="B1889" t="s">
        <v>30</v>
      </c>
      <c r="C1889">
        <v>18.399999999999999</v>
      </c>
      <c r="D1889">
        <v>0.2</v>
      </c>
      <c r="E1889">
        <f t="shared" si="145"/>
        <v>3.6799999999999999E-2</v>
      </c>
      <c r="F1889">
        <f t="shared" si="149"/>
        <v>270</v>
      </c>
      <c r="G1889">
        <f t="shared" si="146"/>
        <v>2038</v>
      </c>
      <c r="H1889">
        <f t="shared" si="147"/>
        <v>59.053899999999771</v>
      </c>
      <c r="I1889">
        <f t="shared" si="148"/>
        <v>28</v>
      </c>
    </row>
    <row r="1890" spans="1:9">
      <c r="A1890" s="1">
        <v>50529</v>
      </c>
      <c r="B1890" t="s">
        <v>12</v>
      </c>
      <c r="C1890">
        <v>27.8</v>
      </c>
      <c r="D1890">
        <v>35.9</v>
      </c>
      <c r="E1890">
        <f t="shared" si="145"/>
        <v>9.9802</v>
      </c>
      <c r="F1890">
        <f t="shared" si="149"/>
        <v>270</v>
      </c>
      <c r="G1890">
        <f t="shared" si="146"/>
        <v>2038</v>
      </c>
      <c r="H1890">
        <f t="shared" si="147"/>
        <v>69.034099999999768</v>
      </c>
      <c r="I1890">
        <f t="shared" si="148"/>
        <v>28</v>
      </c>
    </row>
    <row r="1891" spans="1:9">
      <c r="A1891" s="1">
        <v>50530</v>
      </c>
      <c r="B1891" t="s">
        <v>23</v>
      </c>
      <c r="C1891">
        <v>20.7</v>
      </c>
      <c r="D1891">
        <v>14.7</v>
      </c>
      <c r="E1891">
        <f t="shared" si="145"/>
        <v>3.0428999999999995</v>
      </c>
      <c r="F1891">
        <f t="shared" si="149"/>
        <v>270</v>
      </c>
      <c r="G1891">
        <f t="shared" si="146"/>
        <v>2038</v>
      </c>
      <c r="H1891">
        <f t="shared" si="147"/>
        <v>72.076999999999771</v>
      </c>
      <c r="I1891">
        <f t="shared" si="148"/>
        <v>28</v>
      </c>
    </row>
    <row r="1892" spans="1:9">
      <c r="A1892" s="1">
        <v>50531</v>
      </c>
      <c r="B1892" t="s">
        <v>4</v>
      </c>
      <c r="C1892">
        <v>13</v>
      </c>
      <c r="D1892">
        <v>0</v>
      </c>
      <c r="E1892">
        <f t="shared" si="145"/>
        <v>0</v>
      </c>
      <c r="F1892">
        <f t="shared" si="149"/>
        <v>271</v>
      </c>
      <c r="G1892">
        <f t="shared" si="146"/>
        <v>2038</v>
      </c>
      <c r="H1892">
        <f t="shared" si="147"/>
        <v>72.076999999999771</v>
      </c>
      <c r="I1892">
        <f t="shared" si="148"/>
        <v>28</v>
      </c>
    </row>
    <row r="1893" spans="1:9">
      <c r="A1893" s="1">
        <v>50532</v>
      </c>
      <c r="B1893" t="s">
        <v>23</v>
      </c>
      <c r="C1893">
        <v>29.4</v>
      </c>
      <c r="D1893">
        <v>0</v>
      </c>
      <c r="E1893">
        <f t="shared" si="145"/>
        <v>0</v>
      </c>
      <c r="F1893">
        <f t="shared" si="149"/>
        <v>271</v>
      </c>
      <c r="G1893">
        <f t="shared" si="146"/>
        <v>2038</v>
      </c>
      <c r="H1893">
        <f t="shared" si="147"/>
        <v>72.076999999999771</v>
      </c>
      <c r="I1893">
        <f t="shared" si="148"/>
        <v>28</v>
      </c>
    </row>
    <row r="1894" spans="1:9">
      <c r="A1894" s="1">
        <v>50533</v>
      </c>
      <c r="B1894" t="s">
        <v>22</v>
      </c>
      <c r="C1894">
        <v>19.8</v>
      </c>
      <c r="D1894">
        <v>13.9</v>
      </c>
      <c r="E1894">
        <f t="shared" si="145"/>
        <v>2.7522000000000002</v>
      </c>
      <c r="F1894">
        <f t="shared" si="149"/>
        <v>271</v>
      </c>
      <c r="G1894">
        <f t="shared" si="146"/>
        <v>2038</v>
      </c>
      <c r="H1894">
        <f t="shared" si="147"/>
        <v>74.829199999999773</v>
      </c>
      <c r="I1894">
        <f t="shared" si="148"/>
        <v>28</v>
      </c>
    </row>
    <row r="1895" spans="1:9">
      <c r="A1895" s="1">
        <v>50534</v>
      </c>
      <c r="B1895" t="s">
        <v>15</v>
      </c>
      <c r="C1895">
        <v>10.9</v>
      </c>
      <c r="D1895">
        <v>17</v>
      </c>
      <c r="E1895">
        <f t="shared" si="145"/>
        <v>1.8530000000000002</v>
      </c>
      <c r="F1895">
        <f t="shared" si="149"/>
        <v>271</v>
      </c>
      <c r="G1895">
        <f t="shared" si="146"/>
        <v>2038</v>
      </c>
      <c r="H1895">
        <f t="shared" si="147"/>
        <v>76.682199999999767</v>
      </c>
      <c r="I1895">
        <f t="shared" si="148"/>
        <v>28</v>
      </c>
    </row>
    <row r="1896" spans="1:9">
      <c r="A1896" s="1">
        <v>50535</v>
      </c>
      <c r="B1896" t="s">
        <v>12</v>
      </c>
      <c r="C1896">
        <v>27.3</v>
      </c>
      <c r="D1896">
        <v>15.8</v>
      </c>
      <c r="E1896">
        <f t="shared" si="145"/>
        <v>4.3134000000000006</v>
      </c>
      <c r="F1896">
        <f t="shared" si="149"/>
        <v>271</v>
      </c>
      <c r="G1896">
        <f t="shared" si="146"/>
        <v>2038</v>
      </c>
      <c r="H1896">
        <f t="shared" si="147"/>
        <v>80.995599999999769</v>
      </c>
      <c r="I1896">
        <f t="shared" si="148"/>
        <v>28</v>
      </c>
    </row>
    <row r="1897" spans="1:9">
      <c r="A1897" s="1">
        <v>50536</v>
      </c>
      <c r="B1897" t="s">
        <v>23</v>
      </c>
      <c r="C1897">
        <v>16.399999999999999</v>
      </c>
      <c r="D1897">
        <v>0</v>
      </c>
      <c r="E1897">
        <f t="shared" si="145"/>
        <v>0</v>
      </c>
      <c r="F1897">
        <f t="shared" si="149"/>
        <v>271</v>
      </c>
      <c r="G1897">
        <f t="shared" si="146"/>
        <v>2038</v>
      </c>
      <c r="H1897">
        <f t="shared" si="147"/>
        <v>80.995599999999769</v>
      </c>
      <c r="I1897">
        <f t="shared" si="148"/>
        <v>28</v>
      </c>
    </row>
    <row r="1898" spans="1:9">
      <c r="A1898" s="1">
        <v>50537</v>
      </c>
      <c r="B1898" t="s">
        <v>20</v>
      </c>
      <c r="C1898">
        <v>28</v>
      </c>
      <c r="D1898">
        <v>9.6999999999999993</v>
      </c>
      <c r="E1898">
        <f t="shared" si="145"/>
        <v>2.7159999999999997</v>
      </c>
      <c r="F1898">
        <f t="shared" si="149"/>
        <v>271</v>
      </c>
      <c r="G1898">
        <f t="shared" si="146"/>
        <v>2038</v>
      </c>
      <c r="H1898">
        <f t="shared" si="147"/>
        <v>83.711599999999763</v>
      </c>
      <c r="I1898">
        <f t="shared" si="148"/>
        <v>28</v>
      </c>
    </row>
    <row r="1899" spans="1:9">
      <c r="A1899" s="1">
        <v>50538</v>
      </c>
      <c r="B1899" t="s">
        <v>29</v>
      </c>
      <c r="C1899">
        <v>17.399999999999999</v>
      </c>
      <c r="D1899">
        <v>6.6</v>
      </c>
      <c r="E1899">
        <f t="shared" si="145"/>
        <v>1.1483999999999999</v>
      </c>
      <c r="F1899">
        <f t="shared" si="149"/>
        <v>272</v>
      </c>
      <c r="G1899">
        <f t="shared" si="146"/>
        <v>2038</v>
      </c>
      <c r="H1899">
        <f t="shared" si="147"/>
        <v>84.859999999999758</v>
      </c>
      <c r="I1899">
        <f t="shared" si="148"/>
        <v>28</v>
      </c>
    </row>
    <row r="1900" spans="1:9">
      <c r="A1900" s="1">
        <v>50539</v>
      </c>
      <c r="B1900" t="s">
        <v>11</v>
      </c>
      <c r="C1900">
        <v>25.7</v>
      </c>
      <c r="D1900">
        <v>0.7</v>
      </c>
      <c r="E1900">
        <f t="shared" si="145"/>
        <v>0.17989999999999998</v>
      </c>
      <c r="F1900">
        <f t="shared" si="149"/>
        <v>272</v>
      </c>
      <c r="G1900">
        <f t="shared" si="146"/>
        <v>2038</v>
      </c>
      <c r="H1900">
        <f t="shared" si="147"/>
        <v>85.039899999999761</v>
      </c>
      <c r="I1900">
        <f t="shared" si="148"/>
        <v>28</v>
      </c>
    </row>
    <row r="1901" spans="1:9">
      <c r="A1901" s="1">
        <v>50540</v>
      </c>
      <c r="B1901" t="s">
        <v>23</v>
      </c>
      <c r="C1901">
        <v>20.100000000000001</v>
      </c>
      <c r="D1901">
        <v>11</v>
      </c>
      <c r="E1901">
        <f t="shared" si="145"/>
        <v>2.2110000000000003</v>
      </c>
      <c r="F1901">
        <f t="shared" si="149"/>
        <v>272</v>
      </c>
      <c r="G1901">
        <f t="shared" si="146"/>
        <v>2038</v>
      </c>
      <c r="H1901">
        <f t="shared" si="147"/>
        <v>87.25089999999976</v>
      </c>
      <c r="I1901">
        <f t="shared" si="148"/>
        <v>28</v>
      </c>
    </row>
    <row r="1902" spans="1:9">
      <c r="A1902" s="1">
        <v>50541</v>
      </c>
      <c r="B1902" t="s">
        <v>23</v>
      </c>
      <c r="C1902">
        <v>17.899999999999999</v>
      </c>
      <c r="D1902">
        <v>0</v>
      </c>
      <c r="E1902">
        <f t="shared" si="145"/>
        <v>0</v>
      </c>
      <c r="F1902">
        <f t="shared" si="149"/>
        <v>272</v>
      </c>
      <c r="G1902">
        <f t="shared" si="146"/>
        <v>2038</v>
      </c>
      <c r="H1902">
        <f t="shared" si="147"/>
        <v>87.25089999999976</v>
      </c>
      <c r="I1902">
        <f t="shared" si="148"/>
        <v>28</v>
      </c>
    </row>
    <row r="1903" spans="1:9">
      <c r="A1903" s="1">
        <v>50542</v>
      </c>
      <c r="B1903" t="s">
        <v>15</v>
      </c>
      <c r="C1903">
        <v>10.7</v>
      </c>
      <c r="D1903">
        <v>6.4</v>
      </c>
      <c r="E1903">
        <f t="shared" si="145"/>
        <v>0.68480000000000008</v>
      </c>
      <c r="F1903">
        <f t="shared" si="149"/>
        <v>272</v>
      </c>
      <c r="G1903">
        <f t="shared" si="146"/>
        <v>2038</v>
      </c>
      <c r="H1903">
        <f t="shared" si="147"/>
        <v>87.935699999999756</v>
      </c>
      <c r="I1903">
        <f t="shared" si="148"/>
        <v>28</v>
      </c>
    </row>
    <row r="1904" spans="1:9">
      <c r="A1904" s="1">
        <v>50543</v>
      </c>
      <c r="B1904" t="s">
        <v>21</v>
      </c>
      <c r="C1904">
        <v>20.399999999999999</v>
      </c>
      <c r="D1904">
        <v>0</v>
      </c>
      <c r="E1904">
        <f t="shared" si="145"/>
        <v>0</v>
      </c>
      <c r="F1904">
        <f t="shared" si="149"/>
        <v>272</v>
      </c>
      <c r="G1904">
        <f t="shared" si="146"/>
        <v>2038</v>
      </c>
      <c r="H1904">
        <f t="shared" si="147"/>
        <v>87.935699999999756</v>
      </c>
      <c r="I1904">
        <f t="shared" si="148"/>
        <v>28</v>
      </c>
    </row>
    <row r="1905" spans="1:9">
      <c r="A1905" s="1">
        <v>50544</v>
      </c>
      <c r="B1905" t="s">
        <v>24</v>
      </c>
      <c r="C1905">
        <v>25.4</v>
      </c>
      <c r="D1905">
        <v>1</v>
      </c>
      <c r="E1905">
        <f t="shared" si="145"/>
        <v>0.254</v>
      </c>
      <c r="F1905">
        <f t="shared" si="149"/>
        <v>272</v>
      </c>
      <c r="G1905">
        <f t="shared" si="146"/>
        <v>2038</v>
      </c>
      <c r="H1905">
        <f t="shared" si="147"/>
        <v>88.18969999999976</v>
      </c>
      <c r="I1905">
        <f t="shared" si="148"/>
        <v>28</v>
      </c>
    </row>
    <row r="1906" spans="1:9">
      <c r="A1906" s="1">
        <v>50545</v>
      </c>
      <c r="B1906" t="s">
        <v>11</v>
      </c>
      <c r="C1906">
        <v>10.9</v>
      </c>
      <c r="D1906">
        <v>0.2</v>
      </c>
      <c r="E1906">
        <f t="shared" si="145"/>
        <v>2.18E-2</v>
      </c>
      <c r="F1906">
        <f t="shared" si="149"/>
        <v>273</v>
      </c>
      <c r="G1906">
        <f t="shared" si="146"/>
        <v>2038</v>
      </c>
      <c r="H1906">
        <f t="shared" si="147"/>
        <v>88.211499999999759</v>
      </c>
      <c r="I1906">
        <f t="shared" si="148"/>
        <v>28</v>
      </c>
    </row>
    <row r="1907" spans="1:9">
      <c r="A1907" s="1">
        <v>50546</v>
      </c>
      <c r="B1907" t="s">
        <v>17</v>
      </c>
      <c r="C1907">
        <v>18.5</v>
      </c>
      <c r="D1907">
        <v>0.5</v>
      </c>
      <c r="E1907">
        <f t="shared" si="145"/>
        <v>9.2499999999999999E-2</v>
      </c>
      <c r="F1907">
        <f t="shared" si="149"/>
        <v>273</v>
      </c>
      <c r="G1907">
        <f t="shared" si="146"/>
        <v>2038</v>
      </c>
      <c r="H1907">
        <f t="shared" si="147"/>
        <v>88.30399999999976</v>
      </c>
      <c r="I1907">
        <f t="shared" si="148"/>
        <v>28</v>
      </c>
    </row>
    <row r="1908" spans="1:9">
      <c r="A1908" s="1">
        <v>50547</v>
      </c>
      <c r="B1908" t="s">
        <v>12</v>
      </c>
      <c r="C1908">
        <v>14.8</v>
      </c>
      <c r="D1908">
        <v>50.3</v>
      </c>
      <c r="E1908">
        <f t="shared" si="145"/>
        <v>7.444399999999999</v>
      </c>
      <c r="F1908">
        <f t="shared" si="149"/>
        <v>273</v>
      </c>
      <c r="G1908">
        <f t="shared" si="146"/>
        <v>2038</v>
      </c>
      <c r="H1908">
        <f t="shared" si="147"/>
        <v>95.748399999999762</v>
      </c>
      <c r="I1908">
        <f t="shared" si="148"/>
        <v>28</v>
      </c>
    </row>
    <row r="1909" spans="1:9">
      <c r="A1909" s="1">
        <v>50548</v>
      </c>
      <c r="B1909" t="s">
        <v>18</v>
      </c>
      <c r="C1909">
        <v>28.5</v>
      </c>
      <c r="D1909">
        <v>0.7</v>
      </c>
      <c r="E1909">
        <f t="shared" si="145"/>
        <v>0.19949999999999998</v>
      </c>
      <c r="F1909">
        <f t="shared" si="149"/>
        <v>273</v>
      </c>
      <c r="G1909">
        <f t="shared" si="146"/>
        <v>2038</v>
      </c>
      <c r="H1909">
        <f t="shared" si="147"/>
        <v>95.947899999999763</v>
      </c>
      <c r="I1909">
        <f t="shared" si="148"/>
        <v>28</v>
      </c>
    </row>
    <row r="1910" spans="1:9">
      <c r="A1910" s="1">
        <v>50549</v>
      </c>
      <c r="B1910" t="s">
        <v>9</v>
      </c>
      <c r="C1910">
        <v>19.399999999999999</v>
      </c>
      <c r="D1910">
        <v>0</v>
      </c>
      <c r="E1910">
        <f t="shared" si="145"/>
        <v>0</v>
      </c>
      <c r="F1910">
        <f t="shared" si="149"/>
        <v>273</v>
      </c>
      <c r="G1910">
        <f t="shared" si="146"/>
        <v>2038</v>
      </c>
      <c r="H1910">
        <f t="shared" si="147"/>
        <v>95.947899999999763</v>
      </c>
      <c r="I1910">
        <f t="shared" si="148"/>
        <v>28</v>
      </c>
    </row>
    <row r="1911" spans="1:9">
      <c r="A1911" s="1">
        <v>50550</v>
      </c>
      <c r="B1911" t="s">
        <v>25</v>
      </c>
      <c r="C1911">
        <v>20.7</v>
      </c>
      <c r="D1911">
        <v>4.7</v>
      </c>
      <c r="E1911">
        <f t="shared" si="145"/>
        <v>0.9729000000000001</v>
      </c>
      <c r="F1911">
        <f t="shared" si="149"/>
        <v>273</v>
      </c>
      <c r="G1911">
        <f t="shared" si="146"/>
        <v>2038</v>
      </c>
      <c r="H1911">
        <f t="shared" si="147"/>
        <v>96.920799999999758</v>
      </c>
      <c r="I1911">
        <f t="shared" si="148"/>
        <v>28</v>
      </c>
    </row>
    <row r="1912" spans="1:9">
      <c r="A1912" s="1">
        <v>50551</v>
      </c>
      <c r="B1912" t="s">
        <v>10</v>
      </c>
      <c r="C1912">
        <v>25.7</v>
      </c>
      <c r="D1912">
        <v>0</v>
      </c>
      <c r="E1912">
        <f t="shared" si="145"/>
        <v>0</v>
      </c>
      <c r="F1912">
        <f t="shared" si="149"/>
        <v>273</v>
      </c>
      <c r="G1912">
        <f t="shared" si="146"/>
        <v>2038</v>
      </c>
      <c r="H1912">
        <f t="shared" si="147"/>
        <v>96.920799999999758</v>
      </c>
      <c r="I1912">
        <f t="shared" si="148"/>
        <v>28</v>
      </c>
    </row>
    <row r="1913" spans="1:9">
      <c r="A1913" s="1">
        <v>50552</v>
      </c>
      <c r="B1913" t="s">
        <v>23</v>
      </c>
      <c r="C1913">
        <v>21.4</v>
      </c>
      <c r="D1913">
        <v>0</v>
      </c>
      <c r="E1913">
        <f t="shared" si="145"/>
        <v>0</v>
      </c>
      <c r="F1913">
        <f t="shared" si="149"/>
        <v>274</v>
      </c>
      <c r="G1913">
        <f t="shared" si="146"/>
        <v>2038</v>
      </c>
      <c r="H1913">
        <f t="shared" si="147"/>
        <v>96.920799999999758</v>
      </c>
      <c r="I1913">
        <f t="shared" si="148"/>
        <v>28</v>
      </c>
    </row>
    <row r="1914" spans="1:9">
      <c r="A1914" s="1">
        <v>50553</v>
      </c>
      <c r="B1914" t="s">
        <v>12</v>
      </c>
      <c r="C1914">
        <v>19.2</v>
      </c>
      <c r="D1914">
        <v>0</v>
      </c>
      <c r="E1914">
        <f t="shared" si="145"/>
        <v>0</v>
      </c>
      <c r="F1914">
        <f t="shared" si="149"/>
        <v>274</v>
      </c>
      <c r="G1914">
        <f t="shared" si="146"/>
        <v>2038</v>
      </c>
      <c r="H1914">
        <f t="shared" si="147"/>
        <v>96.920799999999758</v>
      </c>
      <c r="I1914">
        <f t="shared" si="148"/>
        <v>28</v>
      </c>
    </row>
    <row r="1915" spans="1:9">
      <c r="A1915" s="1">
        <v>50554</v>
      </c>
      <c r="B1915" t="s">
        <v>18</v>
      </c>
      <c r="C1915">
        <v>19.399999999999999</v>
      </c>
      <c r="D1915">
        <v>14.2</v>
      </c>
      <c r="E1915">
        <f t="shared" si="145"/>
        <v>2.7547999999999995</v>
      </c>
      <c r="F1915">
        <f t="shared" si="149"/>
        <v>274</v>
      </c>
      <c r="G1915">
        <f t="shared" si="146"/>
        <v>2038</v>
      </c>
      <c r="H1915">
        <f t="shared" si="147"/>
        <v>99.675599999999761</v>
      </c>
      <c r="I1915">
        <f t="shared" si="148"/>
        <v>28</v>
      </c>
    </row>
    <row r="1916" spans="1:9">
      <c r="A1916" s="1">
        <v>50555</v>
      </c>
      <c r="B1916" t="s">
        <v>23</v>
      </c>
      <c r="C1916">
        <v>24.2</v>
      </c>
      <c r="D1916">
        <v>1.9</v>
      </c>
      <c r="E1916">
        <f t="shared" si="145"/>
        <v>0.45979999999999999</v>
      </c>
      <c r="F1916">
        <f t="shared" si="149"/>
        <v>274</v>
      </c>
      <c r="G1916">
        <f t="shared" si="146"/>
        <v>2038</v>
      </c>
      <c r="H1916">
        <f t="shared" si="147"/>
        <v>0.1353999999997626</v>
      </c>
      <c r="I1916">
        <f t="shared" si="148"/>
        <v>29</v>
      </c>
    </row>
    <row r="1917" spans="1:9">
      <c r="A1917" s="1">
        <v>50556</v>
      </c>
      <c r="B1917" t="s">
        <v>29</v>
      </c>
      <c r="C1917">
        <v>27.7</v>
      </c>
      <c r="D1917">
        <v>19.5</v>
      </c>
      <c r="E1917">
        <f t="shared" si="145"/>
        <v>5.4014999999999995</v>
      </c>
      <c r="F1917">
        <f t="shared" si="149"/>
        <v>274</v>
      </c>
      <c r="G1917">
        <f t="shared" si="146"/>
        <v>2038</v>
      </c>
      <c r="H1917">
        <f t="shared" si="147"/>
        <v>5.5368999999997621</v>
      </c>
      <c r="I1917">
        <f t="shared" si="148"/>
        <v>29</v>
      </c>
    </row>
    <row r="1918" spans="1:9">
      <c r="A1918" s="1">
        <v>50557</v>
      </c>
      <c r="B1918" t="s">
        <v>4</v>
      </c>
      <c r="C1918">
        <v>16.899999999999999</v>
      </c>
      <c r="D1918">
        <v>4.0999999999999996</v>
      </c>
      <c r="E1918">
        <f t="shared" si="145"/>
        <v>0.69289999999999996</v>
      </c>
      <c r="F1918">
        <f t="shared" si="149"/>
        <v>274</v>
      </c>
      <c r="G1918">
        <f t="shared" si="146"/>
        <v>2038</v>
      </c>
      <c r="H1918">
        <f t="shared" si="147"/>
        <v>6.229799999999762</v>
      </c>
      <c r="I1918">
        <f t="shared" si="148"/>
        <v>29</v>
      </c>
    </row>
    <row r="1919" spans="1:9">
      <c r="A1919" s="1">
        <v>50558</v>
      </c>
      <c r="B1919" t="s">
        <v>23</v>
      </c>
      <c r="C1919">
        <v>11.8</v>
      </c>
      <c r="D1919">
        <v>0</v>
      </c>
      <c r="E1919">
        <f t="shared" si="145"/>
        <v>0</v>
      </c>
      <c r="F1919">
        <f t="shared" si="149"/>
        <v>274</v>
      </c>
      <c r="G1919">
        <f t="shared" si="146"/>
        <v>2038</v>
      </c>
      <c r="H1919">
        <f t="shared" si="147"/>
        <v>6.229799999999762</v>
      </c>
      <c r="I1919">
        <f t="shared" si="148"/>
        <v>29</v>
      </c>
    </row>
    <row r="1920" spans="1:9">
      <c r="A1920" s="1">
        <v>50559</v>
      </c>
      <c r="B1920" t="s">
        <v>24</v>
      </c>
      <c r="C1920">
        <v>15.7</v>
      </c>
      <c r="D1920">
        <v>9.4</v>
      </c>
      <c r="E1920">
        <f t="shared" si="145"/>
        <v>1.4758000000000002</v>
      </c>
      <c r="F1920">
        <f t="shared" si="149"/>
        <v>275</v>
      </c>
      <c r="G1920">
        <f t="shared" si="146"/>
        <v>2038</v>
      </c>
      <c r="H1920">
        <f t="shared" si="147"/>
        <v>7.7055999999997624</v>
      </c>
      <c r="I1920">
        <f t="shared" si="148"/>
        <v>29</v>
      </c>
    </row>
    <row r="1921" spans="1:9">
      <c r="A1921" s="1">
        <v>50560</v>
      </c>
      <c r="B1921" t="s">
        <v>22</v>
      </c>
      <c r="C1921">
        <v>14.2</v>
      </c>
      <c r="D1921">
        <v>0</v>
      </c>
      <c r="E1921">
        <f t="shared" si="145"/>
        <v>0</v>
      </c>
      <c r="F1921">
        <f t="shared" si="149"/>
        <v>275</v>
      </c>
      <c r="G1921">
        <f t="shared" si="146"/>
        <v>2038</v>
      </c>
      <c r="H1921">
        <f t="shared" si="147"/>
        <v>7.7055999999997624</v>
      </c>
      <c r="I1921">
        <f t="shared" si="148"/>
        <v>29</v>
      </c>
    </row>
    <row r="1922" spans="1:9">
      <c r="A1922" s="1">
        <v>50561</v>
      </c>
      <c r="B1922" t="s">
        <v>20</v>
      </c>
      <c r="C1922">
        <v>18.100000000000001</v>
      </c>
      <c r="D1922">
        <v>13.1</v>
      </c>
      <c r="E1922">
        <f t="shared" si="145"/>
        <v>2.3711000000000002</v>
      </c>
      <c r="F1922">
        <f t="shared" si="149"/>
        <v>275</v>
      </c>
      <c r="G1922">
        <f t="shared" si="146"/>
        <v>2038</v>
      </c>
      <c r="H1922">
        <f t="shared" si="147"/>
        <v>10.076699999999763</v>
      </c>
      <c r="I1922">
        <f t="shared" si="148"/>
        <v>29</v>
      </c>
    </row>
    <row r="1923" spans="1:9">
      <c r="A1923" s="1">
        <v>50562</v>
      </c>
      <c r="B1923" t="s">
        <v>23</v>
      </c>
      <c r="C1923">
        <v>21.9</v>
      </c>
      <c r="D1923">
        <v>27.5</v>
      </c>
      <c r="E1923">
        <f t="shared" ref="E1923:E1986" si="150">C1923*D1923/100</f>
        <v>6.0225</v>
      </c>
      <c r="F1923">
        <f t="shared" si="149"/>
        <v>275</v>
      </c>
      <c r="G1923">
        <f t="shared" ref="G1923:G1986" si="151">YEAR(A1923)</f>
        <v>2038</v>
      </c>
      <c r="H1923">
        <f t="shared" si="147"/>
        <v>16.099199999999762</v>
      </c>
      <c r="I1923">
        <f t="shared" si="148"/>
        <v>29</v>
      </c>
    </row>
    <row r="1924" spans="1:9">
      <c r="A1924" s="1">
        <v>50563</v>
      </c>
      <c r="B1924" t="s">
        <v>12</v>
      </c>
      <c r="C1924">
        <v>28</v>
      </c>
      <c r="D1924">
        <v>2.1</v>
      </c>
      <c r="E1924">
        <f t="shared" si="150"/>
        <v>0.58800000000000008</v>
      </c>
      <c r="F1924">
        <f t="shared" si="149"/>
        <v>275</v>
      </c>
      <c r="G1924">
        <f t="shared" si="151"/>
        <v>2038</v>
      </c>
      <c r="H1924">
        <f t="shared" ref="H1924:H1987" si="152">IF(H1923 + E1924 &gt;= 100, H1923 + E1924 - 100, H1923 + E1924)</f>
        <v>16.687199999999763</v>
      </c>
      <c r="I1924">
        <f t="shared" ref="I1924:I1987" si="153">IF(H1923 + E1924 &gt;= 100, I1923 + 1, I1923)</f>
        <v>29</v>
      </c>
    </row>
    <row r="1925" spans="1:9">
      <c r="A1925" s="1">
        <v>50564</v>
      </c>
      <c r="B1925" t="s">
        <v>13</v>
      </c>
      <c r="C1925">
        <v>14.2</v>
      </c>
      <c r="D1925">
        <v>7</v>
      </c>
      <c r="E1925">
        <f t="shared" si="150"/>
        <v>0.99399999999999988</v>
      </c>
      <c r="F1925">
        <f t="shared" si="149"/>
        <v>275</v>
      </c>
      <c r="G1925">
        <f t="shared" si="151"/>
        <v>2038</v>
      </c>
      <c r="H1925">
        <f t="shared" si="152"/>
        <v>17.681199999999762</v>
      </c>
      <c r="I1925">
        <f t="shared" si="153"/>
        <v>29</v>
      </c>
    </row>
    <row r="1926" spans="1:9">
      <c r="A1926" s="1">
        <v>50565</v>
      </c>
      <c r="B1926" t="s">
        <v>13</v>
      </c>
      <c r="C1926">
        <v>11.1</v>
      </c>
      <c r="D1926">
        <v>0</v>
      </c>
      <c r="E1926">
        <f t="shared" si="150"/>
        <v>0</v>
      </c>
      <c r="F1926">
        <f t="shared" si="149"/>
        <v>275</v>
      </c>
      <c r="G1926">
        <f t="shared" si="151"/>
        <v>2038</v>
      </c>
      <c r="H1926">
        <f t="shared" si="152"/>
        <v>17.681199999999762</v>
      </c>
      <c r="I1926">
        <f t="shared" si="153"/>
        <v>29</v>
      </c>
    </row>
    <row r="1927" spans="1:9">
      <c r="A1927" s="1">
        <v>50566</v>
      </c>
      <c r="B1927" t="s">
        <v>14</v>
      </c>
      <c r="C1927">
        <v>11.8</v>
      </c>
      <c r="D1927">
        <v>6</v>
      </c>
      <c r="E1927">
        <f t="shared" si="150"/>
        <v>0.70800000000000007</v>
      </c>
      <c r="F1927">
        <f t="shared" si="149"/>
        <v>276</v>
      </c>
      <c r="G1927">
        <f t="shared" si="151"/>
        <v>2038</v>
      </c>
      <c r="H1927">
        <f t="shared" si="152"/>
        <v>18.389199999999761</v>
      </c>
      <c r="I1927">
        <f t="shared" si="153"/>
        <v>29</v>
      </c>
    </row>
    <row r="1928" spans="1:9">
      <c r="A1928" s="1">
        <v>50567</v>
      </c>
      <c r="B1928" t="s">
        <v>26</v>
      </c>
      <c r="C1928">
        <v>26.8</v>
      </c>
      <c r="D1928">
        <v>0.9</v>
      </c>
      <c r="E1928">
        <f t="shared" si="150"/>
        <v>0.2412</v>
      </c>
      <c r="F1928">
        <f t="shared" si="149"/>
        <v>276</v>
      </c>
      <c r="G1928">
        <f t="shared" si="151"/>
        <v>2038</v>
      </c>
      <c r="H1928">
        <f t="shared" si="152"/>
        <v>18.63039999999976</v>
      </c>
      <c r="I1928">
        <f t="shared" si="153"/>
        <v>29</v>
      </c>
    </row>
    <row r="1929" spans="1:9">
      <c r="A1929" s="1">
        <v>50568</v>
      </c>
      <c r="B1929" t="s">
        <v>12</v>
      </c>
      <c r="C1929">
        <v>27.3</v>
      </c>
      <c r="D1929">
        <v>44.5</v>
      </c>
      <c r="E1929">
        <f t="shared" si="150"/>
        <v>12.148500000000002</v>
      </c>
      <c r="F1929">
        <f t="shared" si="149"/>
        <v>276</v>
      </c>
      <c r="G1929">
        <f t="shared" si="151"/>
        <v>2038</v>
      </c>
      <c r="H1929">
        <f t="shared" si="152"/>
        <v>30.778899999999762</v>
      </c>
      <c r="I1929">
        <f t="shared" si="153"/>
        <v>29</v>
      </c>
    </row>
    <row r="1930" spans="1:9">
      <c r="A1930" s="1">
        <v>50569</v>
      </c>
      <c r="B1930" t="s">
        <v>11</v>
      </c>
      <c r="C1930">
        <v>14.3</v>
      </c>
      <c r="D1930">
        <v>3.7</v>
      </c>
      <c r="E1930">
        <f t="shared" si="150"/>
        <v>0.52910000000000001</v>
      </c>
      <c r="F1930">
        <f t="shared" ref="F1930:F1993" si="154">IF(F1923 = F1929, F1929 + 1, F1929)</f>
        <v>276</v>
      </c>
      <c r="G1930">
        <f t="shared" si="151"/>
        <v>2038</v>
      </c>
      <c r="H1930">
        <f t="shared" si="152"/>
        <v>31.307999999999762</v>
      </c>
      <c r="I1930">
        <f t="shared" si="153"/>
        <v>29</v>
      </c>
    </row>
    <row r="1931" spans="1:9">
      <c r="A1931" s="1">
        <v>50570</v>
      </c>
      <c r="B1931" t="s">
        <v>4</v>
      </c>
      <c r="C1931">
        <v>19.399999999999999</v>
      </c>
      <c r="D1931">
        <v>0</v>
      </c>
      <c r="E1931">
        <f t="shared" si="150"/>
        <v>0</v>
      </c>
      <c r="F1931">
        <f t="shared" si="154"/>
        <v>276</v>
      </c>
      <c r="G1931">
        <f t="shared" si="151"/>
        <v>2038</v>
      </c>
      <c r="H1931">
        <f t="shared" si="152"/>
        <v>31.307999999999762</v>
      </c>
      <c r="I1931">
        <f t="shared" si="153"/>
        <v>29</v>
      </c>
    </row>
    <row r="1932" spans="1:9">
      <c r="A1932" s="1">
        <v>50571</v>
      </c>
      <c r="B1932" t="s">
        <v>23</v>
      </c>
      <c r="C1932">
        <v>26.5</v>
      </c>
      <c r="D1932">
        <v>0</v>
      </c>
      <c r="E1932">
        <f t="shared" si="150"/>
        <v>0</v>
      </c>
      <c r="F1932">
        <f t="shared" si="154"/>
        <v>276</v>
      </c>
      <c r="G1932">
        <f t="shared" si="151"/>
        <v>2038</v>
      </c>
      <c r="H1932">
        <f t="shared" si="152"/>
        <v>31.307999999999762</v>
      </c>
      <c r="I1932">
        <f t="shared" si="153"/>
        <v>29</v>
      </c>
    </row>
    <row r="1933" spans="1:9">
      <c r="A1933" s="1">
        <v>50572</v>
      </c>
      <c r="B1933" t="s">
        <v>23</v>
      </c>
      <c r="C1933">
        <v>28.3</v>
      </c>
      <c r="D1933">
        <v>14.4</v>
      </c>
      <c r="E1933">
        <f t="shared" si="150"/>
        <v>4.0752000000000006</v>
      </c>
      <c r="F1933">
        <f t="shared" si="154"/>
        <v>276</v>
      </c>
      <c r="G1933">
        <f t="shared" si="151"/>
        <v>2038</v>
      </c>
      <c r="H1933">
        <f t="shared" si="152"/>
        <v>35.383199999999761</v>
      </c>
      <c r="I1933">
        <f t="shared" si="153"/>
        <v>29</v>
      </c>
    </row>
    <row r="1934" spans="1:9">
      <c r="A1934" s="1">
        <v>50573</v>
      </c>
      <c r="B1934" t="s">
        <v>17</v>
      </c>
      <c r="C1934">
        <v>19.8</v>
      </c>
      <c r="D1934">
        <v>0</v>
      </c>
      <c r="E1934">
        <f t="shared" si="150"/>
        <v>0</v>
      </c>
      <c r="F1934">
        <f t="shared" si="154"/>
        <v>277</v>
      </c>
      <c r="G1934">
        <f t="shared" si="151"/>
        <v>2038</v>
      </c>
      <c r="H1934">
        <f t="shared" si="152"/>
        <v>35.383199999999761</v>
      </c>
      <c r="I1934">
        <f t="shared" si="153"/>
        <v>29</v>
      </c>
    </row>
    <row r="1935" spans="1:9">
      <c r="A1935" s="1">
        <v>50574</v>
      </c>
      <c r="B1935" t="s">
        <v>12</v>
      </c>
      <c r="C1935">
        <v>16</v>
      </c>
      <c r="D1935">
        <v>28.7</v>
      </c>
      <c r="E1935">
        <f t="shared" si="150"/>
        <v>4.5919999999999996</v>
      </c>
      <c r="F1935">
        <f t="shared" si="154"/>
        <v>277</v>
      </c>
      <c r="G1935">
        <f t="shared" si="151"/>
        <v>2038</v>
      </c>
      <c r="H1935">
        <f t="shared" si="152"/>
        <v>39.975199999999759</v>
      </c>
      <c r="I1935">
        <f t="shared" si="153"/>
        <v>29</v>
      </c>
    </row>
    <row r="1936" spans="1:9">
      <c r="A1936" s="1">
        <v>50575</v>
      </c>
      <c r="B1936" t="s">
        <v>23</v>
      </c>
      <c r="C1936">
        <v>14.5</v>
      </c>
      <c r="D1936">
        <v>12</v>
      </c>
      <c r="E1936">
        <f t="shared" si="150"/>
        <v>1.74</v>
      </c>
      <c r="F1936">
        <f t="shared" si="154"/>
        <v>277</v>
      </c>
      <c r="G1936">
        <f t="shared" si="151"/>
        <v>2038</v>
      </c>
      <c r="H1936">
        <f t="shared" si="152"/>
        <v>41.715199999999761</v>
      </c>
      <c r="I1936">
        <f t="shared" si="153"/>
        <v>29</v>
      </c>
    </row>
    <row r="1937" spans="1:9">
      <c r="A1937" s="1">
        <v>50576</v>
      </c>
      <c r="B1937" t="s">
        <v>20</v>
      </c>
      <c r="C1937">
        <v>14.3</v>
      </c>
      <c r="D1937">
        <v>13</v>
      </c>
      <c r="E1937">
        <f t="shared" si="150"/>
        <v>1.859</v>
      </c>
      <c r="F1937">
        <f t="shared" si="154"/>
        <v>277</v>
      </c>
      <c r="G1937">
        <f t="shared" si="151"/>
        <v>2038</v>
      </c>
      <c r="H1937">
        <f t="shared" si="152"/>
        <v>43.574199999999763</v>
      </c>
      <c r="I1937">
        <f t="shared" si="153"/>
        <v>29</v>
      </c>
    </row>
    <row r="1938" spans="1:9">
      <c r="A1938" s="1">
        <v>50577</v>
      </c>
      <c r="B1938" t="s">
        <v>18</v>
      </c>
      <c r="C1938">
        <v>12.7</v>
      </c>
      <c r="D1938">
        <v>10.7</v>
      </c>
      <c r="E1938">
        <f t="shared" si="150"/>
        <v>1.3588999999999998</v>
      </c>
      <c r="F1938">
        <f t="shared" si="154"/>
        <v>277</v>
      </c>
      <c r="G1938">
        <f t="shared" si="151"/>
        <v>2038</v>
      </c>
      <c r="H1938">
        <f t="shared" si="152"/>
        <v>44.933099999999762</v>
      </c>
      <c r="I1938">
        <f t="shared" si="153"/>
        <v>29</v>
      </c>
    </row>
    <row r="1939" spans="1:9">
      <c r="A1939" s="1">
        <v>50578</v>
      </c>
      <c r="B1939" t="s">
        <v>8</v>
      </c>
      <c r="C1939">
        <v>12.6</v>
      </c>
      <c r="D1939">
        <v>0</v>
      </c>
      <c r="E1939">
        <f t="shared" si="150"/>
        <v>0</v>
      </c>
      <c r="F1939">
        <f t="shared" si="154"/>
        <v>277</v>
      </c>
      <c r="G1939">
        <f t="shared" si="151"/>
        <v>2038</v>
      </c>
      <c r="H1939">
        <f t="shared" si="152"/>
        <v>44.933099999999762</v>
      </c>
      <c r="I1939">
        <f t="shared" si="153"/>
        <v>29</v>
      </c>
    </row>
    <row r="1940" spans="1:9">
      <c r="A1940" s="1">
        <v>50579</v>
      </c>
      <c r="B1940" t="s">
        <v>10</v>
      </c>
      <c r="C1940">
        <v>19.899999999999999</v>
      </c>
      <c r="D1940">
        <v>6.6</v>
      </c>
      <c r="E1940">
        <f t="shared" si="150"/>
        <v>1.3133999999999997</v>
      </c>
      <c r="F1940">
        <f t="shared" si="154"/>
        <v>277</v>
      </c>
      <c r="G1940">
        <f t="shared" si="151"/>
        <v>2038</v>
      </c>
      <c r="H1940">
        <f t="shared" si="152"/>
        <v>46.246499999999763</v>
      </c>
      <c r="I1940">
        <f t="shared" si="153"/>
        <v>29</v>
      </c>
    </row>
    <row r="1941" spans="1:9">
      <c r="A1941" s="1">
        <v>50580</v>
      </c>
      <c r="B1941" t="s">
        <v>29</v>
      </c>
      <c r="C1941">
        <v>27.4</v>
      </c>
      <c r="D1941">
        <v>6.6</v>
      </c>
      <c r="E1941">
        <f t="shared" si="150"/>
        <v>1.8083999999999998</v>
      </c>
      <c r="F1941">
        <f t="shared" si="154"/>
        <v>278</v>
      </c>
      <c r="G1941">
        <f t="shared" si="151"/>
        <v>2038</v>
      </c>
      <c r="H1941">
        <f t="shared" si="152"/>
        <v>48.054899999999762</v>
      </c>
      <c r="I1941">
        <f t="shared" si="153"/>
        <v>29</v>
      </c>
    </row>
    <row r="1942" spans="1:9">
      <c r="A1942" s="1">
        <v>50581</v>
      </c>
      <c r="B1942" t="s">
        <v>23</v>
      </c>
      <c r="C1942">
        <v>27.4</v>
      </c>
      <c r="D1942">
        <v>0</v>
      </c>
      <c r="E1942">
        <f t="shared" si="150"/>
        <v>0</v>
      </c>
      <c r="F1942">
        <f t="shared" si="154"/>
        <v>278</v>
      </c>
      <c r="G1942">
        <f t="shared" si="151"/>
        <v>2038</v>
      </c>
      <c r="H1942">
        <f t="shared" si="152"/>
        <v>48.054899999999762</v>
      </c>
      <c r="I1942">
        <f t="shared" si="153"/>
        <v>29</v>
      </c>
    </row>
    <row r="1943" spans="1:9">
      <c r="A1943" s="1">
        <v>50582</v>
      </c>
      <c r="B1943" t="s">
        <v>3</v>
      </c>
      <c r="C1943">
        <v>11.2</v>
      </c>
      <c r="D1943">
        <v>0.3</v>
      </c>
      <c r="E1943">
        <f t="shared" si="150"/>
        <v>3.3599999999999998E-2</v>
      </c>
      <c r="F1943">
        <f t="shared" si="154"/>
        <v>278</v>
      </c>
      <c r="G1943">
        <f t="shared" si="151"/>
        <v>2038</v>
      </c>
      <c r="H1943">
        <f t="shared" si="152"/>
        <v>48.088499999999762</v>
      </c>
      <c r="I1943">
        <f t="shared" si="153"/>
        <v>29</v>
      </c>
    </row>
    <row r="1944" spans="1:9">
      <c r="A1944" s="1">
        <v>50583</v>
      </c>
      <c r="B1944" t="s">
        <v>15</v>
      </c>
      <c r="C1944">
        <v>19.899999999999999</v>
      </c>
      <c r="D1944">
        <v>19.399999999999999</v>
      </c>
      <c r="E1944">
        <f t="shared" si="150"/>
        <v>3.8605999999999994</v>
      </c>
      <c r="F1944">
        <f t="shared" si="154"/>
        <v>278</v>
      </c>
      <c r="G1944">
        <f t="shared" si="151"/>
        <v>2038</v>
      </c>
      <c r="H1944">
        <f t="shared" si="152"/>
        <v>51.94909999999976</v>
      </c>
      <c r="I1944">
        <f t="shared" si="153"/>
        <v>29</v>
      </c>
    </row>
    <row r="1945" spans="1:9">
      <c r="A1945" s="1">
        <v>50584</v>
      </c>
      <c r="B1945" t="s">
        <v>7</v>
      </c>
      <c r="C1945">
        <v>13</v>
      </c>
      <c r="D1945">
        <v>0.4</v>
      </c>
      <c r="E1945">
        <f t="shared" si="150"/>
        <v>5.2000000000000005E-2</v>
      </c>
      <c r="F1945">
        <f t="shared" si="154"/>
        <v>278</v>
      </c>
      <c r="G1945">
        <f t="shared" si="151"/>
        <v>2038</v>
      </c>
      <c r="H1945">
        <f t="shared" si="152"/>
        <v>52.001099999999759</v>
      </c>
      <c r="I1945">
        <f t="shared" si="153"/>
        <v>29</v>
      </c>
    </row>
    <row r="1946" spans="1:9">
      <c r="A1946" s="1">
        <v>50585</v>
      </c>
      <c r="B1946" t="s">
        <v>18</v>
      </c>
      <c r="C1946">
        <v>25.4</v>
      </c>
      <c r="D1946">
        <v>12.4</v>
      </c>
      <c r="E1946">
        <f t="shared" si="150"/>
        <v>3.1496</v>
      </c>
      <c r="F1946">
        <f t="shared" si="154"/>
        <v>278</v>
      </c>
      <c r="G1946">
        <f t="shared" si="151"/>
        <v>2038</v>
      </c>
      <c r="H1946">
        <f t="shared" si="152"/>
        <v>55.150699999999759</v>
      </c>
      <c r="I1946">
        <f t="shared" si="153"/>
        <v>29</v>
      </c>
    </row>
    <row r="1947" spans="1:9">
      <c r="A1947" s="1">
        <v>50586</v>
      </c>
      <c r="B1947" t="s">
        <v>21</v>
      </c>
      <c r="C1947">
        <v>23.5</v>
      </c>
      <c r="D1947">
        <v>0.7</v>
      </c>
      <c r="E1947">
        <f t="shared" si="150"/>
        <v>0.16449999999999998</v>
      </c>
      <c r="F1947">
        <f t="shared" si="154"/>
        <v>278</v>
      </c>
      <c r="G1947">
        <f t="shared" si="151"/>
        <v>2038</v>
      </c>
      <c r="H1947">
        <f t="shared" si="152"/>
        <v>55.315199999999756</v>
      </c>
      <c r="I1947">
        <f t="shared" si="153"/>
        <v>29</v>
      </c>
    </row>
    <row r="1948" spans="1:9">
      <c r="A1948" s="1">
        <v>50587</v>
      </c>
      <c r="B1948" t="s">
        <v>8</v>
      </c>
      <c r="C1948">
        <v>16</v>
      </c>
      <c r="D1948">
        <v>0.1</v>
      </c>
      <c r="E1948">
        <f t="shared" si="150"/>
        <v>1.6E-2</v>
      </c>
      <c r="F1948">
        <f t="shared" si="154"/>
        <v>279</v>
      </c>
      <c r="G1948">
        <f t="shared" si="151"/>
        <v>2038</v>
      </c>
      <c r="H1948">
        <f t="shared" si="152"/>
        <v>55.331199999999754</v>
      </c>
      <c r="I1948">
        <f t="shared" si="153"/>
        <v>29</v>
      </c>
    </row>
    <row r="1949" spans="1:9">
      <c r="A1949" s="1">
        <v>50588</v>
      </c>
      <c r="B1949" t="s">
        <v>22</v>
      </c>
      <c r="C1949">
        <v>25</v>
      </c>
      <c r="D1949">
        <v>11.7</v>
      </c>
      <c r="E1949">
        <f t="shared" si="150"/>
        <v>2.9249999999999998</v>
      </c>
      <c r="F1949">
        <f t="shared" si="154"/>
        <v>279</v>
      </c>
      <c r="G1949">
        <f t="shared" si="151"/>
        <v>2038</v>
      </c>
      <c r="H1949">
        <f t="shared" si="152"/>
        <v>58.256199999999751</v>
      </c>
      <c r="I1949">
        <f t="shared" si="153"/>
        <v>29</v>
      </c>
    </row>
    <row r="1950" spans="1:9">
      <c r="A1950" s="1">
        <v>50589</v>
      </c>
      <c r="B1950" t="s">
        <v>9</v>
      </c>
      <c r="C1950">
        <v>22.2</v>
      </c>
      <c r="D1950">
        <v>0.9</v>
      </c>
      <c r="E1950">
        <f t="shared" si="150"/>
        <v>0.19980000000000001</v>
      </c>
      <c r="F1950">
        <f t="shared" si="154"/>
        <v>279</v>
      </c>
      <c r="G1950">
        <f t="shared" si="151"/>
        <v>2038</v>
      </c>
      <c r="H1950">
        <f t="shared" si="152"/>
        <v>58.455999999999754</v>
      </c>
      <c r="I1950">
        <f t="shared" si="153"/>
        <v>29</v>
      </c>
    </row>
    <row r="1951" spans="1:9">
      <c r="A1951" s="1">
        <v>50590</v>
      </c>
      <c r="B1951" t="s">
        <v>5</v>
      </c>
      <c r="C1951">
        <v>29.6</v>
      </c>
      <c r="D1951">
        <v>0</v>
      </c>
      <c r="E1951">
        <f t="shared" si="150"/>
        <v>0</v>
      </c>
      <c r="F1951">
        <f t="shared" si="154"/>
        <v>279</v>
      </c>
      <c r="G1951">
        <f t="shared" si="151"/>
        <v>2038</v>
      </c>
      <c r="H1951">
        <f t="shared" si="152"/>
        <v>58.455999999999754</v>
      </c>
      <c r="I1951">
        <f t="shared" si="153"/>
        <v>29</v>
      </c>
    </row>
    <row r="1952" spans="1:9">
      <c r="A1952" s="1">
        <v>50591</v>
      </c>
      <c r="B1952" t="s">
        <v>12</v>
      </c>
      <c r="C1952">
        <v>10.1</v>
      </c>
      <c r="D1952">
        <v>0</v>
      </c>
      <c r="E1952">
        <f t="shared" si="150"/>
        <v>0</v>
      </c>
      <c r="F1952">
        <f t="shared" si="154"/>
        <v>279</v>
      </c>
      <c r="G1952">
        <f t="shared" si="151"/>
        <v>2038</v>
      </c>
      <c r="H1952">
        <f t="shared" si="152"/>
        <v>58.455999999999754</v>
      </c>
      <c r="I1952">
        <f t="shared" si="153"/>
        <v>29</v>
      </c>
    </row>
    <row r="1953" spans="1:9">
      <c r="A1953" s="1">
        <v>50592</v>
      </c>
      <c r="B1953" t="s">
        <v>21</v>
      </c>
      <c r="C1953">
        <v>26.3</v>
      </c>
      <c r="D1953">
        <v>6.7</v>
      </c>
      <c r="E1953">
        <f t="shared" si="150"/>
        <v>1.7621</v>
      </c>
      <c r="F1953">
        <f t="shared" si="154"/>
        <v>279</v>
      </c>
      <c r="G1953">
        <f t="shared" si="151"/>
        <v>2038</v>
      </c>
      <c r="H1953">
        <f t="shared" si="152"/>
        <v>60.218099999999751</v>
      </c>
      <c r="I1953">
        <f t="shared" si="153"/>
        <v>29</v>
      </c>
    </row>
    <row r="1954" spans="1:9">
      <c r="A1954" s="1">
        <v>50593</v>
      </c>
      <c r="B1954" t="s">
        <v>12</v>
      </c>
      <c r="C1954">
        <v>27.3</v>
      </c>
      <c r="D1954">
        <v>15.3</v>
      </c>
      <c r="E1954">
        <f t="shared" si="150"/>
        <v>4.1769000000000007</v>
      </c>
      <c r="F1954">
        <f t="shared" si="154"/>
        <v>279</v>
      </c>
      <c r="G1954">
        <f t="shared" si="151"/>
        <v>2038</v>
      </c>
      <c r="H1954">
        <f t="shared" si="152"/>
        <v>64.394999999999754</v>
      </c>
      <c r="I1954">
        <f t="shared" si="153"/>
        <v>29</v>
      </c>
    </row>
    <row r="1955" spans="1:9">
      <c r="A1955" s="1">
        <v>50594</v>
      </c>
      <c r="B1955" t="s">
        <v>15</v>
      </c>
      <c r="C1955">
        <v>27.8</v>
      </c>
      <c r="D1955">
        <v>0</v>
      </c>
      <c r="E1955">
        <f t="shared" si="150"/>
        <v>0</v>
      </c>
      <c r="F1955">
        <f t="shared" si="154"/>
        <v>280</v>
      </c>
      <c r="G1955">
        <f t="shared" si="151"/>
        <v>2038</v>
      </c>
      <c r="H1955">
        <f t="shared" si="152"/>
        <v>64.394999999999754</v>
      </c>
      <c r="I1955">
        <f t="shared" si="153"/>
        <v>29</v>
      </c>
    </row>
    <row r="1956" spans="1:9">
      <c r="A1956" s="1">
        <v>50595</v>
      </c>
      <c r="B1956" t="s">
        <v>22</v>
      </c>
      <c r="C1956">
        <v>16.7</v>
      </c>
      <c r="D1956">
        <v>4.9000000000000004</v>
      </c>
      <c r="E1956">
        <f t="shared" si="150"/>
        <v>0.81830000000000003</v>
      </c>
      <c r="F1956">
        <f t="shared" si="154"/>
        <v>280</v>
      </c>
      <c r="G1956">
        <f t="shared" si="151"/>
        <v>2038</v>
      </c>
      <c r="H1956">
        <f t="shared" si="152"/>
        <v>65.213299999999748</v>
      </c>
      <c r="I1956">
        <f t="shared" si="153"/>
        <v>29</v>
      </c>
    </row>
    <row r="1957" spans="1:9">
      <c r="A1957" s="1">
        <v>50596</v>
      </c>
      <c r="B1957" t="s">
        <v>20</v>
      </c>
      <c r="C1957">
        <v>15</v>
      </c>
      <c r="D1957">
        <v>9.4</v>
      </c>
      <c r="E1957">
        <f t="shared" si="150"/>
        <v>1.41</v>
      </c>
      <c r="F1957">
        <f t="shared" si="154"/>
        <v>280</v>
      </c>
      <c r="G1957">
        <f t="shared" si="151"/>
        <v>2038</v>
      </c>
      <c r="H1957">
        <f t="shared" si="152"/>
        <v>66.623299999999745</v>
      </c>
      <c r="I1957">
        <f t="shared" si="153"/>
        <v>29</v>
      </c>
    </row>
    <row r="1958" spans="1:9">
      <c r="A1958" s="1">
        <v>50597</v>
      </c>
      <c r="B1958" t="s">
        <v>12</v>
      </c>
      <c r="C1958">
        <v>10.4</v>
      </c>
      <c r="D1958">
        <v>28.5</v>
      </c>
      <c r="E1958">
        <f t="shared" si="150"/>
        <v>2.9640000000000004</v>
      </c>
      <c r="F1958">
        <f t="shared" si="154"/>
        <v>280</v>
      </c>
      <c r="G1958">
        <f t="shared" si="151"/>
        <v>2038</v>
      </c>
      <c r="H1958">
        <f t="shared" si="152"/>
        <v>69.587299999999743</v>
      </c>
      <c r="I1958">
        <f t="shared" si="153"/>
        <v>29</v>
      </c>
    </row>
    <row r="1959" spans="1:9">
      <c r="A1959" s="1">
        <v>50598</v>
      </c>
      <c r="B1959" t="s">
        <v>20</v>
      </c>
      <c r="C1959">
        <v>18.100000000000001</v>
      </c>
      <c r="D1959">
        <v>9.6</v>
      </c>
      <c r="E1959">
        <f t="shared" si="150"/>
        <v>1.7376000000000003</v>
      </c>
      <c r="F1959">
        <f t="shared" si="154"/>
        <v>280</v>
      </c>
      <c r="G1959">
        <f t="shared" si="151"/>
        <v>2038</v>
      </c>
      <c r="H1959">
        <f t="shared" si="152"/>
        <v>71.324899999999744</v>
      </c>
      <c r="I1959">
        <f t="shared" si="153"/>
        <v>29</v>
      </c>
    </row>
    <row r="1960" spans="1:9">
      <c r="A1960" s="1">
        <v>50599</v>
      </c>
      <c r="B1960" t="s">
        <v>26</v>
      </c>
      <c r="C1960">
        <v>26.7</v>
      </c>
      <c r="D1960">
        <v>1.5</v>
      </c>
      <c r="E1960">
        <f t="shared" si="150"/>
        <v>0.40049999999999997</v>
      </c>
      <c r="F1960">
        <f t="shared" si="154"/>
        <v>280</v>
      </c>
      <c r="G1960">
        <f t="shared" si="151"/>
        <v>2038</v>
      </c>
      <c r="H1960">
        <f t="shared" si="152"/>
        <v>71.725399999999738</v>
      </c>
      <c r="I1960">
        <f t="shared" si="153"/>
        <v>29</v>
      </c>
    </row>
    <row r="1961" spans="1:9">
      <c r="A1961" s="1">
        <v>50600</v>
      </c>
      <c r="B1961" t="s">
        <v>13</v>
      </c>
      <c r="C1961">
        <v>22.9</v>
      </c>
      <c r="D1961">
        <v>8.9</v>
      </c>
      <c r="E1961">
        <f t="shared" si="150"/>
        <v>2.0381</v>
      </c>
      <c r="F1961">
        <f t="shared" si="154"/>
        <v>280</v>
      </c>
      <c r="G1961">
        <f t="shared" si="151"/>
        <v>2038</v>
      </c>
      <c r="H1961">
        <f t="shared" si="152"/>
        <v>73.763499999999738</v>
      </c>
      <c r="I1961">
        <f t="shared" si="153"/>
        <v>29</v>
      </c>
    </row>
    <row r="1962" spans="1:9">
      <c r="A1962" s="1">
        <v>50601</v>
      </c>
      <c r="B1962" t="s">
        <v>20</v>
      </c>
      <c r="C1962">
        <v>29.3</v>
      </c>
      <c r="D1962">
        <v>0</v>
      </c>
      <c r="E1962">
        <f t="shared" si="150"/>
        <v>0</v>
      </c>
      <c r="F1962">
        <f t="shared" si="154"/>
        <v>281</v>
      </c>
      <c r="G1962">
        <f t="shared" si="151"/>
        <v>2038</v>
      </c>
      <c r="H1962">
        <f t="shared" si="152"/>
        <v>73.763499999999738</v>
      </c>
      <c r="I1962">
        <f t="shared" si="153"/>
        <v>29</v>
      </c>
    </row>
    <row r="1963" spans="1:9">
      <c r="A1963" s="1">
        <v>50602</v>
      </c>
      <c r="B1963" t="s">
        <v>29</v>
      </c>
      <c r="C1963">
        <v>26.4</v>
      </c>
      <c r="D1963">
        <v>3.2</v>
      </c>
      <c r="E1963">
        <f t="shared" si="150"/>
        <v>0.8448</v>
      </c>
      <c r="F1963">
        <f t="shared" si="154"/>
        <v>281</v>
      </c>
      <c r="G1963">
        <f t="shared" si="151"/>
        <v>2038</v>
      </c>
      <c r="H1963">
        <f t="shared" si="152"/>
        <v>74.608299999999744</v>
      </c>
      <c r="I1963">
        <f t="shared" si="153"/>
        <v>29</v>
      </c>
    </row>
    <row r="1964" spans="1:9">
      <c r="A1964" s="1">
        <v>50603</v>
      </c>
      <c r="B1964" t="s">
        <v>18</v>
      </c>
      <c r="C1964">
        <v>20</v>
      </c>
      <c r="D1964">
        <v>7.3</v>
      </c>
      <c r="E1964">
        <f t="shared" si="150"/>
        <v>1.46</v>
      </c>
      <c r="F1964">
        <f t="shared" si="154"/>
        <v>281</v>
      </c>
      <c r="G1964">
        <f t="shared" si="151"/>
        <v>2038</v>
      </c>
      <c r="H1964">
        <f t="shared" si="152"/>
        <v>76.068299999999738</v>
      </c>
      <c r="I1964">
        <f t="shared" si="153"/>
        <v>29</v>
      </c>
    </row>
    <row r="1965" spans="1:9">
      <c r="A1965" s="1">
        <v>50604</v>
      </c>
      <c r="B1965" t="s">
        <v>15</v>
      </c>
      <c r="C1965">
        <v>17.100000000000001</v>
      </c>
      <c r="D1965">
        <v>0</v>
      </c>
      <c r="E1965">
        <f t="shared" si="150"/>
        <v>0</v>
      </c>
      <c r="F1965">
        <f t="shared" si="154"/>
        <v>281</v>
      </c>
      <c r="G1965">
        <f t="shared" si="151"/>
        <v>2038</v>
      </c>
      <c r="H1965">
        <f t="shared" si="152"/>
        <v>76.068299999999738</v>
      </c>
      <c r="I1965">
        <f t="shared" si="153"/>
        <v>29</v>
      </c>
    </row>
    <row r="1966" spans="1:9">
      <c r="A1966" s="1">
        <v>50605</v>
      </c>
      <c r="B1966" t="s">
        <v>4</v>
      </c>
      <c r="C1966">
        <v>18.8</v>
      </c>
      <c r="D1966">
        <v>0</v>
      </c>
      <c r="E1966">
        <f t="shared" si="150"/>
        <v>0</v>
      </c>
      <c r="F1966">
        <f t="shared" si="154"/>
        <v>281</v>
      </c>
      <c r="G1966">
        <f t="shared" si="151"/>
        <v>2038</v>
      </c>
      <c r="H1966">
        <f t="shared" si="152"/>
        <v>76.068299999999738</v>
      </c>
      <c r="I1966">
        <f t="shared" si="153"/>
        <v>29</v>
      </c>
    </row>
    <row r="1967" spans="1:9">
      <c r="A1967" s="1">
        <v>50606</v>
      </c>
      <c r="B1967" t="s">
        <v>13</v>
      </c>
      <c r="C1967">
        <v>12.6</v>
      </c>
      <c r="D1967">
        <v>4.4000000000000004</v>
      </c>
      <c r="E1967">
        <f t="shared" si="150"/>
        <v>0.5544</v>
      </c>
      <c r="F1967">
        <f t="shared" si="154"/>
        <v>281</v>
      </c>
      <c r="G1967">
        <f t="shared" si="151"/>
        <v>2038</v>
      </c>
      <c r="H1967">
        <f t="shared" si="152"/>
        <v>76.622699999999739</v>
      </c>
      <c r="I1967">
        <f t="shared" si="153"/>
        <v>29</v>
      </c>
    </row>
    <row r="1968" spans="1:9">
      <c r="A1968" s="1">
        <v>50607</v>
      </c>
      <c r="B1968" t="s">
        <v>8</v>
      </c>
      <c r="C1968">
        <v>24</v>
      </c>
      <c r="D1968">
        <v>0</v>
      </c>
      <c r="E1968">
        <f t="shared" si="150"/>
        <v>0</v>
      </c>
      <c r="F1968">
        <f t="shared" si="154"/>
        <v>281</v>
      </c>
      <c r="G1968">
        <f t="shared" si="151"/>
        <v>2038</v>
      </c>
      <c r="H1968">
        <f t="shared" si="152"/>
        <v>76.622699999999739</v>
      </c>
      <c r="I1968">
        <f t="shared" si="153"/>
        <v>29</v>
      </c>
    </row>
    <row r="1969" spans="1:9">
      <c r="A1969" s="1">
        <v>50608</v>
      </c>
      <c r="B1969" t="s">
        <v>23</v>
      </c>
      <c r="C1969">
        <v>13.4</v>
      </c>
      <c r="D1969">
        <v>35.6</v>
      </c>
      <c r="E1969">
        <f t="shared" si="150"/>
        <v>4.7704000000000004</v>
      </c>
      <c r="F1969">
        <f t="shared" si="154"/>
        <v>282</v>
      </c>
      <c r="G1969">
        <f t="shared" si="151"/>
        <v>2038</v>
      </c>
      <c r="H1969">
        <f t="shared" si="152"/>
        <v>81.393099999999734</v>
      </c>
      <c r="I1969">
        <f t="shared" si="153"/>
        <v>29</v>
      </c>
    </row>
    <row r="1970" spans="1:9">
      <c r="A1970" s="1">
        <v>50609</v>
      </c>
      <c r="B1970" t="s">
        <v>12</v>
      </c>
      <c r="C1970">
        <v>25.7</v>
      </c>
      <c r="D1970">
        <v>21.1</v>
      </c>
      <c r="E1970">
        <f t="shared" si="150"/>
        <v>5.4226999999999999</v>
      </c>
      <c r="F1970">
        <f t="shared" si="154"/>
        <v>282</v>
      </c>
      <c r="G1970">
        <f t="shared" si="151"/>
        <v>2038</v>
      </c>
      <c r="H1970">
        <f t="shared" si="152"/>
        <v>86.81579999999974</v>
      </c>
      <c r="I1970">
        <f t="shared" si="153"/>
        <v>29</v>
      </c>
    </row>
    <row r="1971" spans="1:9">
      <c r="A1971" s="1">
        <v>50610</v>
      </c>
      <c r="B1971" t="s">
        <v>27</v>
      </c>
      <c r="C1971">
        <v>24.9</v>
      </c>
      <c r="D1971">
        <v>2</v>
      </c>
      <c r="E1971">
        <f t="shared" si="150"/>
        <v>0.498</v>
      </c>
      <c r="F1971">
        <f t="shared" si="154"/>
        <v>282</v>
      </c>
      <c r="G1971">
        <f t="shared" si="151"/>
        <v>2038</v>
      </c>
      <c r="H1971">
        <f t="shared" si="152"/>
        <v>87.313799999999745</v>
      </c>
      <c r="I1971">
        <f t="shared" si="153"/>
        <v>29</v>
      </c>
    </row>
    <row r="1972" spans="1:9">
      <c r="A1972" s="1">
        <v>50611</v>
      </c>
      <c r="B1972" t="s">
        <v>15</v>
      </c>
      <c r="C1972">
        <v>12.5</v>
      </c>
      <c r="D1972">
        <v>0</v>
      </c>
      <c r="E1972">
        <f t="shared" si="150"/>
        <v>0</v>
      </c>
      <c r="F1972">
        <f t="shared" si="154"/>
        <v>282</v>
      </c>
      <c r="G1972">
        <f t="shared" si="151"/>
        <v>2038</v>
      </c>
      <c r="H1972">
        <f t="shared" si="152"/>
        <v>87.313799999999745</v>
      </c>
      <c r="I1972">
        <f t="shared" si="153"/>
        <v>29</v>
      </c>
    </row>
    <row r="1973" spans="1:9">
      <c r="A1973" s="1">
        <v>50612</v>
      </c>
      <c r="B1973" t="s">
        <v>12</v>
      </c>
      <c r="C1973">
        <v>21.8</v>
      </c>
      <c r="D1973">
        <v>0</v>
      </c>
      <c r="E1973">
        <f t="shared" si="150"/>
        <v>0</v>
      </c>
      <c r="F1973">
        <f t="shared" si="154"/>
        <v>282</v>
      </c>
      <c r="G1973">
        <f t="shared" si="151"/>
        <v>2038</v>
      </c>
      <c r="H1973">
        <f t="shared" si="152"/>
        <v>87.313799999999745</v>
      </c>
      <c r="I1973">
        <f t="shared" si="153"/>
        <v>29</v>
      </c>
    </row>
    <row r="1974" spans="1:9">
      <c r="A1974" s="1">
        <v>50613</v>
      </c>
      <c r="B1974" t="s">
        <v>4</v>
      </c>
      <c r="C1974">
        <v>15.8</v>
      </c>
      <c r="D1974">
        <v>6.7</v>
      </c>
      <c r="E1974">
        <f t="shared" si="150"/>
        <v>1.0586000000000002</v>
      </c>
      <c r="F1974">
        <f t="shared" si="154"/>
        <v>282</v>
      </c>
      <c r="G1974">
        <f t="shared" si="151"/>
        <v>2038</v>
      </c>
      <c r="H1974">
        <f t="shared" si="152"/>
        <v>88.372399999999743</v>
      </c>
      <c r="I1974">
        <f t="shared" si="153"/>
        <v>29</v>
      </c>
    </row>
    <row r="1975" spans="1:9">
      <c r="A1975" s="1">
        <v>50614</v>
      </c>
      <c r="B1975" t="s">
        <v>24</v>
      </c>
      <c r="C1975">
        <v>13.9</v>
      </c>
      <c r="D1975">
        <v>0</v>
      </c>
      <c r="E1975">
        <f t="shared" si="150"/>
        <v>0</v>
      </c>
      <c r="F1975">
        <f t="shared" si="154"/>
        <v>282</v>
      </c>
      <c r="G1975">
        <f t="shared" si="151"/>
        <v>2038</v>
      </c>
      <c r="H1975">
        <f t="shared" si="152"/>
        <v>88.372399999999743</v>
      </c>
      <c r="I1975">
        <f t="shared" si="153"/>
        <v>29</v>
      </c>
    </row>
    <row r="1976" spans="1:9">
      <c r="A1976" s="1">
        <v>50615</v>
      </c>
      <c r="B1976" t="s">
        <v>6</v>
      </c>
      <c r="C1976">
        <v>12.2</v>
      </c>
      <c r="D1976">
        <v>4.4000000000000004</v>
      </c>
      <c r="E1976">
        <f t="shared" si="150"/>
        <v>0.53679999999999994</v>
      </c>
      <c r="F1976">
        <f t="shared" si="154"/>
        <v>283</v>
      </c>
      <c r="G1976">
        <f t="shared" si="151"/>
        <v>2038</v>
      </c>
      <c r="H1976">
        <f t="shared" si="152"/>
        <v>88.909199999999743</v>
      </c>
      <c r="I1976">
        <f t="shared" si="153"/>
        <v>29</v>
      </c>
    </row>
    <row r="1977" spans="1:9">
      <c r="A1977" s="1">
        <v>50616</v>
      </c>
      <c r="B1977" t="s">
        <v>15</v>
      </c>
      <c r="C1977">
        <v>12.2</v>
      </c>
      <c r="D1977">
        <v>0</v>
      </c>
      <c r="E1977">
        <f t="shared" si="150"/>
        <v>0</v>
      </c>
      <c r="F1977">
        <f t="shared" si="154"/>
        <v>283</v>
      </c>
      <c r="G1977">
        <f t="shared" si="151"/>
        <v>2038</v>
      </c>
      <c r="H1977">
        <f t="shared" si="152"/>
        <v>88.909199999999743</v>
      </c>
      <c r="I1977">
        <f t="shared" si="153"/>
        <v>29</v>
      </c>
    </row>
    <row r="1978" spans="1:9">
      <c r="A1978" s="1">
        <v>50617</v>
      </c>
      <c r="B1978" t="s">
        <v>23</v>
      </c>
      <c r="C1978">
        <v>13.7</v>
      </c>
      <c r="D1978">
        <v>28</v>
      </c>
      <c r="E1978">
        <f t="shared" si="150"/>
        <v>3.8359999999999999</v>
      </c>
      <c r="F1978">
        <f t="shared" si="154"/>
        <v>283</v>
      </c>
      <c r="G1978">
        <f t="shared" si="151"/>
        <v>2038</v>
      </c>
      <c r="H1978">
        <f t="shared" si="152"/>
        <v>92.745199999999741</v>
      </c>
      <c r="I1978">
        <f t="shared" si="153"/>
        <v>29</v>
      </c>
    </row>
    <row r="1979" spans="1:9">
      <c r="A1979" s="1">
        <v>50618</v>
      </c>
      <c r="B1979" t="s">
        <v>28</v>
      </c>
      <c r="C1979">
        <v>27.9</v>
      </c>
      <c r="D1979">
        <v>0</v>
      </c>
      <c r="E1979">
        <f t="shared" si="150"/>
        <v>0</v>
      </c>
      <c r="F1979">
        <f t="shared" si="154"/>
        <v>283</v>
      </c>
      <c r="G1979">
        <f t="shared" si="151"/>
        <v>2038</v>
      </c>
      <c r="H1979">
        <f t="shared" si="152"/>
        <v>92.745199999999741</v>
      </c>
      <c r="I1979">
        <f t="shared" si="153"/>
        <v>29</v>
      </c>
    </row>
    <row r="1980" spans="1:9">
      <c r="A1980" s="1">
        <v>50619</v>
      </c>
      <c r="B1980" t="s">
        <v>13</v>
      </c>
      <c r="C1980">
        <v>25.6</v>
      </c>
      <c r="D1980">
        <v>1.7</v>
      </c>
      <c r="E1980">
        <f t="shared" si="150"/>
        <v>0.43520000000000003</v>
      </c>
      <c r="F1980">
        <f t="shared" si="154"/>
        <v>283</v>
      </c>
      <c r="G1980">
        <f t="shared" si="151"/>
        <v>2038</v>
      </c>
      <c r="H1980">
        <f t="shared" si="152"/>
        <v>93.180399999999736</v>
      </c>
      <c r="I1980">
        <f t="shared" si="153"/>
        <v>29</v>
      </c>
    </row>
    <row r="1981" spans="1:9">
      <c r="A1981" s="1">
        <v>50620</v>
      </c>
      <c r="B1981" t="s">
        <v>14</v>
      </c>
      <c r="C1981">
        <v>11.7</v>
      </c>
      <c r="D1981">
        <v>4.5999999999999996</v>
      </c>
      <c r="E1981">
        <f t="shared" si="150"/>
        <v>0.5381999999999999</v>
      </c>
      <c r="F1981">
        <f t="shared" si="154"/>
        <v>283</v>
      </c>
      <c r="G1981">
        <f t="shared" si="151"/>
        <v>2038</v>
      </c>
      <c r="H1981">
        <f t="shared" si="152"/>
        <v>93.718599999999739</v>
      </c>
      <c r="I1981">
        <f t="shared" si="153"/>
        <v>29</v>
      </c>
    </row>
    <row r="1982" spans="1:9">
      <c r="A1982" s="1">
        <v>50621</v>
      </c>
      <c r="B1982" t="s">
        <v>11</v>
      </c>
      <c r="C1982">
        <v>27.3</v>
      </c>
      <c r="D1982">
        <v>0</v>
      </c>
      <c r="E1982">
        <f t="shared" si="150"/>
        <v>0</v>
      </c>
      <c r="F1982">
        <f t="shared" si="154"/>
        <v>283</v>
      </c>
      <c r="G1982">
        <f t="shared" si="151"/>
        <v>2038</v>
      </c>
      <c r="H1982">
        <f t="shared" si="152"/>
        <v>93.718599999999739</v>
      </c>
      <c r="I1982">
        <f t="shared" si="153"/>
        <v>29</v>
      </c>
    </row>
    <row r="1983" spans="1:9">
      <c r="A1983" s="1">
        <v>50622</v>
      </c>
      <c r="B1983" t="s">
        <v>15</v>
      </c>
      <c r="C1983">
        <v>25.6</v>
      </c>
      <c r="D1983">
        <v>18.2</v>
      </c>
      <c r="E1983">
        <f t="shared" si="150"/>
        <v>4.6592000000000002</v>
      </c>
      <c r="F1983">
        <f t="shared" si="154"/>
        <v>284</v>
      </c>
      <c r="G1983">
        <f t="shared" si="151"/>
        <v>2038</v>
      </c>
      <c r="H1983">
        <f t="shared" si="152"/>
        <v>98.377799999999738</v>
      </c>
      <c r="I1983">
        <f t="shared" si="153"/>
        <v>29</v>
      </c>
    </row>
    <row r="1984" spans="1:9">
      <c r="A1984" s="1">
        <v>50623</v>
      </c>
      <c r="B1984" t="s">
        <v>3</v>
      </c>
      <c r="C1984">
        <v>23.6</v>
      </c>
      <c r="D1984">
        <v>0.1</v>
      </c>
      <c r="E1984">
        <f t="shared" si="150"/>
        <v>2.3600000000000003E-2</v>
      </c>
      <c r="F1984">
        <f t="shared" si="154"/>
        <v>284</v>
      </c>
      <c r="G1984">
        <f t="shared" si="151"/>
        <v>2038</v>
      </c>
      <c r="H1984">
        <f t="shared" si="152"/>
        <v>98.40139999999974</v>
      </c>
      <c r="I1984">
        <f t="shared" si="153"/>
        <v>29</v>
      </c>
    </row>
    <row r="1985" spans="1:9">
      <c r="A1985" s="1">
        <v>50624</v>
      </c>
      <c r="B1985" t="s">
        <v>12</v>
      </c>
      <c r="C1985">
        <v>14.6</v>
      </c>
      <c r="D1985">
        <v>0</v>
      </c>
      <c r="E1985">
        <f t="shared" si="150"/>
        <v>0</v>
      </c>
      <c r="F1985">
        <f t="shared" si="154"/>
        <v>284</v>
      </c>
      <c r="G1985">
        <f t="shared" si="151"/>
        <v>2038</v>
      </c>
      <c r="H1985">
        <f t="shared" si="152"/>
        <v>98.40139999999974</v>
      </c>
      <c r="I1985">
        <f t="shared" si="153"/>
        <v>29</v>
      </c>
    </row>
    <row r="1986" spans="1:9">
      <c r="A1986" s="1">
        <v>50625</v>
      </c>
      <c r="B1986" t="s">
        <v>21</v>
      </c>
      <c r="C1986">
        <v>17.399999999999999</v>
      </c>
      <c r="D1986">
        <v>7.8</v>
      </c>
      <c r="E1986">
        <f t="shared" si="150"/>
        <v>1.3572</v>
      </c>
      <c r="F1986">
        <f t="shared" si="154"/>
        <v>284</v>
      </c>
      <c r="G1986">
        <f t="shared" si="151"/>
        <v>2038</v>
      </c>
      <c r="H1986">
        <f t="shared" si="152"/>
        <v>99.758599999999745</v>
      </c>
      <c r="I1986">
        <f t="shared" si="153"/>
        <v>29</v>
      </c>
    </row>
    <row r="1987" spans="1:9">
      <c r="A1987" s="1">
        <v>50626</v>
      </c>
      <c r="B1987" t="s">
        <v>12</v>
      </c>
      <c r="C1987">
        <v>27.4</v>
      </c>
      <c r="D1987">
        <v>0</v>
      </c>
      <c r="E1987">
        <f t="shared" ref="E1987:E2050" si="155">C1987*D1987/100</f>
        <v>0</v>
      </c>
      <c r="F1987">
        <f t="shared" si="154"/>
        <v>284</v>
      </c>
      <c r="G1987">
        <f t="shared" ref="G1987:G2050" si="156">YEAR(A1987)</f>
        <v>2038</v>
      </c>
      <c r="H1987">
        <f t="shared" si="152"/>
        <v>99.758599999999745</v>
      </c>
      <c r="I1987">
        <f t="shared" si="153"/>
        <v>29</v>
      </c>
    </row>
    <row r="1988" spans="1:9">
      <c r="A1988" s="1">
        <v>50627</v>
      </c>
      <c r="B1988" t="s">
        <v>23</v>
      </c>
      <c r="C1988">
        <v>15.2</v>
      </c>
      <c r="D1988">
        <v>5.9</v>
      </c>
      <c r="E1988">
        <f t="shared" si="155"/>
        <v>0.89680000000000004</v>
      </c>
      <c r="F1988">
        <f t="shared" si="154"/>
        <v>284</v>
      </c>
      <c r="G1988">
        <f t="shared" si="156"/>
        <v>2038</v>
      </c>
      <c r="H1988">
        <f t="shared" ref="H1988:H2051" si="157">IF(H1987 + E1988 &gt;= 100, H1987 + E1988 - 100, H1987 + E1988)</f>
        <v>0.65539999999974441</v>
      </c>
      <c r="I1988">
        <f t="shared" ref="I1988:I2051" si="158">IF(H1987 + E1988 &gt;= 100, I1987 + 1, I1987)</f>
        <v>30</v>
      </c>
    </row>
    <row r="1989" spans="1:9">
      <c r="A1989" s="1">
        <v>50628</v>
      </c>
      <c r="B1989" t="s">
        <v>32</v>
      </c>
      <c r="C1989">
        <v>11.6</v>
      </c>
      <c r="D1989">
        <v>0</v>
      </c>
      <c r="E1989">
        <f t="shared" si="155"/>
        <v>0</v>
      </c>
      <c r="F1989">
        <f t="shared" si="154"/>
        <v>284</v>
      </c>
      <c r="G1989">
        <f t="shared" si="156"/>
        <v>2038</v>
      </c>
      <c r="H1989">
        <f t="shared" si="157"/>
        <v>0.65539999999974441</v>
      </c>
      <c r="I1989">
        <f t="shared" si="158"/>
        <v>30</v>
      </c>
    </row>
    <row r="1990" spans="1:9">
      <c r="A1990" s="1">
        <v>50629</v>
      </c>
      <c r="B1990" t="s">
        <v>10</v>
      </c>
      <c r="C1990">
        <v>10.8</v>
      </c>
      <c r="D1990">
        <v>1.6</v>
      </c>
      <c r="E1990">
        <f t="shared" si="155"/>
        <v>0.17280000000000001</v>
      </c>
      <c r="F1990">
        <f t="shared" si="154"/>
        <v>285</v>
      </c>
      <c r="G1990">
        <f t="shared" si="156"/>
        <v>2038</v>
      </c>
      <c r="H1990">
        <f t="shared" si="157"/>
        <v>0.82819999999974447</v>
      </c>
      <c r="I1990">
        <f t="shared" si="158"/>
        <v>30</v>
      </c>
    </row>
    <row r="1991" spans="1:9">
      <c r="A1991" s="1">
        <v>50630</v>
      </c>
      <c r="B1991" t="s">
        <v>8</v>
      </c>
      <c r="C1991">
        <v>12</v>
      </c>
      <c r="D1991">
        <v>3.9</v>
      </c>
      <c r="E1991">
        <f t="shared" si="155"/>
        <v>0.46799999999999997</v>
      </c>
      <c r="F1991">
        <f t="shared" si="154"/>
        <v>285</v>
      </c>
      <c r="G1991">
        <f t="shared" si="156"/>
        <v>2038</v>
      </c>
      <c r="H1991">
        <f t="shared" si="157"/>
        <v>1.2961999999997444</v>
      </c>
      <c r="I1991">
        <f t="shared" si="158"/>
        <v>30</v>
      </c>
    </row>
    <row r="1992" spans="1:9">
      <c r="A1992" s="1">
        <v>50631</v>
      </c>
      <c r="B1992" t="s">
        <v>10</v>
      </c>
      <c r="C1992">
        <v>14</v>
      </c>
      <c r="D1992">
        <v>5</v>
      </c>
      <c r="E1992">
        <f t="shared" si="155"/>
        <v>0.7</v>
      </c>
      <c r="F1992">
        <f t="shared" si="154"/>
        <v>285</v>
      </c>
      <c r="G1992">
        <f t="shared" si="156"/>
        <v>2038</v>
      </c>
      <c r="H1992">
        <f t="shared" si="157"/>
        <v>1.9961999999997444</v>
      </c>
      <c r="I1992">
        <f t="shared" si="158"/>
        <v>30</v>
      </c>
    </row>
    <row r="1993" spans="1:9">
      <c r="A1993" s="1">
        <v>50632</v>
      </c>
      <c r="B1993" t="s">
        <v>23</v>
      </c>
      <c r="C1993">
        <v>26.4</v>
      </c>
      <c r="D1993">
        <v>0</v>
      </c>
      <c r="E1993">
        <f t="shared" si="155"/>
        <v>0</v>
      </c>
      <c r="F1993">
        <f t="shared" si="154"/>
        <v>285</v>
      </c>
      <c r="G1993">
        <f t="shared" si="156"/>
        <v>2038</v>
      </c>
      <c r="H1993">
        <f t="shared" si="157"/>
        <v>1.9961999999997444</v>
      </c>
      <c r="I1993">
        <f t="shared" si="158"/>
        <v>30</v>
      </c>
    </row>
    <row r="1994" spans="1:9">
      <c r="A1994" s="1">
        <v>50633</v>
      </c>
      <c r="B1994" t="s">
        <v>20</v>
      </c>
      <c r="C1994">
        <v>23</v>
      </c>
      <c r="D1994">
        <v>20.100000000000001</v>
      </c>
      <c r="E1994">
        <f t="shared" si="155"/>
        <v>4.6230000000000002</v>
      </c>
      <c r="F1994">
        <f t="shared" ref="F1994:F2057" si="159">IF(F1987 = F1993, F1993 + 1, F1993)</f>
        <v>285</v>
      </c>
      <c r="G1994">
        <f t="shared" si="156"/>
        <v>2038</v>
      </c>
      <c r="H1994">
        <f t="shared" si="157"/>
        <v>6.6191999999997444</v>
      </c>
      <c r="I1994">
        <f t="shared" si="158"/>
        <v>30</v>
      </c>
    </row>
    <row r="1995" spans="1:9">
      <c r="A1995" s="1">
        <v>50634</v>
      </c>
      <c r="B1995" t="s">
        <v>11</v>
      </c>
      <c r="C1995">
        <v>20.5</v>
      </c>
      <c r="D1995">
        <v>1.1000000000000001</v>
      </c>
      <c r="E1995">
        <f t="shared" si="155"/>
        <v>0.22550000000000001</v>
      </c>
      <c r="F1995">
        <f t="shared" si="159"/>
        <v>285</v>
      </c>
      <c r="G1995">
        <f t="shared" si="156"/>
        <v>2038</v>
      </c>
      <c r="H1995">
        <f t="shared" si="157"/>
        <v>6.8446999999997447</v>
      </c>
      <c r="I1995">
        <f t="shared" si="158"/>
        <v>30</v>
      </c>
    </row>
    <row r="1996" spans="1:9">
      <c r="A1996" s="1">
        <v>50635</v>
      </c>
      <c r="B1996" t="s">
        <v>14</v>
      </c>
      <c r="C1996">
        <v>15.9</v>
      </c>
      <c r="D1996">
        <v>3.1</v>
      </c>
      <c r="E1996">
        <f t="shared" si="155"/>
        <v>0.4929</v>
      </c>
      <c r="F1996">
        <f t="shared" si="159"/>
        <v>285</v>
      </c>
      <c r="G1996">
        <f t="shared" si="156"/>
        <v>2038</v>
      </c>
      <c r="H1996">
        <f t="shared" si="157"/>
        <v>7.3375999999997443</v>
      </c>
      <c r="I1996">
        <f t="shared" si="158"/>
        <v>30</v>
      </c>
    </row>
    <row r="1997" spans="1:9">
      <c r="A1997" s="1">
        <v>50636</v>
      </c>
      <c r="B1997" t="s">
        <v>12</v>
      </c>
      <c r="C1997">
        <v>20.8</v>
      </c>
      <c r="D1997">
        <v>6.9</v>
      </c>
      <c r="E1997">
        <f t="shared" si="155"/>
        <v>1.4352</v>
      </c>
      <c r="F1997">
        <f t="shared" si="159"/>
        <v>286</v>
      </c>
      <c r="G1997">
        <f t="shared" si="156"/>
        <v>2038</v>
      </c>
      <c r="H1997">
        <f t="shared" si="157"/>
        <v>8.7727999999997444</v>
      </c>
      <c r="I1997">
        <f t="shared" si="158"/>
        <v>30</v>
      </c>
    </row>
    <row r="1998" spans="1:9">
      <c r="A1998" s="1">
        <v>50637</v>
      </c>
      <c r="B1998" t="s">
        <v>27</v>
      </c>
      <c r="C1998">
        <v>12.9</v>
      </c>
      <c r="D1998">
        <v>1.5</v>
      </c>
      <c r="E1998">
        <f t="shared" si="155"/>
        <v>0.19350000000000001</v>
      </c>
      <c r="F1998">
        <f t="shared" si="159"/>
        <v>286</v>
      </c>
      <c r="G1998">
        <f t="shared" si="156"/>
        <v>2038</v>
      </c>
      <c r="H1998">
        <f t="shared" si="157"/>
        <v>8.9662999999997446</v>
      </c>
      <c r="I1998">
        <f t="shared" si="158"/>
        <v>30</v>
      </c>
    </row>
    <row r="1999" spans="1:9">
      <c r="A1999" s="1">
        <v>50638</v>
      </c>
      <c r="B1999" t="s">
        <v>23</v>
      </c>
      <c r="C1999">
        <v>11.6</v>
      </c>
      <c r="D1999">
        <v>15.8</v>
      </c>
      <c r="E1999">
        <f t="shared" si="155"/>
        <v>1.8328</v>
      </c>
      <c r="F1999">
        <f t="shared" si="159"/>
        <v>286</v>
      </c>
      <c r="G1999">
        <f t="shared" si="156"/>
        <v>2038</v>
      </c>
      <c r="H1999">
        <f t="shared" si="157"/>
        <v>10.799099999999745</v>
      </c>
      <c r="I1999">
        <f t="shared" si="158"/>
        <v>30</v>
      </c>
    </row>
    <row r="2000" spans="1:9">
      <c r="A2000" s="1">
        <v>50639</v>
      </c>
      <c r="B2000" t="s">
        <v>13</v>
      </c>
      <c r="C2000">
        <v>25.6</v>
      </c>
      <c r="D2000">
        <v>0</v>
      </c>
      <c r="E2000">
        <f t="shared" si="155"/>
        <v>0</v>
      </c>
      <c r="F2000">
        <f t="shared" si="159"/>
        <v>286</v>
      </c>
      <c r="G2000">
        <f t="shared" si="156"/>
        <v>2038</v>
      </c>
      <c r="H2000">
        <f t="shared" si="157"/>
        <v>10.799099999999745</v>
      </c>
      <c r="I2000">
        <f t="shared" si="158"/>
        <v>30</v>
      </c>
    </row>
    <row r="2001" spans="1:9">
      <c r="A2001" s="1">
        <v>50640</v>
      </c>
      <c r="B2001" t="s">
        <v>29</v>
      </c>
      <c r="C2001">
        <v>15.7</v>
      </c>
      <c r="D2001">
        <v>6.7</v>
      </c>
      <c r="E2001">
        <f t="shared" si="155"/>
        <v>1.0519000000000001</v>
      </c>
      <c r="F2001">
        <f t="shared" si="159"/>
        <v>286</v>
      </c>
      <c r="G2001">
        <f t="shared" si="156"/>
        <v>2038</v>
      </c>
      <c r="H2001">
        <f t="shared" si="157"/>
        <v>11.850999999999745</v>
      </c>
      <c r="I2001">
        <f t="shared" si="158"/>
        <v>30</v>
      </c>
    </row>
    <row r="2002" spans="1:9">
      <c r="A2002" s="1">
        <v>50641</v>
      </c>
      <c r="B2002" t="s">
        <v>14</v>
      </c>
      <c r="C2002">
        <v>25.5</v>
      </c>
      <c r="D2002">
        <v>0</v>
      </c>
      <c r="E2002">
        <f t="shared" si="155"/>
        <v>0</v>
      </c>
      <c r="F2002">
        <f t="shared" si="159"/>
        <v>286</v>
      </c>
      <c r="G2002">
        <f t="shared" si="156"/>
        <v>2038</v>
      </c>
      <c r="H2002">
        <f t="shared" si="157"/>
        <v>11.850999999999745</v>
      </c>
      <c r="I2002">
        <f t="shared" si="158"/>
        <v>30</v>
      </c>
    </row>
    <row r="2003" spans="1:9">
      <c r="A2003" s="1">
        <v>50642</v>
      </c>
      <c r="B2003" t="s">
        <v>8</v>
      </c>
      <c r="C2003">
        <v>19.5</v>
      </c>
      <c r="D2003">
        <v>3.4</v>
      </c>
      <c r="E2003">
        <f t="shared" si="155"/>
        <v>0.66299999999999992</v>
      </c>
      <c r="F2003">
        <f t="shared" si="159"/>
        <v>286</v>
      </c>
      <c r="G2003">
        <f t="shared" si="156"/>
        <v>2038</v>
      </c>
      <c r="H2003">
        <f t="shared" si="157"/>
        <v>12.513999999999745</v>
      </c>
      <c r="I2003">
        <f t="shared" si="158"/>
        <v>30</v>
      </c>
    </row>
    <row r="2004" spans="1:9">
      <c r="A2004" s="1">
        <v>50643</v>
      </c>
      <c r="B2004" t="s">
        <v>19</v>
      </c>
      <c r="C2004">
        <v>14.1</v>
      </c>
      <c r="D2004">
        <v>0</v>
      </c>
      <c r="E2004">
        <f t="shared" si="155"/>
        <v>0</v>
      </c>
      <c r="F2004">
        <f t="shared" si="159"/>
        <v>287</v>
      </c>
      <c r="G2004">
        <f t="shared" si="156"/>
        <v>2038</v>
      </c>
      <c r="H2004">
        <f t="shared" si="157"/>
        <v>12.513999999999745</v>
      </c>
      <c r="I2004">
        <f t="shared" si="158"/>
        <v>30</v>
      </c>
    </row>
    <row r="2005" spans="1:9">
      <c r="A2005" s="1">
        <v>50644</v>
      </c>
      <c r="B2005" t="s">
        <v>22</v>
      </c>
      <c r="C2005">
        <v>26.4</v>
      </c>
      <c r="D2005">
        <v>0</v>
      </c>
      <c r="E2005">
        <f t="shared" si="155"/>
        <v>0</v>
      </c>
      <c r="F2005">
        <f t="shared" si="159"/>
        <v>287</v>
      </c>
      <c r="G2005">
        <f t="shared" si="156"/>
        <v>2038</v>
      </c>
      <c r="H2005">
        <f t="shared" si="157"/>
        <v>12.513999999999745</v>
      </c>
      <c r="I2005">
        <f t="shared" si="158"/>
        <v>30</v>
      </c>
    </row>
    <row r="2006" spans="1:9">
      <c r="A2006" s="1">
        <v>50645</v>
      </c>
      <c r="B2006" t="s">
        <v>20</v>
      </c>
      <c r="C2006">
        <v>11.7</v>
      </c>
      <c r="D2006">
        <v>8.4</v>
      </c>
      <c r="E2006">
        <f t="shared" si="155"/>
        <v>0.98280000000000001</v>
      </c>
      <c r="F2006">
        <f t="shared" si="159"/>
        <v>287</v>
      </c>
      <c r="G2006">
        <f t="shared" si="156"/>
        <v>2038</v>
      </c>
      <c r="H2006">
        <f t="shared" si="157"/>
        <v>13.496799999999745</v>
      </c>
      <c r="I2006">
        <f t="shared" si="158"/>
        <v>30</v>
      </c>
    </row>
    <row r="2007" spans="1:9">
      <c r="A2007" s="1">
        <v>50646</v>
      </c>
      <c r="B2007" t="s">
        <v>19</v>
      </c>
      <c r="C2007">
        <v>28</v>
      </c>
      <c r="D2007">
        <v>0</v>
      </c>
      <c r="E2007">
        <f t="shared" si="155"/>
        <v>0</v>
      </c>
      <c r="F2007">
        <f t="shared" si="159"/>
        <v>287</v>
      </c>
      <c r="G2007">
        <f t="shared" si="156"/>
        <v>2038</v>
      </c>
      <c r="H2007">
        <f t="shared" si="157"/>
        <v>13.496799999999745</v>
      </c>
      <c r="I2007">
        <f t="shared" si="158"/>
        <v>30</v>
      </c>
    </row>
    <row r="2008" spans="1:9">
      <c r="A2008" s="1">
        <v>50647</v>
      </c>
      <c r="B2008" t="s">
        <v>28</v>
      </c>
      <c r="C2008">
        <v>13</v>
      </c>
      <c r="D2008">
        <v>0.1</v>
      </c>
      <c r="E2008">
        <f t="shared" si="155"/>
        <v>1.3000000000000001E-2</v>
      </c>
      <c r="F2008">
        <f t="shared" si="159"/>
        <v>287</v>
      </c>
      <c r="G2008">
        <f t="shared" si="156"/>
        <v>2038</v>
      </c>
      <c r="H2008">
        <f t="shared" si="157"/>
        <v>13.509799999999744</v>
      </c>
      <c r="I2008">
        <f t="shared" si="158"/>
        <v>30</v>
      </c>
    </row>
    <row r="2009" spans="1:9">
      <c r="A2009" s="1">
        <v>50648</v>
      </c>
      <c r="B2009" t="s">
        <v>15</v>
      </c>
      <c r="C2009">
        <v>10.8</v>
      </c>
      <c r="D2009">
        <v>11.3</v>
      </c>
      <c r="E2009">
        <f t="shared" si="155"/>
        <v>1.2204000000000002</v>
      </c>
      <c r="F2009">
        <f t="shared" si="159"/>
        <v>287</v>
      </c>
      <c r="G2009">
        <f t="shared" si="156"/>
        <v>2038</v>
      </c>
      <c r="H2009">
        <f t="shared" si="157"/>
        <v>14.730199999999744</v>
      </c>
      <c r="I2009">
        <f t="shared" si="158"/>
        <v>30</v>
      </c>
    </row>
    <row r="2010" spans="1:9">
      <c r="A2010" s="1">
        <v>50649</v>
      </c>
      <c r="B2010" t="s">
        <v>15</v>
      </c>
      <c r="C2010">
        <v>26.4</v>
      </c>
      <c r="D2010">
        <v>18.7</v>
      </c>
      <c r="E2010">
        <f t="shared" si="155"/>
        <v>4.9367999999999999</v>
      </c>
      <c r="F2010">
        <f t="shared" si="159"/>
        <v>287</v>
      </c>
      <c r="G2010">
        <f t="shared" si="156"/>
        <v>2038</v>
      </c>
      <c r="H2010">
        <f t="shared" si="157"/>
        <v>19.666999999999746</v>
      </c>
      <c r="I2010">
        <f t="shared" si="158"/>
        <v>30</v>
      </c>
    </row>
    <row r="2011" spans="1:9">
      <c r="A2011" s="1">
        <v>50650</v>
      </c>
      <c r="B2011" t="s">
        <v>23</v>
      </c>
      <c r="C2011">
        <v>26.7</v>
      </c>
      <c r="D2011">
        <v>3.9</v>
      </c>
      <c r="E2011">
        <f t="shared" si="155"/>
        <v>1.0412999999999999</v>
      </c>
      <c r="F2011">
        <f t="shared" si="159"/>
        <v>288</v>
      </c>
      <c r="G2011">
        <f t="shared" si="156"/>
        <v>2038</v>
      </c>
      <c r="H2011">
        <f t="shared" si="157"/>
        <v>20.708299999999745</v>
      </c>
      <c r="I2011">
        <f t="shared" si="158"/>
        <v>30</v>
      </c>
    </row>
    <row r="2012" spans="1:9">
      <c r="A2012" s="1">
        <v>50651</v>
      </c>
      <c r="B2012" t="s">
        <v>15</v>
      </c>
      <c r="C2012">
        <v>11.7</v>
      </c>
      <c r="D2012">
        <v>13</v>
      </c>
      <c r="E2012">
        <f t="shared" si="155"/>
        <v>1.5209999999999999</v>
      </c>
      <c r="F2012">
        <f t="shared" si="159"/>
        <v>288</v>
      </c>
      <c r="G2012">
        <f t="shared" si="156"/>
        <v>2038</v>
      </c>
      <c r="H2012">
        <f t="shared" si="157"/>
        <v>22.229299999999746</v>
      </c>
      <c r="I2012">
        <f t="shared" si="158"/>
        <v>30</v>
      </c>
    </row>
    <row r="2013" spans="1:9">
      <c r="A2013" s="1">
        <v>50652</v>
      </c>
      <c r="B2013" t="s">
        <v>16</v>
      </c>
      <c r="C2013">
        <v>12</v>
      </c>
      <c r="D2013">
        <v>0.4</v>
      </c>
      <c r="E2013">
        <f t="shared" si="155"/>
        <v>4.8000000000000008E-2</v>
      </c>
      <c r="F2013">
        <f t="shared" si="159"/>
        <v>288</v>
      </c>
      <c r="G2013">
        <f t="shared" si="156"/>
        <v>2038</v>
      </c>
      <c r="H2013">
        <f t="shared" si="157"/>
        <v>22.277299999999745</v>
      </c>
      <c r="I2013">
        <f t="shared" si="158"/>
        <v>30</v>
      </c>
    </row>
    <row r="2014" spans="1:9">
      <c r="A2014" s="1">
        <v>50653</v>
      </c>
      <c r="B2014" t="s">
        <v>27</v>
      </c>
      <c r="C2014">
        <v>24.2</v>
      </c>
      <c r="D2014">
        <v>0.7</v>
      </c>
      <c r="E2014">
        <f t="shared" si="155"/>
        <v>0.16939999999999997</v>
      </c>
      <c r="F2014">
        <f t="shared" si="159"/>
        <v>288</v>
      </c>
      <c r="G2014">
        <f t="shared" si="156"/>
        <v>2038</v>
      </c>
      <c r="H2014">
        <f t="shared" si="157"/>
        <v>22.446699999999744</v>
      </c>
      <c r="I2014">
        <f t="shared" si="158"/>
        <v>30</v>
      </c>
    </row>
    <row r="2015" spans="1:9">
      <c r="A2015" s="1">
        <v>50654</v>
      </c>
      <c r="B2015" t="s">
        <v>10</v>
      </c>
      <c r="C2015">
        <v>27.3</v>
      </c>
      <c r="D2015">
        <v>3.7</v>
      </c>
      <c r="E2015">
        <f t="shared" si="155"/>
        <v>1.0101</v>
      </c>
      <c r="F2015">
        <f t="shared" si="159"/>
        <v>288</v>
      </c>
      <c r="G2015">
        <f t="shared" si="156"/>
        <v>2038</v>
      </c>
      <c r="H2015">
        <f t="shared" si="157"/>
        <v>23.456799999999745</v>
      </c>
      <c r="I2015">
        <f t="shared" si="158"/>
        <v>30</v>
      </c>
    </row>
    <row r="2016" spans="1:9">
      <c r="A2016" s="1">
        <v>50655</v>
      </c>
      <c r="B2016" t="s">
        <v>13</v>
      </c>
      <c r="C2016">
        <v>10.7</v>
      </c>
      <c r="D2016">
        <v>0</v>
      </c>
      <c r="E2016">
        <f t="shared" si="155"/>
        <v>0</v>
      </c>
      <c r="F2016">
        <f t="shared" si="159"/>
        <v>288</v>
      </c>
      <c r="G2016">
        <f t="shared" si="156"/>
        <v>2038</v>
      </c>
      <c r="H2016">
        <f t="shared" si="157"/>
        <v>23.456799999999745</v>
      </c>
      <c r="I2016">
        <f t="shared" si="158"/>
        <v>30</v>
      </c>
    </row>
    <row r="2017" spans="1:9">
      <c r="A2017" s="1">
        <v>50656</v>
      </c>
      <c r="B2017" t="s">
        <v>11</v>
      </c>
      <c r="C2017">
        <v>11.1</v>
      </c>
      <c r="D2017">
        <v>0</v>
      </c>
      <c r="E2017">
        <f t="shared" si="155"/>
        <v>0</v>
      </c>
      <c r="F2017">
        <f t="shared" si="159"/>
        <v>288</v>
      </c>
      <c r="G2017">
        <f t="shared" si="156"/>
        <v>2038</v>
      </c>
      <c r="H2017">
        <f t="shared" si="157"/>
        <v>23.456799999999745</v>
      </c>
      <c r="I2017">
        <f t="shared" si="158"/>
        <v>30</v>
      </c>
    </row>
    <row r="2018" spans="1:9">
      <c r="A2018" s="1">
        <v>50657</v>
      </c>
      <c r="B2018" t="s">
        <v>29</v>
      </c>
      <c r="C2018">
        <v>28.5</v>
      </c>
      <c r="D2018">
        <v>19.8</v>
      </c>
      <c r="E2018">
        <f t="shared" si="155"/>
        <v>5.6430000000000007</v>
      </c>
      <c r="F2018">
        <f t="shared" si="159"/>
        <v>289</v>
      </c>
      <c r="G2018">
        <f t="shared" si="156"/>
        <v>2038</v>
      </c>
      <c r="H2018">
        <f t="shared" si="157"/>
        <v>29.099799999999746</v>
      </c>
      <c r="I2018">
        <f t="shared" si="158"/>
        <v>30</v>
      </c>
    </row>
    <row r="2019" spans="1:9">
      <c r="A2019" s="1">
        <v>50658</v>
      </c>
      <c r="B2019" t="s">
        <v>23</v>
      </c>
      <c r="C2019">
        <v>10.1</v>
      </c>
      <c r="D2019">
        <v>0</v>
      </c>
      <c r="E2019">
        <f t="shared" si="155"/>
        <v>0</v>
      </c>
      <c r="F2019">
        <f t="shared" si="159"/>
        <v>289</v>
      </c>
      <c r="G2019">
        <f t="shared" si="156"/>
        <v>2038</v>
      </c>
      <c r="H2019">
        <f t="shared" si="157"/>
        <v>29.099799999999746</v>
      </c>
      <c r="I2019">
        <f t="shared" si="158"/>
        <v>30</v>
      </c>
    </row>
    <row r="2020" spans="1:9">
      <c r="A2020" s="1">
        <v>50659</v>
      </c>
      <c r="B2020" t="s">
        <v>21</v>
      </c>
      <c r="C2020">
        <v>20.8</v>
      </c>
      <c r="D2020">
        <v>11.2</v>
      </c>
      <c r="E2020">
        <f t="shared" si="155"/>
        <v>2.3295999999999997</v>
      </c>
      <c r="F2020">
        <f t="shared" si="159"/>
        <v>289</v>
      </c>
      <c r="G2020">
        <f t="shared" si="156"/>
        <v>2038</v>
      </c>
      <c r="H2020">
        <f t="shared" si="157"/>
        <v>31.429399999999745</v>
      </c>
      <c r="I2020">
        <f t="shared" si="158"/>
        <v>30</v>
      </c>
    </row>
    <row r="2021" spans="1:9">
      <c r="A2021" s="1">
        <v>50660</v>
      </c>
      <c r="B2021" t="s">
        <v>29</v>
      </c>
      <c r="C2021">
        <v>16.600000000000001</v>
      </c>
      <c r="D2021">
        <v>0</v>
      </c>
      <c r="E2021">
        <f t="shared" si="155"/>
        <v>0</v>
      </c>
      <c r="F2021">
        <f t="shared" si="159"/>
        <v>289</v>
      </c>
      <c r="G2021">
        <f t="shared" si="156"/>
        <v>2038</v>
      </c>
      <c r="H2021">
        <f t="shared" si="157"/>
        <v>31.429399999999745</v>
      </c>
      <c r="I2021">
        <f t="shared" si="158"/>
        <v>30</v>
      </c>
    </row>
    <row r="2022" spans="1:9">
      <c r="A2022" s="1">
        <v>50661</v>
      </c>
      <c r="B2022" t="s">
        <v>13</v>
      </c>
      <c r="C2022">
        <v>26.4</v>
      </c>
      <c r="D2022">
        <v>10</v>
      </c>
      <c r="E2022">
        <f t="shared" si="155"/>
        <v>2.64</v>
      </c>
      <c r="F2022">
        <f t="shared" si="159"/>
        <v>289</v>
      </c>
      <c r="G2022">
        <f t="shared" si="156"/>
        <v>2038</v>
      </c>
      <c r="H2022">
        <f t="shared" si="157"/>
        <v>34.069399999999746</v>
      </c>
      <c r="I2022">
        <f t="shared" si="158"/>
        <v>30</v>
      </c>
    </row>
    <row r="2023" spans="1:9">
      <c r="A2023" s="1">
        <v>50662</v>
      </c>
      <c r="B2023" t="s">
        <v>8</v>
      </c>
      <c r="C2023">
        <v>15.1</v>
      </c>
      <c r="D2023">
        <v>0</v>
      </c>
      <c r="E2023">
        <f t="shared" si="155"/>
        <v>0</v>
      </c>
      <c r="F2023">
        <f t="shared" si="159"/>
        <v>289</v>
      </c>
      <c r="G2023">
        <f t="shared" si="156"/>
        <v>2038</v>
      </c>
      <c r="H2023">
        <f t="shared" si="157"/>
        <v>34.069399999999746</v>
      </c>
      <c r="I2023">
        <f t="shared" si="158"/>
        <v>30</v>
      </c>
    </row>
    <row r="2024" spans="1:9">
      <c r="A2024" s="1">
        <v>50663</v>
      </c>
      <c r="B2024" t="s">
        <v>22</v>
      </c>
      <c r="C2024">
        <v>20.9</v>
      </c>
      <c r="D2024">
        <v>10.1</v>
      </c>
      <c r="E2024">
        <f t="shared" si="155"/>
        <v>2.1108999999999996</v>
      </c>
      <c r="F2024">
        <f t="shared" si="159"/>
        <v>289</v>
      </c>
      <c r="G2024">
        <f t="shared" si="156"/>
        <v>2038</v>
      </c>
      <c r="H2024">
        <f t="shared" si="157"/>
        <v>36.180299999999747</v>
      </c>
      <c r="I2024">
        <f t="shared" si="158"/>
        <v>30</v>
      </c>
    </row>
    <row r="2025" spans="1:9">
      <c r="A2025" s="1">
        <v>50664</v>
      </c>
      <c r="B2025" t="s">
        <v>13</v>
      </c>
      <c r="C2025">
        <v>27.3</v>
      </c>
      <c r="D2025">
        <v>5.3</v>
      </c>
      <c r="E2025">
        <f t="shared" si="155"/>
        <v>1.4469000000000001</v>
      </c>
      <c r="F2025">
        <f t="shared" si="159"/>
        <v>290</v>
      </c>
      <c r="G2025">
        <f t="shared" si="156"/>
        <v>2038</v>
      </c>
      <c r="H2025">
        <f t="shared" si="157"/>
        <v>37.627199999999746</v>
      </c>
      <c r="I2025">
        <f t="shared" si="158"/>
        <v>30</v>
      </c>
    </row>
    <row r="2026" spans="1:9">
      <c r="A2026" s="1">
        <v>50665</v>
      </c>
      <c r="B2026" t="s">
        <v>22</v>
      </c>
      <c r="C2026">
        <v>17.600000000000001</v>
      </c>
      <c r="D2026">
        <v>5.5</v>
      </c>
      <c r="E2026">
        <f t="shared" si="155"/>
        <v>0.96800000000000008</v>
      </c>
      <c r="F2026">
        <f t="shared" si="159"/>
        <v>290</v>
      </c>
      <c r="G2026">
        <f t="shared" si="156"/>
        <v>2038</v>
      </c>
      <c r="H2026">
        <f t="shared" si="157"/>
        <v>38.59519999999975</v>
      </c>
      <c r="I2026">
        <f t="shared" si="158"/>
        <v>30</v>
      </c>
    </row>
    <row r="2027" spans="1:9">
      <c r="A2027" s="1">
        <v>50666</v>
      </c>
      <c r="B2027" t="s">
        <v>23</v>
      </c>
      <c r="C2027">
        <v>27.8</v>
      </c>
      <c r="D2027">
        <v>0</v>
      </c>
      <c r="E2027">
        <f t="shared" si="155"/>
        <v>0</v>
      </c>
      <c r="F2027">
        <f t="shared" si="159"/>
        <v>290</v>
      </c>
      <c r="G2027">
        <f t="shared" si="156"/>
        <v>2038</v>
      </c>
      <c r="H2027">
        <f t="shared" si="157"/>
        <v>38.59519999999975</v>
      </c>
      <c r="I2027">
        <f t="shared" si="158"/>
        <v>30</v>
      </c>
    </row>
    <row r="2028" spans="1:9">
      <c r="A2028" s="1">
        <v>50667</v>
      </c>
      <c r="B2028" t="s">
        <v>12</v>
      </c>
      <c r="C2028">
        <v>25.8</v>
      </c>
      <c r="D2028">
        <v>12.1</v>
      </c>
      <c r="E2028">
        <f t="shared" si="155"/>
        <v>3.1217999999999999</v>
      </c>
      <c r="F2028">
        <f t="shared" si="159"/>
        <v>290</v>
      </c>
      <c r="G2028">
        <f t="shared" si="156"/>
        <v>2038</v>
      </c>
      <c r="H2028">
        <f t="shared" si="157"/>
        <v>41.71699999999975</v>
      </c>
      <c r="I2028">
        <f t="shared" si="158"/>
        <v>30</v>
      </c>
    </row>
    <row r="2029" spans="1:9">
      <c r="A2029" s="1">
        <v>50668</v>
      </c>
      <c r="B2029" t="s">
        <v>10</v>
      </c>
      <c r="C2029">
        <v>18.100000000000001</v>
      </c>
      <c r="D2029">
        <v>1.1000000000000001</v>
      </c>
      <c r="E2029">
        <f t="shared" si="155"/>
        <v>0.19910000000000003</v>
      </c>
      <c r="F2029">
        <f t="shared" si="159"/>
        <v>290</v>
      </c>
      <c r="G2029">
        <f t="shared" si="156"/>
        <v>2038</v>
      </c>
      <c r="H2029">
        <f t="shared" si="157"/>
        <v>41.916099999999751</v>
      </c>
      <c r="I2029">
        <f t="shared" si="158"/>
        <v>30</v>
      </c>
    </row>
    <row r="2030" spans="1:9">
      <c r="A2030" s="1">
        <v>50669</v>
      </c>
      <c r="B2030" t="s">
        <v>24</v>
      </c>
      <c r="C2030">
        <v>21.9</v>
      </c>
      <c r="D2030">
        <v>7.7</v>
      </c>
      <c r="E2030">
        <f t="shared" si="155"/>
        <v>1.6862999999999999</v>
      </c>
      <c r="F2030">
        <f t="shared" si="159"/>
        <v>290</v>
      </c>
      <c r="G2030">
        <f t="shared" si="156"/>
        <v>2038</v>
      </c>
      <c r="H2030">
        <f t="shared" si="157"/>
        <v>43.602399999999754</v>
      </c>
      <c r="I2030">
        <f t="shared" si="158"/>
        <v>30</v>
      </c>
    </row>
    <row r="2031" spans="1:9">
      <c r="A2031" s="1">
        <v>50670</v>
      </c>
      <c r="B2031" t="s">
        <v>17</v>
      </c>
      <c r="C2031">
        <v>23.2</v>
      </c>
      <c r="D2031">
        <v>5.0999999999999996</v>
      </c>
      <c r="E2031">
        <f t="shared" si="155"/>
        <v>1.1832</v>
      </c>
      <c r="F2031">
        <f t="shared" si="159"/>
        <v>290</v>
      </c>
      <c r="G2031">
        <f t="shared" si="156"/>
        <v>2038</v>
      </c>
      <c r="H2031">
        <f t="shared" si="157"/>
        <v>44.785599999999754</v>
      </c>
      <c r="I2031">
        <f t="shared" si="158"/>
        <v>30</v>
      </c>
    </row>
    <row r="2032" spans="1:9">
      <c r="A2032" s="1">
        <v>50671</v>
      </c>
      <c r="B2032" t="s">
        <v>9</v>
      </c>
      <c r="C2032">
        <v>26.6</v>
      </c>
      <c r="D2032">
        <v>0.3</v>
      </c>
      <c r="E2032">
        <f t="shared" si="155"/>
        <v>7.980000000000001E-2</v>
      </c>
      <c r="F2032">
        <f t="shared" si="159"/>
        <v>291</v>
      </c>
      <c r="G2032">
        <f t="shared" si="156"/>
        <v>2038</v>
      </c>
      <c r="H2032">
        <f t="shared" si="157"/>
        <v>44.865399999999752</v>
      </c>
      <c r="I2032">
        <f t="shared" si="158"/>
        <v>30</v>
      </c>
    </row>
    <row r="2033" spans="1:9">
      <c r="A2033" s="1">
        <v>50672</v>
      </c>
      <c r="B2033" t="s">
        <v>15</v>
      </c>
      <c r="C2033">
        <v>23.2</v>
      </c>
      <c r="D2033">
        <v>0</v>
      </c>
      <c r="E2033">
        <f t="shared" si="155"/>
        <v>0</v>
      </c>
      <c r="F2033">
        <f t="shared" si="159"/>
        <v>291</v>
      </c>
      <c r="G2033">
        <f t="shared" si="156"/>
        <v>2038</v>
      </c>
      <c r="H2033">
        <f t="shared" si="157"/>
        <v>44.865399999999752</v>
      </c>
      <c r="I2033">
        <f t="shared" si="158"/>
        <v>30</v>
      </c>
    </row>
    <row r="2034" spans="1:9">
      <c r="A2034" s="1">
        <v>50673</v>
      </c>
      <c r="B2034" t="s">
        <v>12</v>
      </c>
      <c r="C2034">
        <v>11</v>
      </c>
      <c r="D2034">
        <v>40.9</v>
      </c>
      <c r="E2034">
        <f t="shared" si="155"/>
        <v>4.4989999999999997</v>
      </c>
      <c r="F2034">
        <f t="shared" si="159"/>
        <v>291</v>
      </c>
      <c r="G2034">
        <f t="shared" si="156"/>
        <v>2038</v>
      </c>
      <c r="H2034">
        <f t="shared" si="157"/>
        <v>49.364399999999755</v>
      </c>
      <c r="I2034">
        <f t="shared" si="158"/>
        <v>30</v>
      </c>
    </row>
    <row r="2035" spans="1:9">
      <c r="A2035" s="1">
        <v>50674</v>
      </c>
      <c r="B2035" t="s">
        <v>25</v>
      </c>
      <c r="C2035">
        <v>26.8</v>
      </c>
      <c r="D2035">
        <v>2.2999999999999998</v>
      </c>
      <c r="E2035">
        <f t="shared" si="155"/>
        <v>0.61639999999999995</v>
      </c>
      <c r="F2035">
        <f t="shared" si="159"/>
        <v>291</v>
      </c>
      <c r="G2035">
        <f t="shared" si="156"/>
        <v>2038</v>
      </c>
      <c r="H2035">
        <f t="shared" si="157"/>
        <v>49.980799999999753</v>
      </c>
      <c r="I2035">
        <f t="shared" si="158"/>
        <v>30</v>
      </c>
    </row>
    <row r="2036" spans="1:9">
      <c r="A2036" s="1">
        <v>50675</v>
      </c>
      <c r="B2036" t="s">
        <v>13</v>
      </c>
      <c r="C2036">
        <v>22.2</v>
      </c>
      <c r="D2036">
        <v>0</v>
      </c>
      <c r="E2036">
        <f t="shared" si="155"/>
        <v>0</v>
      </c>
      <c r="F2036">
        <f t="shared" si="159"/>
        <v>291</v>
      </c>
      <c r="G2036">
        <f t="shared" si="156"/>
        <v>2038</v>
      </c>
      <c r="H2036">
        <f t="shared" si="157"/>
        <v>49.980799999999753</v>
      </c>
      <c r="I2036">
        <f t="shared" si="158"/>
        <v>30</v>
      </c>
    </row>
    <row r="2037" spans="1:9">
      <c r="A2037" s="1">
        <v>50676</v>
      </c>
      <c r="B2037" t="s">
        <v>18</v>
      </c>
      <c r="C2037">
        <v>10.199999999999999</v>
      </c>
      <c r="D2037">
        <v>6.1</v>
      </c>
      <c r="E2037">
        <f t="shared" si="155"/>
        <v>0.62219999999999986</v>
      </c>
      <c r="F2037">
        <f t="shared" si="159"/>
        <v>291</v>
      </c>
      <c r="G2037">
        <f t="shared" si="156"/>
        <v>2038</v>
      </c>
      <c r="H2037">
        <f t="shared" si="157"/>
        <v>50.602999999999753</v>
      </c>
      <c r="I2037">
        <f t="shared" si="158"/>
        <v>30</v>
      </c>
    </row>
    <row r="2038" spans="1:9">
      <c r="A2038" s="1">
        <v>50677</v>
      </c>
      <c r="B2038" t="s">
        <v>26</v>
      </c>
      <c r="C2038">
        <v>18.399999999999999</v>
      </c>
      <c r="D2038">
        <v>1.5</v>
      </c>
      <c r="E2038">
        <f t="shared" si="155"/>
        <v>0.27599999999999997</v>
      </c>
      <c r="F2038">
        <f t="shared" si="159"/>
        <v>291</v>
      </c>
      <c r="G2038">
        <f t="shared" si="156"/>
        <v>2038</v>
      </c>
      <c r="H2038">
        <f t="shared" si="157"/>
        <v>50.878999999999756</v>
      </c>
      <c r="I2038">
        <f t="shared" si="158"/>
        <v>30</v>
      </c>
    </row>
    <row r="2039" spans="1:9">
      <c r="A2039" s="1">
        <v>50678</v>
      </c>
      <c r="B2039" t="s">
        <v>29</v>
      </c>
      <c r="C2039">
        <v>29.4</v>
      </c>
      <c r="D2039">
        <v>22.3</v>
      </c>
      <c r="E2039">
        <f t="shared" si="155"/>
        <v>6.5562000000000005</v>
      </c>
      <c r="F2039">
        <f t="shared" si="159"/>
        <v>292</v>
      </c>
      <c r="G2039">
        <f t="shared" si="156"/>
        <v>2038</v>
      </c>
      <c r="H2039">
        <f t="shared" si="157"/>
        <v>57.435199999999753</v>
      </c>
      <c r="I2039">
        <f t="shared" si="158"/>
        <v>30</v>
      </c>
    </row>
    <row r="2040" spans="1:9">
      <c r="A2040" s="1">
        <v>50679</v>
      </c>
      <c r="B2040" t="s">
        <v>25</v>
      </c>
      <c r="C2040">
        <v>23.4</v>
      </c>
      <c r="D2040">
        <v>0</v>
      </c>
      <c r="E2040">
        <f t="shared" si="155"/>
        <v>0</v>
      </c>
      <c r="F2040">
        <f t="shared" si="159"/>
        <v>292</v>
      </c>
      <c r="G2040">
        <f t="shared" si="156"/>
        <v>2038</v>
      </c>
      <c r="H2040">
        <f t="shared" si="157"/>
        <v>57.435199999999753</v>
      </c>
      <c r="I2040">
        <f t="shared" si="158"/>
        <v>30</v>
      </c>
    </row>
    <row r="2041" spans="1:9">
      <c r="A2041" s="1">
        <v>50680</v>
      </c>
      <c r="B2041" t="s">
        <v>4</v>
      </c>
      <c r="C2041">
        <v>13.6</v>
      </c>
      <c r="D2041">
        <v>6.1</v>
      </c>
      <c r="E2041">
        <f t="shared" si="155"/>
        <v>0.82959999999999989</v>
      </c>
      <c r="F2041">
        <f t="shared" si="159"/>
        <v>292</v>
      </c>
      <c r="G2041">
        <f t="shared" si="156"/>
        <v>2038</v>
      </c>
      <c r="H2041">
        <f t="shared" si="157"/>
        <v>58.264799999999752</v>
      </c>
      <c r="I2041">
        <f t="shared" si="158"/>
        <v>30</v>
      </c>
    </row>
    <row r="2042" spans="1:9">
      <c r="A2042" s="1">
        <v>50681</v>
      </c>
      <c r="B2042" t="s">
        <v>29</v>
      </c>
      <c r="C2042">
        <v>17.7</v>
      </c>
      <c r="D2042">
        <v>1.4</v>
      </c>
      <c r="E2042">
        <f t="shared" si="155"/>
        <v>0.24779999999999996</v>
      </c>
      <c r="F2042">
        <f t="shared" si="159"/>
        <v>292</v>
      </c>
      <c r="G2042">
        <f t="shared" si="156"/>
        <v>2038</v>
      </c>
      <c r="H2042">
        <f t="shared" si="157"/>
        <v>58.51259999999975</v>
      </c>
      <c r="I2042">
        <f t="shared" si="158"/>
        <v>30</v>
      </c>
    </row>
    <row r="2043" spans="1:9">
      <c r="A2043" s="1">
        <v>50682</v>
      </c>
      <c r="B2043" t="s">
        <v>25</v>
      </c>
      <c r="C2043">
        <v>17</v>
      </c>
      <c r="D2043">
        <v>5.9</v>
      </c>
      <c r="E2043">
        <f t="shared" si="155"/>
        <v>1.0030000000000001</v>
      </c>
      <c r="F2043">
        <f t="shared" si="159"/>
        <v>292</v>
      </c>
      <c r="G2043">
        <f t="shared" si="156"/>
        <v>2038</v>
      </c>
      <c r="H2043">
        <f t="shared" si="157"/>
        <v>59.51559999999975</v>
      </c>
      <c r="I2043">
        <f t="shared" si="158"/>
        <v>30</v>
      </c>
    </row>
    <row r="2044" spans="1:9">
      <c r="A2044" s="1">
        <v>50683</v>
      </c>
      <c r="B2044" t="s">
        <v>22</v>
      </c>
      <c r="C2044">
        <v>29.6</v>
      </c>
      <c r="D2044">
        <v>6.6</v>
      </c>
      <c r="E2044">
        <f t="shared" si="155"/>
        <v>1.9535999999999998</v>
      </c>
      <c r="F2044">
        <f t="shared" si="159"/>
        <v>292</v>
      </c>
      <c r="G2044">
        <f t="shared" si="156"/>
        <v>2038</v>
      </c>
      <c r="H2044">
        <f t="shared" si="157"/>
        <v>61.469199999999752</v>
      </c>
      <c r="I2044">
        <f t="shared" si="158"/>
        <v>30</v>
      </c>
    </row>
    <row r="2045" spans="1:9">
      <c r="A2045" s="1">
        <v>50684</v>
      </c>
      <c r="B2045" t="s">
        <v>12</v>
      </c>
      <c r="C2045">
        <v>23.4</v>
      </c>
      <c r="D2045">
        <v>0</v>
      </c>
      <c r="E2045">
        <f t="shared" si="155"/>
        <v>0</v>
      </c>
      <c r="F2045">
        <f t="shared" si="159"/>
        <v>292</v>
      </c>
      <c r="G2045">
        <f t="shared" si="156"/>
        <v>2038</v>
      </c>
      <c r="H2045">
        <f t="shared" si="157"/>
        <v>61.469199999999752</v>
      </c>
      <c r="I2045">
        <f t="shared" si="158"/>
        <v>30</v>
      </c>
    </row>
    <row r="2046" spans="1:9">
      <c r="A2046" s="1">
        <v>50685</v>
      </c>
      <c r="B2046" t="s">
        <v>29</v>
      </c>
      <c r="C2046">
        <v>21.3</v>
      </c>
      <c r="D2046">
        <v>22.4</v>
      </c>
      <c r="E2046">
        <f t="shared" si="155"/>
        <v>4.7712000000000003</v>
      </c>
      <c r="F2046">
        <f t="shared" si="159"/>
        <v>293</v>
      </c>
      <c r="G2046">
        <f t="shared" si="156"/>
        <v>2038</v>
      </c>
      <c r="H2046">
        <f t="shared" si="157"/>
        <v>66.240399999999752</v>
      </c>
      <c r="I2046">
        <f t="shared" si="158"/>
        <v>30</v>
      </c>
    </row>
    <row r="2047" spans="1:9">
      <c r="A2047" s="1">
        <v>50686</v>
      </c>
      <c r="B2047" t="s">
        <v>23</v>
      </c>
      <c r="C2047">
        <v>18.600000000000001</v>
      </c>
      <c r="D2047">
        <v>0</v>
      </c>
      <c r="E2047">
        <f t="shared" si="155"/>
        <v>0</v>
      </c>
      <c r="F2047">
        <f t="shared" si="159"/>
        <v>293</v>
      </c>
      <c r="G2047">
        <f t="shared" si="156"/>
        <v>2038</v>
      </c>
      <c r="H2047">
        <f t="shared" si="157"/>
        <v>66.240399999999752</v>
      </c>
      <c r="I2047">
        <f t="shared" si="158"/>
        <v>30</v>
      </c>
    </row>
    <row r="2048" spans="1:9">
      <c r="A2048" s="1">
        <v>50687</v>
      </c>
      <c r="B2048" t="s">
        <v>13</v>
      </c>
      <c r="C2048">
        <v>16.8</v>
      </c>
      <c r="D2048">
        <v>2.8</v>
      </c>
      <c r="E2048">
        <f t="shared" si="155"/>
        <v>0.47039999999999998</v>
      </c>
      <c r="F2048">
        <f t="shared" si="159"/>
        <v>293</v>
      </c>
      <c r="G2048">
        <f t="shared" si="156"/>
        <v>2038</v>
      </c>
      <c r="H2048">
        <f t="shared" si="157"/>
        <v>66.71079999999975</v>
      </c>
      <c r="I2048">
        <f t="shared" si="158"/>
        <v>30</v>
      </c>
    </row>
    <row r="2049" spans="1:9">
      <c r="A2049" s="1">
        <v>50688</v>
      </c>
      <c r="B2049" t="s">
        <v>6</v>
      </c>
      <c r="C2049">
        <v>13.2</v>
      </c>
      <c r="D2049">
        <v>4</v>
      </c>
      <c r="E2049">
        <f t="shared" si="155"/>
        <v>0.52800000000000002</v>
      </c>
      <c r="F2049">
        <f t="shared" si="159"/>
        <v>293</v>
      </c>
      <c r="G2049">
        <f t="shared" si="156"/>
        <v>2038</v>
      </c>
      <c r="H2049">
        <f t="shared" si="157"/>
        <v>67.238799999999756</v>
      </c>
      <c r="I2049">
        <f t="shared" si="158"/>
        <v>30</v>
      </c>
    </row>
    <row r="2050" spans="1:9">
      <c r="A2050" s="1">
        <v>50689</v>
      </c>
      <c r="B2050" t="s">
        <v>23</v>
      </c>
      <c r="C2050">
        <v>29.8</v>
      </c>
      <c r="D2050">
        <v>24.9</v>
      </c>
      <c r="E2050">
        <f t="shared" si="155"/>
        <v>7.4201999999999995</v>
      </c>
      <c r="F2050">
        <f t="shared" si="159"/>
        <v>293</v>
      </c>
      <c r="G2050">
        <f t="shared" si="156"/>
        <v>2038</v>
      </c>
      <c r="H2050">
        <f t="shared" si="157"/>
        <v>74.65899999999975</v>
      </c>
      <c r="I2050">
        <f t="shared" si="158"/>
        <v>30</v>
      </c>
    </row>
    <row r="2051" spans="1:9">
      <c r="A2051" s="1">
        <v>50690</v>
      </c>
      <c r="B2051" t="s">
        <v>12</v>
      </c>
      <c r="C2051">
        <v>10.6</v>
      </c>
      <c r="D2051">
        <v>31.8</v>
      </c>
      <c r="E2051">
        <f t="shared" ref="E2051:E2073" si="160">C2051*D2051/100</f>
        <v>3.3708</v>
      </c>
      <c r="F2051">
        <f t="shared" si="159"/>
        <v>293</v>
      </c>
      <c r="G2051">
        <f t="shared" ref="G2051:G2073" si="161">YEAR(A2051)</f>
        <v>2038</v>
      </c>
      <c r="H2051">
        <f t="shared" si="157"/>
        <v>78.029799999999753</v>
      </c>
      <c r="I2051">
        <f t="shared" si="158"/>
        <v>30</v>
      </c>
    </row>
    <row r="2052" spans="1:9">
      <c r="A2052" s="1">
        <v>50691</v>
      </c>
      <c r="B2052" t="s">
        <v>20</v>
      </c>
      <c r="C2052">
        <v>11.9</v>
      </c>
      <c r="D2052">
        <v>12.3</v>
      </c>
      <c r="E2052">
        <f t="shared" si="160"/>
        <v>1.4637</v>
      </c>
      <c r="F2052">
        <f t="shared" si="159"/>
        <v>293</v>
      </c>
      <c r="G2052">
        <f t="shared" si="161"/>
        <v>2038</v>
      </c>
      <c r="H2052">
        <f t="shared" ref="H2052:H2073" si="162">IF(H2051 + E2052 &gt;= 100, H2051 + E2052 - 100, H2051 + E2052)</f>
        <v>79.493499999999756</v>
      </c>
      <c r="I2052">
        <f t="shared" ref="I2052:I2073" si="163">IF(H2051 + E2052 &gt;= 100, I2051 + 1, I2051)</f>
        <v>30</v>
      </c>
    </row>
    <row r="2053" spans="1:9">
      <c r="A2053" s="1">
        <v>50692</v>
      </c>
      <c r="B2053" t="s">
        <v>16</v>
      </c>
      <c r="C2053">
        <v>26.8</v>
      </c>
      <c r="D2053">
        <v>0.5</v>
      </c>
      <c r="E2053">
        <f t="shared" si="160"/>
        <v>0.13400000000000001</v>
      </c>
      <c r="F2053">
        <f t="shared" si="159"/>
        <v>294</v>
      </c>
      <c r="G2053">
        <f t="shared" si="161"/>
        <v>2038</v>
      </c>
      <c r="H2053">
        <f t="shared" si="162"/>
        <v>79.627499999999756</v>
      </c>
      <c r="I2053">
        <f t="shared" si="163"/>
        <v>30</v>
      </c>
    </row>
    <row r="2054" spans="1:9">
      <c r="A2054" s="1">
        <v>50693</v>
      </c>
      <c r="B2054" t="s">
        <v>8</v>
      </c>
      <c r="C2054">
        <v>29</v>
      </c>
      <c r="D2054">
        <v>3.5</v>
      </c>
      <c r="E2054">
        <f t="shared" si="160"/>
        <v>1.0149999999999999</v>
      </c>
      <c r="F2054">
        <f t="shared" si="159"/>
        <v>294</v>
      </c>
      <c r="G2054">
        <f t="shared" si="161"/>
        <v>2038</v>
      </c>
      <c r="H2054">
        <f t="shared" si="162"/>
        <v>80.642499999999757</v>
      </c>
      <c r="I2054">
        <f t="shared" si="163"/>
        <v>30</v>
      </c>
    </row>
    <row r="2055" spans="1:9">
      <c r="A2055" s="1">
        <v>50694</v>
      </c>
      <c r="B2055" t="s">
        <v>6</v>
      </c>
      <c r="C2055">
        <v>22.9</v>
      </c>
      <c r="D2055">
        <v>2</v>
      </c>
      <c r="E2055">
        <f t="shared" si="160"/>
        <v>0.45799999999999996</v>
      </c>
      <c r="F2055">
        <f t="shared" si="159"/>
        <v>294</v>
      </c>
      <c r="G2055">
        <f t="shared" si="161"/>
        <v>2038</v>
      </c>
      <c r="H2055">
        <f t="shared" si="162"/>
        <v>81.100499999999755</v>
      </c>
      <c r="I2055">
        <f t="shared" si="163"/>
        <v>30</v>
      </c>
    </row>
    <row r="2056" spans="1:9">
      <c r="A2056" s="1">
        <v>50695</v>
      </c>
      <c r="B2056" t="s">
        <v>27</v>
      </c>
      <c r="C2056">
        <v>27.1</v>
      </c>
      <c r="D2056">
        <v>0</v>
      </c>
      <c r="E2056">
        <f t="shared" si="160"/>
        <v>0</v>
      </c>
      <c r="F2056">
        <f t="shared" si="159"/>
        <v>294</v>
      </c>
      <c r="G2056">
        <f t="shared" si="161"/>
        <v>2038</v>
      </c>
      <c r="H2056">
        <f t="shared" si="162"/>
        <v>81.100499999999755</v>
      </c>
      <c r="I2056">
        <f t="shared" si="163"/>
        <v>30</v>
      </c>
    </row>
    <row r="2057" spans="1:9">
      <c r="A2057" s="1">
        <v>50696</v>
      </c>
      <c r="B2057" t="s">
        <v>12</v>
      </c>
      <c r="C2057">
        <v>11.8</v>
      </c>
      <c r="D2057">
        <v>49</v>
      </c>
      <c r="E2057">
        <f t="shared" si="160"/>
        <v>5.782</v>
      </c>
      <c r="F2057">
        <f t="shared" si="159"/>
        <v>294</v>
      </c>
      <c r="G2057">
        <f t="shared" si="161"/>
        <v>2038</v>
      </c>
      <c r="H2057">
        <f t="shared" si="162"/>
        <v>86.882499999999752</v>
      </c>
      <c r="I2057">
        <f t="shared" si="163"/>
        <v>30</v>
      </c>
    </row>
    <row r="2058" spans="1:9">
      <c r="A2058" s="1">
        <v>50697</v>
      </c>
      <c r="B2058" t="s">
        <v>22</v>
      </c>
      <c r="C2058">
        <v>26.6</v>
      </c>
      <c r="D2058">
        <v>0</v>
      </c>
      <c r="E2058">
        <f t="shared" si="160"/>
        <v>0</v>
      </c>
      <c r="F2058">
        <f t="shared" ref="F2058:F2073" si="164">IF(F2051 = F2057, F2057 + 1, F2057)</f>
        <v>294</v>
      </c>
      <c r="G2058">
        <f t="shared" si="161"/>
        <v>2038</v>
      </c>
      <c r="H2058">
        <f t="shared" si="162"/>
        <v>86.882499999999752</v>
      </c>
      <c r="I2058">
        <f t="shared" si="163"/>
        <v>30</v>
      </c>
    </row>
    <row r="2059" spans="1:9">
      <c r="A2059" s="1">
        <v>50698</v>
      </c>
      <c r="B2059" t="s">
        <v>18</v>
      </c>
      <c r="C2059">
        <v>21.3</v>
      </c>
      <c r="D2059">
        <v>0</v>
      </c>
      <c r="E2059">
        <f t="shared" si="160"/>
        <v>0</v>
      </c>
      <c r="F2059">
        <f t="shared" si="164"/>
        <v>294</v>
      </c>
      <c r="G2059">
        <f t="shared" si="161"/>
        <v>2038</v>
      </c>
      <c r="H2059">
        <f t="shared" si="162"/>
        <v>86.882499999999752</v>
      </c>
      <c r="I2059">
        <f t="shared" si="163"/>
        <v>30</v>
      </c>
    </row>
    <row r="2060" spans="1:9">
      <c r="A2060" s="1">
        <v>50699</v>
      </c>
      <c r="B2060" t="s">
        <v>15</v>
      </c>
      <c r="C2060">
        <v>23.2</v>
      </c>
      <c r="D2060">
        <v>0</v>
      </c>
      <c r="E2060">
        <f t="shared" si="160"/>
        <v>0</v>
      </c>
      <c r="F2060">
        <f t="shared" si="164"/>
        <v>295</v>
      </c>
      <c r="G2060">
        <f t="shared" si="161"/>
        <v>2038</v>
      </c>
      <c r="H2060">
        <f t="shared" si="162"/>
        <v>86.882499999999752</v>
      </c>
      <c r="I2060">
        <f t="shared" si="163"/>
        <v>30</v>
      </c>
    </row>
    <row r="2061" spans="1:9">
      <c r="A2061" s="1">
        <v>50700</v>
      </c>
      <c r="B2061" t="s">
        <v>12</v>
      </c>
      <c r="C2061">
        <v>27.3</v>
      </c>
      <c r="D2061">
        <v>0</v>
      </c>
      <c r="E2061">
        <f t="shared" si="160"/>
        <v>0</v>
      </c>
      <c r="F2061">
        <f t="shared" si="164"/>
        <v>295</v>
      </c>
      <c r="G2061">
        <f t="shared" si="161"/>
        <v>2038</v>
      </c>
      <c r="H2061">
        <f t="shared" si="162"/>
        <v>86.882499999999752</v>
      </c>
      <c r="I2061">
        <f t="shared" si="163"/>
        <v>30</v>
      </c>
    </row>
    <row r="2062" spans="1:9">
      <c r="A2062" s="1">
        <v>50701</v>
      </c>
      <c r="B2062" t="s">
        <v>13</v>
      </c>
      <c r="C2062">
        <v>21.3</v>
      </c>
      <c r="D2062">
        <v>2.6</v>
      </c>
      <c r="E2062">
        <f t="shared" si="160"/>
        <v>0.55380000000000007</v>
      </c>
      <c r="F2062">
        <f t="shared" si="164"/>
        <v>295</v>
      </c>
      <c r="G2062">
        <f t="shared" si="161"/>
        <v>2038</v>
      </c>
      <c r="H2062">
        <f t="shared" si="162"/>
        <v>87.436299999999747</v>
      </c>
      <c r="I2062">
        <f t="shared" si="163"/>
        <v>30</v>
      </c>
    </row>
    <row r="2063" spans="1:9">
      <c r="A2063" s="1">
        <v>50702</v>
      </c>
      <c r="B2063" t="s">
        <v>23</v>
      </c>
      <c r="C2063">
        <v>22.9</v>
      </c>
      <c r="D2063">
        <v>5.3</v>
      </c>
      <c r="E2063">
        <f t="shared" si="160"/>
        <v>1.2137</v>
      </c>
      <c r="F2063">
        <f t="shared" si="164"/>
        <v>295</v>
      </c>
      <c r="G2063">
        <f t="shared" si="161"/>
        <v>2038</v>
      </c>
      <c r="H2063">
        <f t="shared" si="162"/>
        <v>88.64999999999975</v>
      </c>
      <c r="I2063">
        <f t="shared" si="163"/>
        <v>30</v>
      </c>
    </row>
    <row r="2064" spans="1:9">
      <c r="A2064" s="1">
        <v>50703</v>
      </c>
      <c r="B2064" t="s">
        <v>3</v>
      </c>
      <c r="C2064">
        <v>25</v>
      </c>
      <c r="D2064">
        <v>0</v>
      </c>
      <c r="E2064">
        <f t="shared" si="160"/>
        <v>0</v>
      </c>
      <c r="F2064">
        <f t="shared" si="164"/>
        <v>295</v>
      </c>
      <c r="G2064">
        <f t="shared" si="161"/>
        <v>2038</v>
      </c>
      <c r="H2064">
        <f t="shared" si="162"/>
        <v>88.64999999999975</v>
      </c>
      <c r="I2064">
        <f t="shared" si="163"/>
        <v>30</v>
      </c>
    </row>
    <row r="2065" spans="1:9">
      <c r="A2065" s="1">
        <v>50704</v>
      </c>
      <c r="B2065" t="s">
        <v>5</v>
      </c>
      <c r="C2065">
        <v>15.9</v>
      </c>
      <c r="D2065">
        <v>2.5</v>
      </c>
      <c r="E2065">
        <f t="shared" si="160"/>
        <v>0.39750000000000002</v>
      </c>
      <c r="F2065">
        <f t="shared" si="164"/>
        <v>295</v>
      </c>
      <c r="G2065">
        <f t="shared" si="161"/>
        <v>2038</v>
      </c>
      <c r="H2065">
        <f t="shared" si="162"/>
        <v>89.047499999999744</v>
      </c>
      <c r="I2065">
        <f t="shared" si="163"/>
        <v>30</v>
      </c>
    </row>
    <row r="2066" spans="1:9">
      <c r="A2066" s="1">
        <v>50705</v>
      </c>
      <c r="B2066" t="s">
        <v>8</v>
      </c>
      <c r="C2066">
        <v>19.2</v>
      </c>
      <c r="D2066">
        <v>1.3</v>
      </c>
      <c r="E2066">
        <f t="shared" si="160"/>
        <v>0.24960000000000002</v>
      </c>
      <c r="F2066">
        <f t="shared" si="164"/>
        <v>295</v>
      </c>
      <c r="G2066">
        <f t="shared" si="161"/>
        <v>2038</v>
      </c>
      <c r="H2066">
        <f t="shared" si="162"/>
        <v>89.297099999999745</v>
      </c>
      <c r="I2066">
        <f t="shared" si="163"/>
        <v>30</v>
      </c>
    </row>
    <row r="2067" spans="1:9">
      <c r="A2067" s="1">
        <v>50706</v>
      </c>
      <c r="B2067" t="s">
        <v>29</v>
      </c>
      <c r="C2067">
        <v>22.5</v>
      </c>
      <c r="D2067">
        <v>10.9</v>
      </c>
      <c r="E2067">
        <f t="shared" si="160"/>
        <v>2.4525000000000001</v>
      </c>
      <c r="F2067">
        <f t="shared" si="164"/>
        <v>296</v>
      </c>
      <c r="G2067">
        <f t="shared" si="161"/>
        <v>2038</v>
      </c>
      <c r="H2067">
        <f t="shared" si="162"/>
        <v>91.749599999999745</v>
      </c>
      <c r="I2067">
        <f t="shared" si="163"/>
        <v>30</v>
      </c>
    </row>
    <row r="2068" spans="1:9">
      <c r="A2068" s="1">
        <v>50707</v>
      </c>
      <c r="B2068" t="s">
        <v>13</v>
      </c>
      <c r="C2068">
        <v>28.7</v>
      </c>
      <c r="D2068">
        <v>13.3</v>
      </c>
      <c r="E2068">
        <f t="shared" si="160"/>
        <v>3.8171000000000004</v>
      </c>
      <c r="F2068">
        <f t="shared" si="164"/>
        <v>296</v>
      </c>
      <c r="G2068">
        <f t="shared" si="161"/>
        <v>2038</v>
      </c>
      <c r="H2068">
        <f t="shared" si="162"/>
        <v>95.566699999999742</v>
      </c>
      <c r="I2068">
        <f t="shared" si="163"/>
        <v>30</v>
      </c>
    </row>
    <row r="2069" spans="1:9">
      <c r="A2069" s="1">
        <v>50708</v>
      </c>
      <c r="B2069" t="s">
        <v>23</v>
      </c>
      <c r="C2069">
        <v>14.6</v>
      </c>
      <c r="D2069">
        <v>29.3</v>
      </c>
      <c r="E2069">
        <f t="shared" si="160"/>
        <v>4.2778</v>
      </c>
      <c r="F2069">
        <f t="shared" si="164"/>
        <v>296</v>
      </c>
      <c r="G2069">
        <f t="shared" si="161"/>
        <v>2038</v>
      </c>
      <c r="H2069">
        <f t="shared" si="162"/>
        <v>99.844499999999741</v>
      </c>
      <c r="I2069">
        <f t="shared" si="163"/>
        <v>30</v>
      </c>
    </row>
    <row r="2070" spans="1:9">
      <c r="A2070" s="1">
        <v>50709</v>
      </c>
      <c r="B2070" t="s">
        <v>18</v>
      </c>
      <c r="C2070">
        <v>12.1</v>
      </c>
      <c r="D2070">
        <v>6.5</v>
      </c>
      <c r="E2070">
        <f t="shared" si="160"/>
        <v>0.78649999999999987</v>
      </c>
      <c r="F2070">
        <f t="shared" si="164"/>
        <v>296</v>
      </c>
      <c r="G2070">
        <f t="shared" si="161"/>
        <v>2038</v>
      </c>
      <c r="H2070">
        <f t="shared" si="162"/>
        <v>0.63099999999974443</v>
      </c>
      <c r="I2070">
        <f t="shared" si="163"/>
        <v>31</v>
      </c>
    </row>
    <row r="2071" spans="1:9">
      <c r="A2071" s="1">
        <v>50710</v>
      </c>
      <c r="B2071" t="s">
        <v>23</v>
      </c>
      <c r="C2071">
        <v>20</v>
      </c>
      <c r="D2071">
        <v>26.1</v>
      </c>
      <c r="E2071">
        <f t="shared" si="160"/>
        <v>5.22</v>
      </c>
      <c r="F2071">
        <f t="shared" si="164"/>
        <v>296</v>
      </c>
      <c r="G2071">
        <f t="shared" si="161"/>
        <v>2038</v>
      </c>
      <c r="H2071">
        <f t="shared" si="162"/>
        <v>5.8509999999997442</v>
      </c>
      <c r="I2071">
        <f t="shared" si="163"/>
        <v>31</v>
      </c>
    </row>
    <row r="2072" spans="1:9">
      <c r="A2072" s="1">
        <v>50711</v>
      </c>
      <c r="B2072" t="s">
        <v>17</v>
      </c>
      <c r="C2072">
        <v>20.8</v>
      </c>
      <c r="D2072">
        <v>2.5</v>
      </c>
      <c r="E2072">
        <f t="shared" si="160"/>
        <v>0.52</v>
      </c>
      <c r="F2072">
        <f t="shared" si="164"/>
        <v>296</v>
      </c>
      <c r="G2072">
        <f t="shared" si="161"/>
        <v>2038</v>
      </c>
      <c r="H2072">
        <f t="shared" si="162"/>
        <v>6.3709999999997446</v>
      </c>
      <c r="I2072">
        <f t="shared" si="163"/>
        <v>31</v>
      </c>
    </row>
    <row r="2073" spans="1:9">
      <c r="A2073" s="1">
        <v>50712</v>
      </c>
      <c r="B2073" t="s">
        <v>29</v>
      </c>
      <c r="C2073">
        <v>26.6</v>
      </c>
      <c r="D2073">
        <v>5.9</v>
      </c>
      <c r="E2073">
        <f t="shared" si="160"/>
        <v>1.5694000000000004</v>
      </c>
      <c r="F2073">
        <f t="shared" si="164"/>
        <v>296</v>
      </c>
      <c r="G2073">
        <f t="shared" si="161"/>
        <v>2038</v>
      </c>
      <c r="H2073">
        <f t="shared" si="162"/>
        <v>7.9403999999997446</v>
      </c>
      <c r="I2073">
        <f t="shared" si="163"/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2022aR</dc:creator>
  <cp:keywords/>
  <dc:description/>
  <cp:lastModifiedBy>Szymon Szczukowski</cp:lastModifiedBy>
  <cp:revision/>
  <dcterms:created xsi:type="dcterms:W3CDTF">2025-10-17T11:06:48Z</dcterms:created>
  <dcterms:modified xsi:type="dcterms:W3CDTF">2025-10-17T16:10:42Z</dcterms:modified>
  <cp:category/>
  <cp:contentStatus/>
</cp:coreProperties>
</file>