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defaultThemeVersion="124226"/>
  <mc:AlternateContent xmlns:mc="http://schemas.openxmlformats.org/markup-compatibility/2006">
    <mc:Choice Requires="x15">
      <x15ac:absPath xmlns:x15ac="http://schemas.microsoft.com/office/spreadsheetml/2010/11/ac" url="C:\Users\Kenley Strik\Documents\GitKraken\Periode_12_PVB_Kenley_Strik\Periode 12 Kerntaak 1,2,3\Bewijskaarten\KT2\"/>
    </mc:Choice>
  </mc:AlternateContent>
  <xr:revisionPtr revIDLastSave="0" documentId="10_ncr:8100000_{037170A0-FD5C-4848-8B74-6FB9E4FBAE6C}" xr6:coauthVersionLast="32" xr6:coauthVersionMax="32" xr10:uidLastSave="{00000000-0000-0000-0000-000000000000}"/>
  <bookViews>
    <workbookView xWindow="0" yWindow="0" windowWidth="11490" windowHeight="4635" tabRatio="826" firstSheet="2" activeTab="4" xr2:uid="{00000000-000D-0000-FFFF-FFFF00000000}"/>
  </bookViews>
  <sheets>
    <sheet name="Menu" sheetId="59" state="hidden" r:id="rId1"/>
    <sheet name="KT 95310-9532" sheetId="54" state="hidden" r:id="rId2"/>
    <sheet name="Bewijskaart KT2.1" sheetId="87" r:id="rId3"/>
    <sheet name="Bewijskaart KT2.2" sheetId="103" r:id="rId4"/>
    <sheet name="Bewijskaart KT2.5" sheetId="104" r:id="rId5"/>
    <sheet name="Bewijskaart (OO)" sheetId="99" state="hidden" r:id="rId6"/>
    <sheet name="Bewijskaart (VO)" sheetId="101" state="hidden" r:id="rId7"/>
    <sheet name="Bewijskaart (BO)" sheetId="100" state="hidden" r:id="rId8"/>
  </sheets>
  <definedNames>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62913"/>
</workbook>
</file>

<file path=xl/calcChain.xml><?xml version="1.0" encoding="utf-8"?>
<calcChain xmlns="http://schemas.openxmlformats.org/spreadsheetml/2006/main">
  <c r="I9" i="101" l="1"/>
  <c r="D9" i="101"/>
  <c r="D8" i="101"/>
  <c r="D7" i="101"/>
  <c r="D6" i="101"/>
  <c r="A1" i="101"/>
  <c r="I9" i="100"/>
  <c r="D9" i="100"/>
  <c r="D8" i="100"/>
  <c r="D7" i="100"/>
  <c r="D6" i="100"/>
  <c r="A1" i="100"/>
  <c r="I9" i="99"/>
  <c r="D9" i="99"/>
  <c r="D8" i="99"/>
  <c r="D7" i="99"/>
  <c r="D6" i="99"/>
  <c r="A1" i="99"/>
  <c r="A25" i="59"/>
  <c r="Z21" i="99" s="1"/>
  <c r="Z22" i="100" l="1"/>
  <c r="AA27" i="101"/>
  <c r="Z26" i="100"/>
  <c r="Z24" i="99"/>
  <c r="AA27" i="99"/>
  <c r="AA19" i="87"/>
  <c r="Z20" i="87"/>
  <c r="AA25" i="101"/>
  <c r="Z19" i="99"/>
  <c r="AA21" i="99"/>
  <c r="AA19" i="99"/>
  <c r="Z23" i="87"/>
  <c r="Z20" i="100"/>
  <c r="AA20" i="100"/>
  <c r="AA21" i="101"/>
  <c r="AA23" i="87"/>
  <c r="AA23" i="99"/>
  <c r="AA20" i="99"/>
  <c r="Z21" i="100"/>
  <c r="Z24" i="87"/>
  <c r="Z23" i="99"/>
  <c r="AA25" i="100"/>
  <c r="Z22" i="99"/>
  <c r="AA19" i="100"/>
  <c r="AA22" i="100"/>
  <c r="Z24" i="101"/>
  <c r="AA19" i="101"/>
  <c r="Z25" i="99"/>
  <c r="AA24" i="101"/>
  <c r="Z25" i="100"/>
  <c r="Z26" i="99"/>
  <c r="AA23" i="100"/>
  <c r="Z20" i="99"/>
  <c r="Z26" i="101"/>
  <c r="AA20" i="87"/>
  <c r="Z22" i="101"/>
  <c r="AA22" i="99"/>
  <c r="Z27" i="87"/>
  <c r="Z19" i="101"/>
  <c r="AA26" i="100"/>
  <c r="AA25" i="99"/>
  <c r="Z24" i="100"/>
  <c r="AA22" i="87"/>
  <c r="Z23" i="101"/>
  <c r="Z26" i="87"/>
  <c r="AA26" i="87"/>
  <c r="Z19" i="100"/>
  <c r="AA24" i="87"/>
  <c r="Z27" i="101"/>
  <c r="AA26" i="99"/>
  <c r="Z18" i="101"/>
  <c r="Z25" i="101"/>
  <c r="Z20" i="101"/>
  <c r="Z27" i="99"/>
  <c r="AA18" i="87"/>
  <c r="AA23" i="101"/>
  <c r="Z19" i="87"/>
  <c r="AA26" i="104"/>
  <c r="AA24" i="104"/>
  <c r="AA22" i="104"/>
  <c r="AA20" i="104"/>
  <c r="AA18" i="104"/>
  <c r="AA26" i="103"/>
  <c r="AA24" i="103"/>
  <c r="AA22" i="103"/>
  <c r="AA20" i="103"/>
  <c r="AA18" i="103"/>
  <c r="Z23" i="104"/>
  <c r="Z25" i="103"/>
  <c r="Z21" i="103"/>
  <c r="Z26" i="104"/>
  <c r="Z24" i="104"/>
  <c r="Z22" i="104"/>
  <c r="Z20" i="104"/>
  <c r="Z18" i="104"/>
  <c r="Z26" i="103"/>
  <c r="Z24" i="103"/>
  <c r="Z22" i="103"/>
  <c r="Z20" i="103"/>
  <c r="Z18" i="103"/>
  <c r="AA27" i="104"/>
  <c r="AA25" i="104"/>
  <c r="AA23" i="104"/>
  <c r="AA21" i="104"/>
  <c r="AA19" i="104"/>
  <c r="AA27" i="103"/>
  <c r="AA25" i="103"/>
  <c r="AA23" i="103"/>
  <c r="AA21" i="103"/>
  <c r="AA19" i="103"/>
  <c r="Z27" i="104"/>
  <c r="Z25" i="104"/>
  <c r="Z21" i="104"/>
  <c r="Z19" i="104"/>
  <c r="Z27" i="103"/>
  <c r="Z23" i="103"/>
  <c r="Z19" i="103"/>
  <c r="Z18" i="100"/>
  <c r="AA20" i="101"/>
  <c r="AA18" i="99"/>
  <c r="AA24" i="100"/>
  <c r="Z18" i="99"/>
  <c r="Z22" i="87"/>
  <c r="Z21" i="101"/>
  <c r="AA27" i="100"/>
  <c r="AA25" i="87"/>
  <c r="Z21" i="87"/>
  <c r="AA26" i="101"/>
  <c r="AA21" i="87"/>
  <c r="AA18" i="101"/>
  <c r="AA24" i="99"/>
  <c r="AA18" i="100"/>
  <c r="Z23" i="100"/>
  <c r="A26" i="59"/>
  <c r="AA22" i="101"/>
  <c r="AA21" i="100"/>
  <c r="Z25" i="87"/>
  <c r="Z27" i="100"/>
  <c r="Z18" i="87"/>
  <c r="AA27" i="87"/>
  <c r="I6" i="99"/>
  <c r="I6" i="101" l="1"/>
  <c r="I6" i="10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200-000001000000}">
      <text>
        <r>
          <rPr>
            <b/>
            <sz val="9"/>
            <color indexed="81"/>
            <rFont val="Tahoma"/>
            <family val="2"/>
          </rPr>
          <t>Bewijskaartnummer:</t>
        </r>
        <r>
          <rPr>
            <sz val="9"/>
            <color indexed="81"/>
            <rFont val="Tahoma"/>
            <family val="2"/>
          </rPr>
          <t xml:space="preserve">
Zelf invullen.
</t>
        </r>
      </text>
    </comment>
    <comment ref="E3" authorId="0" shapeId="0" xr:uid="{00000000-0006-0000-02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2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2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2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2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2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300-000001000000}">
      <text>
        <r>
          <rPr>
            <b/>
            <sz val="9"/>
            <color indexed="81"/>
            <rFont val="Tahoma"/>
            <family val="2"/>
          </rPr>
          <t>Bewijskaartnummer:</t>
        </r>
        <r>
          <rPr>
            <sz val="9"/>
            <color indexed="81"/>
            <rFont val="Tahoma"/>
            <family val="2"/>
          </rPr>
          <t xml:space="preserve">
Zelf invullen.
</t>
        </r>
      </text>
    </comment>
    <comment ref="E3" authorId="0" shapeId="0" xr:uid="{00000000-0006-0000-03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3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3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3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3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3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400-000001000000}">
      <text>
        <r>
          <rPr>
            <b/>
            <sz val="9"/>
            <color indexed="81"/>
            <rFont val="Tahoma"/>
            <family val="2"/>
          </rPr>
          <t>Bewijskaartnummer:</t>
        </r>
        <r>
          <rPr>
            <sz val="9"/>
            <color indexed="81"/>
            <rFont val="Tahoma"/>
            <family val="2"/>
          </rPr>
          <t xml:space="preserve">
Zelf invullen.
</t>
        </r>
      </text>
    </comment>
    <comment ref="E3" authorId="0" shapeId="0" xr:uid="{00000000-0006-0000-04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4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4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4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4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4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700-000001000000}">
      <text>
        <r>
          <rPr>
            <b/>
            <sz val="9"/>
            <color indexed="81"/>
            <rFont val="Tahoma"/>
            <family val="2"/>
          </rPr>
          <t>Bewijskaartnummer:</t>
        </r>
        <r>
          <rPr>
            <sz val="9"/>
            <color indexed="81"/>
            <rFont val="Tahoma"/>
            <family val="2"/>
          </rPr>
          <t xml:space="preserve">
Zelf invullen.
</t>
        </r>
      </text>
    </comment>
    <comment ref="E3" authorId="0" shapeId="0" xr:uid="{00000000-0006-0000-07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7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7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7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7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7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800-000001000000}">
      <text>
        <r>
          <rPr>
            <b/>
            <sz val="9"/>
            <color indexed="81"/>
            <rFont val="Tahoma"/>
            <family val="2"/>
          </rPr>
          <t>Bewijskaartnummer:</t>
        </r>
        <r>
          <rPr>
            <sz val="9"/>
            <color indexed="81"/>
            <rFont val="Tahoma"/>
            <family val="2"/>
          </rPr>
          <t xml:space="preserve">
Zelf invullen.
</t>
        </r>
      </text>
    </comment>
    <comment ref="E3" authorId="0" shapeId="0" xr:uid="{00000000-0006-0000-08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8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xr:uid="{00000000-0006-0000-0800-00000400000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xr:uid="{00000000-0006-0000-0800-000005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800-000006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800-000007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800-000008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P.J. van Steen</author>
  </authors>
  <commentList>
    <comment ref="D2" authorId="0" shapeId="0" xr:uid="{00000000-0006-0000-0900-000001000000}">
      <text>
        <r>
          <rPr>
            <b/>
            <sz val="9"/>
            <color indexed="81"/>
            <rFont val="Tahoma"/>
            <family val="2"/>
          </rPr>
          <t>Bewijskaartnummer:</t>
        </r>
        <r>
          <rPr>
            <sz val="9"/>
            <color indexed="81"/>
            <rFont val="Tahoma"/>
            <family val="2"/>
          </rPr>
          <t xml:space="preserve">
Zelf invullen.
</t>
        </r>
      </text>
    </comment>
    <comment ref="E3" authorId="0" shapeId="0" xr:uid="{00000000-0006-0000-0900-000002000000}">
      <text>
        <r>
          <rPr>
            <b/>
            <sz val="9"/>
            <color indexed="81"/>
            <rFont val="Tahoma"/>
            <family val="2"/>
          </rPr>
          <t xml:space="preserve">Inhoudsbeschrijving:
</t>
        </r>
        <r>
          <rPr>
            <sz val="9"/>
            <color indexed="81"/>
            <rFont val="Tahoma"/>
            <family val="2"/>
          </rPr>
          <t>Geen een korte beschrijving van het werk.</t>
        </r>
      </text>
    </comment>
    <comment ref="A11" authorId="0" shapeId="0" xr:uid="{00000000-0006-0000-0900-00000300000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xr:uid="{00000000-0006-0000-0900-00000400000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xr:uid="{00000000-0006-0000-0900-00000500000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xr:uid="{00000000-0006-0000-0900-00000600000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xr:uid="{00000000-0006-0000-0900-00000700000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<sst xmlns="http://schemas.openxmlformats.org/spreadsheetml/2006/main" count="2035" uniqueCount="897">
  <si>
    <t>Naam student:</t>
  </si>
  <si>
    <t>Leerbedrijf:</t>
  </si>
  <si>
    <t>Praktijkopleider:</t>
  </si>
  <si>
    <t>Periode Beoordeling:</t>
  </si>
  <si>
    <t>Kerntaak 1:</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</si>
  <si>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</si>
  <si>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</si>
  <si>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</si>
  <si>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</si>
  <si>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</si>
  <si>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</si>
  <si>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</si>
  <si>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</si>
  <si>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</si>
  <si>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</si>
  <si>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</si>
  <si>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</si>
  <si>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</si>
  <si>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</si>
  <si>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</si>
  <si>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</si>
  <si>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</si>
  <si>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</si>
  <si>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</si>
  <si>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</si>
  <si>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</si>
  <si>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</si>
  <si>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</si>
  <si>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</si>
  <si>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</si>
  <si>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</si>
  <si>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</si>
  <si>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</si>
  <si>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</si>
  <si>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Groep:</t>
  </si>
  <si>
    <t>G</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</si>
  <si>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</si>
  <si>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</si>
  <si>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</si>
  <si>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</si>
  <si>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</si>
  <si>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</si>
  <si>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</si>
  <si>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</si>
  <si>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</si>
  <si>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</si>
  <si>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</si>
  <si>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</si>
  <si>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</si>
  <si>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</si>
  <si>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</si>
  <si>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</si>
  <si>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</si>
  <si>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</si>
  <si>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</si>
  <si>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</si>
  <si>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</si>
  <si>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</si>
  <si>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</si>
  <si>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</si>
  <si>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</si>
  <si>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</si>
  <si>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</si>
  <si>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</si>
  <si>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</si>
  <si>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</si>
  <si>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</si>
  <si>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</si>
  <si>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</si>
  <si>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</si>
  <si>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</si>
  <si>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</si>
  <si>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</si>
  <si>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</si>
  <si>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</si>
  <si>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</si>
  <si>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</si>
  <si>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</si>
  <si>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</si>
  <si>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</si>
  <si>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</si>
  <si>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</si>
  <si>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</si>
  <si>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</si>
  <si>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</si>
  <si>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</si>
  <si>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</si>
  <si>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</si>
  <si>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</si>
  <si>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</si>
  <si>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</si>
  <si>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</si>
  <si>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</si>
  <si>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</si>
  <si>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</si>
  <si>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</si>
  <si>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</si>
  <si>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</si>
  <si>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</si>
  <si>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</si>
  <si>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</si>
  <si>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</si>
  <si>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</si>
  <si>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</si>
  <si>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</si>
  <si>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</si>
  <si>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</si>
  <si>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</si>
  <si>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</si>
  <si>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</si>
  <si>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</si>
  <si>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</si>
  <si>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</si>
  <si>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</si>
  <si>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</si>
  <si>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</si>
  <si>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</si>
  <si>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</si>
  <si>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</si>
  <si>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</si>
  <si>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</si>
  <si>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</si>
  <si>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</si>
  <si>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</si>
  <si>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</si>
  <si>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</si>
  <si>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</si>
  <si>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</si>
  <si>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</si>
  <si>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</si>
  <si>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</si>
  <si>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</si>
  <si>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</si>
  <si>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</si>
  <si>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</si>
  <si>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</si>
  <si>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</si>
  <si>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</si>
  <si>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</si>
  <si>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</si>
  <si>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</si>
  <si>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</si>
  <si>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</si>
  <si>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</si>
  <si>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</si>
  <si>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</si>
  <si>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</si>
  <si>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</si>
  <si>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</si>
  <si>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</si>
  <si>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</si>
  <si>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</si>
  <si>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</si>
  <si>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</si>
  <si>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</si>
  <si>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</si>
  <si>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B</t>
  </si>
  <si>
    <t>Schooljaar</t>
  </si>
  <si>
    <t>Datum Bespreking met Student:</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</si>
  <si>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</si>
  <si>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</si>
  <si>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</si>
  <si>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</si>
  <si>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</si>
  <si>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</si>
  <si>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</si>
  <si>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</si>
  <si>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</si>
  <si>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</si>
  <si>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</si>
  <si>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</si>
  <si>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</si>
  <si>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</si>
  <si>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</si>
  <si>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Datum Beoordeling:</t>
  </si>
  <si>
    <t>BB</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</si>
  <si>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</si>
  <si>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</si>
  <si>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</si>
  <si>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</si>
  <si>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</si>
  <si>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</si>
  <si>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</si>
  <si>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</si>
  <si>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</si>
  <si>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</si>
  <si>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</si>
  <si>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</si>
  <si>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</si>
  <si>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</si>
  <si>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</si>
  <si>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</si>
  <si>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</si>
  <si>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</si>
  <si>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</si>
  <si>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</si>
  <si>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</si>
  <si>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</si>
  <si>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</si>
  <si>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</si>
  <si>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</si>
  <si>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</si>
  <si>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</si>
  <si>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</si>
  <si>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</si>
  <si>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</si>
  <si>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</si>
  <si>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</si>
  <si>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</si>
  <si>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</si>
  <si>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</si>
  <si>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</si>
  <si>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</si>
  <si>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</si>
  <si>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</si>
  <si>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</si>
  <si>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</si>
  <si>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</si>
  <si>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</si>
  <si>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</si>
  <si>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</si>
  <si>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</si>
  <si>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</si>
  <si>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</si>
  <si>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</si>
  <si>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</si>
  <si>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</si>
  <si>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</si>
  <si>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</si>
  <si>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</si>
  <si>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</si>
  <si>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</si>
  <si>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</si>
  <si>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</si>
  <si>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</si>
  <si>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</si>
  <si>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</si>
  <si>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</si>
  <si>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</si>
  <si>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</si>
  <si>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</si>
  <si>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</si>
  <si>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</si>
  <si>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</si>
  <si>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</si>
  <si>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</si>
  <si>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</si>
  <si>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</si>
  <si>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</si>
  <si>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</si>
  <si>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</si>
  <si>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</si>
  <si>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</si>
  <si>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</si>
  <si>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</si>
  <si>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</si>
  <si>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</si>
  <si>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</si>
  <si>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</si>
  <si>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</si>
  <si>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</si>
  <si>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</si>
  <si>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</si>
  <si>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</si>
  <si>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</si>
  <si>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</si>
  <si>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</si>
  <si>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</si>
  <si>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</si>
  <si>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</si>
  <si>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</si>
  <si>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</si>
  <si>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</si>
  <si>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</si>
  <si>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</si>
  <si>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</si>
  <si>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</si>
  <si>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</si>
  <si>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</si>
  <si>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</si>
  <si>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</si>
  <si>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</si>
  <si>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</si>
  <si>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</si>
  <si>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</si>
  <si>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</si>
  <si>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</si>
  <si>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</si>
  <si>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</si>
  <si>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</si>
  <si>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</si>
  <si>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</si>
  <si>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</si>
  <si>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</si>
  <si>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</si>
  <si>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</si>
  <si>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</si>
  <si>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</si>
  <si>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</si>
  <si>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</si>
  <si>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</si>
  <si>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</si>
  <si>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</si>
  <si>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</si>
  <si>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</si>
  <si>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</si>
  <si>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</si>
  <si>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</si>
  <si>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</si>
  <si>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</si>
  <si>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</si>
  <si>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</si>
  <si>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</si>
  <si>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</si>
  <si>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</si>
  <si>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</si>
  <si>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</si>
  <si>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Test: Gegevens - Gegevensvalidatie</t>
  </si>
  <si>
    <t>Verwijzing</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</si>
  <si>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</si>
  <si>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</si>
  <si>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</si>
  <si>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</si>
  <si>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</si>
  <si>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</si>
  <si>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</si>
  <si>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</si>
  <si>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</si>
  <si>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</si>
  <si>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</si>
  <si>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</si>
  <si>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</si>
  <si>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</si>
  <si>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</si>
  <si>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</si>
  <si>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</si>
  <si>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</si>
  <si>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</si>
  <si>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</si>
  <si>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</si>
  <si>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</si>
  <si>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</si>
  <si>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</si>
  <si>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</si>
  <si>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</si>
  <si>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</si>
  <si>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2-3 Biedt ondersteuning bij de acceptatietest (B,D,E,J,K,M,N)</t>
  </si>
  <si>
    <t>1-4 Maakt een plan van aanpak (E,H,J,Q)</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</si>
  <si>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</si>
  <si>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</si>
  <si>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</si>
  <si>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</si>
  <si>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</si>
  <si>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</si>
  <si>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</si>
  <si>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</si>
  <si>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</si>
  <si>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</si>
  <si>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</si>
  <si>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</si>
  <si>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</si>
  <si>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</si>
  <si>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</si>
  <si>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</si>
  <si>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</si>
  <si>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</si>
  <si>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</si>
  <si>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</si>
  <si>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</si>
  <si>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</si>
  <si>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</si>
  <si>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</si>
  <si>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</si>
  <si>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</si>
  <si>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</si>
  <si>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</si>
  <si>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</si>
  <si>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</si>
  <si>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</si>
  <si>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</si>
  <si>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</si>
  <si>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</si>
  <si>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</si>
  <si>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</si>
  <si>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</si>
  <si>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</si>
  <si>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</si>
  <si>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</si>
  <si>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</si>
  <si>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</si>
  <si>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</si>
  <si>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</si>
  <si>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</si>
  <si>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</si>
  <si>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</si>
  <si>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</si>
  <si>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</si>
  <si>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</si>
  <si>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</si>
  <si>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</si>
  <si>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</si>
  <si>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</si>
  <si>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</si>
  <si>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</si>
  <si>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</si>
  <si>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</si>
  <si>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</si>
  <si>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</si>
  <si>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</si>
  <si>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</si>
  <si>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</si>
  <si>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</si>
  <si>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</si>
  <si>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</si>
  <si>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</si>
  <si>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</si>
  <si>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</si>
  <si>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</si>
  <si>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</si>
  <si>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</si>
  <si>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</si>
  <si>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</si>
  <si>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</si>
  <si>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</si>
  <si>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</si>
  <si>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</si>
  <si>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</si>
  <si>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</si>
  <si>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</si>
  <si>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</si>
  <si>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</si>
  <si>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</si>
  <si>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</si>
  <si>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</si>
  <si>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</si>
  <si>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</si>
  <si>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</si>
  <si>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</si>
  <si>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</si>
  <si>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</si>
  <si>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</si>
  <si>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</si>
  <si>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</si>
  <si>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</si>
  <si>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</si>
  <si>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</si>
  <si>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</si>
  <si>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</si>
  <si>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</si>
  <si>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</si>
  <si>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</si>
  <si>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</si>
  <si>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</si>
  <si>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</si>
  <si>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</si>
  <si>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</si>
  <si>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</si>
  <si>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</si>
  <si>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</si>
  <si>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</si>
  <si>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</si>
  <si>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</si>
  <si>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</si>
  <si>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</si>
  <si>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</si>
  <si>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</si>
  <si>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</si>
  <si>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</si>
  <si>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</si>
  <si>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</si>
  <si>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</si>
  <si>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</si>
  <si>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</si>
  <si>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</si>
  <si>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</si>
  <si>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</si>
  <si>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</si>
  <si>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</si>
  <si>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</si>
  <si>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</si>
  <si>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</si>
  <si>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</si>
  <si>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</si>
  <si>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</si>
  <si>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</si>
  <si>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</si>
  <si>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</si>
  <si>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</si>
  <si>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</si>
  <si>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</si>
  <si>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</si>
  <si>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</si>
  <si>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</si>
  <si>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</si>
  <si>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</si>
  <si>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</si>
  <si>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</si>
  <si>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</si>
  <si>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</si>
  <si>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</si>
  <si>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</si>
  <si>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</si>
  <si>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</si>
  <si>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</si>
  <si>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</si>
  <si>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</si>
  <si>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</si>
  <si>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</si>
  <si>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</si>
  <si>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</si>
  <si>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</si>
  <si>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</si>
  <si>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</si>
  <si>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</si>
  <si>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</si>
  <si>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</si>
  <si>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</si>
  <si>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</si>
  <si>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</si>
  <si>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</si>
  <si>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</si>
  <si>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</si>
  <si>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</si>
  <si>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</si>
  <si>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</si>
  <si>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</si>
  <si>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</si>
  <si>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</si>
  <si>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</si>
  <si>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</si>
  <si>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</si>
  <si>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</si>
  <si>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</si>
  <si>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</si>
  <si>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</si>
  <si>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</si>
  <si>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</si>
  <si>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</si>
  <si>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</si>
  <si>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</si>
  <si>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</si>
  <si>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</si>
  <si>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</si>
  <si>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</si>
  <si>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</si>
  <si>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</si>
  <si>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</si>
  <si>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</si>
  <si>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</si>
  <si>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</si>
  <si>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</si>
  <si>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</si>
  <si>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</si>
  <si>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</si>
  <si>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</si>
  <si>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</si>
  <si>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</si>
  <si>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</si>
  <si>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</si>
  <si>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</si>
  <si>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</si>
  <si>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</si>
  <si>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</si>
  <si>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</si>
  <si>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</si>
  <si>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</si>
  <si>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</si>
  <si>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</si>
  <si>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</si>
  <si>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</si>
  <si>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</si>
  <si>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</si>
  <si>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</si>
  <si>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</si>
  <si>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</si>
  <si>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</si>
  <si>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</si>
  <si>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</si>
  <si>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</si>
  <si>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</si>
  <si>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</si>
  <si>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</si>
  <si>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</si>
  <si>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</si>
  <si>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</si>
  <si>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</si>
  <si>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</si>
  <si>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</si>
  <si>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</si>
  <si>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</si>
  <si>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</si>
  <si>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</si>
  <si>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</si>
  <si>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</si>
  <si>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</si>
  <si>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</si>
  <si>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</si>
  <si>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</si>
  <si>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</si>
  <si>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</si>
  <si>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</si>
  <si>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</si>
  <si>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</si>
  <si>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</si>
  <si>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</si>
  <si>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</si>
  <si>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</si>
  <si>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</si>
  <si>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</si>
  <si>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</si>
  <si>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</si>
  <si>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</si>
  <si>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</si>
  <si>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</si>
  <si>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</si>
  <si>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</si>
  <si>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</si>
  <si>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</si>
  <si>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</si>
  <si>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</si>
  <si>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</si>
  <si>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</si>
  <si>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</si>
  <si>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</si>
  <si>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</si>
  <si>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</si>
  <si>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</si>
  <si>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</si>
  <si>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</si>
  <si>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</si>
  <si>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</si>
  <si>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</si>
  <si>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</si>
  <si>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</si>
  <si>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</si>
  <si>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</si>
  <si>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</si>
  <si>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</si>
  <si>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</si>
  <si>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</si>
  <si>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</si>
  <si>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</si>
  <si>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</si>
  <si>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</si>
  <si>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</si>
  <si>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</si>
  <si>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</si>
  <si>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</si>
  <si>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</si>
  <si>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</si>
  <si>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</si>
  <si>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</si>
  <si>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</si>
  <si>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</si>
  <si>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</si>
  <si>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</si>
  <si>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</si>
  <si>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</si>
  <si>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</si>
  <si>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</si>
  <si>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</si>
  <si>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</si>
  <si>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</si>
  <si>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</si>
  <si>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</si>
  <si>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</si>
  <si>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</si>
  <si>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</si>
  <si>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</si>
  <si>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</si>
  <si>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</si>
  <si>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</si>
  <si>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</si>
  <si>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</si>
  <si>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</si>
  <si>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</si>
  <si>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</si>
  <si>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</si>
  <si>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</si>
  <si>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</si>
  <si>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</si>
  <si>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</si>
  <si>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</si>
  <si>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</si>
  <si>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</si>
  <si>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</si>
  <si>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</si>
  <si>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</si>
  <si>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</si>
  <si>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</si>
  <si>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</si>
  <si>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</si>
  <si>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</si>
  <si>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</si>
  <si>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</si>
  <si>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</si>
  <si>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</si>
  <si>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</si>
  <si>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</si>
  <si>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</si>
  <si>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</si>
  <si>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</si>
  <si>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</si>
  <si>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</si>
  <si>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</si>
  <si>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</si>
  <si>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</si>
  <si>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</si>
  <si>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</si>
  <si>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</si>
  <si>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</si>
  <si>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</si>
  <si>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</si>
  <si>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</si>
  <si>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</si>
  <si>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</si>
  <si>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</si>
  <si>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</si>
  <si>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</si>
  <si>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</si>
  <si>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</si>
  <si>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</si>
  <si>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</si>
  <si>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</si>
  <si>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</si>
  <si>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</si>
  <si>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</si>
  <si>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</si>
  <si>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</si>
  <si>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</si>
  <si>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</si>
  <si>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</si>
  <si>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</si>
  <si>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</si>
  <si>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</si>
  <si>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</si>
  <si>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</si>
  <si>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</si>
  <si>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</si>
  <si>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</si>
  <si>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</si>
  <si>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</si>
  <si>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</si>
  <si>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</si>
  <si>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</si>
  <si>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</si>
  <si>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</si>
  <si>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</si>
  <si>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</si>
  <si>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</si>
  <si>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</si>
  <si>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</si>
  <si>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</si>
  <si>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</si>
  <si>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</si>
  <si>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</si>
  <si>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</si>
  <si>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</si>
  <si>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</si>
  <si>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</si>
  <si>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</si>
  <si>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</si>
  <si>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</si>
  <si>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</si>
  <si>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</si>
  <si>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</si>
  <si>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</si>
  <si>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</si>
  <si>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</si>
  <si>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</si>
  <si>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</si>
  <si>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</si>
  <si>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</si>
  <si>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</si>
  <si>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</si>
  <si>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</si>
  <si>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</si>
  <si>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</si>
  <si>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</si>
  <si>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</si>
  <si>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</si>
  <si>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</si>
  <si>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</si>
  <si>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</si>
  <si>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</si>
  <si>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</si>
  <si>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</si>
  <si>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</si>
  <si>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</si>
  <si>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</si>
  <si>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</si>
  <si>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</si>
  <si>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</si>
  <si>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</si>
  <si>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</si>
  <si>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</si>
  <si>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</si>
  <si>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</si>
  <si>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</si>
  <si>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</si>
  <si>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</si>
  <si>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</si>
  <si>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</si>
  <si>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</si>
  <si>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</si>
  <si>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</si>
  <si>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</si>
  <si>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</si>
  <si>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</si>
  <si>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</si>
  <si>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</si>
  <si>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</si>
  <si>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</si>
  <si>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</si>
  <si>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</si>
  <si>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</si>
  <si>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</si>
  <si>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</si>
  <si>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</si>
  <si>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</si>
  <si>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</si>
  <si>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</si>
  <si>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</si>
  <si>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</si>
  <si>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</si>
  <si>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</si>
  <si>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</si>
  <si>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</si>
  <si>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</si>
  <si>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</si>
  <si>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</si>
  <si>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</si>
  <si>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</si>
  <si>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</si>
  <si>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</si>
  <si>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</si>
  <si>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</si>
  <si>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</si>
  <si>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LB - Motieven - waarden en wensen die van hij van belang vindt voor zijn loopbaan bespreken met de studieloopbaanbegeleider</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</si>
  <si>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</si>
  <si>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</si>
  <si>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</si>
  <si>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</si>
  <si>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</si>
  <si>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</si>
  <si>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</si>
  <si>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</si>
  <si>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</si>
  <si>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</si>
  <si>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</si>
  <si>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</si>
  <si>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P04</t>
  </si>
  <si>
    <t>Strik, Kenley (Kenley) d167989@edu.rocwb.nl</t>
  </si>
  <si>
    <t>RIO4-APO3B</t>
  </si>
  <si>
    <t>MDCS</t>
  </si>
  <si>
    <t>Fer van Krimpen</t>
  </si>
  <si>
    <t>16-3-2018 t/m 14-4-2018</t>
  </si>
  <si>
    <t>Michel Cosman</t>
  </si>
  <si>
    <t>Organisatieonderzoek reeds gebruikte databases</t>
  </si>
  <si>
    <t>Procedure aanleveren databasegegevens</t>
  </si>
  <si>
    <t>Genormaiseerd databaseontwerp, De database (Gebouwd)</t>
  </si>
  <si>
    <t>Taakverdeling realiseren van de applicatie</t>
  </si>
  <si>
    <t>Klassendiagram vanuit Visual Studio</t>
  </si>
  <si>
    <t>Materialen- en middelenlijst realiseren van de applicatie</t>
  </si>
  <si>
    <t>Werkende solution (v1.0.0) getoond aan de opdrachtgever</t>
  </si>
  <si>
    <t>Verslag over feedback met mogelijke veranderingen</t>
  </si>
  <si>
    <t>Taakverdeling realiseren van de applicatie, Verslag over feedback met mogelijke veranderingen</t>
  </si>
  <si>
    <t>Aanpassingen aan de applicatie n.a.v testbevindingen, Gedetailleerd (technisch) testplan: intergrale systeemtest</t>
  </si>
  <si>
    <t>Testresultaten van uitgevoerde tests, Gedetailleerd (technisch) testplan: intergrale systeemtest</t>
  </si>
  <si>
    <t>Testresultaten van uitgevoerde tests, Aanpassingen aan de applicatie n.a.v testbevindingen</t>
  </si>
  <si>
    <t>Aanpassingen aan de applicatie n.a.v testbevindingen</t>
  </si>
  <si>
    <t>Lijst met test-tools (code checkers), Gedetailleerd (technisch) testplan: intergrale systeemtest</t>
  </si>
  <si>
    <t>Om de applicatie te kunnen gaan bouwen moet er een database worden gemaakt. Om deze te kunnen maken moesten er verschillende documenten worden opgesteld over wat voor soort databse deze moest worden, hoe deze database moest worden ingedeeld en hoe de database aan zijn gegevens komt.</t>
  </si>
  <si>
    <t>Mijn taak was om uit te zoeken wat voor database er moest worden gebruikt, hoe deze er uitgaat komen te zien, hoe deze aan zijn gegevens komt en het bouwen van de database vanuit deze informatie. Om dit te kunnen down moest ik verschillende documenten uitwerken. Deze documenten zijn een organisatieonderzoek over reeds gebruikte databases, een genormaliseerd database ontwerp en een procedure voor het aanleveren van database gegevens, Hieruit moest ik de database opzetten.</t>
  </si>
  <si>
    <t>Procedure aanleveren databasegegevens, Organisatieonderzoek reeds gebruikte databases, Bijgewerkte datadictionary</t>
  </si>
  <si>
    <t>Een organisatieonderzoek over reeds gebruikte databases met daarin de een onderzoek naar verschillende databases met een conclusie over welk soort database er ging worden gebruikt. Een geneormaliseerd databaseontwerp waarin de indeling van de database wordt weergeven. De database die is gebouwd door middel van het ontwerp dat hervoor is gemaakt. En een procedure over het aanleveren van databasegegevens.</t>
  </si>
  <si>
    <t>Het maken van de database verliep goed en heb volgends het onwerp deze volledig opgebouwd en ben blij met het resultaat.</t>
  </si>
  <si>
    <t>Er moet een website worden gemaakt. Deze website moet gaan worden opgebouwd door middel van verschillende stukken software en een planning van de werkzaamheden. Voor het maken van de webiste moesten een aantal documenten worden opgesteld die gaan over de verdeling van taken welke materialen gaan worden gebruikt en een ontwerp van de werking van de applicatie.</t>
  </si>
  <si>
    <t>Mijn taak was om een webiste te realiseren die voldoet aan de eisen die zijn gesteld door de opdrachtgever. Om dit te kunnen doen moest ik een taakverdeling maken voor de verdeling van de taken, een materialen- en middelenlijst voor het realiseren van de applicatie, een klassen diagram gegenereerd vanuit Visual Studio.</t>
  </si>
  <si>
    <t>Om informatie te verkrijgen over reeds gebruikte databases heb ik op internet gezocht naar verschillende databases die mogelijk konden worden gebruikt voor de website. Ook heb ik gekeken naar de soort database die MDCS al gebruikte. Nadat ik een conclusie had getrokken over het soort database dat ik ging gebruiken heb ik een genormaiseerd databaseontwerp met dit ontwerp heb ik de datadictionary aan gepast met het genormaliseerde ontwerp. Vanuit dit ontwerp heb ik toen de database opgezet en heb ik hiervoor een procedure geschreven voor het aanleveren van databasegegevens.</t>
  </si>
  <si>
    <t>Het ontwikkelen van de applicatie ging over het algemeen goed. Ik had hier en daar wat tegenslagen met kleine bugs die ik moest oplossen maar deze waren vrij snel verholpen.</t>
  </si>
  <si>
    <t>Om te zorgen dat de webiste goed functioneerd moet er verschillende aspecten van de webiste worden getest. Voor het testen van de website moesten er een aantal documenten worden opgesteld die worden gebruikt voor het testen van de webiste en welke tools hiervoor gebruikt gingen worden.</t>
  </si>
  <si>
    <t>Mijn taak was om de website te testen zodat deze correct werkt. Om dit te kunnen doen moest ik verschillende documenten uitwerken. Deze documenten zijn een gedetailllerd (technich) testplan: intergrale systeemtest waarwordt uitgelegd hoe de website wordt getest. Een lijst met test-tools die worden gebruikt voor het testen van de website. Het uitwerken van de resultaten van de testen in een testrapport. En het aanpassen van de website n.a.v testbevindingen en deze documenteren.</t>
  </si>
  <si>
    <t>Om een beeld te krijg over hoe de website getest ging worden heb ik een gedetaillerd (technisch) testplan opgesteld waarin staat hoe de website zal gaan worden getest. Wanneer dit duidelijk was heb ik een lijst gemaakt met test-tools die worden gebruikt voor het testen van de website. Toen deze lijst was opgezet heb ik de tests uitgevoerd en de resultaten hiervan gedocumenteerd in een testrapport. Aan de hand van de test heb ik een aantal aanpassingen gedaan aan de website en heb ik deze opnieuw uitgevoerd.</t>
  </si>
  <si>
    <t>Een gedetailleerd testplan: integrale systeem test waarin wordt beschreven hoe de website wordt getest. Een lijst met test-tools die zijn gebruikt voor het testen van de website. Ingevulde functionele en technische testen met daarbij een testrapport over de testresultaten. Een aantal aanpassingen aan de webiste n.a.v de testbevindingen.</t>
  </si>
  <si>
    <t>Het testen van de applicatie verliep goed, ik kon niet al te veel bugs vinden en dus hoefde er niet veel aanpassingen te worden gedaan.</t>
  </si>
  <si>
    <t>Om een taakverdeling te maken heb ik gekeken naar hoeveel er gedaan moest worden en heb ik een lijst gemaakt met de hoeveelheid tijd die nodig is voorbepaalde taken. Hierna heb ik lijst opgezet met daarin de verschillende materialen en middelen die nodig zijn voor het realiseren van de applicatie. Wanneer dit gedaan was heb ik een klassendiagram gemaakt in Visual Studio om de werking van de website te visualiseren. Toen dit allemaal gedaan was ben ik de webiste gaan opbouwend met behulp van de beschreven stukken software. Wanneer deze bijna klaar was heb ik hem getoond aan de opdrachtgever die hier wat feedback op gaf die ik heb gedocumenteerd in een vreslag.</t>
  </si>
  <si>
    <t xml:space="preserve"> Een taakverdeling met daarin een lijst met taken met daarbij wie de taak uitvoerd en hoelang die persoon daarmee bezig is. Een Materialen- en middelenlijst met daarin een liijst met materialen die worden gebruikt om de webiste te realiseren. Een klassendiagram om de werking van de applicatie te visualiseren. En een werkende applicatie die voldoet aan de eisen van de opdrachtgever en een verslag over de feedback die ik hierover heb gekregen.</t>
  </si>
  <si>
    <t>Bewijsstukken voor 2-1</t>
  </si>
  <si>
    <t>Bewijsstukken voor 2-2</t>
  </si>
  <si>
    <t>Bewijsstukken voor 2-5</t>
  </si>
  <si>
    <t>6</t>
  </si>
  <si>
    <t>7</t>
  </si>
  <si>
    <t>8</t>
  </si>
  <si>
    <t>Bewijskaart KT2.1</t>
  </si>
  <si>
    <t>Bewijskaart KT2.2</t>
  </si>
  <si>
    <t>Bewijskaart KT2.5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</si>
</sst>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1"/>
      <name val="Arial"/>
      <family val="2"/>
    </font>
    <font>
      <b/>
      <sz val="11"/>
      <color indexed="9"/>
      <name val="Arial"/>
      <family val="2"/>
    </font>
    <font>
      <b/>
      <sz val="16"/>
      <name val="Arial"/>
      <family val="2"/>
    </font>
    <font>
      <b/>
      <sz val="10"/>
      <name val="Arial"/>
      <family val="2"/>
    </font>
    <font>
      <sz val="8"/>
      <name val="Arial"/>
      <family val="2"/>
    </font>
    <font>
      <b/>
      <sz val="12"/>
      <name val="Arial"/>
      <family val="2"/>
    </font>
    <font>
      <sz val="10"/>
      <name val="Arial"/>
      <family val="2"/>
    </font>
    <font>
      <sz val="9"/>
      <name val="Arial"/>
      <family val="2"/>
    </font>
    <font>
      <b/>
      <sz val="9"/>
      <name val="Arial"/>
      <family val="2"/>
    </font>
    <font>
      <sz val="9"/>
      <color indexed="81"/>
      <name val="Tahoma"/>
      <family val="2"/>
    </font>
    <font>
      <b/>
      <sz val="9"/>
      <color indexed="81"/>
      <name val="Tahoma"/>
      <family val="2"/>
    </font>
    <font>
      <i/>
      <sz val="9"/>
      <color indexed="81"/>
      <name val="Tahoma"/>
      <family val="2"/>
    </font>
    <font>
      <b/>
      <sz val="11"/>
      <name val="Arial"/>
      <family val="2"/>
    </font>
    <font>
      <sz val="10"/>
      <color theme="0"/>
      <name val="Arial"/>
      <family val="2"/>
    </font>
    <font>
      <b/>
      <sz val="10"/>
      <color theme="0"/>
      <name val="Arial"/>
      <family val="2"/>
    </font>
    <font>
      <b/>
      <sz val="10"/>
      <color rgb="FFFF0000"/>
      <name val="Arial"/>
      <family val="2"/>
    </font>
    <font>
      <b/>
      <sz val="11"/>
      <color rgb="FFFF0000"/>
      <name val="Calibri"/>
      <family val="2"/>
      <scheme val="minor"/>
    </font>
    <font>
      <b/>
      <sz val="11"/>
      <color rgb="FFFF0000"/>
      <name val="Arial"/>
      <family val="2"/>
    </font>
  </fonts>
  <fills count="5">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1" fillId="0" borderId="0" xfId="0" applyFont="1"/>
    <xf numFmtId="0" fontId="4" fillId="0" borderId="0" xfId="0" applyFont="1"/>
    <xf numFmtId="0" fontId="7" fillId="0" borderId="0" xfId="0" applyFont="1"/>
    <xf numFmtId="49" fontId="7" fillId="0" borderId="1" xfId="0" applyNumberFormat="1" applyFont="1" applyBorder="1" applyAlignment="1">
      <alignment horizontal="center" vertical="top" wrapText="1"/>
    </xf>
    <xf numFmtId="49" fontId="4" fillId="0" borderId="1" xfId="0" applyNumberFormat="1" applyFont="1" applyBorder="1" applyAlignment="1">
      <alignment horizontal="center"/>
    </xf>
    <xf numFmtId="0" fontId="1" fillId="0" borderId="0" xfId="0" quotePrefix="1" applyFont="1"/>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4" fillId="0" borderId="1" xfId="0" applyNumberFormat="1" applyFont="1" applyBorder="1" applyAlignment="1">
      <alignment wrapText="1"/>
    </xf>
    <xf numFmtId="49" fontId="7"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7"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7" fillId="0" borderId="1" xfId="0" quotePrefix="1" applyNumberFormat="1" applyFont="1" applyBorder="1" applyAlignment="1">
      <alignment vertical="top" wrapText="1"/>
    </xf>
    <xf numFmtId="0" fontId="0" fillId="3" borderId="0" xfId="0" applyFill="1"/>
    <xf numFmtId="0" fontId="6" fillId="3" borderId="0" xfId="0" applyFont="1" applyFill="1"/>
    <xf numFmtId="0" fontId="14" fillId="0" borderId="0" xfId="0" applyFont="1" applyFill="1"/>
    <xf numFmtId="0" fontId="15" fillId="0" borderId="0" xfId="0" applyFont="1" applyFill="1"/>
    <xf numFmtId="0" fontId="5" fillId="3" borderId="0" xfId="0" applyFont="1" applyFill="1"/>
    <xf numFmtId="16" fontId="0" fillId="0" borderId="0" xfId="0" applyNumberFormat="1"/>
    <xf numFmtId="0" fontId="0" fillId="0" borderId="0" xfId="0" applyFont="1"/>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7" fillId="0" borderId="1" xfId="0" applyNumberFormat="1" applyFont="1" applyBorder="1" applyAlignment="1">
      <alignment horizontal="center"/>
    </xf>
    <xf numFmtId="0" fontId="9" fillId="0" borderId="1" xfId="0" applyFont="1" applyFill="1" applyBorder="1" applyAlignment="1">
      <alignment horizontal="center"/>
    </xf>
    <xf numFmtId="0" fontId="4" fillId="0" borderId="12" xfId="0" applyFont="1" applyFill="1" applyBorder="1" applyAlignment="1">
      <alignment horizontal="center" vertical="top" wrapText="1"/>
    </xf>
    <xf numFmtId="0" fontId="4" fillId="3" borderId="10" xfId="0" applyFont="1" applyFill="1" applyBorder="1" applyAlignment="1">
      <alignment vertical="center"/>
    </xf>
    <xf numFmtId="0" fontId="4" fillId="3" borderId="4" xfId="0" applyFont="1" applyFill="1" applyBorder="1" applyAlignment="1">
      <alignment vertical="center"/>
    </xf>
    <xf numFmtId="0" fontId="7" fillId="0" borderId="12" xfId="0" applyFont="1" applyFill="1" applyBorder="1" applyAlignment="1" applyProtection="1">
      <alignment horizontal="center" vertical="top" wrapText="1"/>
      <protection locked="0"/>
    </xf>
    <xf numFmtId="0" fontId="7" fillId="0" borderId="1" xfId="0" applyFont="1" applyFill="1" applyBorder="1" applyAlignment="1" applyProtection="1">
      <alignment horizontal="left" vertical="top" wrapText="1" indent="1"/>
      <protection locked="0"/>
    </xf>
    <xf numFmtId="0" fontId="16" fillId="0" borderId="0" xfId="0" applyFont="1"/>
    <xf numFmtId="0" fontId="0" fillId="0" borderId="0" xfId="0" applyAlignment="1">
      <alignment horizontal="left" vertical="top"/>
    </xf>
    <xf numFmtId="0" fontId="0" fillId="0" borderId="0" xfId="0" applyAlignment="1">
      <alignment vertical="top"/>
    </xf>
    <xf numFmtId="0" fontId="17" fillId="0" borderId="0" xfId="0" applyFont="1"/>
    <xf numFmtId="0" fontId="17" fillId="0" borderId="0" xfId="0" applyFont="1" applyAlignment="1">
      <alignment horizontal="left" vertical="top"/>
    </xf>
    <xf numFmtId="0" fontId="17" fillId="0" borderId="0" xfId="0" applyFont="1" applyAlignment="1">
      <alignment vertical="top"/>
    </xf>
    <xf numFmtId="0" fontId="7" fillId="0" borderId="0" xfId="0" applyFont="1" applyAlignment="1">
      <alignment wrapText="1"/>
    </xf>
    <xf numFmtId="0" fontId="18" fillId="0" borderId="0" xfId="0" applyFont="1"/>
    <xf numFmtId="0" fontId="13" fillId="0" borderId="0" xfId="0" applyFont="1"/>
    <xf numFmtId="0" fontId="7" fillId="0" borderId="0" xfId="0" quotePrefix="1" applyFont="1"/>
    <xf numFmtId="0" fontId="16" fillId="0" borderId="0" xfId="0" quotePrefix="1" applyFont="1"/>
    <xf numFmtId="0" fontId="16" fillId="0" borderId="0" xfId="0" quotePrefix="1" applyFont="1" applyAlignment="1">
      <alignment vertical="top"/>
    </xf>
    <xf numFmtId="0" fontId="7" fillId="0" borderId="0" xfId="0" applyFont="1" applyAlignment="1">
      <alignment vertical="top" wrapText="1"/>
    </xf>
    <xf numFmtId="0" fontId="16" fillId="0" borderId="0" xfId="0" quotePrefix="1" applyFont="1" applyAlignment="1">
      <alignment horizontal="left" vertical="top"/>
    </xf>
    <xf numFmtId="0" fontId="7" fillId="0" borderId="0" xfId="0" applyFont="1" applyAlignment="1">
      <alignment horizontal="left" vertical="top" wrapText="1"/>
    </xf>
    <xf numFmtId="0" fontId="0" fillId="0" borderId="0" xfId="0" applyAlignment="1">
      <alignment vertical="top" wrapText="1"/>
    </xf>
    <xf numFmtId="0" fontId="16" fillId="0" borderId="0" xfId="0" applyFont="1" applyAlignment="1">
      <alignment vertical="top"/>
    </xf>
    <xf numFmtId="0" fontId="16" fillId="0" borderId="0" xfId="0" applyFont="1" applyAlignment="1">
      <alignment horizontal="left" vertical="top"/>
    </xf>
    <xf numFmtId="0" fontId="0" fillId="0" borderId="0" xfId="0" applyAlignment="1">
      <alignment horizontal="left" vertical="top" wrapText="1"/>
    </xf>
    <xf numFmtId="0" fontId="14" fillId="0" borderId="0" xfId="0" applyFont="1"/>
    <xf numFmtId="0" fontId="4" fillId="3" borderId="10"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right" vertical="center" wrapText="1"/>
    </xf>
    <xf numFmtId="0" fontId="4" fillId="3" borderId="0" xfId="0" applyFont="1" applyFill="1" applyBorder="1" applyAlignment="1">
      <alignment horizontal="right" vertical="center" wrapText="1"/>
    </xf>
    <xf numFmtId="0" fontId="4" fillId="3" borderId="8" xfId="0" applyFont="1" applyFill="1" applyBorder="1" applyAlignment="1">
      <alignment horizontal="right" vertical="center" wrapText="1"/>
    </xf>
    <xf numFmtId="0" fontId="4" fillId="3" borderId="3" xfId="0" applyFont="1" applyFill="1" applyBorder="1" applyAlignment="1">
      <alignment horizontal="right" vertical="center" wrapText="1"/>
    </xf>
    <xf numFmtId="49" fontId="3" fillId="3" borderId="5" xfId="0" applyNumberFormat="1" applyFont="1" applyFill="1" applyBorder="1" applyAlignment="1" applyProtection="1">
      <alignment horizontal="center" vertical="center"/>
      <protection locked="0"/>
    </xf>
    <xf numFmtId="49" fontId="3" fillId="3" borderId="6" xfId="0" applyNumberFormat="1" applyFont="1" applyFill="1" applyBorder="1" applyAlignment="1" applyProtection="1">
      <alignment horizontal="center" vertical="center"/>
      <protection locked="0"/>
    </xf>
    <xf numFmtId="49" fontId="3" fillId="3" borderId="7" xfId="0" applyNumberFormat="1" applyFont="1" applyFill="1" applyBorder="1" applyAlignment="1" applyProtection="1">
      <alignment horizontal="center" vertical="center"/>
      <protection locked="0"/>
    </xf>
    <xf numFmtId="0" fontId="4" fillId="3" borderId="10" xfId="0" applyFont="1" applyFill="1" applyBorder="1" applyAlignment="1">
      <alignment horizontal="left" indent="1"/>
    </xf>
    <xf numFmtId="0" fontId="4" fillId="3" borderId="5" xfId="0" applyFont="1" applyFill="1" applyBorder="1" applyAlignment="1">
      <alignment horizontal="left" indent="1"/>
    </xf>
    <xf numFmtId="49" fontId="7" fillId="3" borderId="2" xfId="0" applyNumberFormat="1" applyFont="1" applyFill="1" applyBorder="1" applyAlignment="1" applyProtection="1">
      <alignment horizontal="left" vertical="top" wrapText="1"/>
      <protection locked="0"/>
    </xf>
    <xf numFmtId="49" fontId="7" fillId="3" borderId="0" xfId="0" applyNumberFormat="1" applyFont="1" applyFill="1" applyBorder="1" applyAlignment="1" applyProtection="1">
      <alignment horizontal="left" vertical="top" wrapText="1"/>
      <protection locked="0"/>
    </xf>
    <xf numFmtId="49" fontId="7" fillId="3" borderId="8" xfId="0" applyNumberFormat="1" applyFont="1" applyFill="1" applyBorder="1" applyAlignment="1" applyProtection="1">
      <alignment horizontal="left" vertical="top" wrapText="1"/>
      <protection locked="0"/>
    </xf>
    <xf numFmtId="49" fontId="7" fillId="3" borderId="3" xfId="0" applyNumberFormat="1" applyFont="1" applyFill="1" applyBorder="1" applyAlignment="1" applyProtection="1">
      <alignment horizontal="left" vertical="top" wrapText="1"/>
      <protection locked="0"/>
    </xf>
    <xf numFmtId="49" fontId="7" fillId="3" borderId="7" xfId="0" applyNumberFormat="1" applyFont="1" applyFill="1" applyBorder="1" applyAlignment="1" applyProtection="1">
      <alignment horizontal="left" vertical="top" wrapText="1"/>
      <protection locked="0"/>
    </xf>
    <xf numFmtId="0" fontId="7" fillId="3" borderId="2" xfId="0" applyFont="1" applyFill="1" applyBorder="1" applyAlignment="1">
      <alignment horizontal="left" indent="1"/>
    </xf>
    <xf numFmtId="0" fontId="7" fillId="3" borderId="6" xfId="0" applyFont="1" applyFill="1" applyBorder="1" applyAlignment="1">
      <alignment horizontal="left" indent="1"/>
    </xf>
    <xf numFmtId="0" fontId="4" fillId="3" borderId="8" xfId="0" applyFont="1" applyFill="1" applyBorder="1" applyAlignment="1">
      <alignment horizontal="left" indent="1"/>
    </xf>
    <xf numFmtId="0" fontId="4" fillId="3" borderId="7" xfId="0" applyFont="1" applyFill="1" applyBorder="1" applyAlignment="1">
      <alignment horizontal="left" indent="1"/>
    </xf>
    <xf numFmtId="0" fontId="15" fillId="4" borderId="9" xfId="0" applyFont="1" applyFill="1" applyBorder="1" applyAlignment="1">
      <alignment horizontal="left" indent="1"/>
    </xf>
    <xf numFmtId="0" fontId="15" fillId="4" borderId="11" xfId="0" applyFont="1" applyFill="1" applyBorder="1" applyAlignment="1">
      <alignment horizontal="left" indent="1"/>
    </xf>
    <xf numFmtId="0" fontId="15" fillId="4" borderId="12" xfId="0" applyFont="1" applyFill="1" applyBorder="1" applyAlignment="1">
      <alignment horizontal="left" indent="1"/>
    </xf>
    <xf numFmtId="0" fontId="4" fillId="3" borderId="9" xfId="0" applyFont="1" applyFill="1" applyBorder="1" applyAlignment="1">
      <alignment horizontal="right" vertical="center"/>
    </xf>
    <xf numFmtId="0" fontId="4" fillId="3" borderId="11" xfId="0" applyFont="1" applyFill="1" applyBorder="1" applyAlignment="1">
      <alignment horizontal="right" vertical="center"/>
    </xf>
    <xf numFmtId="0" fontId="4" fillId="3" borderId="12" xfId="0" applyFont="1" applyFill="1" applyBorder="1" applyAlignment="1">
      <alignment horizontal="right" vertical="center"/>
    </xf>
    <xf numFmtId="0" fontId="0" fillId="3" borderId="9" xfId="0" applyFill="1" applyBorder="1" applyAlignment="1">
      <alignment horizontal="left" vertical="center" indent="1"/>
    </xf>
    <xf numFmtId="0" fontId="0" fillId="3" borderId="12" xfId="0" applyFill="1" applyBorder="1" applyAlignment="1">
      <alignment horizontal="left" vertical="center" indent="1"/>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0" fontId="4" fillId="3" borderId="1" xfId="0" applyFont="1" applyFill="1" applyBorder="1" applyAlignment="1">
      <alignment horizontal="right" vertical="center"/>
    </xf>
    <xf numFmtId="14" fontId="0" fillId="3" borderId="9" xfId="0" applyNumberFormat="1" applyFill="1" applyBorder="1" applyAlignment="1">
      <alignment horizontal="left" indent="1"/>
    </xf>
    <xf numFmtId="0" fontId="0" fillId="3" borderId="11" xfId="0" applyFill="1" applyBorder="1" applyAlignment="1">
      <alignment horizontal="left" indent="1"/>
    </xf>
    <xf numFmtId="0" fontId="0" fillId="3" borderId="12" xfId="0" applyFill="1" applyBorder="1" applyAlignment="1">
      <alignment horizontal="left" indent="1"/>
    </xf>
    <xf numFmtId="0" fontId="4" fillId="3" borderId="9" xfId="0" applyFont="1" applyFill="1" applyBorder="1" applyAlignment="1">
      <alignment horizontal="right"/>
    </xf>
    <xf numFmtId="0" fontId="4" fillId="3" borderId="11" xfId="0" applyFont="1" applyFill="1" applyBorder="1" applyAlignment="1">
      <alignment horizontal="right"/>
    </xf>
    <xf numFmtId="0" fontId="4" fillId="3" borderId="12" xfId="0" applyFont="1" applyFill="1" applyBorder="1" applyAlignment="1">
      <alignment horizontal="right"/>
    </xf>
    <xf numFmtId="14" fontId="4" fillId="3" borderId="9" xfId="0" applyNumberFormat="1" applyFont="1" applyFill="1" applyBorder="1" applyAlignment="1" applyProtection="1">
      <alignment horizontal="left" vertical="center" indent="1"/>
      <protection locked="0"/>
    </xf>
    <xf numFmtId="14" fontId="4" fillId="3" borderId="11" xfId="0" applyNumberFormat="1" applyFont="1" applyFill="1" applyBorder="1" applyAlignment="1" applyProtection="1">
      <alignment horizontal="left" vertical="center" indent="1"/>
      <protection locked="0"/>
    </xf>
    <xf numFmtId="14" fontId="4" fillId="3" borderId="12" xfId="0" applyNumberFormat="1" applyFont="1" applyFill="1" applyBorder="1" applyAlignment="1" applyProtection="1">
      <alignment horizontal="left" vertical="center" indent="1"/>
      <protection locked="0"/>
    </xf>
    <xf numFmtId="0" fontId="0" fillId="3" borderId="11" xfId="0" applyFill="1" applyBorder="1" applyAlignment="1">
      <alignment horizontal="left" vertical="center" indent="1"/>
    </xf>
    <xf numFmtId="0" fontId="15" fillId="4" borderId="10" xfId="0" applyFont="1" applyFill="1" applyBorder="1" applyAlignment="1">
      <alignment horizontal="left" indent="1"/>
    </xf>
    <xf numFmtId="0" fontId="15" fillId="4" borderId="4" xfId="0" applyFont="1" applyFill="1" applyBorder="1" applyAlignment="1">
      <alignment horizontal="left" indent="1"/>
    </xf>
    <xf numFmtId="0" fontId="4" fillId="3" borderId="1" xfId="0" applyFont="1" applyFill="1" applyBorder="1" applyAlignment="1">
      <alignment horizontal="center" vertical="center"/>
    </xf>
    <xf numFmtId="0" fontId="8" fillId="0" borderId="9" xfId="0" applyFont="1" applyBorder="1" applyAlignment="1" applyProtection="1">
      <alignment horizontal="left" vertical="top" wrapText="1" indent="1"/>
      <protection locked="0"/>
    </xf>
    <xf numFmtId="0" fontId="8" fillId="0" borderId="11" xfId="0" applyFont="1" applyBorder="1" applyAlignment="1" applyProtection="1">
      <alignment horizontal="left" vertical="top" wrapText="1" indent="1"/>
      <protection locked="0"/>
    </xf>
    <xf numFmtId="0" fontId="8" fillId="0" borderId="12" xfId="0" applyFont="1" applyBorder="1" applyAlignment="1" applyProtection="1">
      <alignment horizontal="left" vertical="top" wrapText="1" indent="1"/>
      <protection locked="0"/>
    </xf>
    <xf numFmtId="0" fontId="15" fillId="4" borderId="8" xfId="0" applyFont="1" applyFill="1" applyBorder="1" applyAlignment="1">
      <alignment horizontal="left" indent="1"/>
    </xf>
    <xf numFmtId="0" fontId="15" fillId="4" borderId="3" xfId="0" applyFont="1" applyFill="1" applyBorder="1" applyAlignment="1">
      <alignment horizontal="left" indent="1"/>
    </xf>
    <xf numFmtId="0" fontId="15" fillId="4" borderId="5" xfId="0" applyFont="1" applyFill="1" applyBorder="1" applyAlignment="1">
      <alignment horizontal="left" indent="1"/>
    </xf>
    <xf numFmtId="0" fontId="4" fillId="0" borderId="9" xfId="0" applyFont="1" applyFill="1" applyBorder="1" applyAlignment="1">
      <alignment horizontal="left" vertical="center" wrapText="1" indent="1"/>
    </xf>
    <xf numFmtId="0" fontId="4" fillId="0" borderId="11" xfId="0" applyFont="1" applyFill="1" applyBorder="1" applyAlignment="1">
      <alignment horizontal="left" vertical="center" wrapText="1" indent="1"/>
    </xf>
    <xf numFmtId="0" fontId="4" fillId="0" borderId="12" xfId="0" applyFont="1" applyFill="1" applyBorder="1" applyAlignment="1">
      <alignment horizontal="left" vertical="center" wrapText="1" indent="1"/>
    </xf>
    <xf numFmtId="0" fontId="7" fillId="0" borderId="9" xfId="0" applyFont="1" applyFill="1" applyBorder="1" applyAlignment="1" applyProtection="1">
      <alignment horizontal="left" vertical="center" wrapText="1" indent="1"/>
      <protection locked="0"/>
    </xf>
    <xf numFmtId="0" fontId="7" fillId="0" borderId="11" xfId="0" applyFont="1" applyFill="1" applyBorder="1" applyAlignment="1" applyProtection="1">
      <alignment horizontal="left" vertical="center" wrapText="1" indent="1"/>
      <protection locked="0"/>
    </xf>
    <xf numFmtId="0" fontId="7" fillId="0" borderId="12" xfId="0" applyFont="1" applyFill="1" applyBorder="1" applyAlignment="1" applyProtection="1">
      <alignment horizontal="left" vertical="center" wrapText="1" indent="1"/>
      <protection locked="0"/>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a16="http://schemas.microsoft.com/office/drawing/2014/main" id="{00000000-0008-0000-08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a16="http://schemas.microsoft.com/office/drawing/2014/main" id="{00000000-0008-0000-08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a16="http://schemas.microsoft.com/office/drawing/2014/main" id="{00000000-0008-0000-09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a16="http://schemas.microsoft.com/office/drawing/2014/main" id="{00000000-0008-0000-09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a16="http://schemas.microsoft.com/office/drawing/2014/main" id="{00000000-0008-0000-0A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a16="http://schemas.microsoft.com/office/drawing/2014/main" id="{00000000-0008-0000-0A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5"/>
  <dimension ref="A1:O208"/>
  <sheetViews>
    <sheetView topLeftCell="A58" workbookViewId="0">
      <selection activeCell="A74" sqref="A74"/>
    </sheetView>
  </sheetViews>
  <sheetFormatPr defaultRowHeight="12.75" x14ac:dyDescent="0.2"/>
  <cols>
    <col min="1" max="1" width="38.28515625" customWidth="1"/>
    <col min="2" max="2" width="49" customWidth="1"/>
    <col min="3" max="3" width="26.28515625" customWidth="1"/>
    <col min="4" max="4" width="89.7109375" customWidth="1"/>
    <col min="5" max="5" width="54" style="37" customWidth="1"/>
    <col min="6" max="6" width="80.28515625" customWidth="1"/>
    <col min="7" max="7" width="54.5703125" style="38" customWidth="1"/>
    <col min="8" max="8" width="90.5703125" customWidth="1"/>
    <col min="9" max="9" width="54.140625" customWidth="1"/>
    <col min="10" max="10" width="90.140625" customWidth="1"/>
    <col min="11" max="11" width="53.7109375" style="38" customWidth="1"/>
    <col min="12" max="12" width="90.28515625" customWidth="1"/>
    <col min="13" max="13" width="54.28515625" style="38" customWidth="1"/>
    <col min="14" max="14" width="90.28515625" customWidth="1"/>
    <col min="15" max="15" width="54.140625" style="38" customWidth="1"/>
  </cols>
  <sheetData>
    <row r="1" spans="1:14" x14ac:dyDescent="0.2">
      <c r="A1" s="36" t="s">
        <v>350</v>
      </c>
    </row>
    <row r="2" spans="1:14" ht="15" x14ac:dyDescent="0.25">
      <c r="A2" s="1" t="s">
        <v>119</v>
      </c>
      <c r="B2" s="1"/>
      <c r="C2" s="36" t="s">
        <v>313</v>
      </c>
      <c r="D2" s="39" t="s">
        <v>177</v>
      </c>
      <c r="E2" s="40"/>
      <c r="F2" s="39" t="s">
        <v>178</v>
      </c>
      <c r="G2" s="41"/>
      <c r="H2" s="39" t="s">
        <v>179</v>
      </c>
      <c r="I2" s="39"/>
      <c r="J2" s="39" t="s">
        <v>180</v>
      </c>
      <c r="K2" s="41"/>
      <c r="L2" s="39" t="s">
        <v>181</v>
      </c>
      <c r="M2" s="41"/>
      <c r="N2" s="39" t="s">
        <v>182</v>
      </c>
    </row>
    <row r="3" spans="1:14" ht="14.25" x14ac:dyDescent="0.2">
      <c r="A3" s="1" t="s">
        <v>120</v>
      </c>
      <c r="B3" s="1"/>
      <c r="C3" s="3" t="s">
        <v>314</v>
      </c>
      <c r="D3" t="s">
        <v>183</v>
      </c>
      <c r="F3" t="s">
        <v>184</v>
      </c>
      <c r="H3" t="s">
        <v>185</v>
      </c>
      <c r="J3" t="s">
        <v>186</v>
      </c>
      <c r="L3" t="s">
        <v>187</v>
      </c>
      <c r="N3" t="s">
        <v>188</v>
      </c>
    </row>
    <row r="4" spans="1:14" ht="14.25" x14ac:dyDescent="0.2">
      <c r="A4" s="1" t="s">
        <v>121</v>
      </c>
      <c r="B4" s="1"/>
      <c r="D4" t="s">
        <v>190</v>
      </c>
      <c r="F4" t="s">
        <v>190</v>
      </c>
      <c r="H4" t="s">
        <v>190</v>
      </c>
      <c r="J4" t="s">
        <v>191</v>
      </c>
      <c r="L4" t="s">
        <v>192</v>
      </c>
      <c r="N4" t="s">
        <v>193</v>
      </c>
    </row>
    <row r="5" spans="1:14" ht="14.25" x14ac:dyDescent="0.2">
      <c r="A5" s="1" t="s">
        <v>117</v>
      </c>
      <c r="B5" s="1"/>
      <c r="D5" t="s">
        <v>194</v>
      </c>
      <c r="F5" t="s">
        <v>195</v>
      </c>
      <c r="H5" t="s">
        <v>196</v>
      </c>
      <c r="J5" t="s">
        <v>197</v>
      </c>
      <c r="L5" t="s">
        <v>198</v>
      </c>
      <c r="N5" t="s">
        <v>197</v>
      </c>
    </row>
    <row r="6" spans="1:14" ht="14.25" x14ac:dyDescent="0.2">
      <c r="A6" s="1" t="s">
        <v>126</v>
      </c>
      <c r="B6" s="1"/>
      <c r="D6" t="s">
        <v>199</v>
      </c>
      <c r="F6" t="s">
        <v>200</v>
      </c>
      <c r="H6" t="s">
        <v>201</v>
      </c>
      <c r="J6" s="3" t="s">
        <v>347</v>
      </c>
      <c r="L6" t="s">
        <v>203</v>
      </c>
      <c r="N6" s="3" t="s">
        <v>347</v>
      </c>
    </row>
    <row r="7" spans="1:14" ht="14.25" x14ac:dyDescent="0.2">
      <c r="A7" s="1" t="s">
        <v>118</v>
      </c>
      <c r="B7" s="1"/>
      <c r="D7" t="s">
        <v>204</v>
      </c>
      <c r="F7" t="s">
        <v>205</v>
      </c>
      <c r="H7" t="s">
        <v>205</v>
      </c>
      <c r="J7" t="s">
        <v>206</v>
      </c>
      <c r="L7" t="s">
        <v>207</v>
      </c>
      <c r="N7" t="s">
        <v>208</v>
      </c>
    </row>
    <row r="8" spans="1:14" ht="14.25" x14ac:dyDescent="0.2">
      <c r="B8" s="1"/>
      <c r="D8" t="s">
        <v>209</v>
      </c>
      <c r="F8" s="42" t="s">
        <v>351</v>
      </c>
      <c r="H8" t="s">
        <v>211</v>
      </c>
      <c r="J8" t="s">
        <v>212</v>
      </c>
      <c r="L8" t="s">
        <v>213</v>
      </c>
      <c r="N8" t="s">
        <v>214</v>
      </c>
    </row>
    <row r="9" spans="1:14" ht="14.25" x14ac:dyDescent="0.2">
      <c r="A9" s="1"/>
      <c r="B9" s="1"/>
      <c r="D9" t="s">
        <v>215</v>
      </c>
      <c r="F9" t="s">
        <v>210</v>
      </c>
      <c r="H9" t="s">
        <v>217</v>
      </c>
      <c r="J9" t="s">
        <v>218</v>
      </c>
      <c r="L9" t="s">
        <v>219</v>
      </c>
      <c r="N9" t="s">
        <v>220</v>
      </c>
    </row>
    <row r="10" spans="1:14" ht="14.25" x14ac:dyDescent="0.2">
      <c r="A10" s="6"/>
      <c r="B10" s="6"/>
      <c r="D10" t="s">
        <v>221</v>
      </c>
      <c r="F10" t="s">
        <v>216</v>
      </c>
      <c r="H10" t="s">
        <v>210</v>
      </c>
      <c r="J10" s="3" t="s">
        <v>346</v>
      </c>
      <c r="L10" t="s">
        <v>223</v>
      </c>
      <c r="N10" t="s">
        <v>223</v>
      </c>
    </row>
    <row r="11" spans="1:14" ht="14.25" x14ac:dyDescent="0.2">
      <c r="A11" s="1"/>
      <c r="B11" s="1"/>
      <c r="D11" t="s">
        <v>224</v>
      </c>
      <c r="F11" t="s">
        <v>222</v>
      </c>
      <c r="H11" t="s">
        <v>216</v>
      </c>
      <c r="J11" t="s">
        <v>226</v>
      </c>
      <c r="L11" t="s">
        <v>227</v>
      </c>
      <c r="N11" t="s">
        <v>226</v>
      </c>
    </row>
    <row r="12" spans="1:14" ht="14.25" x14ac:dyDescent="0.2">
      <c r="A12" s="1"/>
      <c r="B12" s="1"/>
      <c r="D12" t="s">
        <v>228</v>
      </c>
      <c r="F12" t="s">
        <v>225</v>
      </c>
      <c r="H12" t="s">
        <v>222</v>
      </c>
      <c r="J12" t="s">
        <v>230</v>
      </c>
      <c r="L12" t="s">
        <v>231</v>
      </c>
      <c r="N12" t="s">
        <v>232</v>
      </c>
    </row>
    <row r="13" spans="1:14" ht="14.25" x14ac:dyDescent="0.2">
      <c r="A13" s="6"/>
      <c r="B13" s="6"/>
      <c r="D13" t="s">
        <v>233</v>
      </c>
      <c r="F13" t="s">
        <v>229</v>
      </c>
      <c r="H13" t="s">
        <v>235</v>
      </c>
      <c r="J13" t="s">
        <v>236</v>
      </c>
      <c r="L13" t="s">
        <v>237</v>
      </c>
      <c r="N13" t="s">
        <v>237</v>
      </c>
    </row>
    <row r="14" spans="1:14" ht="14.25" x14ac:dyDescent="0.2">
      <c r="A14" s="1"/>
      <c r="B14" s="1"/>
      <c r="D14" s="3" t="s">
        <v>244</v>
      </c>
      <c r="F14" t="s">
        <v>234</v>
      </c>
      <c r="H14" t="s">
        <v>233</v>
      </c>
      <c r="J14" t="s">
        <v>239</v>
      </c>
      <c r="L14" t="s">
        <v>240</v>
      </c>
      <c r="N14" t="s">
        <v>241</v>
      </c>
    </row>
    <row r="15" spans="1:14" x14ac:dyDescent="0.2">
      <c r="A15" s="25"/>
      <c r="B15" s="25"/>
      <c r="D15" t="s">
        <v>242</v>
      </c>
      <c r="F15" t="s">
        <v>238</v>
      </c>
      <c r="H15" t="s">
        <v>244</v>
      </c>
      <c r="J15" t="s">
        <v>245</v>
      </c>
      <c r="L15" t="s">
        <v>246</v>
      </c>
      <c r="N15" t="s">
        <v>240</v>
      </c>
    </row>
    <row r="16" spans="1:14" ht="14.25" x14ac:dyDescent="0.2">
      <c r="A16" s="1"/>
      <c r="B16" s="1"/>
      <c r="D16" t="s">
        <v>247</v>
      </c>
      <c r="F16" t="s">
        <v>243</v>
      </c>
      <c r="H16" t="s">
        <v>249</v>
      </c>
      <c r="J16" t="s">
        <v>240</v>
      </c>
      <c r="L16" t="s">
        <v>250</v>
      </c>
      <c r="N16" t="s">
        <v>229</v>
      </c>
    </row>
    <row r="17" spans="1:14" ht="15" x14ac:dyDescent="0.25">
      <c r="A17" s="43"/>
      <c r="B17" s="1"/>
      <c r="D17" t="s">
        <v>252</v>
      </c>
      <c r="F17" t="s">
        <v>248</v>
      </c>
      <c r="H17" t="s">
        <v>254</v>
      </c>
      <c r="J17" s="3" t="s">
        <v>251</v>
      </c>
      <c r="L17" t="s">
        <v>255</v>
      </c>
      <c r="N17" t="s">
        <v>234</v>
      </c>
    </row>
    <row r="18" spans="1:14" ht="14.25" x14ac:dyDescent="0.2">
      <c r="A18" s="1"/>
      <c r="B18" s="1"/>
      <c r="D18" t="s">
        <v>229</v>
      </c>
      <c r="F18" t="s">
        <v>253</v>
      </c>
      <c r="H18" t="s">
        <v>189</v>
      </c>
      <c r="J18" s="3" t="s">
        <v>256</v>
      </c>
      <c r="L18" t="s">
        <v>229</v>
      </c>
      <c r="N18" t="s">
        <v>238</v>
      </c>
    </row>
    <row r="19" spans="1:14" ht="14.25" x14ac:dyDescent="0.2">
      <c r="A19" s="1"/>
      <c r="B19" s="1"/>
      <c r="D19" t="s">
        <v>234</v>
      </c>
      <c r="F19" t="s">
        <v>257</v>
      </c>
      <c r="H19" t="s">
        <v>260</v>
      </c>
      <c r="J19" t="s">
        <v>258</v>
      </c>
      <c r="L19" t="s">
        <v>234</v>
      </c>
      <c r="N19" t="s">
        <v>243</v>
      </c>
    </row>
    <row r="20" spans="1:14" ht="14.25" x14ac:dyDescent="0.2">
      <c r="A20" s="1"/>
      <c r="B20" s="1"/>
      <c r="D20" t="s">
        <v>238</v>
      </c>
      <c r="F20" t="s">
        <v>259</v>
      </c>
      <c r="H20" t="s">
        <v>262</v>
      </c>
      <c r="J20" t="s">
        <v>229</v>
      </c>
      <c r="L20" t="s">
        <v>238</v>
      </c>
      <c r="N20" t="s">
        <v>248</v>
      </c>
    </row>
    <row r="21" spans="1:14" ht="14.25" x14ac:dyDescent="0.2">
      <c r="A21" s="1"/>
      <c r="B21" s="1"/>
      <c r="D21" t="s">
        <v>243</v>
      </c>
      <c r="F21" t="s">
        <v>261</v>
      </c>
      <c r="H21" t="s">
        <v>229</v>
      </c>
      <c r="J21" t="s">
        <v>234</v>
      </c>
      <c r="L21" t="s">
        <v>243</v>
      </c>
      <c r="N21" t="s">
        <v>253</v>
      </c>
    </row>
    <row r="22" spans="1:14" ht="14.25" x14ac:dyDescent="0.2">
      <c r="A22" s="1"/>
      <c r="B22" s="1"/>
      <c r="D22" t="s">
        <v>248</v>
      </c>
      <c r="F22" t="s">
        <v>263</v>
      </c>
      <c r="H22" t="s">
        <v>234</v>
      </c>
      <c r="J22" t="s">
        <v>238</v>
      </c>
      <c r="L22" t="s">
        <v>248</v>
      </c>
      <c r="N22" t="s">
        <v>257</v>
      </c>
    </row>
    <row r="23" spans="1:14" x14ac:dyDescent="0.2">
      <c r="D23" t="s">
        <v>253</v>
      </c>
      <c r="F23" t="s">
        <v>264</v>
      </c>
      <c r="H23" t="s">
        <v>238</v>
      </c>
      <c r="J23" t="s">
        <v>243</v>
      </c>
      <c r="L23" t="s">
        <v>253</v>
      </c>
      <c r="N23" t="s">
        <v>259</v>
      </c>
    </row>
    <row r="24" spans="1:14" ht="15" x14ac:dyDescent="0.25">
      <c r="A24" s="44" t="s">
        <v>312</v>
      </c>
      <c r="B24" s="1"/>
      <c r="D24" t="s">
        <v>257</v>
      </c>
      <c r="F24" t="s">
        <v>265</v>
      </c>
      <c r="H24" t="s">
        <v>243</v>
      </c>
      <c r="J24" t="s">
        <v>248</v>
      </c>
      <c r="L24" t="s">
        <v>257</v>
      </c>
      <c r="N24" t="s">
        <v>261</v>
      </c>
    </row>
    <row r="25" spans="1:14" x14ac:dyDescent="0.2">
      <c r="A25" s="26" t="e">
        <f>IF(LEFT(#REF!,2)="AO","AO",IF(LEFT(#REF!,2)="GD","GD",IF(LEFT(#REF!,2)="MD","MD",IF(LEFT(#REF!,2)="IB","IB",IF(LEFT(#REF!,2)="MB","MB",IF(LEFT(#REF!,2)="NB","NB","KO"))))))</f>
        <v>#REF!</v>
      </c>
      <c r="B25" s="26"/>
      <c r="D25" t="s">
        <v>259</v>
      </c>
      <c r="F25" t="s">
        <v>266</v>
      </c>
      <c r="H25" t="s">
        <v>248</v>
      </c>
      <c r="J25" t="s">
        <v>253</v>
      </c>
      <c r="L25" t="s">
        <v>259</v>
      </c>
      <c r="N25" t="s">
        <v>263</v>
      </c>
    </row>
    <row r="26" spans="1:14" x14ac:dyDescent="0.2">
      <c r="A26" t="e">
        <f>IF(LEFT(A25,2)="AO",1,IF(LEFT(A25,2)="GD",2,IF(LEFT(A25,2)="MD",3,IF(LEFT(A25,2)="IB",4,IF(LEFT(A25,2)="MB",5,IF(LEFT(A25,2)="NB",6,0))))))</f>
        <v>#REF!</v>
      </c>
      <c r="D26" t="s">
        <v>261</v>
      </c>
      <c r="F26" t="s">
        <v>267</v>
      </c>
      <c r="H26" t="s">
        <v>253</v>
      </c>
      <c r="J26" t="s">
        <v>257</v>
      </c>
      <c r="L26" t="s">
        <v>261</v>
      </c>
      <c r="N26" t="s">
        <v>264</v>
      </c>
    </row>
    <row r="27" spans="1:14" x14ac:dyDescent="0.2">
      <c r="A27" s="27"/>
      <c r="B27" s="27"/>
      <c r="D27" t="s">
        <v>263</v>
      </c>
      <c r="F27" t="s">
        <v>268</v>
      </c>
      <c r="H27" t="s">
        <v>257</v>
      </c>
      <c r="J27" t="s">
        <v>259</v>
      </c>
      <c r="L27" t="s">
        <v>263</v>
      </c>
      <c r="N27" t="s">
        <v>265</v>
      </c>
    </row>
    <row r="28" spans="1:14" x14ac:dyDescent="0.2">
      <c r="A28" s="27"/>
      <c r="B28" s="27"/>
      <c r="D28" t="s">
        <v>264</v>
      </c>
      <c r="F28" t="s">
        <v>838</v>
      </c>
      <c r="H28" t="s">
        <v>259</v>
      </c>
      <c r="J28" t="s">
        <v>261</v>
      </c>
      <c r="L28" t="s">
        <v>264</v>
      </c>
      <c r="N28" t="s">
        <v>266</v>
      </c>
    </row>
    <row r="29" spans="1:14" x14ac:dyDescent="0.2">
      <c r="D29" t="s">
        <v>265</v>
      </c>
      <c r="F29" t="s">
        <v>269</v>
      </c>
      <c r="H29" t="s">
        <v>261</v>
      </c>
      <c r="J29" t="s">
        <v>263</v>
      </c>
      <c r="L29" t="s">
        <v>265</v>
      </c>
      <c r="N29" t="s">
        <v>267</v>
      </c>
    </row>
    <row r="30" spans="1:14" x14ac:dyDescent="0.2">
      <c r="A30" s="36"/>
      <c r="D30" t="s">
        <v>266</v>
      </c>
      <c r="F30" t="s">
        <v>270</v>
      </c>
      <c r="H30" t="s">
        <v>263</v>
      </c>
      <c r="J30" t="s">
        <v>264</v>
      </c>
      <c r="L30" t="s">
        <v>266</v>
      </c>
      <c r="N30" t="s">
        <v>268</v>
      </c>
    </row>
    <row r="31" spans="1:14" x14ac:dyDescent="0.2">
      <c r="A31" s="36" t="s">
        <v>352</v>
      </c>
      <c r="D31" t="s">
        <v>267</v>
      </c>
      <c r="F31" t="s">
        <v>271</v>
      </c>
      <c r="H31" t="s">
        <v>264</v>
      </c>
      <c r="J31" t="s">
        <v>265</v>
      </c>
      <c r="L31" t="s">
        <v>267</v>
      </c>
      <c r="N31" t="s">
        <v>838</v>
      </c>
    </row>
    <row r="32" spans="1:14" x14ac:dyDescent="0.2">
      <c r="A32" s="3" t="s">
        <v>156</v>
      </c>
      <c r="D32" t="s">
        <v>268</v>
      </c>
      <c r="F32" t="s">
        <v>272</v>
      </c>
      <c r="H32" t="s">
        <v>265</v>
      </c>
      <c r="J32" t="s">
        <v>266</v>
      </c>
      <c r="L32" t="s">
        <v>268</v>
      </c>
      <c r="N32" t="s">
        <v>269</v>
      </c>
    </row>
    <row r="33" spans="1:14" x14ac:dyDescent="0.2">
      <c r="A33" s="3" t="s">
        <v>35</v>
      </c>
      <c r="D33" t="s">
        <v>838</v>
      </c>
      <c r="F33" t="s">
        <v>273</v>
      </c>
      <c r="H33" t="s">
        <v>266</v>
      </c>
      <c r="J33" t="s">
        <v>267</v>
      </c>
      <c r="L33" t="s">
        <v>838</v>
      </c>
      <c r="N33" t="s">
        <v>270</v>
      </c>
    </row>
    <row r="34" spans="1:14" x14ac:dyDescent="0.2">
      <c r="A34" s="3" t="s">
        <v>175</v>
      </c>
      <c r="D34" t="s">
        <v>269</v>
      </c>
      <c r="F34" t="s">
        <v>274</v>
      </c>
      <c r="H34" t="s">
        <v>267</v>
      </c>
      <c r="J34" t="s">
        <v>268</v>
      </c>
      <c r="L34" t="s">
        <v>269</v>
      </c>
      <c r="N34" t="s">
        <v>271</v>
      </c>
    </row>
    <row r="35" spans="1:14" x14ac:dyDescent="0.2">
      <c r="D35" t="s">
        <v>270</v>
      </c>
      <c r="F35" t="s">
        <v>275</v>
      </c>
      <c r="H35" t="s">
        <v>268</v>
      </c>
      <c r="J35" t="s">
        <v>838</v>
      </c>
      <c r="L35" t="s">
        <v>270</v>
      </c>
      <c r="N35" t="s">
        <v>272</v>
      </c>
    </row>
    <row r="36" spans="1:14" x14ac:dyDescent="0.2">
      <c r="D36" t="s">
        <v>271</v>
      </c>
      <c r="F36" t="s">
        <v>276</v>
      </c>
      <c r="H36" t="s">
        <v>838</v>
      </c>
      <c r="J36" t="s">
        <v>269</v>
      </c>
      <c r="L36" t="s">
        <v>271</v>
      </c>
      <c r="N36" t="s">
        <v>273</v>
      </c>
    </row>
    <row r="37" spans="1:14" x14ac:dyDescent="0.2">
      <c r="A37" s="2" t="s">
        <v>315</v>
      </c>
      <c r="D37" t="s">
        <v>272</v>
      </c>
      <c r="F37" t="s">
        <v>277</v>
      </c>
      <c r="H37" t="s">
        <v>269</v>
      </c>
      <c r="J37" t="s">
        <v>270</v>
      </c>
      <c r="L37" t="s">
        <v>272</v>
      </c>
      <c r="N37" t="s">
        <v>274</v>
      </c>
    </row>
    <row r="38" spans="1:14" x14ac:dyDescent="0.2">
      <c r="A38" s="45" t="s">
        <v>353</v>
      </c>
      <c r="D38" t="s">
        <v>273</v>
      </c>
      <c r="F38" t="s">
        <v>278</v>
      </c>
      <c r="H38" t="s">
        <v>270</v>
      </c>
      <c r="J38" t="s">
        <v>271</v>
      </c>
      <c r="L38" t="s">
        <v>273</v>
      </c>
      <c r="N38" t="s">
        <v>275</v>
      </c>
    </row>
    <row r="39" spans="1:14" x14ac:dyDescent="0.2">
      <c r="D39" t="s">
        <v>274</v>
      </c>
      <c r="F39" t="s">
        <v>279</v>
      </c>
      <c r="H39" t="s">
        <v>271</v>
      </c>
      <c r="J39" t="s">
        <v>272</v>
      </c>
      <c r="L39" t="s">
        <v>274</v>
      </c>
      <c r="N39" t="s">
        <v>276</v>
      </c>
    </row>
    <row r="40" spans="1:14" x14ac:dyDescent="0.2">
      <c r="A40" s="2" t="s">
        <v>317</v>
      </c>
      <c r="D40" t="s">
        <v>275</v>
      </c>
      <c r="F40" t="s">
        <v>280</v>
      </c>
      <c r="H40" t="s">
        <v>272</v>
      </c>
      <c r="J40" t="s">
        <v>273</v>
      </c>
      <c r="L40" t="s">
        <v>275</v>
      </c>
      <c r="N40" t="s">
        <v>277</v>
      </c>
    </row>
    <row r="41" spans="1:14" x14ac:dyDescent="0.2">
      <c r="A41" t="s">
        <v>202</v>
      </c>
      <c r="D41" t="s">
        <v>276</v>
      </c>
      <c r="F41" t="s">
        <v>281</v>
      </c>
      <c r="H41" t="s">
        <v>273</v>
      </c>
      <c r="J41" t="s">
        <v>274</v>
      </c>
      <c r="L41" t="s">
        <v>276</v>
      </c>
      <c r="N41" t="s">
        <v>278</v>
      </c>
    </row>
    <row r="42" spans="1:14" x14ac:dyDescent="0.2">
      <c r="D42" t="s">
        <v>277</v>
      </c>
      <c r="F42" t="s">
        <v>282</v>
      </c>
      <c r="H42" t="s">
        <v>274</v>
      </c>
      <c r="J42" t="s">
        <v>275</v>
      </c>
      <c r="L42" t="s">
        <v>277</v>
      </c>
      <c r="N42" t="s">
        <v>279</v>
      </c>
    </row>
    <row r="43" spans="1:14" x14ac:dyDescent="0.2">
      <c r="D43" t="s">
        <v>278</v>
      </c>
      <c r="F43" t="s">
        <v>283</v>
      </c>
      <c r="H43" t="s">
        <v>275</v>
      </c>
      <c r="J43" t="s">
        <v>276</v>
      </c>
      <c r="L43" t="s">
        <v>278</v>
      </c>
      <c r="N43" t="s">
        <v>280</v>
      </c>
    </row>
    <row r="44" spans="1:14" x14ac:dyDescent="0.2">
      <c r="A44" s="36" t="s">
        <v>320</v>
      </c>
      <c r="D44" t="s">
        <v>279</v>
      </c>
      <c r="F44" t="s">
        <v>284</v>
      </c>
      <c r="H44" t="s">
        <v>276</v>
      </c>
      <c r="J44" t="s">
        <v>277</v>
      </c>
      <c r="L44" t="s">
        <v>279</v>
      </c>
      <c r="N44" t="s">
        <v>281</v>
      </c>
    </row>
    <row r="45" spans="1:14" x14ac:dyDescent="0.2">
      <c r="A45" t="s">
        <v>321</v>
      </c>
      <c r="D45" t="s">
        <v>280</v>
      </c>
      <c r="F45" t="s">
        <v>285</v>
      </c>
      <c r="H45" t="s">
        <v>277</v>
      </c>
      <c r="J45" t="s">
        <v>278</v>
      </c>
      <c r="L45" t="s">
        <v>280</v>
      </c>
      <c r="N45" t="s">
        <v>282</v>
      </c>
    </row>
    <row r="46" spans="1:14" x14ac:dyDescent="0.2">
      <c r="A46" t="s">
        <v>322</v>
      </c>
      <c r="D46" t="s">
        <v>281</v>
      </c>
      <c r="F46" t="s">
        <v>286</v>
      </c>
      <c r="H46" t="s">
        <v>278</v>
      </c>
      <c r="J46" t="s">
        <v>279</v>
      </c>
      <c r="L46" t="s">
        <v>281</v>
      </c>
      <c r="N46" t="s">
        <v>283</v>
      </c>
    </row>
    <row r="47" spans="1:14" x14ac:dyDescent="0.2">
      <c r="A47" t="s">
        <v>323</v>
      </c>
      <c r="D47" t="s">
        <v>282</v>
      </c>
      <c r="F47" t="s">
        <v>287</v>
      </c>
      <c r="H47" t="s">
        <v>279</v>
      </c>
      <c r="J47" t="s">
        <v>280</v>
      </c>
      <c r="L47" t="s">
        <v>282</v>
      </c>
      <c r="N47" t="s">
        <v>284</v>
      </c>
    </row>
    <row r="48" spans="1:14" x14ac:dyDescent="0.2">
      <c r="A48" t="s">
        <v>324</v>
      </c>
      <c r="D48" t="s">
        <v>283</v>
      </c>
      <c r="F48" t="s">
        <v>288</v>
      </c>
      <c r="H48" t="s">
        <v>280</v>
      </c>
      <c r="J48" t="s">
        <v>281</v>
      </c>
      <c r="L48" t="s">
        <v>283</v>
      </c>
      <c r="N48" t="s">
        <v>285</v>
      </c>
    </row>
    <row r="49" spans="1:14" x14ac:dyDescent="0.2">
      <c r="A49" t="s">
        <v>325</v>
      </c>
      <c r="D49" t="s">
        <v>284</v>
      </c>
      <c r="F49" t="s">
        <v>289</v>
      </c>
      <c r="H49" t="s">
        <v>281</v>
      </c>
      <c r="J49" t="s">
        <v>282</v>
      </c>
      <c r="L49" t="s">
        <v>284</v>
      </c>
      <c r="N49" t="s">
        <v>286</v>
      </c>
    </row>
    <row r="50" spans="1:14" x14ac:dyDescent="0.2">
      <c r="A50" t="s">
        <v>326</v>
      </c>
      <c r="D50" t="s">
        <v>285</v>
      </c>
      <c r="F50" t="s">
        <v>290</v>
      </c>
      <c r="H50" t="s">
        <v>282</v>
      </c>
      <c r="J50" t="s">
        <v>283</v>
      </c>
      <c r="L50" t="s">
        <v>285</v>
      </c>
      <c r="N50" t="s">
        <v>287</v>
      </c>
    </row>
    <row r="51" spans="1:14" x14ac:dyDescent="0.2">
      <c r="A51" t="s">
        <v>327</v>
      </c>
      <c r="D51" t="s">
        <v>286</v>
      </c>
      <c r="F51" t="s">
        <v>291</v>
      </c>
      <c r="H51" t="s">
        <v>283</v>
      </c>
      <c r="J51" t="s">
        <v>284</v>
      </c>
      <c r="L51" t="s">
        <v>286</v>
      </c>
      <c r="N51" t="s">
        <v>288</v>
      </c>
    </row>
    <row r="52" spans="1:14" x14ac:dyDescent="0.2">
      <c r="A52" t="s">
        <v>328</v>
      </c>
      <c r="D52" t="s">
        <v>287</v>
      </c>
      <c r="F52" t="s">
        <v>292</v>
      </c>
      <c r="H52" t="s">
        <v>284</v>
      </c>
      <c r="J52" t="s">
        <v>285</v>
      </c>
      <c r="L52" t="s">
        <v>287</v>
      </c>
      <c r="N52" t="s">
        <v>289</v>
      </c>
    </row>
    <row r="53" spans="1:14" x14ac:dyDescent="0.2">
      <c r="A53" t="s">
        <v>329</v>
      </c>
      <c r="D53" t="s">
        <v>288</v>
      </c>
      <c r="F53" t="s">
        <v>293</v>
      </c>
      <c r="H53" t="s">
        <v>285</v>
      </c>
      <c r="J53" t="s">
        <v>286</v>
      </c>
      <c r="L53" t="s">
        <v>288</v>
      </c>
      <c r="N53" t="s">
        <v>290</v>
      </c>
    </row>
    <row r="54" spans="1:14" x14ac:dyDescent="0.2">
      <c r="A54" t="s">
        <v>330</v>
      </c>
      <c r="D54" t="s">
        <v>289</v>
      </c>
      <c r="F54" t="s">
        <v>294</v>
      </c>
      <c r="H54" t="s">
        <v>286</v>
      </c>
      <c r="J54" t="s">
        <v>287</v>
      </c>
      <c r="L54" t="s">
        <v>289</v>
      </c>
      <c r="N54" t="s">
        <v>291</v>
      </c>
    </row>
    <row r="55" spans="1:14" x14ac:dyDescent="0.2">
      <c r="A55" t="s">
        <v>331</v>
      </c>
      <c r="D55" t="s">
        <v>290</v>
      </c>
      <c r="F55" t="s">
        <v>295</v>
      </c>
      <c r="H55" t="s">
        <v>287</v>
      </c>
      <c r="J55" t="s">
        <v>288</v>
      </c>
      <c r="L55" t="s">
        <v>290</v>
      </c>
      <c r="N55" t="s">
        <v>292</v>
      </c>
    </row>
    <row r="56" spans="1:14" x14ac:dyDescent="0.2">
      <c r="A56" t="s">
        <v>332</v>
      </c>
      <c r="D56" t="s">
        <v>291</v>
      </c>
      <c r="F56" t="s">
        <v>296</v>
      </c>
      <c r="H56" t="s">
        <v>288</v>
      </c>
      <c r="J56" t="s">
        <v>289</v>
      </c>
      <c r="L56" t="s">
        <v>291</v>
      </c>
      <c r="N56" t="s">
        <v>293</v>
      </c>
    </row>
    <row r="57" spans="1:14" x14ac:dyDescent="0.2">
      <c r="A57" t="s">
        <v>333</v>
      </c>
      <c r="D57" t="s">
        <v>292</v>
      </c>
      <c r="F57" t="s">
        <v>297</v>
      </c>
      <c r="H57" t="s">
        <v>289</v>
      </c>
      <c r="J57" t="s">
        <v>290</v>
      </c>
      <c r="L57" t="s">
        <v>292</v>
      </c>
      <c r="N57" t="s">
        <v>294</v>
      </c>
    </row>
    <row r="58" spans="1:14" x14ac:dyDescent="0.2">
      <c r="A58" t="s">
        <v>334</v>
      </c>
      <c r="D58" t="s">
        <v>293</v>
      </c>
      <c r="F58" t="s">
        <v>298</v>
      </c>
      <c r="H58" t="s">
        <v>290</v>
      </c>
      <c r="J58" t="s">
        <v>291</v>
      </c>
      <c r="L58" t="s">
        <v>293</v>
      </c>
      <c r="N58" t="s">
        <v>295</v>
      </c>
    </row>
    <row r="59" spans="1:14" x14ac:dyDescent="0.2">
      <c r="A59" t="s">
        <v>335</v>
      </c>
      <c r="D59" t="s">
        <v>294</v>
      </c>
      <c r="F59" t="s">
        <v>299</v>
      </c>
      <c r="H59" t="s">
        <v>291</v>
      </c>
      <c r="J59" t="s">
        <v>292</v>
      </c>
      <c r="L59" t="s">
        <v>294</v>
      </c>
      <c r="N59" t="s">
        <v>296</v>
      </c>
    </row>
    <row r="60" spans="1:14" x14ac:dyDescent="0.2">
      <c r="A60" t="s">
        <v>336</v>
      </c>
      <c r="D60" t="s">
        <v>295</v>
      </c>
      <c r="F60" t="s">
        <v>300</v>
      </c>
      <c r="H60" t="s">
        <v>292</v>
      </c>
      <c r="J60" t="s">
        <v>293</v>
      </c>
      <c r="L60" t="s">
        <v>295</v>
      </c>
      <c r="N60" t="s">
        <v>297</v>
      </c>
    </row>
    <row r="61" spans="1:14" x14ac:dyDescent="0.2">
      <c r="A61" t="s">
        <v>337</v>
      </c>
      <c r="D61" t="s">
        <v>296</v>
      </c>
      <c r="F61" t="s">
        <v>301</v>
      </c>
      <c r="H61" t="s">
        <v>293</v>
      </c>
      <c r="J61" t="s">
        <v>294</v>
      </c>
      <c r="L61" t="s">
        <v>296</v>
      </c>
      <c r="N61" t="s">
        <v>298</v>
      </c>
    </row>
    <row r="62" spans="1:14" x14ac:dyDescent="0.2">
      <c r="A62" t="s">
        <v>338</v>
      </c>
      <c r="D62" t="s">
        <v>297</v>
      </c>
      <c r="F62" t="s">
        <v>302</v>
      </c>
      <c r="H62" t="s">
        <v>294</v>
      </c>
      <c r="J62" t="s">
        <v>295</v>
      </c>
      <c r="L62" t="s">
        <v>297</v>
      </c>
      <c r="N62" t="s">
        <v>299</v>
      </c>
    </row>
    <row r="63" spans="1:14" x14ac:dyDescent="0.2">
      <c r="A63" t="s">
        <v>339</v>
      </c>
      <c r="D63" t="s">
        <v>298</v>
      </c>
      <c r="F63" t="s">
        <v>303</v>
      </c>
      <c r="H63" t="s">
        <v>295</v>
      </c>
      <c r="J63" t="s">
        <v>296</v>
      </c>
      <c r="L63" t="s">
        <v>298</v>
      </c>
      <c r="N63" t="s">
        <v>300</v>
      </c>
    </row>
    <row r="64" spans="1:14" x14ac:dyDescent="0.2">
      <c r="A64" t="s">
        <v>340</v>
      </c>
      <c r="D64" t="s">
        <v>299</v>
      </c>
      <c r="F64" t="s">
        <v>304</v>
      </c>
      <c r="H64" t="s">
        <v>296</v>
      </c>
      <c r="J64" t="s">
        <v>297</v>
      </c>
      <c r="L64" t="s">
        <v>299</v>
      </c>
      <c r="N64" t="s">
        <v>301</v>
      </c>
    </row>
    <row r="65" spans="1:15" x14ac:dyDescent="0.2">
      <c r="A65" t="s">
        <v>341</v>
      </c>
      <c r="D65" t="s">
        <v>300</v>
      </c>
      <c r="F65" t="s">
        <v>305</v>
      </c>
      <c r="H65" t="s">
        <v>297</v>
      </c>
      <c r="J65" t="s">
        <v>298</v>
      </c>
      <c r="L65" t="s">
        <v>300</v>
      </c>
      <c r="N65" t="s">
        <v>302</v>
      </c>
    </row>
    <row r="66" spans="1:15" x14ac:dyDescent="0.2">
      <c r="A66" t="s">
        <v>342</v>
      </c>
      <c r="D66" t="s">
        <v>301</v>
      </c>
      <c r="F66" t="s">
        <v>306</v>
      </c>
      <c r="H66" t="s">
        <v>298</v>
      </c>
      <c r="J66" t="s">
        <v>299</v>
      </c>
      <c r="L66" t="s">
        <v>301</v>
      </c>
      <c r="N66" t="s">
        <v>303</v>
      </c>
    </row>
    <row r="67" spans="1:15" x14ac:dyDescent="0.2">
      <c r="A67" t="s">
        <v>343</v>
      </c>
      <c r="D67" t="s">
        <v>302</v>
      </c>
      <c r="F67" t="s">
        <v>307</v>
      </c>
      <c r="H67" t="s">
        <v>299</v>
      </c>
      <c r="J67" t="s">
        <v>300</v>
      </c>
      <c r="L67" t="s">
        <v>302</v>
      </c>
      <c r="N67" t="s">
        <v>304</v>
      </c>
    </row>
    <row r="68" spans="1:15" x14ac:dyDescent="0.2">
      <c r="A68" t="s">
        <v>344</v>
      </c>
      <c r="D68" t="s">
        <v>303</v>
      </c>
      <c r="F68" t="s">
        <v>308</v>
      </c>
      <c r="H68" t="s">
        <v>300</v>
      </c>
      <c r="J68" t="s">
        <v>301</v>
      </c>
      <c r="L68" t="s">
        <v>303</v>
      </c>
      <c r="N68" t="s">
        <v>305</v>
      </c>
    </row>
    <row r="69" spans="1:15" x14ac:dyDescent="0.2">
      <c r="A69" t="s">
        <v>345</v>
      </c>
      <c r="D69" t="s">
        <v>304</v>
      </c>
      <c r="F69" t="s">
        <v>309</v>
      </c>
      <c r="H69" t="s">
        <v>301</v>
      </c>
      <c r="J69" t="s">
        <v>302</v>
      </c>
      <c r="L69" t="s">
        <v>304</v>
      </c>
      <c r="N69" t="s">
        <v>306</v>
      </c>
    </row>
    <row r="70" spans="1:15" x14ac:dyDescent="0.2">
      <c r="D70" t="s">
        <v>305</v>
      </c>
      <c r="F70" t="s">
        <v>310</v>
      </c>
      <c r="H70" t="s">
        <v>302</v>
      </c>
      <c r="J70" t="s">
        <v>303</v>
      </c>
      <c r="L70" t="s">
        <v>305</v>
      </c>
      <c r="N70" t="s">
        <v>307</v>
      </c>
    </row>
    <row r="71" spans="1:15" x14ac:dyDescent="0.2">
      <c r="D71" t="s">
        <v>306</v>
      </c>
      <c r="F71" t="s">
        <v>311</v>
      </c>
      <c r="H71" t="s">
        <v>303</v>
      </c>
      <c r="J71" t="s">
        <v>304</v>
      </c>
      <c r="L71" t="s">
        <v>306</v>
      </c>
      <c r="N71" t="s">
        <v>308</v>
      </c>
    </row>
    <row r="72" spans="1:15" x14ac:dyDescent="0.2">
      <c r="A72" s="36" t="s">
        <v>354</v>
      </c>
      <c r="D72" t="s">
        <v>307</v>
      </c>
      <c r="H72" t="s">
        <v>304</v>
      </c>
      <c r="J72" t="s">
        <v>305</v>
      </c>
      <c r="L72" t="s">
        <v>307</v>
      </c>
      <c r="N72" t="s">
        <v>309</v>
      </c>
    </row>
    <row r="73" spans="1:15" x14ac:dyDescent="0.2">
      <c r="A73" s="3" t="s">
        <v>851</v>
      </c>
      <c r="D73" t="s">
        <v>308</v>
      </c>
      <c r="H73" t="s">
        <v>305</v>
      </c>
      <c r="J73" t="s">
        <v>306</v>
      </c>
      <c r="L73" t="s">
        <v>308</v>
      </c>
      <c r="N73" t="s">
        <v>310</v>
      </c>
    </row>
    <row r="74" spans="1:15" ht="12.75" customHeight="1" x14ac:dyDescent="0.2">
      <c r="A74" s="3" t="s">
        <v>847</v>
      </c>
      <c r="D74" t="s">
        <v>309</v>
      </c>
      <c r="F74" s="46" t="s">
        <v>355</v>
      </c>
      <c r="G74" s="47"/>
      <c r="H74" t="s">
        <v>306</v>
      </c>
      <c r="J74" t="s">
        <v>307</v>
      </c>
      <c r="L74" t="s">
        <v>309</v>
      </c>
      <c r="N74" t="s">
        <v>311</v>
      </c>
    </row>
    <row r="75" spans="1:15" ht="12.75" customHeight="1" x14ac:dyDescent="0.2">
      <c r="A75" s="3" t="s">
        <v>846</v>
      </c>
      <c r="D75" t="s">
        <v>310</v>
      </c>
      <c r="F75" t="s">
        <v>330</v>
      </c>
      <c r="G75" s="48" t="s">
        <v>356</v>
      </c>
      <c r="H75" t="s">
        <v>307</v>
      </c>
      <c r="J75" t="s">
        <v>308</v>
      </c>
      <c r="L75" t="s">
        <v>310</v>
      </c>
    </row>
    <row r="76" spans="1:15" ht="12.75" customHeight="1" x14ac:dyDescent="0.2">
      <c r="A76" s="3"/>
      <c r="D76" t="s">
        <v>311</v>
      </c>
      <c r="F76" t="s">
        <v>331</v>
      </c>
      <c r="G76" s="48" t="s">
        <v>357</v>
      </c>
      <c r="H76" t="s">
        <v>308</v>
      </c>
      <c r="J76" t="s">
        <v>309</v>
      </c>
      <c r="L76" t="s">
        <v>311</v>
      </c>
    </row>
    <row r="77" spans="1:15" ht="12.75" customHeight="1" x14ac:dyDescent="0.2">
      <c r="A77" s="3"/>
      <c r="F77" t="s">
        <v>333</v>
      </c>
      <c r="G77" s="48" t="s">
        <v>358</v>
      </c>
      <c r="H77" t="s">
        <v>309</v>
      </c>
      <c r="J77" t="s">
        <v>310</v>
      </c>
      <c r="N77" s="46" t="s">
        <v>359</v>
      </c>
    </row>
    <row r="78" spans="1:15" ht="12.75" customHeight="1" x14ac:dyDescent="0.2">
      <c r="A78" s="3"/>
      <c r="H78" t="s">
        <v>310</v>
      </c>
      <c r="J78" t="s">
        <v>311</v>
      </c>
      <c r="N78" t="s">
        <v>333</v>
      </c>
      <c r="O78" s="48" t="s">
        <v>360</v>
      </c>
    </row>
    <row r="79" spans="1:15" ht="12.75" customHeight="1" x14ac:dyDescent="0.2">
      <c r="A79" s="3"/>
      <c r="D79" s="46" t="s">
        <v>361</v>
      </c>
      <c r="E79" s="49"/>
      <c r="F79" s="46" t="s">
        <v>362</v>
      </c>
      <c r="G79" s="47"/>
      <c r="H79" t="s">
        <v>311</v>
      </c>
      <c r="L79" s="46" t="s">
        <v>363</v>
      </c>
      <c r="M79" s="47"/>
      <c r="N79" t="s">
        <v>334</v>
      </c>
      <c r="O79" s="48" t="s">
        <v>364</v>
      </c>
    </row>
    <row r="80" spans="1:15" ht="12.75" customHeight="1" x14ac:dyDescent="0.2">
      <c r="A80" s="3"/>
      <c r="D80" t="s">
        <v>333</v>
      </c>
      <c r="E80" s="50" t="s">
        <v>365</v>
      </c>
      <c r="F80" t="s">
        <v>325</v>
      </c>
      <c r="G80" s="48" t="s">
        <v>366</v>
      </c>
      <c r="L80" t="s">
        <v>325</v>
      </c>
      <c r="M80" s="51" t="s">
        <v>367</v>
      </c>
      <c r="N80" t="s">
        <v>338</v>
      </c>
      <c r="O80" s="48" t="s">
        <v>368</v>
      </c>
    </row>
    <row r="81" spans="1:15" ht="12.75" customHeight="1" x14ac:dyDescent="0.2">
      <c r="A81" s="3"/>
      <c r="D81" t="s">
        <v>334</v>
      </c>
      <c r="E81" s="50" t="s">
        <v>369</v>
      </c>
      <c r="F81" t="s">
        <v>330</v>
      </c>
      <c r="G81" s="48" t="s">
        <v>370</v>
      </c>
      <c r="J81" s="46" t="s">
        <v>371</v>
      </c>
      <c r="K81" s="47"/>
      <c r="L81" t="s">
        <v>330</v>
      </c>
      <c r="M81" s="51" t="s">
        <v>372</v>
      </c>
    </row>
    <row r="82" spans="1:15" ht="12.75" customHeight="1" x14ac:dyDescent="0.2">
      <c r="A82" s="3"/>
      <c r="D82" t="s">
        <v>335</v>
      </c>
      <c r="E82" s="50" t="s">
        <v>373</v>
      </c>
      <c r="F82" t="s">
        <v>337</v>
      </c>
      <c r="G82" s="48" t="s">
        <v>374</v>
      </c>
      <c r="H82" s="46" t="s">
        <v>375</v>
      </c>
      <c r="I82" s="46"/>
      <c r="J82" t="s">
        <v>325</v>
      </c>
      <c r="K82" s="48" t="s">
        <v>376</v>
      </c>
      <c r="L82" t="s">
        <v>331</v>
      </c>
      <c r="M82" s="51" t="s">
        <v>377</v>
      </c>
      <c r="N82" s="46" t="s">
        <v>378</v>
      </c>
    </row>
    <row r="83" spans="1:15" ht="12.75" customHeight="1" x14ac:dyDescent="0.2">
      <c r="A83" s="3"/>
      <c r="D83" t="s">
        <v>338</v>
      </c>
      <c r="E83" s="50" t="s">
        <v>379</v>
      </c>
      <c r="H83" t="s">
        <v>330</v>
      </c>
      <c r="I83" s="42" t="s">
        <v>380</v>
      </c>
      <c r="J83" t="s">
        <v>333</v>
      </c>
      <c r="K83" s="48" t="s">
        <v>381</v>
      </c>
      <c r="L83" t="s">
        <v>333</v>
      </c>
      <c r="M83" s="51" t="s">
        <v>382</v>
      </c>
      <c r="N83" t="s">
        <v>328</v>
      </c>
      <c r="O83" s="48" t="s">
        <v>383</v>
      </c>
    </row>
    <row r="84" spans="1:15" ht="12.75" customHeight="1" x14ac:dyDescent="0.2">
      <c r="A84" s="3"/>
      <c r="F84" s="36" t="s">
        <v>384</v>
      </c>
      <c r="G84" s="52"/>
      <c r="H84" t="s">
        <v>331</v>
      </c>
      <c r="I84" s="42" t="s">
        <v>385</v>
      </c>
      <c r="J84" t="s">
        <v>334</v>
      </c>
      <c r="K84" s="48" t="s">
        <v>386</v>
      </c>
      <c r="L84" t="s">
        <v>338</v>
      </c>
      <c r="M84" s="51" t="s">
        <v>387</v>
      </c>
      <c r="N84" t="s">
        <v>329</v>
      </c>
      <c r="O84" s="48" t="s">
        <v>388</v>
      </c>
    </row>
    <row r="85" spans="1:15" ht="12.75" customHeight="1" x14ac:dyDescent="0.2">
      <c r="A85" s="3"/>
      <c r="D85" s="46" t="s">
        <v>389</v>
      </c>
      <c r="E85" s="49"/>
      <c r="F85" t="s">
        <v>325</v>
      </c>
      <c r="G85" s="48" t="s">
        <v>390</v>
      </c>
      <c r="H85" t="s">
        <v>333</v>
      </c>
      <c r="I85" s="42" t="s">
        <v>391</v>
      </c>
      <c r="J85" t="s">
        <v>338</v>
      </c>
      <c r="K85" s="48" t="s">
        <v>392</v>
      </c>
      <c r="N85" t="s">
        <v>330</v>
      </c>
      <c r="O85" s="48" t="s">
        <v>393</v>
      </c>
    </row>
    <row r="86" spans="1:15" ht="12.75" customHeight="1" x14ac:dyDescent="0.2">
      <c r="A86" s="3"/>
      <c r="D86" t="s">
        <v>325</v>
      </c>
      <c r="E86" s="50" t="s">
        <v>394</v>
      </c>
      <c r="F86" t="s">
        <v>331</v>
      </c>
      <c r="G86" s="48" t="s">
        <v>395</v>
      </c>
      <c r="H86" t="s">
        <v>338</v>
      </c>
      <c r="I86" s="42" t="s">
        <v>396</v>
      </c>
      <c r="L86" s="46" t="s">
        <v>397</v>
      </c>
      <c r="M86" s="47"/>
      <c r="N86" t="s">
        <v>331</v>
      </c>
      <c r="O86" s="48" t="s">
        <v>398</v>
      </c>
    </row>
    <row r="87" spans="1:15" ht="12.75" customHeight="1" x14ac:dyDescent="0.2">
      <c r="A87" s="3"/>
      <c r="D87" t="s">
        <v>330</v>
      </c>
      <c r="E87" s="50" t="s">
        <v>399</v>
      </c>
      <c r="F87" t="s">
        <v>341</v>
      </c>
      <c r="G87" s="48" t="s">
        <v>400</v>
      </c>
      <c r="J87" s="46" t="s">
        <v>401</v>
      </c>
      <c r="K87" s="47"/>
      <c r="L87" t="s">
        <v>325</v>
      </c>
      <c r="M87" s="51" t="s">
        <v>402</v>
      </c>
      <c r="N87" t="s">
        <v>333</v>
      </c>
      <c r="O87" s="48" t="s">
        <v>403</v>
      </c>
    </row>
    <row r="88" spans="1:15" ht="12.75" customHeight="1" x14ac:dyDescent="0.2">
      <c r="A88" s="3"/>
      <c r="D88" t="s">
        <v>337</v>
      </c>
      <c r="E88" s="50" t="s">
        <v>404</v>
      </c>
      <c r="H88" s="46" t="s">
        <v>405</v>
      </c>
      <c r="I88" s="46"/>
      <c r="J88" t="s">
        <v>325</v>
      </c>
      <c r="K88" s="48" t="s">
        <v>406</v>
      </c>
      <c r="L88" t="s">
        <v>329</v>
      </c>
      <c r="M88" s="51" t="s">
        <v>407</v>
      </c>
    </row>
    <row r="89" spans="1:15" ht="12.75" customHeight="1" x14ac:dyDescent="0.2">
      <c r="F89" s="36" t="s">
        <v>408</v>
      </c>
      <c r="G89" s="52"/>
      <c r="H89" t="s">
        <v>325</v>
      </c>
      <c r="I89" s="42" t="s">
        <v>409</v>
      </c>
      <c r="J89" s="3" t="s">
        <v>328</v>
      </c>
      <c r="K89" s="48" t="s">
        <v>410</v>
      </c>
      <c r="L89" t="s">
        <v>330</v>
      </c>
      <c r="M89" s="51" t="s">
        <v>411</v>
      </c>
      <c r="N89" s="36" t="s">
        <v>412</v>
      </c>
    </row>
    <row r="90" spans="1:15" ht="12.75" customHeight="1" x14ac:dyDescent="0.2">
      <c r="D90" s="36" t="s">
        <v>413</v>
      </c>
      <c r="E90" s="53"/>
      <c r="F90" t="s">
        <v>325</v>
      </c>
      <c r="G90" s="48" t="s">
        <v>414</v>
      </c>
      <c r="H90" t="s">
        <v>330</v>
      </c>
      <c r="I90" s="42" t="s">
        <v>415</v>
      </c>
      <c r="J90" t="s">
        <v>329</v>
      </c>
      <c r="K90" s="48" t="s">
        <v>416</v>
      </c>
      <c r="L90" t="s">
        <v>331</v>
      </c>
      <c r="M90" s="51" t="s">
        <v>417</v>
      </c>
      <c r="N90" t="s">
        <v>325</v>
      </c>
      <c r="O90" s="48" t="s">
        <v>418</v>
      </c>
    </row>
    <row r="91" spans="1:15" ht="12.75" customHeight="1" x14ac:dyDescent="0.2">
      <c r="A91" s="36" t="s">
        <v>157</v>
      </c>
      <c r="D91" t="s">
        <v>328</v>
      </c>
      <c r="E91" s="50" t="s">
        <v>419</v>
      </c>
      <c r="F91" t="s">
        <v>330</v>
      </c>
      <c r="G91" s="48" t="s">
        <v>420</v>
      </c>
      <c r="H91" t="s">
        <v>337</v>
      </c>
      <c r="I91" s="42" t="s">
        <v>421</v>
      </c>
      <c r="J91" s="3" t="s">
        <v>330</v>
      </c>
      <c r="K91" s="48" t="s">
        <v>422</v>
      </c>
      <c r="L91" t="s">
        <v>336</v>
      </c>
      <c r="M91" s="51" t="s">
        <v>423</v>
      </c>
      <c r="N91" t="s">
        <v>330</v>
      </c>
      <c r="O91" s="48" t="s">
        <v>424</v>
      </c>
    </row>
    <row r="92" spans="1:15" ht="12.75" customHeight="1" x14ac:dyDescent="0.2">
      <c r="A92" s="3" t="s">
        <v>425</v>
      </c>
      <c r="D92" t="s">
        <v>329</v>
      </c>
      <c r="E92" s="50" t="s">
        <v>426</v>
      </c>
      <c r="F92" t="s">
        <v>331</v>
      </c>
      <c r="G92" s="48" t="s">
        <v>427</v>
      </c>
      <c r="J92" s="3" t="s">
        <v>331</v>
      </c>
      <c r="K92" s="48" t="s">
        <v>428</v>
      </c>
      <c r="N92" t="s">
        <v>331</v>
      </c>
      <c r="O92" s="48" t="s">
        <v>429</v>
      </c>
    </row>
    <row r="93" spans="1:15" ht="12.75" customHeight="1" x14ac:dyDescent="0.2">
      <c r="A93" s="3" t="s">
        <v>122</v>
      </c>
      <c r="D93" t="s">
        <v>330</v>
      </c>
      <c r="E93" s="50" t="s">
        <v>430</v>
      </c>
      <c r="F93" t="s">
        <v>336</v>
      </c>
      <c r="G93" s="48" t="s">
        <v>431</v>
      </c>
      <c r="H93" s="36" t="s">
        <v>432</v>
      </c>
      <c r="I93" s="36"/>
      <c r="J93" s="3" t="s">
        <v>333</v>
      </c>
      <c r="K93" s="48" t="s">
        <v>433</v>
      </c>
      <c r="L93" s="36" t="s">
        <v>434</v>
      </c>
      <c r="M93" s="52"/>
      <c r="N93" t="s">
        <v>332</v>
      </c>
      <c r="O93" s="48" t="s">
        <v>435</v>
      </c>
    </row>
    <row r="94" spans="1:15" ht="12.75" customHeight="1" x14ac:dyDescent="0.2">
      <c r="A94" s="3" t="s">
        <v>123</v>
      </c>
      <c r="D94" t="s">
        <v>333</v>
      </c>
      <c r="E94" s="50" t="s">
        <v>436</v>
      </c>
      <c r="H94" t="s">
        <v>325</v>
      </c>
      <c r="I94" s="42" t="s">
        <v>437</v>
      </c>
      <c r="L94" t="s">
        <v>325</v>
      </c>
      <c r="M94" s="51" t="s">
        <v>438</v>
      </c>
    </row>
    <row r="95" spans="1:15" ht="12.75" customHeight="1" x14ac:dyDescent="0.2">
      <c r="A95" s="3" t="s">
        <v>124</v>
      </c>
      <c r="D95" t="s">
        <v>337</v>
      </c>
      <c r="E95" s="50" t="s">
        <v>439</v>
      </c>
      <c r="F95" s="36" t="s">
        <v>440</v>
      </c>
      <c r="G95" s="52"/>
      <c r="H95" t="s">
        <v>329</v>
      </c>
      <c r="I95" s="42" t="s">
        <v>441</v>
      </c>
      <c r="J95" s="36" t="s">
        <v>442</v>
      </c>
      <c r="K95" s="52"/>
      <c r="L95" t="s">
        <v>330</v>
      </c>
      <c r="M95" s="51" t="s">
        <v>443</v>
      </c>
      <c r="N95" s="36" t="s">
        <v>444</v>
      </c>
    </row>
    <row r="96" spans="1:15" ht="12.75" customHeight="1" x14ac:dyDescent="0.2">
      <c r="A96" s="3" t="s">
        <v>125</v>
      </c>
      <c r="F96" t="s">
        <v>330</v>
      </c>
      <c r="G96" s="48" t="s">
        <v>445</v>
      </c>
      <c r="H96" t="s">
        <v>330</v>
      </c>
      <c r="I96" s="42" t="s">
        <v>446</v>
      </c>
      <c r="J96" t="s">
        <v>325</v>
      </c>
      <c r="K96" s="48" t="s">
        <v>447</v>
      </c>
      <c r="L96" t="s">
        <v>331</v>
      </c>
      <c r="M96" s="51" t="s">
        <v>448</v>
      </c>
      <c r="N96" t="s">
        <v>325</v>
      </c>
      <c r="O96" s="48" t="s">
        <v>449</v>
      </c>
    </row>
    <row r="97" spans="1:15" ht="12.75" customHeight="1" x14ac:dyDescent="0.2">
      <c r="A97" s="3" t="s">
        <v>450</v>
      </c>
      <c r="D97" s="36" t="s">
        <v>451</v>
      </c>
      <c r="E97" s="53"/>
      <c r="F97" t="s">
        <v>332</v>
      </c>
      <c r="G97" s="48" t="s">
        <v>452</v>
      </c>
      <c r="H97" t="s">
        <v>331</v>
      </c>
      <c r="I97" s="42" t="s">
        <v>453</v>
      </c>
      <c r="J97" t="s">
        <v>330</v>
      </c>
      <c r="K97" s="48" t="s">
        <v>454</v>
      </c>
      <c r="L97" t="s">
        <v>332</v>
      </c>
      <c r="M97" s="51" t="s">
        <v>455</v>
      </c>
      <c r="N97" t="s">
        <v>328</v>
      </c>
      <c r="O97" s="48" t="s">
        <v>456</v>
      </c>
    </row>
    <row r="98" spans="1:15" ht="12.75" customHeight="1" x14ac:dyDescent="0.2">
      <c r="A98" s="3" t="s">
        <v>457</v>
      </c>
      <c r="D98" t="s">
        <v>328</v>
      </c>
      <c r="E98" s="50" t="s">
        <v>458</v>
      </c>
      <c r="F98" t="s">
        <v>337</v>
      </c>
      <c r="G98" s="48" t="s">
        <v>459</v>
      </c>
      <c r="H98" t="s">
        <v>341</v>
      </c>
      <c r="I98" s="42" t="s">
        <v>460</v>
      </c>
      <c r="J98" t="s">
        <v>331</v>
      </c>
      <c r="K98" s="48" t="s">
        <v>461</v>
      </c>
      <c r="L98" t="s">
        <v>336</v>
      </c>
      <c r="M98" s="51" t="s">
        <v>462</v>
      </c>
      <c r="N98" t="s">
        <v>330</v>
      </c>
      <c r="O98" s="48" t="s">
        <v>463</v>
      </c>
    </row>
    <row r="99" spans="1:15" ht="12.75" customHeight="1" x14ac:dyDescent="0.2">
      <c r="A99" s="3" t="s">
        <v>464</v>
      </c>
      <c r="D99" t="s">
        <v>329</v>
      </c>
      <c r="E99" s="50" t="s">
        <v>465</v>
      </c>
      <c r="F99" t="s">
        <v>339</v>
      </c>
      <c r="G99" s="48" t="s">
        <v>466</v>
      </c>
      <c r="J99" t="s">
        <v>332</v>
      </c>
      <c r="K99" s="48" t="s">
        <v>467</v>
      </c>
      <c r="M99" s="51"/>
      <c r="N99" s="3" t="s">
        <v>337</v>
      </c>
      <c r="O99" s="48" t="s">
        <v>468</v>
      </c>
    </row>
    <row r="100" spans="1:15" ht="12.75" customHeight="1" x14ac:dyDescent="0.2">
      <c r="A100" s="3" t="s">
        <v>469</v>
      </c>
      <c r="D100" t="s">
        <v>330</v>
      </c>
      <c r="E100" s="50" t="s">
        <v>470</v>
      </c>
      <c r="H100" s="36" t="s">
        <v>471</v>
      </c>
      <c r="I100" s="36"/>
      <c r="L100" s="36" t="s">
        <v>472</v>
      </c>
      <c r="M100" s="52"/>
    </row>
    <row r="101" spans="1:15" ht="12.75" customHeight="1" x14ac:dyDescent="0.2">
      <c r="A101" s="3" t="s">
        <v>473</v>
      </c>
      <c r="D101" t="s">
        <v>333</v>
      </c>
      <c r="E101" s="50" t="s">
        <v>474</v>
      </c>
      <c r="F101" s="36" t="s">
        <v>475</v>
      </c>
      <c r="H101" t="s">
        <v>325</v>
      </c>
      <c r="I101" s="42" t="s">
        <v>476</v>
      </c>
      <c r="J101" s="36" t="s">
        <v>477</v>
      </c>
      <c r="K101" s="52"/>
      <c r="L101" t="s">
        <v>325</v>
      </c>
      <c r="M101" s="51" t="s">
        <v>478</v>
      </c>
      <c r="N101" s="36" t="s">
        <v>479</v>
      </c>
    </row>
    <row r="102" spans="1:15" ht="12.75" customHeight="1" x14ac:dyDescent="0.2">
      <c r="D102" t="s">
        <v>337</v>
      </c>
      <c r="E102" s="50" t="s">
        <v>480</v>
      </c>
      <c r="F102" s="3" t="s">
        <v>325</v>
      </c>
      <c r="G102" s="48" t="s">
        <v>481</v>
      </c>
      <c r="H102" t="s">
        <v>329</v>
      </c>
      <c r="I102" s="42" t="s">
        <v>482</v>
      </c>
      <c r="J102" t="s">
        <v>325</v>
      </c>
      <c r="K102" s="48" t="s">
        <v>483</v>
      </c>
      <c r="L102" t="s">
        <v>330</v>
      </c>
      <c r="M102" s="51" t="s">
        <v>484</v>
      </c>
      <c r="N102" t="s">
        <v>330</v>
      </c>
      <c r="O102" s="48" t="s">
        <v>485</v>
      </c>
    </row>
    <row r="103" spans="1:15" ht="12.75" customHeight="1" x14ac:dyDescent="0.2">
      <c r="F103" s="3" t="s">
        <v>331</v>
      </c>
      <c r="G103" s="48" t="s">
        <v>486</v>
      </c>
      <c r="H103" t="s">
        <v>330</v>
      </c>
      <c r="I103" s="42" t="s">
        <v>487</v>
      </c>
      <c r="J103" t="s">
        <v>328</v>
      </c>
      <c r="K103" s="48" t="s">
        <v>488</v>
      </c>
      <c r="L103" t="s">
        <v>337</v>
      </c>
      <c r="M103" s="51" t="s">
        <v>489</v>
      </c>
      <c r="N103" t="s">
        <v>332</v>
      </c>
      <c r="O103" s="48" t="s">
        <v>490</v>
      </c>
    </row>
    <row r="104" spans="1:15" ht="12.75" customHeight="1" x14ac:dyDescent="0.2">
      <c r="A104" s="36" t="s">
        <v>491</v>
      </c>
      <c r="D104" s="36" t="s">
        <v>492</v>
      </c>
      <c r="E104" s="53"/>
      <c r="F104" s="3" t="s">
        <v>332</v>
      </c>
      <c r="G104" s="48" t="s">
        <v>493</v>
      </c>
      <c r="H104" t="s">
        <v>331</v>
      </c>
      <c r="I104" s="42" t="s">
        <v>494</v>
      </c>
      <c r="J104" t="s">
        <v>330</v>
      </c>
      <c r="K104" s="48" t="s">
        <v>495</v>
      </c>
      <c r="N104" t="s">
        <v>337</v>
      </c>
      <c r="O104" s="48" t="s">
        <v>496</v>
      </c>
    </row>
    <row r="105" spans="1:15" ht="12.75" customHeight="1" x14ac:dyDescent="0.2">
      <c r="A105" s="3" t="s">
        <v>497</v>
      </c>
      <c r="D105" t="s">
        <v>325</v>
      </c>
      <c r="E105" s="50" t="s">
        <v>498</v>
      </c>
      <c r="F105" s="3" t="s">
        <v>333</v>
      </c>
      <c r="G105" s="48" t="s">
        <v>499</v>
      </c>
      <c r="H105" t="s">
        <v>336</v>
      </c>
      <c r="I105" s="42" t="s">
        <v>500</v>
      </c>
      <c r="J105" s="3" t="s">
        <v>337</v>
      </c>
      <c r="K105" s="48" t="s">
        <v>501</v>
      </c>
      <c r="L105" s="36" t="s">
        <v>502</v>
      </c>
      <c r="M105" s="52"/>
      <c r="N105" t="s">
        <v>339</v>
      </c>
      <c r="O105" s="48" t="s">
        <v>503</v>
      </c>
    </row>
    <row r="106" spans="1:15" ht="12.75" customHeight="1" x14ac:dyDescent="0.2">
      <c r="A106" s="3" t="s">
        <v>504</v>
      </c>
      <c r="D106" t="s">
        <v>330</v>
      </c>
      <c r="E106" s="50" t="s">
        <v>505</v>
      </c>
      <c r="F106" s="3" t="s">
        <v>335</v>
      </c>
      <c r="G106" s="48" t="s">
        <v>506</v>
      </c>
      <c r="L106" t="s">
        <v>325</v>
      </c>
      <c r="M106" s="51" t="s">
        <v>507</v>
      </c>
    </row>
    <row r="107" spans="1:15" ht="12.75" customHeight="1" x14ac:dyDescent="0.2">
      <c r="A107" s="3" t="s">
        <v>508</v>
      </c>
      <c r="D107" t="s">
        <v>332</v>
      </c>
      <c r="E107" s="50" t="s">
        <v>509</v>
      </c>
      <c r="F107" s="3" t="s">
        <v>337</v>
      </c>
      <c r="G107" s="48" t="s">
        <v>510</v>
      </c>
      <c r="H107" s="36" t="s">
        <v>511</v>
      </c>
      <c r="I107" s="36"/>
      <c r="J107" s="36" t="s">
        <v>512</v>
      </c>
      <c r="K107" s="52"/>
      <c r="L107" t="s">
        <v>330</v>
      </c>
      <c r="M107" s="51" t="s">
        <v>513</v>
      </c>
      <c r="N107" s="36" t="s">
        <v>514</v>
      </c>
    </row>
    <row r="108" spans="1:15" ht="12.75" customHeight="1" x14ac:dyDescent="0.2">
      <c r="A108" s="3" t="s">
        <v>515</v>
      </c>
      <c r="D108" t="s">
        <v>337</v>
      </c>
      <c r="E108" s="50" t="s">
        <v>516</v>
      </c>
      <c r="F108" t="s">
        <v>339</v>
      </c>
      <c r="G108" s="48" t="s">
        <v>517</v>
      </c>
      <c r="H108" t="s">
        <v>330</v>
      </c>
      <c r="I108" s="42" t="s">
        <v>518</v>
      </c>
      <c r="J108" t="s">
        <v>322</v>
      </c>
      <c r="K108" s="48" t="s">
        <v>519</v>
      </c>
      <c r="L108" t="s">
        <v>332</v>
      </c>
      <c r="M108" s="51" t="s">
        <v>520</v>
      </c>
      <c r="N108" t="s">
        <v>329</v>
      </c>
      <c r="O108" s="48" t="s">
        <v>521</v>
      </c>
    </row>
    <row r="109" spans="1:15" ht="12.75" customHeight="1" x14ac:dyDescent="0.2">
      <c r="A109" s="3" t="s">
        <v>522</v>
      </c>
      <c r="D109" t="s">
        <v>339</v>
      </c>
      <c r="E109" s="50" t="s">
        <v>523</v>
      </c>
      <c r="H109" t="s">
        <v>332</v>
      </c>
      <c r="I109" s="42" t="s">
        <v>524</v>
      </c>
      <c r="J109" t="s">
        <v>325</v>
      </c>
      <c r="K109" s="48" t="s">
        <v>525</v>
      </c>
      <c r="L109" t="s">
        <v>337</v>
      </c>
      <c r="M109" s="51" t="s">
        <v>526</v>
      </c>
      <c r="N109" t="s">
        <v>330</v>
      </c>
      <c r="O109" s="48" t="s">
        <v>527</v>
      </c>
    </row>
    <row r="110" spans="1:15" ht="12.75" customHeight="1" x14ac:dyDescent="0.2">
      <c r="A110" s="3" t="s">
        <v>528</v>
      </c>
      <c r="F110" s="36" t="s">
        <v>529</v>
      </c>
      <c r="G110" s="52"/>
      <c r="H110" t="s">
        <v>337</v>
      </c>
      <c r="I110" s="42" t="s">
        <v>530</v>
      </c>
      <c r="J110" t="s">
        <v>330</v>
      </c>
      <c r="K110" s="48" t="s">
        <v>531</v>
      </c>
      <c r="L110" t="s">
        <v>339</v>
      </c>
      <c r="M110" s="51" t="s">
        <v>532</v>
      </c>
      <c r="N110" t="s">
        <v>331</v>
      </c>
      <c r="O110" s="48" t="s">
        <v>533</v>
      </c>
    </row>
    <row r="111" spans="1:15" ht="12.75" customHeight="1" x14ac:dyDescent="0.2">
      <c r="A111" s="3" t="s">
        <v>534</v>
      </c>
      <c r="D111" s="36" t="s">
        <v>535</v>
      </c>
      <c r="E111" s="53"/>
      <c r="F111" t="s">
        <v>330</v>
      </c>
      <c r="G111" s="48" t="s">
        <v>536</v>
      </c>
      <c r="H111" t="s">
        <v>339</v>
      </c>
      <c r="I111" s="42" t="s">
        <v>537</v>
      </c>
      <c r="J111" t="s">
        <v>332</v>
      </c>
      <c r="K111" s="48" t="s">
        <v>538</v>
      </c>
      <c r="N111" t="s">
        <v>333</v>
      </c>
      <c r="O111" s="48" t="s">
        <v>539</v>
      </c>
    </row>
    <row r="112" spans="1:15" ht="12.75" customHeight="1" x14ac:dyDescent="0.2">
      <c r="A112" s="3" t="s">
        <v>540</v>
      </c>
      <c r="D112" t="s">
        <v>325</v>
      </c>
      <c r="E112" s="50" t="s">
        <v>541</v>
      </c>
      <c r="F112" t="s">
        <v>332</v>
      </c>
      <c r="G112" s="48" t="s">
        <v>542</v>
      </c>
      <c r="J112" t="s">
        <v>337</v>
      </c>
      <c r="K112" s="48" t="s">
        <v>543</v>
      </c>
      <c r="L112" s="36" t="s">
        <v>544</v>
      </c>
      <c r="M112" s="52"/>
      <c r="N112" t="s">
        <v>337</v>
      </c>
      <c r="O112" s="48" t="s">
        <v>545</v>
      </c>
    </row>
    <row r="113" spans="1:15" ht="12.75" customHeight="1" x14ac:dyDescent="0.2">
      <c r="D113" t="s">
        <v>330</v>
      </c>
      <c r="E113" s="54" t="s">
        <v>546</v>
      </c>
      <c r="F113" t="s">
        <v>333</v>
      </c>
      <c r="G113" s="48" t="s">
        <v>547</v>
      </c>
      <c r="H113" s="36" t="s">
        <v>548</v>
      </c>
      <c r="I113" s="36"/>
      <c r="J113" t="s">
        <v>339</v>
      </c>
      <c r="K113" s="48" t="s">
        <v>549</v>
      </c>
      <c r="L113" t="s">
        <v>328</v>
      </c>
      <c r="M113" s="51" t="s">
        <v>550</v>
      </c>
    </row>
    <row r="114" spans="1:15" ht="12.75" customHeight="1" x14ac:dyDescent="0.2">
      <c r="A114" s="36" t="s">
        <v>832</v>
      </c>
      <c r="D114" t="s">
        <v>333</v>
      </c>
      <c r="E114" s="54" t="s">
        <v>551</v>
      </c>
      <c r="F114" t="s">
        <v>335</v>
      </c>
      <c r="G114" s="48" t="s">
        <v>552</v>
      </c>
      <c r="H114" t="s">
        <v>325</v>
      </c>
      <c r="I114" s="42" t="s">
        <v>553</v>
      </c>
      <c r="L114" t="s">
        <v>330</v>
      </c>
      <c r="M114" s="51" t="s">
        <v>554</v>
      </c>
      <c r="N114" s="36" t="s">
        <v>555</v>
      </c>
    </row>
    <row r="115" spans="1:15" ht="12.75" customHeight="1" x14ac:dyDescent="0.2">
      <c r="A115" s="3" t="s">
        <v>833</v>
      </c>
      <c r="D115" t="s">
        <v>334</v>
      </c>
      <c r="E115" s="54" t="s">
        <v>556</v>
      </c>
      <c r="H115" t="s">
        <v>330</v>
      </c>
      <c r="I115" s="42" t="s">
        <v>557</v>
      </c>
      <c r="J115" s="36" t="s">
        <v>558</v>
      </c>
      <c r="K115" s="52"/>
      <c r="L115" t="s">
        <v>331</v>
      </c>
      <c r="M115" s="51" t="s">
        <v>559</v>
      </c>
      <c r="N115" t="s">
        <v>325</v>
      </c>
      <c r="O115" s="48" t="s">
        <v>560</v>
      </c>
    </row>
    <row r="116" spans="1:15" ht="12.75" customHeight="1" x14ac:dyDescent="0.2">
      <c r="A116" s="3" t="s">
        <v>834</v>
      </c>
      <c r="D116" t="s">
        <v>338</v>
      </c>
      <c r="E116" s="54" t="s">
        <v>561</v>
      </c>
      <c r="F116" s="36" t="s">
        <v>562</v>
      </c>
      <c r="G116" s="52"/>
      <c r="H116" t="s">
        <v>338</v>
      </c>
      <c r="I116" s="42" t="s">
        <v>563</v>
      </c>
      <c r="J116" t="s">
        <v>328</v>
      </c>
      <c r="K116" s="48" t="s">
        <v>564</v>
      </c>
      <c r="L116" t="s">
        <v>337</v>
      </c>
      <c r="M116" s="51" t="s">
        <v>565</v>
      </c>
      <c r="N116" t="s">
        <v>331</v>
      </c>
      <c r="O116" s="48" t="s">
        <v>566</v>
      </c>
    </row>
    <row r="117" spans="1:15" ht="12.75" customHeight="1" x14ac:dyDescent="0.2">
      <c r="A117" s="3" t="s">
        <v>835</v>
      </c>
      <c r="F117" t="s">
        <v>325</v>
      </c>
      <c r="G117" s="48" t="s">
        <v>567</v>
      </c>
      <c r="J117" t="s">
        <v>329</v>
      </c>
      <c r="K117" s="48" t="s">
        <v>568</v>
      </c>
      <c r="N117" t="s">
        <v>337</v>
      </c>
      <c r="O117" s="48" t="s">
        <v>569</v>
      </c>
    </row>
    <row r="118" spans="1:15" ht="12.75" customHeight="1" x14ac:dyDescent="0.2">
      <c r="D118" s="36" t="s">
        <v>570</v>
      </c>
      <c r="E118" s="53"/>
      <c r="F118" t="s">
        <v>330</v>
      </c>
      <c r="G118" s="48" t="s">
        <v>571</v>
      </c>
      <c r="H118" s="36" t="s">
        <v>572</v>
      </c>
      <c r="I118" s="36"/>
      <c r="J118" t="s">
        <v>330</v>
      </c>
      <c r="K118" s="48" t="s">
        <v>573</v>
      </c>
      <c r="L118" s="36" t="s">
        <v>574</v>
      </c>
      <c r="M118" s="52"/>
      <c r="N118" t="s">
        <v>339</v>
      </c>
      <c r="O118" s="48" t="s">
        <v>575</v>
      </c>
    </row>
    <row r="119" spans="1:15" ht="12.75" customHeight="1" x14ac:dyDescent="0.2">
      <c r="D119" t="s">
        <v>330</v>
      </c>
      <c r="E119" s="54" t="s">
        <v>576</v>
      </c>
      <c r="F119" t="s">
        <v>335</v>
      </c>
      <c r="G119" s="48" t="s">
        <v>577</v>
      </c>
      <c r="H119" t="s">
        <v>331</v>
      </c>
      <c r="I119" s="42" t="s">
        <v>578</v>
      </c>
      <c r="J119" t="s">
        <v>331</v>
      </c>
      <c r="K119" s="48" t="s">
        <v>579</v>
      </c>
      <c r="L119" t="s">
        <v>325</v>
      </c>
      <c r="M119" s="51" t="s">
        <v>580</v>
      </c>
      <c r="N119" t="s">
        <v>340</v>
      </c>
      <c r="O119" s="48" t="s">
        <v>581</v>
      </c>
    </row>
    <row r="120" spans="1:15" ht="12.75" customHeight="1" x14ac:dyDescent="0.2">
      <c r="D120" t="s">
        <v>332</v>
      </c>
      <c r="E120" s="54" t="s">
        <v>582</v>
      </c>
      <c r="H120" t="s">
        <v>332</v>
      </c>
      <c r="I120" s="42" t="s">
        <v>583</v>
      </c>
      <c r="J120" t="s">
        <v>341</v>
      </c>
      <c r="K120" s="48" t="s">
        <v>584</v>
      </c>
      <c r="L120" t="s">
        <v>331</v>
      </c>
      <c r="M120" s="51" t="s">
        <v>585</v>
      </c>
      <c r="N120" t="s">
        <v>342</v>
      </c>
      <c r="O120" s="48" t="s">
        <v>586</v>
      </c>
    </row>
    <row r="121" spans="1:15" ht="12.75" customHeight="1" x14ac:dyDescent="0.2">
      <c r="D121" t="s">
        <v>333</v>
      </c>
      <c r="E121" s="54" t="s">
        <v>587</v>
      </c>
      <c r="F121" s="36" t="s">
        <v>588</v>
      </c>
      <c r="G121" s="52"/>
      <c r="H121" t="s">
        <v>339</v>
      </c>
      <c r="I121" s="42" t="s">
        <v>589</v>
      </c>
      <c r="J121" t="s">
        <v>337</v>
      </c>
      <c r="K121" s="48" t="s">
        <v>590</v>
      </c>
      <c r="L121" t="s">
        <v>332</v>
      </c>
      <c r="M121" s="51" t="s">
        <v>591</v>
      </c>
    </row>
    <row r="122" spans="1:15" ht="12.75" customHeight="1" x14ac:dyDescent="0.2">
      <c r="D122" t="s">
        <v>337</v>
      </c>
      <c r="E122" s="54" t="s">
        <v>592</v>
      </c>
      <c r="F122" t="s">
        <v>325</v>
      </c>
      <c r="G122" s="48" t="s">
        <v>593</v>
      </c>
      <c r="H122" t="s">
        <v>342</v>
      </c>
      <c r="I122" s="42" t="s">
        <v>594</v>
      </c>
      <c r="L122" t="s">
        <v>337</v>
      </c>
      <c r="M122" s="51" t="s">
        <v>595</v>
      </c>
      <c r="N122" s="36" t="s">
        <v>596</v>
      </c>
    </row>
    <row r="123" spans="1:15" ht="12.75" customHeight="1" x14ac:dyDescent="0.2">
      <c r="D123" t="s">
        <v>338</v>
      </c>
      <c r="E123" s="50" t="s">
        <v>597</v>
      </c>
      <c r="F123" t="s">
        <v>336</v>
      </c>
      <c r="G123" s="48" t="s">
        <v>598</v>
      </c>
      <c r="J123" s="36" t="s">
        <v>599</v>
      </c>
      <c r="K123" s="52"/>
      <c r="L123" t="s">
        <v>339</v>
      </c>
      <c r="M123" s="51" t="s">
        <v>600</v>
      </c>
      <c r="N123" t="s">
        <v>324</v>
      </c>
      <c r="O123" s="48" t="s">
        <v>601</v>
      </c>
    </row>
    <row r="124" spans="1:15" ht="12.75" customHeight="1" x14ac:dyDescent="0.2">
      <c r="D124" t="s">
        <v>339</v>
      </c>
      <c r="E124" s="50" t="s">
        <v>602</v>
      </c>
      <c r="F124" t="s">
        <v>337</v>
      </c>
      <c r="G124" s="48" t="s">
        <v>603</v>
      </c>
      <c r="H124" s="36" t="s">
        <v>604</v>
      </c>
      <c r="I124" s="36"/>
      <c r="J124" t="s">
        <v>322</v>
      </c>
      <c r="K124" s="48" t="s">
        <v>605</v>
      </c>
      <c r="L124" t="s">
        <v>342</v>
      </c>
      <c r="M124" s="51" t="s">
        <v>606</v>
      </c>
      <c r="N124" t="s">
        <v>330</v>
      </c>
      <c r="O124" s="48" t="s">
        <v>607</v>
      </c>
    </row>
    <row r="125" spans="1:15" ht="12.75" customHeight="1" x14ac:dyDescent="0.2">
      <c r="D125" s="3" t="s">
        <v>342</v>
      </c>
      <c r="E125" s="50" t="s">
        <v>608</v>
      </c>
      <c r="H125" t="s">
        <v>330</v>
      </c>
      <c r="I125" s="42" t="s">
        <v>609</v>
      </c>
      <c r="J125" t="s">
        <v>325</v>
      </c>
      <c r="K125" s="48" t="s">
        <v>610</v>
      </c>
      <c r="N125" t="s">
        <v>331</v>
      </c>
      <c r="O125" s="48" t="s">
        <v>611</v>
      </c>
    </row>
    <row r="126" spans="1:15" ht="12.75" customHeight="1" x14ac:dyDescent="0.2">
      <c r="F126" s="36" t="s">
        <v>612</v>
      </c>
      <c r="G126" s="52"/>
      <c r="H126" t="s">
        <v>332</v>
      </c>
      <c r="I126" s="42" t="s">
        <v>613</v>
      </c>
      <c r="J126" t="s">
        <v>331</v>
      </c>
      <c r="K126" s="48" t="s">
        <v>614</v>
      </c>
      <c r="L126" s="36" t="s">
        <v>615</v>
      </c>
      <c r="M126" s="52"/>
      <c r="N126" t="s">
        <v>334</v>
      </c>
      <c r="O126" s="48" t="s">
        <v>616</v>
      </c>
    </row>
    <row r="127" spans="1:15" ht="12.75" customHeight="1" x14ac:dyDescent="0.2">
      <c r="D127" s="36" t="s">
        <v>617</v>
      </c>
      <c r="E127" s="53"/>
      <c r="F127" t="s">
        <v>330</v>
      </c>
      <c r="G127" s="48" t="s">
        <v>618</v>
      </c>
      <c r="H127" t="s">
        <v>333</v>
      </c>
      <c r="I127" s="42" t="s">
        <v>619</v>
      </c>
      <c r="J127" t="s">
        <v>332</v>
      </c>
      <c r="K127" s="48" t="s">
        <v>620</v>
      </c>
      <c r="L127" t="s">
        <v>324</v>
      </c>
      <c r="M127" s="51" t="s">
        <v>621</v>
      </c>
    </row>
    <row r="128" spans="1:15" ht="12.75" customHeight="1" x14ac:dyDescent="0.2">
      <c r="D128" t="s">
        <v>330</v>
      </c>
      <c r="E128" s="54" t="s">
        <v>622</v>
      </c>
      <c r="F128" t="s">
        <v>339</v>
      </c>
      <c r="G128" s="48" t="s">
        <v>623</v>
      </c>
      <c r="H128" t="s">
        <v>335</v>
      </c>
      <c r="I128" s="42" t="s">
        <v>624</v>
      </c>
      <c r="J128" t="s">
        <v>337</v>
      </c>
      <c r="K128" s="48" t="s">
        <v>625</v>
      </c>
      <c r="L128" t="s">
        <v>330</v>
      </c>
      <c r="M128" s="51" t="s">
        <v>626</v>
      </c>
      <c r="N128" s="36" t="s">
        <v>627</v>
      </c>
    </row>
    <row r="129" spans="4:15" ht="12.75" customHeight="1" x14ac:dyDescent="0.2">
      <c r="D129" t="s">
        <v>331</v>
      </c>
      <c r="E129" s="54" t="s">
        <v>628</v>
      </c>
      <c r="F129" t="s">
        <v>340</v>
      </c>
      <c r="G129" s="48" t="s">
        <v>629</v>
      </c>
      <c r="J129" t="s">
        <v>339</v>
      </c>
      <c r="K129" s="48" t="s">
        <v>630</v>
      </c>
      <c r="L129" t="s">
        <v>331</v>
      </c>
      <c r="M129" s="51" t="s">
        <v>631</v>
      </c>
      <c r="N129" t="s">
        <v>324</v>
      </c>
      <c r="O129" s="48" t="s">
        <v>632</v>
      </c>
    </row>
    <row r="130" spans="4:15" ht="12.75" customHeight="1" x14ac:dyDescent="0.2">
      <c r="D130" t="s">
        <v>332</v>
      </c>
      <c r="E130" s="54" t="s">
        <v>633</v>
      </c>
      <c r="H130" s="36" t="s">
        <v>634</v>
      </c>
      <c r="I130" s="36"/>
      <c r="J130" t="s">
        <v>342</v>
      </c>
      <c r="K130" s="48" t="s">
        <v>635</v>
      </c>
      <c r="L130" t="s">
        <v>334</v>
      </c>
      <c r="M130" s="51" t="s">
        <v>636</v>
      </c>
      <c r="N130" t="s">
        <v>325</v>
      </c>
      <c r="O130" s="48" t="s">
        <v>637</v>
      </c>
    </row>
    <row r="131" spans="4:15" ht="12.75" customHeight="1" x14ac:dyDescent="0.2">
      <c r="D131" t="s">
        <v>333</v>
      </c>
      <c r="E131" s="54" t="s">
        <v>638</v>
      </c>
      <c r="H131" t="s">
        <v>325</v>
      </c>
      <c r="I131" s="42" t="s">
        <v>639</v>
      </c>
      <c r="N131" t="s">
        <v>330</v>
      </c>
      <c r="O131" s="48" t="s">
        <v>640</v>
      </c>
    </row>
    <row r="132" spans="4:15" ht="12.75" customHeight="1" x14ac:dyDescent="0.2">
      <c r="D132" t="s">
        <v>335</v>
      </c>
      <c r="E132" s="54" t="s">
        <v>641</v>
      </c>
      <c r="H132" t="s">
        <v>330</v>
      </c>
      <c r="I132" s="42" t="s">
        <v>642</v>
      </c>
      <c r="J132" s="36" t="s">
        <v>643</v>
      </c>
      <c r="K132" s="52"/>
      <c r="L132" s="36" t="s">
        <v>644</v>
      </c>
      <c r="M132" s="52"/>
      <c r="N132" t="s">
        <v>333</v>
      </c>
      <c r="O132" s="48" t="s">
        <v>645</v>
      </c>
    </row>
    <row r="133" spans="4:15" ht="12.75" customHeight="1" x14ac:dyDescent="0.2">
      <c r="H133" t="s">
        <v>335</v>
      </c>
      <c r="I133" s="42" t="s">
        <v>646</v>
      </c>
      <c r="J133" t="s">
        <v>322</v>
      </c>
      <c r="K133" s="48" t="s">
        <v>647</v>
      </c>
      <c r="L133" t="s">
        <v>324</v>
      </c>
      <c r="M133" s="51" t="s">
        <v>648</v>
      </c>
    </row>
    <row r="134" spans="4:15" ht="12.75" customHeight="1" x14ac:dyDescent="0.2">
      <c r="D134" s="36" t="s">
        <v>649</v>
      </c>
      <c r="E134" s="53"/>
      <c r="J134" t="s">
        <v>324</v>
      </c>
      <c r="K134" s="48" t="s">
        <v>650</v>
      </c>
      <c r="L134" t="s">
        <v>325</v>
      </c>
      <c r="M134" s="51" t="s">
        <v>651</v>
      </c>
      <c r="N134" s="36" t="s">
        <v>652</v>
      </c>
    </row>
    <row r="135" spans="4:15" ht="12.75" customHeight="1" x14ac:dyDescent="0.2">
      <c r="D135" t="s">
        <v>328</v>
      </c>
      <c r="E135" s="54" t="s">
        <v>653</v>
      </c>
      <c r="H135" s="36" t="s">
        <v>654</v>
      </c>
      <c r="I135" s="36"/>
      <c r="J135" t="s">
        <v>325</v>
      </c>
      <c r="K135" s="48" t="s">
        <v>655</v>
      </c>
      <c r="L135" t="s">
        <v>330</v>
      </c>
      <c r="M135" s="51" t="s">
        <v>656</v>
      </c>
      <c r="N135" t="s">
        <v>332</v>
      </c>
      <c r="O135" s="48" t="s">
        <v>657</v>
      </c>
    </row>
    <row r="136" spans="4:15" ht="12.75" customHeight="1" x14ac:dyDescent="0.2">
      <c r="D136" t="s">
        <v>329</v>
      </c>
      <c r="E136" s="54" t="s">
        <v>658</v>
      </c>
      <c r="H136" t="s">
        <v>325</v>
      </c>
      <c r="I136" s="42" t="s">
        <v>659</v>
      </c>
      <c r="J136" t="s">
        <v>330</v>
      </c>
      <c r="K136" s="48" t="s">
        <v>660</v>
      </c>
      <c r="L136" t="s">
        <v>333</v>
      </c>
      <c r="M136" s="51" t="s">
        <v>661</v>
      </c>
      <c r="N136" t="s">
        <v>339</v>
      </c>
      <c r="O136" s="48" t="s">
        <v>662</v>
      </c>
    </row>
    <row r="137" spans="4:15" ht="12.75" customHeight="1" x14ac:dyDescent="0.2">
      <c r="D137" t="s">
        <v>330</v>
      </c>
      <c r="E137" s="54" t="s">
        <v>663</v>
      </c>
      <c r="H137" s="3" t="s">
        <v>336</v>
      </c>
      <c r="I137" s="42" t="s">
        <v>664</v>
      </c>
      <c r="J137" t="s">
        <v>331</v>
      </c>
      <c r="K137" s="48" t="s">
        <v>665</v>
      </c>
      <c r="L137" t="s">
        <v>336</v>
      </c>
      <c r="M137" s="51" t="s">
        <v>666</v>
      </c>
      <c r="N137" t="s">
        <v>340</v>
      </c>
      <c r="O137" s="48" t="s">
        <v>667</v>
      </c>
    </row>
    <row r="138" spans="4:15" ht="12.75" customHeight="1" x14ac:dyDescent="0.2">
      <c r="D138" t="s">
        <v>333</v>
      </c>
      <c r="E138" s="54" t="s">
        <v>668</v>
      </c>
      <c r="H138" s="3" t="s">
        <v>337</v>
      </c>
      <c r="I138" s="42" t="s">
        <v>669</v>
      </c>
      <c r="J138" t="s">
        <v>333</v>
      </c>
      <c r="K138" s="48" t="s">
        <v>670</v>
      </c>
    </row>
    <row r="139" spans="4:15" ht="12.75" customHeight="1" x14ac:dyDescent="0.2">
      <c r="D139" t="s">
        <v>334</v>
      </c>
      <c r="E139" s="54" t="s">
        <v>671</v>
      </c>
      <c r="H139" s="3"/>
      <c r="I139" s="42"/>
      <c r="J139" t="s">
        <v>334</v>
      </c>
      <c r="K139" s="48" t="s">
        <v>672</v>
      </c>
      <c r="L139" s="36" t="s">
        <v>673</v>
      </c>
      <c r="M139" s="52"/>
      <c r="N139" s="36" t="s">
        <v>674</v>
      </c>
    </row>
    <row r="140" spans="4:15" ht="12.75" customHeight="1" x14ac:dyDescent="0.2">
      <c r="D140" t="s">
        <v>337</v>
      </c>
      <c r="E140" s="54" t="s">
        <v>675</v>
      </c>
      <c r="H140" s="36" t="s">
        <v>676</v>
      </c>
      <c r="I140" s="36"/>
      <c r="L140" t="s">
        <v>332</v>
      </c>
      <c r="M140" s="51" t="s">
        <v>677</v>
      </c>
      <c r="N140" t="s">
        <v>330</v>
      </c>
      <c r="O140" s="48" t="s">
        <v>678</v>
      </c>
    </row>
    <row r="141" spans="4:15" ht="12.75" customHeight="1" x14ac:dyDescent="0.2">
      <c r="H141" t="s">
        <v>328</v>
      </c>
      <c r="I141" s="42" t="s">
        <v>679</v>
      </c>
      <c r="J141" s="36" t="s">
        <v>680</v>
      </c>
      <c r="K141" s="52"/>
      <c r="L141" t="s">
        <v>335</v>
      </c>
      <c r="M141" s="51" t="s">
        <v>681</v>
      </c>
      <c r="N141" t="s">
        <v>331</v>
      </c>
      <c r="O141" s="48" t="s">
        <v>682</v>
      </c>
    </row>
    <row r="142" spans="4:15" ht="12.75" customHeight="1" x14ac:dyDescent="0.2">
      <c r="D142" s="36" t="s">
        <v>683</v>
      </c>
      <c r="E142" s="53"/>
      <c r="H142" t="s">
        <v>329</v>
      </c>
      <c r="I142" s="42" t="s">
        <v>684</v>
      </c>
      <c r="J142" t="s">
        <v>324</v>
      </c>
      <c r="K142" s="48" t="s">
        <v>685</v>
      </c>
      <c r="L142" t="s">
        <v>340</v>
      </c>
      <c r="M142" s="51" t="s">
        <v>686</v>
      </c>
      <c r="N142" t="s">
        <v>333</v>
      </c>
      <c r="O142" s="48" t="s">
        <v>687</v>
      </c>
    </row>
    <row r="143" spans="4:15" ht="12.75" customHeight="1" x14ac:dyDescent="0.2">
      <c r="D143" t="s">
        <v>324</v>
      </c>
      <c r="E143" s="54" t="s">
        <v>688</v>
      </c>
      <c r="F143" s="36"/>
      <c r="G143" s="52"/>
      <c r="H143" t="s">
        <v>330</v>
      </c>
      <c r="I143" s="42" t="s">
        <v>689</v>
      </c>
      <c r="J143" t="s">
        <v>325</v>
      </c>
      <c r="K143" s="48" t="s">
        <v>690</v>
      </c>
      <c r="N143" t="s">
        <v>339</v>
      </c>
      <c r="O143" s="48" t="s">
        <v>691</v>
      </c>
    </row>
    <row r="144" spans="4:15" ht="12.75" customHeight="1" x14ac:dyDescent="0.2">
      <c r="D144" t="s">
        <v>330</v>
      </c>
      <c r="E144" s="54" t="s">
        <v>692</v>
      </c>
      <c r="H144" t="s">
        <v>333</v>
      </c>
      <c r="I144" s="42" t="s">
        <v>693</v>
      </c>
      <c r="J144" t="s">
        <v>330</v>
      </c>
      <c r="K144" s="48" t="s">
        <v>694</v>
      </c>
      <c r="L144" s="36" t="s">
        <v>695</v>
      </c>
      <c r="M144" s="52"/>
      <c r="N144" t="s">
        <v>340</v>
      </c>
      <c r="O144" s="48" t="s">
        <v>696</v>
      </c>
    </row>
    <row r="145" spans="4:15" ht="12.75" customHeight="1" x14ac:dyDescent="0.2">
      <c r="D145" t="s">
        <v>331</v>
      </c>
      <c r="E145" s="54" t="s">
        <v>697</v>
      </c>
      <c r="H145" t="s">
        <v>337</v>
      </c>
      <c r="I145" s="42" t="s">
        <v>698</v>
      </c>
      <c r="J145" t="s">
        <v>333</v>
      </c>
      <c r="K145" s="48" t="s">
        <v>699</v>
      </c>
      <c r="L145" t="s">
        <v>330</v>
      </c>
      <c r="M145" s="51" t="s">
        <v>700</v>
      </c>
      <c r="N145" t="s">
        <v>342</v>
      </c>
      <c r="O145" s="48" t="s">
        <v>701</v>
      </c>
    </row>
    <row r="146" spans="4:15" ht="12.75" customHeight="1" x14ac:dyDescent="0.2">
      <c r="D146" t="s">
        <v>334</v>
      </c>
      <c r="E146" s="54" t="s">
        <v>702</v>
      </c>
      <c r="L146" t="s">
        <v>331</v>
      </c>
      <c r="M146" s="51" t="s">
        <v>703</v>
      </c>
    </row>
    <row r="147" spans="4:15" ht="12.75" customHeight="1" x14ac:dyDescent="0.2">
      <c r="H147" s="36" t="s">
        <v>704</v>
      </c>
      <c r="I147" s="36"/>
      <c r="J147" s="36" t="s">
        <v>705</v>
      </c>
      <c r="K147" s="52"/>
      <c r="L147" t="s">
        <v>333</v>
      </c>
      <c r="M147" s="51" t="s">
        <v>706</v>
      </c>
      <c r="N147" s="36" t="s">
        <v>707</v>
      </c>
    </row>
    <row r="148" spans="4:15" ht="12.75" customHeight="1" x14ac:dyDescent="0.2">
      <c r="D148" s="36" t="s">
        <v>708</v>
      </c>
      <c r="E148" s="53"/>
      <c r="H148" t="s">
        <v>330</v>
      </c>
      <c r="I148" s="42" t="s">
        <v>709</v>
      </c>
      <c r="J148" t="s">
        <v>332</v>
      </c>
      <c r="K148" s="48" t="s">
        <v>710</v>
      </c>
      <c r="L148" t="s">
        <v>339</v>
      </c>
      <c r="M148" s="51" t="s">
        <v>711</v>
      </c>
      <c r="N148" t="s">
        <v>330</v>
      </c>
      <c r="O148" s="48" t="s">
        <v>712</v>
      </c>
    </row>
    <row r="149" spans="4:15" ht="12.75" customHeight="1" x14ac:dyDescent="0.2">
      <c r="D149" t="s">
        <v>330</v>
      </c>
      <c r="E149" s="50" t="s">
        <v>713</v>
      </c>
      <c r="H149" t="s">
        <v>331</v>
      </c>
      <c r="I149" s="42" t="s">
        <v>714</v>
      </c>
      <c r="J149" t="s">
        <v>335</v>
      </c>
      <c r="K149" s="48" t="s">
        <v>715</v>
      </c>
      <c r="L149" t="s">
        <v>340</v>
      </c>
      <c r="M149" s="51" t="s">
        <v>716</v>
      </c>
      <c r="N149" t="s">
        <v>333</v>
      </c>
      <c r="O149" s="48" t="s">
        <v>717</v>
      </c>
    </row>
    <row r="150" spans="4:15" ht="12.75" customHeight="1" x14ac:dyDescent="0.2">
      <c r="D150" t="s">
        <v>331</v>
      </c>
      <c r="E150" s="50" t="s">
        <v>718</v>
      </c>
      <c r="J150" t="s">
        <v>339</v>
      </c>
      <c r="K150" s="48" t="s">
        <v>719</v>
      </c>
      <c r="L150" t="s">
        <v>342</v>
      </c>
      <c r="M150" s="51" t="s">
        <v>720</v>
      </c>
    </row>
    <row r="151" spans="4:15" ht="12.75" customHeight="1" x14ac:dyDescent="0.2">
      <c r="H151" s="36" t="s">
        <v>721</v>
      </c>
      <c r="I151" s="36"/>
      <c r="J151" t="s">
        <v>340</v>
      </c>
      <c r="K151" s="48" t="s">
        <v>722</v>
      </c>
      <c r="N151" s="36" t="s">
        <v>723</v>
      </c>
    </row>
    <row r="152" spans="4:15" ht="12.75" customHeight="1" x14ac:dyDescent="0.2">
      <c r="D152" s="36" t="s">
        <v>724</v>
      </c>
      <c r="E152" s="53"/>
      <c r="H152" t="s">
        <v>325</v>
      </c>
      <c r="I152" s="42" t="s">
        <v>725</v>
      </c>
      <c r="L152" s="36" t="s">
        <v>726</v>
      </c>
      <c r="M152" s="52"/>
      <c r="N152" t="s">
        <v>331</v>
      </c>
      <c r="O152" s="48" t="s">
        <v>727</v>
      </c>
    </row>
    <row r="153" spans="4:15" ht="12.75" customHeight="1" x14ac:dyDescent="0.2">
      <c r="D153" t="s">
        <v>325</v>
      </c>
      <c r="E153" s="50" t="s">
        <v>728</v>
      </c>
      <c r="H153" t="s">
        <v>330</v>
      </c>
      <c r="I153" s="42" t="s">
        <v>729</v>
      </c>
      <c r="J153" s="36" t="s">
        <v>730</v>
      </c>
      <c r="K153" s="52"/>
      <c r="L153" t="s">
        <v>331</v>
      </c>
      <c r="M153" s="51" t="s">
        <v>731</v>
      </c>
      <c r="N153" t="s">
        <v>335</v>
      </c>
      <c r="O153" s="48" t="s">
        <v>732</v>
      </c>
    </row>
    <row r="154" spans="4:15" ht="12.75" customHeight="1" x14ac:dyDescent="0.2">
      <c r="D154" t="s">
        <v>330</v>
      </c>
      <c r="E154" s="50" t="s">
        <v>733</v>
      </c>
      <c r="H154" t="s">
        <v>333</v>
      </c>
      <c r="I154" s="42" t="s">
        <v>734</v>
      </c>
      <c r="J154" t="s">
        <v>330</v>
      </c>
      <c r="K154" s="48" t="s">
        <v>735</v>
      </c>
      <c r="L154" t="s">
        <v>335</v>
      </c>
      <c r="M154" s="51" t="s">
        <v>736</v>
      </c>
    </row>
    <row r="155" spans="4:15" ht="12.75" customHeight="1" x14ac:dyDescent="0.2">
      <c r="D155" s="3" t="s">
        <v>333</v>
      </c>
      <c r="E155" s="50" t="s">
        <v>737</v>
      </c>
      <c r="H155" t="s">
        <v>336</v>
      </c>
      <c r="I155" s="42" t="s">
        <v>738</v>
      </c>
      <c r="J155" t="s">
        <v>331</v>
      </c>
      <c r="K155" s="48" t="s">
        <v>739</v>
      </c>
      <c r="N155" s="36"/>
    </row>
    <row r="156" spans="4:15" ht="12.75" customHeight="1" x14ac:dyDescent="0.2">
      <c r="D156" t="s">
        <v>336</v>
      </c>
      <c r="E156" s="50" t="s">
        <v>740</v>
      </c>
      <c r="J156" t="s">
        <v>333</v>
      </c>
      <c r="K156" s="48" t="s">
        <v>741</v>
      </c>
      <c r="L156" s="36" t="s">
        <v>742</v>
      </c>
      <c r="M156" s="52"/>
      <c r="O156" s="48"/>
    </row>
    <row r="157" spans="4:15" ht="12.75" customHeight="1" x14ac:dyDescent="0.2">
      <c r="H157" s="36" t="s">
        <v>743</v>
      </c>
      <c r="I157" s="36"/>
      <c r="J157" t="s">
        <v>337</v>
      </c>
      <c r="K157" s="48" t="s">
        <v>744</v>
      </c>
      <c r="L157" t="s">
        <v>325</v>
      </c>
      <c r="M157" s="51" t="s">
        <v>745</v>
      </c>
      <c r="O157" s="48"/>
    </row>
    <row r="158" spans="4:15" ht="12.75" customHeight="1" x14ac:dyDescent="0.2">
      <c r="D158" s="36" t="s">
        <v>746</v>
      </c>
      <c r="E158" s="53"/>
      <c r="H158" t="s">
        <v>330</v>
      </c>
      <c r="I158" s="42" t="s">
        <v>747</v>
      </c>
      <c r="J158" t="s">
        <v>339</v>
      </c>
      <c r="K158" s="48" t="s">
        <v>748</v>
      </c>
      <c r="L158" t="s">
        <v>331</v>
      </c>
      <c r="M158" s="51" t="s">
        <v>749</v>
      </c>
    </row>
    <row r="159" spans="4:15" ht="12.75" customHeight="1" x14ac:dyDescent="0.2">
      <c r="D159" t="s">
        <v>330</v>
      </c>
      <c r="E159" s="50" t="s">
        <v>750</v>
      </c>
      <c r="H159" t="s">
        <v>337</v>
      </c>
      <c r="I159" s="42" t="s">
        <v>751</v>
      </c>
      <c r="J159" t="s">
        <v>340</v>
      </c>
      <c r="K159" s="48" t="s">
        <v>752</v>
      </c>
      <c r="L159" t="s">
        <v>338</v>
      </c>
      <c r="M159" s="51" t="s">
        <v>753</v>
      </c>
    </row>
    <row r="160" spans="4:15" ht="12.75" customHeight="1" x14ac:dyDescent="0.2">
      <c r="D160" t="s">
        <v>332</v>
      </c>
      <c r="E160" s="50" t="s">
        <v>754</v>
      </c>
      <c r="H160" t="s">
        <v>339</v>
      </c>
      <c r="I160" s="42" t="s">
        <v>755</v>
      </c>
      <c r="J160" t="s">
        <v>342</v>
      </c>
      <c r="K160" s="48" t="s">
        <v>756</v>
      </c>
      <c r="L160" t="s">
        <v>339</v>
      </c>
      <c r="M160" s="51" t="s">
        <v>757</v>
      </c>
    </row>
    <row r="161" spans="4:14" ht="12.75" customHeight="1" x14ac:dyDescent="0.2">
      <c r="D161" t="s">
        <v>337</v>
      </c>
      <c r="E161" s="50" t="s">
        <v>758</v>
      </c>
      <c r="H161" t="s">
        <v>340</v>
      </c>
      <c r="I161" s="42" t="s">
        <v>759</v>
      </c>
      <c r="N161" s="36"/>
    </row>
    <row r="162" spans="4:14" ht="12.75" customHeight="1" x14ac:dyDescent="0.2">
      <c r="D162" t="s">
        <v>339</v>
      </c>
      <c r="E162" s="50" t="s">
        <v>760</v>
      </c>
      <c r="H162" t="s">
        <v>342</v>
      </c>
      <c r="I162" s="42" t="s">
        <v>761</v>
      </c>
      <c r="J162" s="36" t="s">
        <v>762</v>
      </c>
      <c r="K162" s="52"/>
      <c r="L162" s="36" t="s">
        <v>763</v>
      </c>
      <c r="M162" s="52"/>
    </row>
    <row r="163" spans="4:14" ht="12.75" customHeight="1" x14ac:dyDescent="0.2">
      <c r="D163" t="s">
        <v>340</v>
      </c>
      <c r="E163" s="50" t="s">
        <v>764</v>
      </c>
      <c r="J163" t="s">
        <v>330</v>
      </c>
      <c r="K163" s="48" t="s">
        <v>765</v>
      </c>
      <c r="L163" t="s">
        <v>331</v>
      </c>
      <c r="M163" s="51" t="s">
        <v>766</v>
      </c>
    </row>
    <row r="164" spans="4:14" ht="12.75" customHeight="1" x14ac:dyDescent="0.2">
      <c r="D164" t="s">
        <v>342</v>
      </c>
      <c r="E164" s="50" t="s">
        <v>767</v>
      </c>
      <c r="H164" s="36" t="s">
        <v>768</v>
      </c>
      <c r="I164" s="36"/>
      <c r="J164" t="s">
        <v>331</v>
      </c>
      <c r="K164" s="48" t="s">
        <v>769</v>
      </c>
      <c r="L164" t="s">
        <v>333</v>
      </c>
      <c r="M164" s="51" t="s">
        <v>770</v>
      </c>
    </row>
    <row r="165" spans="4:14" ht="12.75" customHeight="1" x14ac:dyDescent="0.2">
      <c r="H165" t="s">
        <v>331</v>
      </c>
      <c r="I165" s="42" t="s">
        <v>771</v>
      </c>
      <c r="J165" t="s">
        <v>333</v>
      </c>
      <c r="K165" s="48" t="s">
        <v>772</v>
      </c>
      <c r="L165" t="s">
        <v>339</v>
      </c>
      <c r="M165" s="51" t="s">
        <v>773</v>
      </c>
    </row>
    <row r="166" spans="4:14" ht="12.75" customHeight="1" x14ac:dyDescent="0.2">
      <c r="D166" s="36" t="s">
        <v>774</v>
      </c>
      <c r="E166" s="53"/>
      <c r="H166" t="s">
        <v>333</v>
      </c>
      <c r="I166" s="42" t="s">
        <v>775</v>
      </c>
      <c r="J166" t="s">
        <v>337</v>
      </c>
      <c r="K166" s="48" t="s">
        <v>776</v>
      </c>
    </row>
    <row r="167" spans="4:14" ht="12.75" customHeight="1" x14ac:dyDescent="0.2">
      <c r="D167" t="s">
        <v>325</v>
      </c>
      <c r="E167" s="50" t="s">
        <v>777</v>
      </c>
      <c r="H167" t="s">
        <v>339</v>
      </c>
      <c r="I167" s="42" t="s">
        <v>778</v>
      </c>
      <c r="J167" t="s">
        <v>338</v>
      </c>
      <c r="K167" s="48" t="s">
        <v>779</v>
      </c>
      <c r="L167" s="36" t="s">
        <v>780</v>
      </c>
      <c r="M167" s="52"/>
      <c r="N167" s="36"/>
    </row>
    <row r="168" spans="4:14" ht="12.75" customHeight="1" x14ac:dyDescent="0.2">
      <c r="D168" t="s">
        <v>330</v>
      </c>
      <c r="E168" s="50" t="s">
        <v>781</v>
      </c>
      <c r="J168" t="s">
        <v>340</v>
      </c>
      <c r="K168" s="48" t="s">
        <v>782</v>
      </c>
      <c r="L168" t="s">
        <v>331</v>
      </c>
      <c r="M168" s="51" t="s">
        <v>783</v>
      </c>
    </row>
    <row r="169" spans="4:14" ht="12.75" customHeight="1" x14ac:dyDescent="0.2">
      <c r="D169" t="s">
        <v>332</v>
      </c>
      <c r="E169" s="50" t="s">
        <v>784</v>
      </c>
      <c r="H169" s="36" t="s">
        <v>785</v>
      </c>
      <c r="I169" s="36"/>
      <c r="J169" t="s">
        <v>342</v>
      </c>
      <c r="K169" s="48" t="s">
        <v>786</v>
      </c>
      <c r="L169" t="s">
        <v>332</v>
      </c>
      <c r="M169" s="51" t="s">
        <v>787</v>
      </c>
    </row>
    <row r="170" spans="4:14" ht="12.75" customHeight="1" x14ac:dyDescent="0.2">
      <c r="D170" t="s">
        <v>333</v>
      </c>
      <c r="E170" s="50" t="s">
        <v>788</v>
      </c>
      <c r="H170" t="s">
        <v>325</v>
      </c>
      <c r="I170" s="42" t="s">
        <v>789</v>
      </c>
      <c r="L170" t="s">
        <v>336</v>
      </c>
      <c r="M170" s="51" t="s">
        <v>790</v>
      </c>
    </row>
    <row r="171" spans="4:14" ht="12.75" customHeight="1" x14ac:dyDescent="0.2">
      <c r="D171" t="s">
        <v>339</v>
      </c>
      <c r="E171" s="50" t="s">
        <v>791</v>
      </c>
      <c r="H171" t="s">
        <v>331</v>
      </c>
      <c r="I171" s="42" t="s">
        <v>792</v>
      </c>
      <c r="J171" s="36" t="s">
        <v>793</v>
      </c>
      <c r="K171" s="52"/>
    </row>
    <row r="172" spans="4:14" ht="12.75" customHeight="1" x14ac:dyDescent="0.2">
      <c r="D172" t="s">
        <v>340</v>
      </c>
      <c r="E172" s="50" t="s">
        <v>794</v>
      </c>
      <c r="H172" t="s">
        <v>338</v>
      </c>
      <c r="I172" s="42" t="s">
        <v>795</v>
      </c>
      <c r="J172" t="s">
        <v>322</v>
      </c>
      <c r="K172" s="48" t="s">
        <v>796</v>
      </c>
      <c r="L172" s="36"/>
      <c r="M172" s="52"/>
    </row>
    <row r="173" spans="4:14" ht="12.75" customHeight="1" x14ac:dyDescent="0.2">
      <c r="H173" t="s">
        <v>339</v>
      </c>
      <c r="I173" s="42" t="s">
        <v>797</v>
      </c>
      <c r="J173" t="s">
        <v>330</v>
      </c>
      <c r="K173" s="48" t="s">
        <v>798</v>
      </c>
    </row>
    <row r="174" spans="4:14" ht="12.75" customHeight="1" x14ac:dyDescent="0.2">
      <c r="D174" s="36" t="s">
        <v>799</v>
      </c>
      <c r="E174" s="53"/>
      <c r="J174" t="s">
        <v>333</v>
      </c>
      <c r="K174" s="48" t="s">
        <v>800</v>
      </c>
    </row>
    <row r="175" spans="4:14" ht="12.75" customHeight="1" x14ac:dyDescent="0.2">
      <c r="D175" t="s">
        <v>330</v>
      </c>
      <c r="E175" s="50" t="s">
        <v>801</v>
      </c>
      <c r="H175" s="36" t="s">
        <v>802</v>
      </c>
      <c r="I175" s="36"/>
    </row>
    <row r="176" spans="4:14" ht="12.75" customHeight="1" x14ac:dyDescent="0.2">
      <c r="D176" t="s">
        <v>333</v>
      </c>
      <c r="E176" s="50" t="s">
        <v>803</v>
      </c>
      <c r="H176" t="s">
        <v>331</v>
      </c>
      <c r="I176" s="42" t="s">
        <v>804</v>
      </c>
      <c r="J176" s="36" t="s">
        <v>805</v>
      </c>
      <c r="K176" s="52"/>
    </row>
    <row r="177" spans="4:13" ht="12.75" customHeight="1" x14ac:dyDescent="0.2">
      <c r="D177" t="s">
        <v>339</v>
      </c>
      <c r="E177" s="50" t="s">
        <v>806</v>
      </c>
      <c r="H177" t="s">
        <v>333</v>
      </c>
      <c r="I177" s="42" t="s">
        <v>807</v>
      </c>
      <c r="J177" t="s">
        <v>331</v>
      </c>
      <c r="K177" s="48" t="s">
        <v>808</v>
      </c>
    </row>
    <row r="178" spans="4:13" ht="12.75" customHeight="1" x14ac:dyDescent="0.2">
      <c r="D178" t="s">
        <v>340</v>
      </c>
      <c r="E178" s="50" t="s">
        <v>809</v>
      </c>
      <c r="H178" t="s">
        <v>335</v>
      </c>
      <c r="I178" s="42" t="s">
        <v>810</v>
      </c>
      <c r="J178" t="s">
        <v>335</v>
      </c>
      <c r="K178" s="48" t="s">
        <v>811</v>
      </c>
    </row>
    <row r="179" spans="4:13" ht="12.75" customHeight="1" x14ac:dyDescent="0.2">
      <c r="H179" t="s">
        <v>342</v>
      </c>
      <c r="I179" s="42" t="s">
        <v>594</v>
      </c>
    </row>
    <row r="180" spans="4:13" ht="12.75" customHeight="1" x14ac:dyDescent="0.2">
      <c r="J180" s="36" t="s">
        <v>812</v>
      </c>
      <c r="K180" s="52"/>
    </row>
    <row r="181" spans="4:13" ht="12.75" customHeight="1" x14ac:dyDescent="0.2">
      <c r="H181" s="36" t="s">
        <v>813</v>
      </c>
      <c r="I181" s="36"/>
      <c r="J181" t="s">
        <v>325</v>
      </c>
      <c r="K181" s="48" t="s">
        <v>814</v>
      </c>
    </row>
    <row r="182" spans="4:13" ht="12.75" customHeight="1" x14ac:dyDescent="0.2">
      <c r="H182" t="s">
        <v>325</v>
      </c>
      <c r="I182" s="42" t="s">
        <v>815</v>
      </c>
      <c r="J182" t="s">
        <v>333</v>
      </c>
      <c r="K182" s="48" t="s">
        <v>816</v>
      </c>
    </row>
    <row r="183" spans="4:13" ht="12.75" customHeight="1" x14ac:dyDescent="0.2">
      <c r="H183" t="s">
        <v>330</v>
      </c>
      <c r="I183" s="42" t="s">
        <v>817</v>
      </c>
      <c r="J183" t="s">
        <v>334</v>
      </c>
      <c r="K183" s="48" t="s">
        <v>818</v>
      </c>
    </row>
    <row r="184" spans="4:13" ht="12.75" customHeight="1" x14ac:dyDescent="0.2">
      <c r="H184" t="s">
        <v>331</v>
      </c>
      <c r="I184" s="42" t="s">
        <v>819</v>
      </c>
      <c r="J184" s="3" t="s">
        <v>339</v>
      </c>
      <c r="K184" s="48" t="s">
        <v>820</v>
      </c>
    </row>
    <row r="185" spans="4:13" ht="12.75" customHeight="1" x14ac:dyDescent="0.2">
      <c r="H185" t="s">
        <v>333</v>
      </c>
      <c r="I185" s="42" t="s">
        <v>821</v>
      </c>
    </row>
    <row r="186" spans="4:13" ht="12.75" customHeight="1" x14ac:dyDescent="0.2">
      <c r="H186" t="s">
        <v>340</v>
      </c>
      <c r="I186" s="42" t="s">
        <v>822</v>
      </c>
      <c r="J186" s="36" t="s">
        <v>823</v>
      </c>
      <c r="K186" s="52"/>
    </row>
    <row r="187" spans="4:13" ht="12.75" customHeight="1" x14ac:dyDescent="0.2">
      <c r="H187" s="36"/>
      <c r="I187" s="36"/>
      <c r="J187" t="s">
        <v>330</v>
      </c>
      <c r="K187" s="48" t="s">
        <v>824</v>
      </c>
    </row>
    <row r="188" spans="4:13" ht="12.75" customHeight="1" x14ac:dyDescent="0.2">
      <c r="J188" t="s">
        <v>337</v>
      </c>
      <c r="K188" s="48" t="s">
        <v>825</v>
      </c>
    </row>
    <row r="189" spans="4:13" ht="12.75" customHeight="1" x14ac:dyDescent="0.2">
      <c r="J189" s="3" t="s">
        <v>339</v>
      </c>
      <c r="K189" s="48" t="s">
        <v>826</v>
      </c>
    </row>
    <row r="190" spans="4:13" ht="12.75" customHeight="1" x14ac:dyDescent="0.2">
      <c r="J190" t="s">
        <v>345</v>
      </c>
      <c r="K190" s="48" t="s">
        <v>827</v>
      </c>
      <c r="L190" s="36"/>
      <c r="M190" s="52"/>
    </row>
    <row r="191" spans="4:13" ht="12.75" customHeight="1" x14ac:dyDescent="0.2"/>
    <row r="192" spans="4:13" ht="12.75" customHeight="1" x14ac:dyDescent="0.2">
      <c r="J192" s="36" t="s">
        <v>828</v>
      </c>
      <c r="K192" s="52"/>
    </row>
    <row r="193" spans="8:11" ht="12.75" customHeight="1" x14ac:dyDescent="0.2">
      <c r="H193" s="36"/>
      <c r="I193" s="36"/>
      <c r="J193" t="s">
        <v>329</v>
      </c>
      <c r="K193" s="48" t="s">
        <v>829</v>
      </c>
    </row>
    <row r="194" spans="8:11" ht="12.75" customHeight="1" x14ac:dyDescent="0.2">
      <c r="J194" t="s">
        <v>330</v>
      </c>
      <c r="K194" s="48" t="s">
        <v>830</v>
      </c>
    </row>
    <row r="195" spans="8:11" ht="12.75" customHeight="1" x14ac:dyDescent="0.2">
      <c r="J195" t="s">
        <v>339</v>
      </c>
      <c r="K195" s="48" t="s">
        <v>831</v>
      </c>
    </row>
    <row r="196" spans="8:11" ht="12.75" customHeight="1" x14ac:dyDescent="0.2"/>
    <row r="197" spans="8:11" x14ac:dyDescent="0.2">
      <c r="J197" s="36"/>
      <c r="K197" s="52"/>
    </row>
    <row r="199" spans="8:11" x14ac:dyDescent="0.2">
      <c r="H199" s="36"/>
      <c r="I199" s="36"/>
    </row>
    <row r="202" spans="8:11" x14ac:dyDescent="0.2">
      <c r="J202" s="36"/>
      <c r="K202" s="52"/>
    </row>
    <row r="208" spans="8:11" x14ac:dyDescent="0.2">
      <c r="J208" s="36"/>
      <c r="K208" s="52"/>
    </row>
  </sheetData>
  <sheetProtection password="CFEB" sheet="1" selectLockedCells="1"/>
  <dataValidations count="1">
    <dataValidation type="list" allowBlank="1" showInputMessage="1" showErrorMessage="1" sqref="A34 A41" xr:uid="{00000000-0002-0000-0000-000000000000}">
      <formula1>IF(Oplnr=1,AO,IF(Oplnr=2,GD,IF(Oplnr=3,MD,IF(Oplnr=4,IB,IF(Oplnr=5,MB,IF(Oplnr=6,NB,KO))))))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3"/>
  <dimension ref="A1:C270"/>
  <sheetViews>
    <sheetView topLeftCell="A168" workbookViewId="0">
      <selection activeCell="C209" sqref="C209"/>
    </sheetView>
  </sheetViews>
  <sheetFormatPr defaultColWidth="9.140625" defaultRowHeight="12.75" x14ac:dyDescent="0.2"/>
  <cols>
    <col min="1" max="1" width="12.28515625" style="17" bestFit="1" customWidth="1"/>
    <col min="2" max="2" width="14.85546875" style="17" customWidth="1"/>
    <col min="3" max="3" width="122.7109375" style="9" customWidth="1"/>
    <col min="4" max="16384" width="9.140625" style="9"/>
  </cols>
  <sheetData>
    <row r="1" spans="1:3" ht="30" x14ac:dyDescent="0.2">
      <c r="A1" s="7" t="s">
        <v>4</v>
      </c>
      <c r="B1" s="7">
        <v>95311</v>
      </c>
      <c r="C1" s="8" t="s">
        <v>60</v>
      </c>
    </row>
    <row r="2" spans="1:3" x14ac:dyDescent="0.2">
      <c r="A2" s="5" t="s">
        <v>316</v>
      </c>
      <c r="B2" s="5" t="s">
        <v>168</v>
      </c>
      <c r="C2" s="10" t="s">
        <v>319</v>
      </c>
    </row>
    <row r="3" spans="1:3" x14ac:dyDescent="0.2">
      <c r="A3" s="4" t="s">
        <v>5</v>
      </c>
      <c r="B3" s="4" t="s">
        <v>128</v>
      </c>
      <c r="C3" s="11" t="s">
        <v>61</v>
      </c>
    </row>
    <row r="4" spans="1:3" x14ac:dyDescent="0.2">
      <c r="A4" s="4" t="s">
        <v>6</v>
      </c>
      <c r="B4" s="4" t="s">
        <v>129</v>
      </c>
      <c r="C4" s="12" t="s">
        <v>40</v>
      </c>
    </row>
    <row r="5" spans="1:3" x14ac:dyDescent="0.2">
      <c r="A5" s="4" t="s">
        <v>7</v>
      </c>
      <c r="B5" s="4" t="s">
        <v>130</v>
      </c>
      <c r="C5" s="11" t="s">
        <v>62</v>
      </c>
    </row>
    <row r="6" spans="1:3" x14ac:dyDescent="0.2">
      <c r="A6" s="4" t="s">
        <v>8</v>
      </c>
      <c r="B6" s="4" t="s">
        <v>130</v>
      </c>
      <c r="C6" s="12" t="s">
        <v>39</v>
      </c>
    </row>
    <row r="7" spans="1:3" x14ac:dyDescent="0.2">
      <c r="A7" s="4" t="s">
        <v>9</v>
      </c>
      <c r="B7" s="4" t="s">
        <v>109</v>
      </c>
      <c r="C7" s="11" t="s">
        <v>63</v>
      </c>
    </row>
    <row r="8" spans="1:3" x14ac:dyDescent="0.2">
      <c r="A8" s="4"/>
      <c r="B8" s="4"/>
      <c r="C8" s="18"/>
    </row>
    <row r="9" spans="1:3" x14ac:dyDescent="0.2">
      <c r="A9" s="4"/>
      <c r="B9" s="4"/>
      <c r="C9" s="18"/>
    </row>
    <row r="10" spans="1:3" ht="30" x14ac:dyDescent="0.25">
      <c r="A10" s="13" t="s">
        <v>10</v>
      </c>
      <c r="B10" s="7">
        <v>95311</v>
      </c>
      <c r="C10" s="14" t="s">
        <v>64</v>
      </c>
    </row>
    <row r="11" spans="1:3" x14ac:dyDescent="0.2">
      <c r="A11" s="5" t="s">
        <v>316</v>
      </c>
      <c r="B11" s="5" t="s">
        <v>168</v>
      </c>
      <c r="C11" s="10" t="s">
        <v>319</v>
      </c>
    </row>
    <row r="12" spans="1:3" x14ac:dyDescent="0.2">
      <c r="A12" s="4" t="s">
        <v>11</v>
      </c>
      <c r="B12" s="4" t="s">
        <v>131</v>
      </c>
      <c r="C12" s="11" t="s">
        <v>65</v>
      </c>
    </row>
    <row r="13" spans="1:3" x14ac:dyDescent="0.2">
      <c r="A13" s="4" t="s">
        <v>12</v>
      </c>
      <c r="B13" s="4" t="s">
        <v>132</v>
      </c>
      <c r="C13" s="11" t="s">
        <v>66</v>
      </c>
    </row>
    <row r="14" spans="1:3" x14ac:dyDescent="0.2">
      <c r="A14" s="4"/>
      <c r="B14" s="4"/>
      <c r="C14" s="18"/>
    </row>
    <row r="15" spans="1:3" x14ac:dyDescent="0.2">
      <c r="A15" s="4"/>
      <c r="B15" s="4"/>
      <c r="C15" s="18"/>
    </row>
    <row r="16" spans="1:3" x14ac:dyDescent="0.2">
      <c r="A16" s="4" t="s">
        <v>27</v>
      </c>
      <c r="B16" s="4" t="s">
        <v>133</v>
      </c>
      <c r="C16" s="11" t="s">
        <v>69</v>
      </c>
    </row>
    <row r="17" spans="1:3" x14ac:dyDescent="0.2">
      <c r="A17" s="4"/>
      <c r="B17" s="4"/>
      <c r="C17" s="18"/>
    </row>
    <row r="18" spans="1:3" x14ac:dyDescent="0.2">
      <c r="A18" s="4"/>
      <c r="B18" s="4"/>
      <c r="C18" s="18"/>
    </row>
    <row r="19" spans="1:3" ht="30" x14ac:dyDescent="0.25">
      <c r="A19" s="13" t="s">
        <v>15</v>
      </c>
      <c r="B19" s="7">
        <v>95311</v>
      </c>
      <c r="C19" s="14" t="s">
        <v>72</v>
      </c>
    </row>
    <row r="20" spans="1:3" x14ac:dyDescent="0.2">
      <c r="A20" s="5" t="s">
        <v>316</v>
      </c>
      <c r="B20" s="5" t="s">
        <v>168</v>
      </c>
      <c r="C20" s="10" t="s">
        <v>319</v>
      </c>
    </row>
    <row r="21" spans="1:3" x14ac:dyDescent="0.2">
      <c r="A21" s="4" t="s">
        <v>16</v>
      </c>
      <c r="B21" s="4" t="s">
        <v>134</v>
      </c>
      <c r="C21" s="11" t="s">
        <v>73</v>
      </c>
    </row>
    <row r="22" spans="1:3" x14ac:dyDescent="0.2">
      <c r="A22" s="4" t="s">
        <v>17</v>
      </c>
      <c r="B22" s="4" t="s">
        <v>100</v>
      </c>
      <c r="C22" s="11" t="s">
        <v>74</v>
      </c>
    </row>
    <row r="23" spans="1:3" x14ac:dyDescent="0.2">
      <c r="A23" s="4" t="s">
        <v>18</v>
      </c>
      <c r="B23" s="4" t="s">
        <v>135</v>
      </c>
      <c r="C23" s="11" t="s">
        <v>75</v>
      </c>
    </row>
    <row r="24" spans="1:3" x14ac:dyDescent="0.2">
      <c r="A24" s="4" t="s">
        <v>19</v>
      </c>
      <c r="B24" s="4" t="s">
        <v>136</v>
      </c>
      <c r="C24" s="11" t="s">
        <v>76</v>
      </c>
    </row>
    <row r="25" spans="1:3" x14ac:dyDescent="0.2">
      <c r="A25" s="4"/>
      <c r="B25" s="4"/>
      <c r="C25" s="18"/>
    </row>
    <row r="26" spans="1:3" x14ac:dyDescent="0.2">
      <c r="A26" s="4"/>
      <c r="B26" s="4"/>
      <c r="C26" s="18"/>
    </row>
    <row r="27" spans="1:3" x14ac:dyDescent="0.2">
      <c r="A27" s="4"/>
      <c r="B27" s="4"/>
      <c r="C27" s="18"/>
    </row>
    <row r="28" spans="1:3" ht="30" x14ac:dyDescent="0.2">
      <c r="A28" s="7" t="s">
        <v>20</v>
      </c>
      <c r="B28" s="7">
        <v>95311</v>
      </c>
      <c r="C28" s="8" t="s">
        <v>77</v>
      </c>
    </row>
    <row r="29" spans="1:3" x14ac:dyDescent="0.2">
      <c r="A29" s="5" t="s">
        <v>316</v>
      </c>
      <c r="B29" s="5" t="s">
        <v>168</v>
      </c>
      <c r="C29" s="10" t="s">
        <v>319</v>
      </c>
    </row>
    <row r="30" spans="1:3" x14ac:dyDescent="0.2">
      <c r="A30" s="4" t="s">
        <v>21</v>
      </c>
      <c r="B30" s="4" t="s">
        <v>137</v>
      </c>
      <c r="C30" s="11" t="s">
        <v>78</v>
      </c>
    </row>
    <row r="31" spans="1:3" x14ac:dyDescent="0.2">
      <c r="A31" s="4"/>
      <c r="B31" s="4"/>
      <c r="C31" s="18"/>
    </row>
    <row r="32" spans="1:3" x14ac:dyDescent="0.2">
      <c r="A32" s="4"/>
      <c r="B32" s="4"/>
      <c r="C32" s="18"/>
    </row>
    <row r="33" spans="1:3" x14ac:dyDescent="0.2">
      <c r="A33" s="4"/>
      <c r="B33" s="4"/>
      <c r="C33" s="18"/>
    </row>
    <row r="34" spans="1:3" x14ac:dyDescent="0.2">
      <c r="A34" s="4" t="s">
        <v>25</v>
      </c>
      <c r="B34" s="4" t="s">
        <v>138</v>
      </c>
      <c r="C34" s="11" t="s">
        <v>80</v>
      </c>
    </row>
    <row r="35" spans="1:3" x14ac:dyDescent="0.2">
      <c r="A35" s="4" t="s">
        <v>26</v>
      </c>
      <c r="B35" s="4" t="s">
        <v>139</v>
      </c>
      <c r="C35" s="12" t="s">
        <v>81</v>
      </c>
    </row>
    <row r="36" spans="1:3" x14ac:dyDescent="0.2">
      <c r="A36" s="4"/>
      <c r="B36" s="4"/>
      <c r="C36" s="18"/>
    </row>
    <row r="37" spans="1:3" ht="15" x14ac:dyDescent="0.25">
      <c r="A37" s="13"/>
      <c r="B37" s="7"/>
      <c r="C37" s="14"/>
    </row>
    <row r="38" spans="1:3" x14ac:dyDescent="0.2">
      <c r="A38" s="5"/>
      <c r="B38" s="5"/>
      <c r="C38" s="10"/>
    </row>
    <row r="39" spans="1:3" x14ac:dyDescent="0.2">
      <c r="A39" s="4"/>
      <c r="B39" s="4"/>
      <c r="C39" s="18"/>
    </row>
    <row r="40" spans="1:3" x14ac:dyDescent="0.2">
      <c r="A40" s="4"/>
      <c r="B40" s="4"/>
      <c r="C40" s="18"/>
    </row>
    <row r="41" spans="1:3" x14ac:dyDescent="0.2">
      <c r="A41" s="4"/>
      <c r="B41" s="4"/>
      <c r="C41" s="18"/>
    </row>
    <row r="42" spans="1:3" x14ac:dyDescent="0.2">
      <c r="A42" s="4"/>
      <c r="B42" s="4"/>
      <c r="C42" s="18"/>
    </row>
    <row r="43" spans="1:3" x14ac:dyDescent="0.2">
      <c r="A43" s="4"/>
      <c r="B43" s="4"/>
      <c r="C43" s="18"/>
    </row>
    <row r="44" spans="1:3" x14ac:dyDescent="0.2">
      <c r="A44" s="4"/>
      <c r="B44" s="4"/>
      <c r="C44" s="18"/>
    </row>
    <row r="45" spans="1:3" x14ac:dyDescent="0.2">
      <c r="A45" s="4"/>
      <c r="B45" s="4"/>
      <c r="C45" s="18"/>
    </row>
    <row r="46" spans="1:3" ht="30" x14ac:dyDescent="0.2">
      <c r="A46" s="7" t="s">
        <v>4</v>
      </c>
      <c r="B46" s="7">
        <v>95312</v>
      </c>
      <c r="C46" s="8" t="s">
        <v>60</v>
      </c>
    </row>
    <row r="47" spans="1:3" x14ac:dyDescent="0.2">
      <c r="A47" s="5" t="s">
        <v>316</v>
      </c>
      <c r="B47" s="5" t="s">
        <v>168</v>
      </c>
      <c r="C47" s="10" t="s">
        <v>319</v>
      </c>
    </row>
    <row r="48" spans="1:3" x14ac:dyDescent="0.2">
      <c r="A48" s="4" t="s">
        <v>5</v>
      </c>
      <c r="B48" s="4" t="s">
        <v>151</v>
      </c>
      <c r="C48" s="11" t="s">
        <v>61</v>
      </c>
    </row>
    <row r="49" spans="1:3" x14ac:dyDescent="0.2">
      <c r="A49" s="4" t="s">
        <v>6</v>
      </c>
      <c r="B49" s="4" t="s">
        <v>129</v>
      </c>
      <c r="C49" s="12" t="s">
        <v>40</v>
      </c>
    </row>
    <row r="50" spans="1:3" x14ac:dyDescent="0.2">
      <c r="A50" s="4" t="s">
        <v>7</v>
      </c>
      <c r="B50" s="4" t="s">
        <v>152</v>
      </c>
      <c r="C50" s="11" t="s">
        <v>62</v>
      </c>
    </row>
    <row r="51" spans="1:3" x14ac:dyDescent="0.2">
      <c r="A51" s="4" t="s">
        <v>8</v>
      </c>
      <c r="B51" s="4" t="s">
        <v>153</v>
      </c>
      <c r="C51" s="12" t="s">
        <v>39</v>
      </c>
    </row>
    <row r="52" spans="1:3" x14ac:dyDescent="0.2">
      <c r="A52" s="4" t="s">
        <v>9</v>
      </c>
      <c r="B52" s="4" t="s">
        <v>97</v>
      </c>
      <c r="C52" s="11" t="s">
        <v>63</v>
      </c>
    </row>
    <row r="53" spans="1:3" x14ac:dyDescent="0.2">
      <c r="A53" s="4"/>
      <c r="B53" s="4"/>
      <c r="C53" s="18"/>
    </row>
    <row r="54" spans="1:3" x14ac:dyDescent="0.2">
      <c r="A54" s="4"/>
      <c r="B54" s="4"/>
      <c r="C54" s="18"/>
    </row>
    <row r="55" spans="1:3" ht="30" x14ac:dyDescent="0.25">
      <c r="A55" s="13" t="s">
        <v>10</v>
      </c>
      <c r="B55" s="7">
        <v>95312</v>
      </c>
      <c r="C55" s="14" t="s">
        <v>64</v>
      </c>
    </row>
    <row r="56" spans="1:3" x14ac:dyDescent="0.2">
      <c r="A56" s="5" t="s">
        <v>316</v>
      </c>
      <c r="B56" s="5" t="s">
        <v>168</v>
      </c>
      <c r="C56" s="10" t="s">
        <v>319</v>
      </c>
    </row>
    <row r="57" spans="1:3" x14ac:dyDescent="0.2">
      <c r="A57" s="4"/>
      <c r="B57" s="4"/>
      <c r="C57" s="18"/>
    </row>
    <row r="58" spans="1:3" x14ac:dyDescent="0.2">
      <c r="A58" s="4"/>
      <c r="B58" s="4"/>
      <c r="C58" s="18"/>
    </row>
    <row r="59" spans="1:3" x14ac:dyDescent="0.2">
      <c r="A59" s="4"/>
      <c r="B59" s="4"/>
      <c r="C59" s="18"/>
    </row>
    <row r="60" spans="1:3" x14ac:dyDescent="0.2">
      <c r="A60" s="4" t="s">
        <v>14</v>
      </c>
      <c r="B60" s="4" t="s">
        <v>154</v>
      </c>
      <c r="C60" s="11" t="s">
        <v>68</v>
      </c>
    </row>
    <row r="61" spans="1:3" x14ac:dyDescent="0.2">
      <c r="A61" s="4" t="s">
        <v>27</v>
      </c>
      <c r="B61" s="4" t="s">
        <v>144</v>
      </c>
      <c r="C61" s="11" t="s">
        <v>69</v>
      </c>
    </row>
    <row r="62" spans="1:3" x14ac:dyDescent="0.2">
      <c r="A62" s="4" t="s">
        <v>28</v>
      </c>
      <c r="B62" s="4" t="s">
        <v>145</v>
      </c>
      <c r="C62" s="11" t="s">
        <v>70</v>
      </c>
    </row>
    <row r="63" spans="1:3" x14ac:dyDescent="0.2">
      <c r="A63" s="4" t="s">
        <v>29</v>
      </c>
      <c r="B63" s="4" t="s">
        <v>146</v>
      </c>
      <c r="C63" s="11" t="s">
        <v>71</v>
      </c>
    </row>
    <row r="64" spans="1:3" ht="30" x14ac:dyDescent="0.25">
      <c r="A64" s="13" t="s">
        <v>15</v>
      </c>
      <c r="B64" s="7">
        <v>95312</v>
      </c>
      <c r="C64" s="14" t="s">
        <v>72</v>
      </c>
    </row>
    <row r="65" spans="1:3" x14ac:dyDescent="0.2">
      <c r="A65" s="5" t="s">
        <v>316</v>
      </c>
      <c r="B65" s="5" t="s">
        <v>168</v>
      </c>
      <c r="C65" s="10" t="s">
        <v>319</v>
      </c>
    </row>
    <row r="66" spans="1:3" x14ac:dyDescent="0.2">
      <c r="A66" s="4"/>
      <c r="B66" s="4"/>
      <c r="C66" s="18"/>
    </row>
    <row r="67" spans="1:3" x14ac:dyDescent="0.2">
      <c r="A67" s="4"/>
      <c r="B67" s="4"/>
      <c r="C67" s="18"/>
    </row>
    <row r="68" spans="1:3" x14ac:dyDescent="0.2">
      <c r="A68" s="4"/>
      <c r="B68" s="4"/>
      <c r="C68" s="18"/>
    </row>
    <row r="69" spans="1:3" x14ac:dyDescent="0.2">
      <c r="A69" s="4"/>
      <c r="B69" s="4"/>
      <c r="C69" s="18"/>
    </row>
    <row r="70" spans="1:3" x14ac:dyDescent="0.2">
      <c r="A70" s="4"/>
      <c r="B70" s="4"/>
      <c r="C70" s="18"/>
    </row>
    <row r="71" spans="1:3" x14ac:dyDescent="0.2">
      <c r="A71" s="4"/>
      <c r="B71" s="4"/>
      <c r="C71" s="18"/>
    </row>
    <row r="72" spans="1:3" x14ac:dyDescent="0.2">
      <c r="A72" s="4"/>
      <c r="B72" s="4"/>
      <c r="C72" s="18"/>
    </row>
    <row r="73" spans="1:3" ht="30" x14ac:dyDescent="0.2">
      <c r="A73" s="7" t="s">
        <v>20</v>
      </c>
      <c r="B73" s="7">
        <v>95312</v>
      </c>
      <c r="C73" s="8" t="s">
        <v>77</v>
      </c>
    </row>
    <row r="74" spans="1:3" x14ac:dyDescent="0.2">
      <c r="A74" s="5" t="s">
        <v>316</v>
      </c>
      <c r="B74" s="5" t="s">
        <v>168</v>
      </c>
      <c r="C74" s="10" t="s">
        <v>319</v>
      </c>
    </row>
    <row r="75" spans="1:3" x14ac:dyDescent="0.2">
      <c r="A75" s="4"/>
      <c r="B75" s="4"/>
      <c r="C75" s="18"/>
    </row>
    <row r="76" spans="1:3" x14ac:dyDescent="0.2">
      <c r="A76" s="4"/>
      <c r="B76" s="4"/>
      <c r="C76" s="18"/>
    </row>
    <row r="77" spans="1:3" x14ac:dyDescent="0.2">
      <c r="A77" s="4"/>
      <c r="B77" s="4"/>
      <c r="C77" s="18"/>
    </row>
    <row r="78" spans="1:3" x14ac:dyDescent="0.2">
      <c r="A78" s="4"/>
      <c r="B78" s="4"/>
      <c r="C78" s="18"/>
    </row>
    <row r="79" spans="1:3" x14ac:dyDescent="0.2">
      <c r="A79" s="4"/>
      <c r="B79" s="4"/>
      <c r="C79" s="18"/>
    </row>
    <row r="80" spans="1:3" x14ac:dyDescent="0.2">
      <c r="A80" s="4" t="s">
        <v>26</v>
      </c>
      <c r="B80" s="4" t="s">
        <v>155</v>
      </c>
      <c r="C80" s="12" t="s">
        <v>81</v>
      </c>
    </row>
    <row r="81" spans="1:3" x14ac:dyDescent="0.2">
      <c r="A81" s="4"/>
      <c r="B81" s="4"/>
      <c r="C81" s="18"/>
    </row>
    <row r="82" spans="1:3" ht="15" x14ac:dyDescent="0.25">
      <c r="A82" s="13"/>
      <c r="B82" s="7"/>
      <c r="C82" s="14"/>
    </row>
    <row r="83" spans="1:3" x14ac:dyDescent="0.2">
      <c r="A83" s="5"/>
      <c r="B83" s="5"/>
      <c r="C83" s="10"/>
    </row>
    <row r="84" spans="1:3" x14ac:dyDescent="0.2">
      <c r="A84" s="4"/>
      <c r="B84" s="4"/>
      <c r="C84" s="18"/>
    </row>
    <row r="85" spans="1:3" x14ac:dyDescent="0.2">
      <c r="A85" s="4"/>
      <c r="B85" s="4"/>
      <c r="C85" s="18"/>
    </row>
    <row r="86" spans="1:3" x14ac:dyDescent="0.2">
      <c r="A86" s="4"/>
      <c r="B86" s="4"/>
      <c r="C86" s="18"/>
    </row>
    <row r="87" spans="1:3" x14ac:dyDescent="0.2">
      <c r="A87" s="4"/>
      <c r="B87" s="4"/>
      <c r="C87" s="18"/>
    </row>
    <row r="88" spans="1:3" x14ac:dyDescent="0.2">
      <c r="A88" s="4"/>
      <c r="B88" s="4"/>
      <c r="C88" s="18"/>
    </row>
    <row r="89" spans="1:3" x14ac:dyDescent="0.2">
      <c r="A89" s="4"/>
      <c r="B89" s="4"/>
      <c r="C89" s="18"/>
    </row>
    <row r="90" spans="1:3" x14ac:dyDescent="0.2">
      <c r="A90" s="4"/>
      <c r="B90" s="4"/>
      <c r="C90" s="18"/>
    </row>
    <row r="91" spans="1:3" ht="30" x14ac:dyDescent="0.2">
      <c r="A91" s="7" t="s">
        <v>4</v>
      </c>
      <c r="B91" s="7">
        <v>95313</v>
      </c>
      <c r="C91" s="8" t="s">
        <v>60</v>
      </c>
    </row>
    <row r="92" spans="1:3" x14ac:dyDescent="0.2">
      <c r="A92" s="5" t="s">
        <v>316</v>
      </c>
      <c r="B92" s="5" t="s">
        <v>168</v>
      </c>
      <c r="C92" s="10" t="s">
        <v>319</v>
      </c>
    </row>
    <row r="93" spans="1:3" x14ac:dyDescent="0.2">
      <c r="A93" s="4" t="s">
        <v>5</v>
      </c>
      <c r="B93" s="4" t="s">
        <v>140</v>
      </c>
      <c r="C93" s="11" t="s">
        <v>61</v>
      </c>
    </row>
    <row r="94" spans="1:3" x14ac:dyDescent="0.2">
      <c r="A94" s="4" t="s">
        <v>6</v>
      </c>
      <c r="B94" s="4" t="s">
        <v>129</v>
      </c>
      <c r="C94" s="12" t="s">
        <v>40</v>
      </c>
    </row>
    <row r="95" spans="1:3" x14ac:dyDescent="0.2">
      <c r="A95" s="4" t="s">
        <v>7</v>
      </c>
      <c r="B95" s="4" t="s">
        <v>141</v>
      </c>
      <c r="C95" s="11" t="s">
        <v>62</v>
      </c>
    </row>
    <row r="96" spans="1:3" x14ac:dyDescent="0.2">
      <c r="A96" s="4" t="s">
        <v>8</v>
      </c>
      <c r="B96" s="4" t="s">
        <v>107</v>
      </c>
      <c r="C96" s="12" t="s">
        <v>39</v>
      </c>
    </row>
    <row r="97" spans="1:3" x14ac:dyDescent="0.2">
      <c r="A97" s="4" t="s">
        <v>9</v>
      </c>
      <c r="B97" s="4" t="s">
        <v>97</v>
      </c>
      <c r="C97" s="11" t="s">
        <v>63</v>
      </c>
    </row>
    <row r="98" spans="1:3" x14ac:dyDescent="0.2">
      <c r="A98" s="4"/>
      <c r="B98" s="4"/>
      <c r="C98" s="18"/>
    </row>
    <row r="99" spans="1:3" x14ac:dyDescent="0.2">
      <c r="A99" s="4"/>
      <c r="B99" s="4"/>
      <c r="C99" s="18"/>
    </row>
    <row r="100" spans="1:3" ht="30" x14ac:dyDescent="0.25">
      <c r="A100" s="13" t="s">
        <v>10</v>
      </c>
      <c r="B100" s="7">
        <v>95313</v>
      </c>
      <c r="C100" s="14" t="s">
        <v>64</v>
      </c>
    </row>
    <row r="101" spans="1:3" x14ac:dyDescent="0.2">
      <c r="A101" s="5" t="s">
        <v>316</v>
      </c>
      <c r="B101" s="5" t="s">
        <v>168</v>
      </c>
      <c r="C101" s="10" t="s">
        <v>319</v>
      </c>
    </row>
    <row r="102" spans="1:3" x14ac:dyDescent="0.2">
      <c r="A102" s="4" t="s">
        <v>11</v>
      </c>
      <c r="B102" s="4" t="s">
        <v>142</v>
      </c>
      <c r="C102" s="11" t="s">
        <v>65</v>
      </c>
    </row>
    <row r="103" spans="1:3" x14ac:dyDescent="0.2">
      <c r="A103" s="4"/>
      <c r="B103" s="4"/>
      <c r="C103" s="18"/>
    </row>
    <row r="104" spans="1:3" x14ac:dyDescent="0.2">
      <c r="A104" s="4" t="s">
        <v>13</v>
      </c>
      <c r="B104" s="4" t="s">
        <v>143</v>
      </c>
      <c r="C104" s="11" t="s">
        <v>67</v>
      </c>
    </row>
    <row r="105" spans="1:3" x14ac:dyDescent="0.2">
      <c r="A105" s="4"/>
      <c r="B105" s="4"/>
      <c r="C105" s="18"/>
    </row>
    <row r="106" spans="1:3" x14ac:dyDescent="0.2">
      <c r="A106" s="4" t="s">
        <v>27</v>
      </c>
      <c r="B106" s="4" t="s">
        <v>144</v>
      </c>
      <c r="C106" s="11" t="s">
        <v>69</v>
      </c>
    </row>
    <row r="107" spans="1:3" x14ac:dyDescent="0.2">
      <c r="A107" s="4" t="s">
        <v>28</v>
      </c>
      <c r="B107" s="4" t="s">
        <v>145</v>
      </c>
      <c r="C107" s="11" t="s">
        <v>70</v>
      </c>
    </row>
    <row r="108" spans="1:3" x14ac:dyDescent="0.2">
      <c r="A108" s="4" t="s">
        <v>29</v>
      </c>
      <c r="B108" s="4" t="s">
        <v>146</v>
      </c>
      <c r="C108" s="11" t="s">
        <v>71</v>
      </c>
    </row>
    <row r="109" spans="1:3" ht="30" x14ac:dyDescent="0.25">
      <c r="A109" s="13" t="s">
        <v>15</v>
      </c>
      <c r="B109" s="7">
        <v>95313</v>
      </c>
      <c r="C109" s="14" t="s">
        <v>72</v>
      </c>
    </row>
    <row r="110" spans="1:3" x14ac:dyDescent="0.2">
      <c r="A110" s="5" t="s">
        <v>316</v>
      </c>
      <c r="B110" s="5" t="s">
        <v>168</v>
      </c>
      <c r="C110" s="10" t="s">
        <v>319</v>
      </c>
    </row>
    <row r="111" spans="1:3" x14ac:dyDescent="0.2">
      <c r="A111" s="4" t="s">
        <v>16</v>
      </c>
      <c r="B111" s="4" t="s">
        <v>130</v>
      </c>
      <c r="C111" s="11" t="s">
        <v>73</v>
      </c>
    </row>
    <row r="112" spans="1:3" x14ac:dyDescent="0.2">
      <c r="A112" s="4"/>
      <c r="B112" s="4"/>
      <c r="C112" s="18"/>
    </row>
    <row r="113" spans="1:3" x14ac:dyDescent="0.2">
      <c r="A113" s="4" t="s">
        <v>18</v>
      </c>
      <c r="B113" s="4" t="s">
        <v>135</v>
      </c>
      <c r="C113" s="11" t="s">
        <v>75</v>
      </c>
    </row>
    <row r="114" spans="1:3" x14ac:dyDescent="0.2">
      <c r="A114" s="4" t="s">
        <v>19</v>
      </c>
      <c r="B114" s="4" t="s">
        <v>147</v>
      </c>
      <c r="C114" s="11" t="s">
        <v>76</v>
      </c>
    </row>
    <row r="115" spans="1:3" x14ac:dyDescent="0.2">
      <c r="A115" s="4"/>
      <c r="B115" s="4"/>
      <c r="C115" s="18"/>
    </row>
    <row r="116" spans="1:3" x14ac:dyDescent="0.2">
      <c r="A116" s="4"/>
      <c r="B116" s="4"/>
      <c r="C116" s="18"/>
    </row>
    <row r="117" spans="1:3" x14ac:dyDescent="0.2">
      <c r="A117" s="4"/>
      <c r="B117" s="4"/>
      <c r="C117" s="18"/>
    </row>
    <row r="118" spans="1:3" ht="30" x14ac:dyDescent="0.2">
      <c r="A118" s="7" t="s">
        <v>20</v>
      </c>
      <c r="B118" s="7">
        <v>95313</v>
      </c>
      <c r="C118" s="8" t="s">
        <v>77</v>
      </c>
    </row>
    <row r="119" spans="1:3" x14ac:dyDescent="0.2">
      <c r="A119" s="5" t="s">
        <v>316</v>
      </c>
      <c r="B119" s="5" t="s">
        <v>168</v>
      </c>
      <c r="C119" s="10" t="s">
        <v>319</v>
      </c>
    </row>
    <row r="120" spans="1:3" x14ac:dyDescent="0.2">
      <c r="A120" s="4" t="s">
        <v>21</v>
      </c>
      <c r="B120" s="4" t="s">
        <v>148</v>
      </c>
      <c r="C120" s="11" t="s">
        <v>78</v>
      </c>
    </row>
    <row r="121" spans="1:3" x14ac:dyDescent="0.2">
      <c r="A121" s="4" t="s">
        <v>22</v>
      </c>
      <c r="B121" s="4" t="s">
        <v>115</v>
      </c>
      <c r="C121" s="12" t="s">
        <v>58</v>
      </c>
    </row>
    <row r="122" spans="1:3" x14ac:dyDescent="0.2">
      <c r="A122" s="4" t="s">
        <v>23</v>
      </c>
      <c r="B122" s="4" t="s">
        <v>114</v>
      </c>
      <c r="C122" s="11" t="s">
        <v>57</v>
      </c>
    </row>
    <row r="123" spans="1:3" x14ac:dyDescent="0.2">
      <c r="A123" s="4" t="s">
        <v>24</v>
      </c>
      <c r="B123" s="4" t="s">
        <v>149</v>
      </c>
      <c r="C123" s="12" t="s">
        <v>79</v>
      </c>
    </row>
    <row r="124" spans="1:3" x14ac:dyDescent="0.2">
      <c r="A124" s="4" t="s">
        <v>25</v>
      </c>
      <c r="B124" s="4" t="s">
        <v>150</v>
      </c>
      <c r="C124" s="11" t="s">
        <v>80</v>
      </c>
    </row>
    <row r="125" spans="1:3" x14ac:dyDescent="0.2">
      <c r="A125" s="4"/>
      <c r="B125" s="4"/>
      <c r="C125" s="18"/>
    </row>
    <row r="126" spans="1:3" x14ac:dyDescent="0.2">
      <c r="A126" s="4"/>
      <c r="B126" s="4"/>
      <c r="C126" s="18"/>
    </row>
    <row r="127" spans="1:3" ht="15" x14ac:dyDescent="0.25">
      <c r="A127" s="13"/>
      <c r="B127" s="7"/>
      <c r="C127" s="14"/>
    </row>
    <row r="128" spans="1:3" x14ac:dyDescent="0.2">
      <c r="A128" s="5"/>
      <c r="B128" s="5"/>
      <c r="C128" s="10"/>
    </row>
    <row r="129" spans="1:3" x14ac:dyDescent="0.2">
      <c r="A129" s="4"/>
      <c r="B129" s="4"/>
      <c r="C129" s="18"/>
    </row>
    <row r="130" spans="1:3" x14ac:dyDescent="0.2">
      <c r="A130" s="4"/>
      <c r="B130" s="4"/>
      <c r="C130" s="18"/>
    </row>
    <row r="131" spans="1:3" x14ac:dyDescent="0.2">
      <c r="A131" s="4"/>
      <c r="B131" s="4"/>
      <c r="C131" s="18"/>
    </row>
    <row r="132" spans="1:3" x14ac:dyDescent="0.2">
      <c r="A132" s="4"/>
      <c r="B132" s="4"/>
      <c r="C132" s="18"/>
    </row>
    <row r="133" spans="1:3" x14ac:dyDescent="0.2">
      <c r="A133" s="4"/>
      <c r="B133" s="4"/>
      <c r="C133" s="18"/>
    </row>
    <row r="134" spans="1:3" x14ac:dyDescent="0.2">
      <c r="A134" s="4"/>
      <c r="B134" s="4"/>
      <c r="C134" s="18"/>
    </row>
    <row r="135" spans="1:3" x14ac:dyDescent="0.2">
      <c r="A135" s="4"/>
      <c r="B135" s="4"/>
      <c r="C135" s="18"/>
    </row>
    <row r="136" spans="1:3" ht="30" x14ac:dyDescent="0.2">
      <c r="A136" s="7" t="s">
        <v>4</v>
      </c>
      <c r="B136" s="7">
        <v>95321</v>
      </c>
      <c r="C136" s="8" t="s">
        <v>36</v>
      </c>
    </row>
    <row r="137" spans="1:3" x14ac:dyDescent="0.2">
      <c r="A137" s="5" t="s">
        <v>316</v>
      </c>
      <c r="B137" s="5" t="s">
        <v>168</v>
      </c>
      <c r="C137" s="10" t="s">
        <v>319</v>
      </c>
    </row>
    <row r="138" spans="1:3" x14ac:dyDescent="0.2">
      <c r="A138" s="4" t="s">
        <v>5</v>
      </c>
      <c r="B138" s="28" t="s">
        <v>82</v>
      </c>
      <c r="C138" s="11" t="s">
        <v>37</v>
      </c>
    </row>
    <row r="139" spans="1:3" x14ac:dyDescent="0.2">
      <c r="A139" s="4" t="s">
        <v>6</v>
      </c>
      <c r="B139" s="28" t="s">
        <v>83</v>
      </c>
      <c r="C139" s="12" t="s">
        <v>38</v>
      </c>
    </row>
    <row r="140" spans="1:3" x14ac:dyDescent="0.2">
      <c r="A140" s="4" t="s">
        <v>7</v>
      </c>
      <c r="B140" s="28" t="s">
        <v>84</v>
      </c>
      <c r="C140" s="11" t="s">
        <v>39</v>
      </c>
    </row>
    <row r="141" spans="1:3" x14ac:dyDescent="0.2">
      <c r="A141" s="4" t="s">
        <v>8</v>
      </c>
      <c r="B141" s="29" t="s">
        <v>348</v>
      </c>
      <c r="C141" s="11" t="s">
        <v>40</v>
      </c>
    </row>
    <row r="142" spans="1:3" x14ac:dyDescent="0.2">
      <c r="A142" s="4" t="s">
        <v>9</v>
      </c>
      <c r="B142" s="28" t="s">
        <v>85</v>
      </c>
      <c r="C142" s="15" t="s">
        <v>41</v>
      </c>
    </row>
    <row r="143" spans="1:3" x14ac:dyDescent="0.2">
      <c r="A143" s="4"/>
      <c r="B143" s="28"/>
      <c r="C143" s="18"/>
    </row>
    <row r="144" spans="1:3" x14ac:dyDescent="0.2">
      <c r="A144" s="4"/>
      <c r="B144" s="28"/>
      <c r="C144" s="18"/>
    </row>
    <row r="145" spans="1:3" ht="30" x14ac:dyDescent="0.25">
      <c r="A145" s="13" t="s">
        <v>10</v>
      </c>
      <c r="B145" s="7">
        <v>95321</v>
      </c>
      <c r="C145" s="16" t="s">
        <v>42</v>
      </c>
    </row>
    <row r="146" spans="1:3" x14ac:dyDescent="0.2">
      <c r="A146" s="5" t="s">
        <v>316</v>
      </c>
      <c r="B146" s="5" t="s">
        <v>168</v>
      </c>
      <c r="C146" s="10" t="s">
        <v>319</v>
      </c>
    </row>
    <row r="147" spans="1:3" x14ac:dyDescent="0.2">
      <c r="A147" s="4" t="s">
        <v>11</v>
      </c>
      <c r="B147" s="28" t="s">
        <v>86</v>
      </c>
      <c r="C147" s="11" t="s">
        <v>43</v>
      </c>
    </row>
    <row r="148" spans="1:3" x14ac:dyDescent="0.2">
      <c r="A148" s="4" t="s">
        <v>12</v>
      </c>
      <c r="B148" s="28" t="s">
        <v>87</v>
      </c>
      <c r="C148" s="11" t="s">
        <v>44</v>
      </c>
    </row>
    <row r="149" spans="1:3" x14ac:dyDescent="0.2">
      <c r="A149" s="4" t="s">
        <v>13</v>
      </c>
      <c r="B149" s="29" t="s">
        <v>349</v>
      </c>
      <c r="C149" s="11" t="s">
        <v>45</v>
      </c>
    </row>
    <row r="150" spans="1:3" x14ac:dyDescent="0.2">
      <c r="A150" s="4" t="s">
        <v>14</v>
      </c>
      <c r="B150" s="28" t="s">
        <v>88</v>
      </c>
      <c r="C150" s="11" t="s">
        <v>46</v>
      </c>
    </row>
    <row r="151" spans="1:3" x14ac:dyDescent="0.2">
      <c r="A151" s="4"/>
      <c r="B151" s="28"/>
      <c r="C151" s="18"/>
    </row>
    <row r="152" spans="1:3" x14ac:dyDescent="0.2">
      <c r="A152" s="4"/>
      <c r="B152" s="28"/>
      <c r="C152" s="18"/>
    </row>
    <row r="153" spans="1:3" x14ac:dyDescent="0.2">
      <c r="A153" s="4"/>
      <c r="B153" s="28"/>
      <c r="C153" s="18"/>
    </row>
    <row r="154" spans="1:3" ht="30" x14ac:dyDescent="0.25">
      <c r="A154" s="13" t="s">
        <v>15</v>
      </c>
      <c r="B154" s="7">
        <v>95321</v>
      </c>
      <c r="C154" s="14" t="s">
        <v>176</v>
      </c>
    </row>
    <row r="155" spans="1:3" x14ac:dyDescent="0.2">
      <c r="A155" s="5" t="s">
        <v>316</v>
      </c>
      <c r="B155" s="5" t="s">
        <v>168</v>
      </c>
      <c r="C155" s="10" t="s">
        <v>319</v>
      </c>
    </row>
    <row r="156" spans="1:3" x14ac:dyDescent="0.2">
      <c r="A156" s="4" t="s">
        <v>16</v>
      </c>
      <c r="B156" s="28" t="s">
        <v>89</v>
      </c>
      <c r="C156" s="11" t="s">
        <v>48</v>
      </c>
    </row>
    <row r="157" spans="1:3" x14ac:dyDescent="0.2">
      <c r="A157" s="4" t="s">
        <v>17</v>
      </c>
      <c r="B157" s="28" t="s">
        <v>90</v>
      </c>
      <c r="C157" s="11" t="s">
        <v>49</v>
      </c>
    </row>
    <row r="158" spans="1:3" x14ac:dyDescent="0.2">
      <c r="A158" s="4" t="s">
        <v>18</v>
      </c>
      <c r="B158" s="28" t="s">
        <v>91</v>
      </c>
      <c r="C158" s="11" t="s">
        <v>50</v>
      </c>
    </row>
    <row r="159" spans="1:3" x14ac:dyDescent="0.2">
      <c r="A159" s="4" t="s">
        <v>19</v>
      </c>
      <c r="B159" s="28" t="s">
        <v>92</v>
      </c>
      <c r="C159" s="11" t="s">
        <v>51</v>
      </c>
    </row>
    <row r="160" spans="1:3" x14ac:dyDescent="0.2">
      <c r="A160" s="4" t="s">
        <v>30</v>
      </c>
      <c r="B160" s="28" t="s">
        <v>93</v>
      </c>
      <c r="C160" s="11" t="s">
        <v>52</v>
      </c>
    </row>
    <row r="161" spans="1:3" x14ac:dyDescent="0.2">
      <c r="A161" s="4"/>
      <c r="B161" s="28"/>
      <c r="C161" s="18"/>
    </row>
    <row r="162" spans="1:3" x14ac:dyDescent="0.2">
      <c r="A162" s="4"/>
      <c r="B162" s="28"/>
      <c r="C162" s="18"/>
    </row>
    <row r="163" spans="1:3" ht="30" x14ac:dyDescent="0.25">
      <c r="A163" s="7" t="s">
        <v>20</v>
      </c>
      <c r="B163" s="7">
        <v>95321</v>
      </c>
      <c r="C163" s="14" t="s">
        <v>53</v>
      </c>
    </row>
    <row r="164" spans="1:3" x14ac:dyDescent="0.2">
      <c r="A164" s="5" t="s">
        <v>316</v>
      </c>
      <c r="B164" s="5" t="s">
        <v>168</v>
      </c>
      <c r="C164" s="10" t="s">
        <v>319</v>
      </c>
    </row>
    <row r="165" spans="1:3" x14ac:dyDescent="0.2">
      <c r="A165" s="4" t="s">
        <v>21</v>
      </c>
      <c r="B165" s="29" t="s">
        <v>104</v>
      </c>
      <c r="C165" s="11" t="s">
        <v>54</v>
      </c>
    </row>
    <row r="166" spans="1:3" x14ac:dyDescent="0.2">
      <c r="A166" s="4" t="s">
        <v>22</v>
      </c>
      <c r="B166" s="29" t="s">
        <v>105</v>
      </c>
      <c r="C166" s="11" t="s">
        <v>55</v>
      </c>
    </row>
    <row r="167" spans="1:3" x14ac:dyDescent="0.2">
      <c r="A167" s="4" t="s">
        <v>23</v>
      </c>
      <c r="B167" s="28" t="s">
        <v>94</v>
      </c>
      <c r="C167" s="11" t="s">
        <v>56</v>
      </c>
    </row>
    <row r="168" spans="1:3" x14ac:dyDescent="0.2">
      <c r="A168" s="4"/>
      <c r="B168" s="28"/>
      <c r="C168" s="18"/>
    </row>
    <row r="169" spans="1:3" x14ac:dyDescent="0.2">
      <c r="A169" s="4"/>
      <c r="B169" s="28"/>
      <c r="C169" s="18"/>
    </row>
    <row r="170" spans="1:3" x14ac:dyDescent="0.2">
      <c r="A170" s="4"/>
      <c r="B170" s="28"/>
      <c r="C170" s="18"/>
    </row>
    <row r="171" spans="1:3" x14ac:dyDescent="0.2">
      <c r="A171" s="4"/>
      <c r="B171" s="28"/>
      <c r="C171" s="18"/>
    </row>
    <row r="172" spans="1:3" ht="30" x14ac:dyDescent="0.25">
      <c r="A172" s="13" t="s">
        <v>172</v>
      </c>
      <c r="B172" s="7">
        <v>95321</v>
      </c>
      <c r="C172" s="14" t="s">
        <v>127</v>
      </c>
    </row>
    <row r="173" spans="1:3" x14ac:dyDescent="0.2">
      <c r="A173" s="5" t="s">
        <v>316</v>
      </c>
      <c r="B173" s="5" t="s">
        <v>168</v>
      </c>
      <c r="C173" s="10" t="s">
        <v>319</v>
      </c>
    </row>
    <row r="174" spans="1:3" x14ac:dyDescent="0.2">
      <c r="A174" s="4"/>
      <c r="B174" s="28"/>
      <c r="C174" s="18"/>
    </row>
    <row r="175" spans="1:3" x14ac:dyDescent="0.2">
      <c r="A175" s="4"/>
      <c r="B175" s="28"/>
      <c r="C175" s="18"/>
    </row>
    <row r="176" spans="1:3" x14ac:dyDescent="0.2">
      <c r="A176" s="4"/>
      <c r="B176" s="28"/>
      <c r="C176" s="18"/>
    </row>
    <row r="177" spans="1:3" x14ac:dyDescent="0.2">
      <c r="A177" s="4"/>
      <c r="B177" s="28"/>
      <c r="C177" s="18"/>
    </row>
    <row r="178" spans="1:3" x14ac:dyDescent="0.2">
      <c r="A178" s="4"/>
      <c r="B178" s="28"/>
      <c r="C178" s="18"/>
    </row>
    <row r="179" spans="1:3" x14ac:dyDescent="0.2">
      <c r="A179" s="4"/>
      <c r="B179" s="28"/>
      <c r="C179" s="18"/>
    </row>
    <row r="180" spans="1:3" x14ac:dyDescent="0.2">
      <c r="A180" s="4"/>
      <c r="B180" s="28"/>
      <c r="C180" s="18"/>
    </row>
    <row r="181" spans="1:3" ht="30" x14ac:dyDescent="0.2">
      <c r="A181" s="7" t="s">
        <v>4</v>
      </c>
      <c r="B181" s="7">
        <v>95322</v>
      </c>
      <c r="C181" s="8" t="s">
        <v>36</v>
      </c>
    </row>
    <row r="182" spans="1:3" x14ac:dyDescent="0.2">
      <c r="A182" s="5" t="s">
        <v>316</v>
      </c>
      <c r="B182" s="5" t="s">
        <v>168</v>
      </c>
      <c r="C182" s="10" t="s">
        <v>319</v>
      </c>
    </row>
    <row r="183" spans="1:3" x14ac:dyDescent="0.2">
      <c r="A183" s="4" t="s">
        <v>5</v>
      </c>
      <c r="B183" s="28" t="s">
        <v>106</v>
      </c>
      <c r="C183" s="11" t="s">
        <v>37</v>
      </c>
    </row>
    <row r="184" spans="1:3" x14ac:dyDescent="0.2">
      <c r="A184" s="4" t="s">
        <v>6</v>
      </c>
      <c r="B184" s="28" t="s">
        <v>107</v>
      </c>
      <c r="C184" s="12" t="s">
        <v>38</v>
      </c>
    </row>
    <row r="185" spans="1:3" x14ac:dyDescent="0.2">
      <c r="A185" s="4" t="s">
        <v>7</v>
      </c>
      <c r="B185" s="28" t="s">
        <v>108</v>
      </c>
      <c r="C185" s="11" t="s">
        <v>39</v>
      </c>
    </row>
    <row r="186" spans="1:3" x14ac:dyDescent="0.2">
      <c r="A186" s="4" t="s">
        <v>8</v>
      </c>
      <c r="B186" s="29" t="s">
        <v>129</v>
      </c>
      <c r="C186" s="11" t="s">
        <v>40</v>
      </c>
    </row>
    <row r="187" spans="1:3" x14ac:dyDescent="0.2">
      <c r="A187" s="4" t="s">
        <v>9</v>
      </c>
      <c r="B187" s="28" t="s">
        <v>109</v>
      </c>
      <c r="C187" s="15" t="s">
        <v>41</v>
      </c>
    </row>
    <row r="188" spans="1:3" x14ac:dyDescent="0.2">
      <c r="A188" s="4"/>
      <c r="B188" s="28"/>
      <c r="C188" s="18"/>
    </row>
    <row r="189" spans="1:3" x14ac:dyDescent="0.2">
      <c r="A189" s="4"/>
      <c r="B189" s="28"/>
      <c r="C189" s="18"/>
    </row>
    <row r="190" spans="1:3" ht="30" x14ac:dyDescent="0.25">
      <c r="A190" s="13" t="s">
        <v>10</v>
      </c>
      <c r="B190" s="7">
        <v>95322</v>
      </c>
      <c r="C190" s="16" t="s">
        <v>42</v>
      </c>
    </row>
    <row r="191" spans="1:3" x14ac:dyDescent="0.2">
      <c r="A191" s="5" t="s">
        <v>316</v>
      </c>
      <c r="B191" s="5" t="s">
        <v>168</v>
      </c>
      <c r="C191" s="10" t="s">
        <v>319</v>
      </c>
    </row>
    <row r="192" spans="1:3" x14ac:dyDescent="0.2">
      <c r="A192" s="4" t="s">
        <v>11</v>
      </c>
      <c r="B192" s="28" t="s">
        <v>110</v>
      </c>
      <c r="C192" s="11" t="s">
        <v>43</v>
      </c>
    </row>
    <row r="193" spans="1:3" x14ac:dyDescent="0.2">
      <c r="A193" s="4" t="s">
        <v>12</v>
      </c>
      <c r="B193" s="28" t="s">
        <v>111</v>
      </c>
      <c r="C193" s="11" t="s">
        <v>44</v>
      </c>
    </row>
    <row r="194" spans="1:3" x14ac:dyDescent="0.2">
      <c r="A194" s="4" t="s">
        <v>13</v>
      </c>
      <c r="B194" s="29" t="s">
        <v>100</v>
      </c>
      <c r="C194" s="11" t="s">
        <v>45</v>
      </c>
    </row>
    <row r="195" spans="1:3" x14ac:dyDescent="0.2">
      <c r="A195" s="4" t="s">
        <v>14</v>
      </c>
      <c r="B195" s="28" t="s">
        <v>112</v>
      </c>
      <c r="C195" s="11" t="s">
        <v>46</v>
      </c>
    </row>
    <row r="196" spans="1:3" x14ac:dyDescent="0.2">
      <c r="A196" s="4"/>
      <c r="B196" s="28"/>
      <c r="C196" s="18"/>
    </row>
    <row r="197" spans="1:3" x14ac:dyDescent="0.2">
      <c r="A197" s="4"/>
      <c r="B197" s="28"/>
      <c r="C197" s="18"/>
    </row>
    <row r="198" spans="1:3" x14ac:dyDescent="0.2">
      <c r="A198" s="4"/>
      <c r="B198" s="28"/>
      <c r="C198" s="18"/>
    </row>
    <row r="199" spans="1:3" ht="30" x14ac:dyDescent="0.25">
      <c r="A199" s="13" t="s">
        <v>15</v>
      </c>
      <c r="B199" s="7">
        <v>95322</v>
      </c>
      <c r="C199" s="14" t="s">
        <v>47</v>
      </c>
    </row>
    <row r="200" spans="1:3" x14ac:dyDescent="0.2">
      <c r="A200" s="5" t="s">
        <v>316</v>
      </c>
      <c r="B200" s="5" t="s">
        <v>168</v>
      </c>
      <c r="C200" s="10" t="s">
        <v>319</v>
      </c>
    </row>
    <row r="201" spans="1:3" x14ac:dyDescent="0.2">
      <c r="A201" s="4" t="s">
        <v>16</v>
      </c>
      <c r="B201" s="28" t="s">
        <v>113</v>
      </c>
      <c r="C201" s="11" t="s">
        <v>48</v>
      </c>
    </row>
    <row r="202" spans="1:3" x14ac:dyDescent="0.2">
      <c r="A202" s="4" t="s">
        <v>17</v>
      </c>
      <c r="B202" s="28" t="s">
        <v>102</v>
      </c>
      <c r="C202" s="11" t="s">
        <v>49</v>
      </c>
    </row>
    <row r="203" spans="1:3" x14ac:dyDescent="0.2">
      <c r="A203" s="4"/>
      <c r="B203" s="28"/>
      <c r="C203" s="18"/>
    </row>
    <row r="204" spans="1:3" x14ac:dyDescent="0.2">
      <c r="A204" s="4"/>
      <c r="B204" s="28"/>
      <c r="C204" s="18"/>
    </row>
    <row r="205" spans="1:3" x14ac:dyDescent="0.2">
      <c r="A205" s="4" t="s">
        <v>30</v>
      </c>
      <c r="B205" s="28" t="s">
        <v>93</v>
      </c>
      <c r="C205" s="11" t="s">
        <v>52</v>
      </c>
    </row>
    <row r="206" spans="1:3" x14ac:dyDescent="0.2">
      <c r="A206" s="4"/>
      <c r="B206" s="28"/>
      <c r="C206" s="18"/>
    </row>
    <row r="207" spans="1:3" x14ac:dyDescent="0.2">
      <c r="A207" s="4"/>
      <c r="B207" s="28"/>
      <c r="C207" s="18"/>
    </row>
    <row r="208" spans="1:3" ht="30" x14ac:dyDescent="0.25">
      <c r="A208" s="7" t="s">
        <v>20</v>
      </c>
      <c r="B208" s="7">
        <v>95322</v>
      </c>
      <c r="C208" s="14" t="s">
        <v>53</v>
      </c>
    </row>
    <row r="209" spans="1:3" x14ac:dyDescent="0.2">
      <c r="A209" s="5" t="s">
        <v>316</v>
      </c>
      <c r="B209" s="5" t="s">
        <v>168</v>
      </c>
      <c r="C209" s="10" t="s">
        <v>319</v>
      </c>
    </row>
    <row r="210" spans="1:3" x14ac:dyDescent="0.2">
      <c r="A210" s="4"/>
      <c r="B210" s="28"/>
      <c r="C210" s="18"/>
    </row>
    <row r="211" spans="1:3" x14ac:dyDescent="0.2">
      <c r="A211" s="4"/>
      <c r="B211" s="28"/>
      <c r="C211" s="18"/>
    </row>
    <row r="212" spans="1:3" x14ac:dyDescent="0.2">
      <c r="A212" s="4"/>
      <c r="B212" s="28"/>
      <c r="C212" s="18"/>
    </row>
    <row r="213" spans="1:3" x14ac:dyDescent="0.2">
      <c r="A213" s="4"/>
      <c r="B213" s="28"/>
      <c r="C213" s="18"/>
    </row>
    <row r="214" spans="1:3" x14ac:dyDescent="0.2">
      <c r="A214" s="4"/>
      <c r="B214" s="28"/>
      <c r="C214" s="18"/>
    </row>
    <row r="215" spans="1:3" x14ac:dyDescent="0.2">
      <c r="A215" s="4"/>
      <c r="B215" s="28"/>
      <c r="C215" s="18"/>
    </row>
    <row r="216" spans="1:3" x14ac:dyDescent="0.2">
      <c r="A216" s="4"/>
      <c r="B216" s="28"/>
      <c r="C216" s="18"/>
    </row>
    <row r="217" spans="1:3" ht="30" x14ac:dyDescent="0.25">
      <c r="A217" s="13" t="s">
        <v>172</v>
      </c>
      <c r="B217" s="7">
        <v>95322</v>
      </c>
      <c r="C217" s="14" t="s">
        <v>127</v>
      </c>
    </row>
    <row r="218" spans="1:3" x14ac:dyDescent="0.2">
      <c r="A218" s="5" t="s">
        <v>316</v>
      </c>
      <c r="B218" s="5" t="s">
        <v>168</v>
      </c>
      <c r="C218" s="10" t="s">
        <v>319</v>
      </c>
    </row>
    <row r="219" spans="1:3" x14ac:dyDescent="0.2">
      <c r="A219" s="4" t="s">
        <v>31</v>
      </c>
      <c r="B219" s="28" t="s">
        <v>114</v>
      </c>
      <c r="C219" s="11" t="s">
        <v>57</v>
      </c>
    </row>
    <row r="220" spans="1:3" x14ac:dyDescent="0.2">
      <c r="A220" s="4" t="s">
        <v>32</v>
      </c>
      <c r="B220" s="28" t="s">
        <v>115</v>
      </c>
      <c r="C220" s="11" t="s">
        <v>58</v>
      </c>
    </row>
    <row r="221" spans="1:3" x14ac:dyDescent="0.2">
      <c r="A221" s="4" t="s">
        <v>33</v>
      </c>
      <c r="B221" s="28" t="s">
        <v>116</v>
      </c>
      <c r="C221" s="11" t="s">
        <v>59</v>
      </c>
    </row>
    <row r="222" spans="1:3" x14ac:dyDescent="0.2">
      <c r="A222" s="4"/>
      <c r="B222" s="28"/>
      <c r="C222" s="18"/>
    </row>
    <row r="223" spans="1:3" x14ac:dyDescent="0.2">
      <c r="A223" s="4"/>
      <c r="B223" s="28"/>
      <c r="C223" s="18"/>
    </row>
    <row r="224" spans="1:3" x14ac:dyDescent="0.2">
      <c r="A224" s="4"/>
      <c r="B224" s="28"/>
      <c r="C224" s="18"/>
    </row>
    <row r="225" spans="1:3" x14ac:dyDescent="0.2">
      <c r="A225" s="4"/>
      <c r="B225" s="28"/>
      <c r="C225" s="18"/>
    </row>
    <row r="226" spans="1:3" ht="30" x14ac:dyDescent="0.2">
      <c r="A226" s="7" t="s">
        <v>4</v>
      </c>
      <c r="B226" s="7">
        <v>95323</v>
      </c>
      <c r="C226" s="8" t="s">
        <v>36</v>
      </c>
    </row>
    <row r="227" spans="1:3" x14ac:dyDescent="0.2">
      <c r="A227" s="5" t="s">
        <v>316</v>
      </c>
      <c r="B227" s="5" t="s">
        <v>168</v>
      </c>
      <c r="C227" s="10" t="s">
        <v>319</v>
      </c>
    </row>
    <row r="228" spans="1:3" x14ac:dyDescent="0.2">
      <c r="A228" s="4" t="s">
        <v>5</v>
      </c>
      <c r="B228" s="28" t="s">
        <v>95</v>
      </c>
      <c r="C228" s="11" t="s">
        <v>37</v>
      </c>
    </row>
    <row r="229" spans="1:3" x14ac:dyDescent="0.2">
      <c r="A229" s="4" t="s">
        <v>6</v>
      </c>
      <c r="B229" s="28" t="s">
        <v>96</v>
      </c>
      <c r="C229" s="12" t="s">
        <v>38</v>
      </c>
    </row>
    <row r="230" spans="1:3" x14ac:dyDescent="0.2">
      <c r="A230" s="4" t="s">
        <v>7</v>
      </c>
      <c r="B230" s="28" t="s">
        <v>84</v>
      </c>
      <c r="C230" s="11" t="s">
        <v>39</v>
      </c>
    </row>
    <row r="231" spans="1:3" x14ac:dyDescent="0.2">
      <c r="A231" s="4" t="s">
        <v>8</v>
      </c>
      <c r="B231" s="29" t="s">
        <v>348</v>
      </c>
      <c r="C231" s="11" t="s">
        <v>40</v>
      </c>
    </row>
    <row r="232" spans="1:3" x14ac:dyDescent="0.2">
      <c r="A232" s="4" t="s">
        <v>9</v>
      </c>
      <c r="B232" s="28" t="s">
        <v>97</v>
      </c>
      <c r="C232" s="15" t="s">
        <v>41</v>
      </c>
    </row>
    <row r="233" spans="1:3" x14ac:dyDescent="0.2">
      <c r="A233" s="4"/>
      <c r="B233" s="28"/>
      <c r="C233" s="18"/>
    </row>
    <row r="234" spans="1:3" x14ac:dyDescent="0.2">
      <c r="A234" s="4"/>
      <c r="B234" s="28"/>
      <c r="C234" s="18"/>
    </row>
    <row r="235" spans="1:3" ht="30" x14ac:dyDescent="0.25">
      <c r="A235" s="13" t="s">
        <v>10</v>
      </c>
      <c r="B235" s="7">
        <v>95323</v>
      </c>
      <c r="C235" s="16" t="s">
        <v>42</v>
      </c>
    </row>
    <row r="236" spans="1:3" x14ac:dyDescent="0.2">
      <c r="A236" s="5" t="s">
        <v>316</v>
      </c>
      <c r="B236" s="5" t="s">
        <v>168</v>
      </c>
      <c r="C236" s="10" t="s">
        <v>319</v>
      </c>
    </row>
    <row r="237" spans="1:3" x14ac:dyDescent="0.2">
      <c r="A237" s="4" t="s">
        <v>11</v>
      </c>
      <c r="B237" s="28" t="s">
        <v>98</v>
      </c>
      <c r="C237" s="11" t="s">
        <v>43</v>
      </c>
    </row>
    <row r="238" spans="1:3" x14ac:dyDescent="0.2">
      <c r="A238" s="4" t="s">
        <v>12</v>
      </c>
      <c r="B238" s="28" t="s">
        <v>99</v>
      </c>
      <c r="C238" s="11" t="s">
        <v>44</v>
      </c>
    </row>
    <row r="239" spans="1:3" x14ac:dyDescent="0.2">
      <c r="A239" s="4" t="s">
        <v>13</v>
      </c>
      <c r="B239" s="28" t="s">
        <v>100</v>
      </c>
      <c r="C239" s="11" t="s">
        <v>45</v>
      </c>
    </row>
    <row r="240" spans="1:3" x14ac:dyDescent="0.2">
      <c r="A240" s="4" t="s">
        <v>14</v>
      </c>
      <c r="B240" s="28" t="s">
        <v>88</v>
      </c>
      <c r="C240" s="11" t="s">
        <v>46</v>
      </c>
    </row>
    <row r="241" spans="1:3" x14ac:dyDescent="0.2">
      <c r="A241" s="4"/>
      <c r="B241" s="28"/>
      <c r="C241" s="18"/>
    </row>
    <row r="242" spans="1:3" x14ac:dyDescent="0.2">
      <c r="A242" s="4"/>
      <c r="B242" s="28"/>
      <c r="C242" s="18"/>
    </row>
    <row r="243" spans="1:3" x14ac:dyDescent="0.2">
      <c r="A243" s="4"/>
      <c r="B243" s="28"/>
      <c r="C243" s="18"/>
    </row>
    <row r="244" spans="1:3" ht="30" x14ac:dyDescent="0.25">
      <c r="A244" s="13" t="s">
        <v>15</v>
      </c>
      <c r="B244" s="7">
        <v>95323</v>
      </c>
      <c r="C244" s="14" t="s">
        <v>47</v>
      </c>
    </row>
    <row r="245" spans="1:3" x14ac:dyDescent="0.2">
      <c r="A245" s="5" t="s">
        <v>316</v>
      </c>
      <c r="B245" s="5" t="s">
        <v>168</v>
      </c>
      <c r="C245" s="10" t="s">
        <v>319</v>
      </c>
    </row>
    <row r="246" spans="1:3" x14ac:dyDescent="0.2">
      <c r="A246" s="4" t="s">
        <v>16</v>
      </c>
      <c r="B246" s="28" t="s">
        <v>101</v>
      </c>
      <c r="C246" s="11" t="s">
        <v>48</v>
      </c>
    </row>
    <row r="247" spans="1:3" x14ac:dyDescent="0.2">
      <c r="A247" s="4" t="s">
        <v>17</v>
      </c>
      <c r="B247" s="28" t="s">
        <v>102</v>
      </c>
      <c r="C247" s="11" t="s">
        <v>49</v>
      </c>
    </row>
    <row r="248" spans="1:3" x14ac:dyDescent="0.2">
      <c r="A248" s="4"/>
      <c r="B248" s="28"/>
      <c r="C248" s="18"/>
    </row>
    <row r="249" spans="1:3" x14ac:dyDescent="0.2">
      <c r="A249" s="4" t="s">
        <v>19</v>
      </c>
      <c r="B249" s="28" t="s">
        <v>103</v>
      </c>
      <c r="C249" s="11" t="s">
        <v>51</v>
      </c>
    </row>
    <row r="250" spans="1:3" x14ac:dyDescent="0.2">
      <c r="A250" s="4" t="s">
        <v>30</v>
      </c>
      <c r="B250" s="28" t="s">
        <v>93</v>
      </c>
      <c r="C250" s="11" t="s">
        <v>52</v>
      </c>
    </row>
    <row r="251" spans="1:3" x14ac:dyDescent="0.2">
      <c r="A251" s="4"/>
      <c r="B251" s="28"/>
      <c r="C251" s="18"/>
    </row>
    <row r="252" spans="1:3" x14ac:dyDescent="0.2">
      <c r="A252" s="4"/>
      <c r="B252" s="28"/>
      <c r="C252" s="18"/>
    </row>
    <row r="253" spans="1:3" ht="30" x14ac:dyDescent="0.25">
      <c r="A253" s="7" t="s">
        <v>20</v>
      </c>
      <c r="B253" s="7">
        <v>95323</v>
      </c>
      <c r="C253" s="14" t="s">
        <v>53</v>
      </c>
    </row>
    <row r="254" spans="1:3" x14ac:dyDescent="0.2">
      <c r="A254" s="5" t="s">
        <v>316</v>
      </c>
      <c r="B254" s="5" t="s">
        <v>168</v>
      </c>
      <c r="C254" s="10" t="s">
        <v>319</v>
      </c>
    </row>
    <row r="255" spans="1:3" x14ac:dyDescent="0.2">
      <c r="A255" s="4"/>
      <c r="B255" s="28"/>
      <c r="C255" s="11"/>
    </row>
    <row r="256" spans="1:3" x14ac:dyDescent="0.2">
      <c r="A256" s="4"/>
      <c r="B256" s="28"/>
      <c r="C256" s="11"/>
    </row>
    <row r="257" spans="1:3" x14ac:dyDescent="0.2">
      <c r="A257" s="4"/>
      <c r="B257" s="28"/>
      <c r="C257" s="11"/>
    </row>
    <row r="258" spans="1:3" x14ac:dyDescent="0.2">
      <c r="A258" s="4"/>
      <c r="B258" s="28"/>
      <c r="C258" s="18"/>
    </row>
    <row r="259" spans="1:3" x14ac:dyDescent="0.2">
      <c r="A259" s="4"/>
      <c r="B259" s="28"/>
      <c r="C259" s="18"/>
    </row>
    <row r="260" spans="1:3" x14ac:dyDescent="0.2">
      <c r="A260" s="4"/>
      <c r="B260" s="28"/>
      <c r="C260" s="18"/>
    </row>
    <row r="261" spans="1:3" x14ac:dyDescent="0.2">
      <c r="A261" s="4"/>
      <c r="B261" s="28"/>
      <c r="C261" s="18"/>
    </row>
    <row r="262" spans="1:3" ht="30" x14ac:dyDescent="0.25">
      <c r="A262" s="13" t="s">
        <v>172</v>
      </c>
      <c r="B262" s="7">
        <v>95323</v>
      </c>
      <c r="C262" s="14" t="s">
        <v>127</v>
      </c>
    </row>
    <row r="263" spans="1:3" x14ac:dyDescent="0.2">
      <c r="A263" s="5" t="s">
        <v>316</v>
      </c>
      <c r="B263" s="5" t="s">
        <v>168</v>
      </c>
      <c r="C263" s="10" t="s">
        <v>319</v>
      </c>
    </row>
    <row r="264" spans="1:3" x14ac:dyDescent="0.2">
      <c r="A264" s="4"/>
      <c r="B264" s="28"/>
      <c r="C264" s="18"/>
    </row>
    <row r="265" spans="1:3" x14ac:dyDescent="0.2">
      <c r="A265" s="4"/>
      <c r="B265" s="28"/>
      <c r="C265" s="18"/>
    </row>
    <row r="266" spans="1:3" x14ac:dyDescent="0.2">
      <c r="A266" s="4"/>
      <c r="B266" s="28"/>
      <c r="C266" s="18"/>
    </row>
    <row r="267" spans="1:3" x14ac:dyDescent="0.2">
      <c r="A267" s="4"/>
      <c r="B267" s="28"/>
      <c r="C267" s="18"/>
    </row>
    <row r="268" spans="1:3" x14ac:dyDescent="0.2">
      <c r="A268" s="4"/>
      <c r="B268" s="28"/>
      <c r="C268" s="18"/>
    </row>
    <row r="269" spans="1:3" x14ac:dyDescent="0.2">
      <c r="A269" s="4"/>
      <c r="B269" s="28"/>
      <c r="C269" s="18"/>
    </row>
    <row r="270" spans="1:3" x14ac:dyDescent="0.2">
      <c r="A270" s="4"/>
      <c r="B270" s="28"/>
      <c r="C270" s="18"/>
    </row>
  </sheetData>
  <sheetProtection password="CFEB" sheet="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11">
    <pageSetUpPr fitToPage="1"/>
  </sheetPr>
  <dimension ref="A1:AA28"/>
  <sheetViews>
    <sheetView zoomScaleNormal="100" workbookViewId="0">
      <selection activeCell="C13" sqref="C13:K13"/>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101.5703125" customWidth="1"/>
    <col min="26" max="27" width="0" hidden="1" customWidth="1"/>
  </cols>
  <sheetData>
    <row r="1" spans="1:15" ht="15.75" x14ac:dyDescent="0.25">
      <c r="A1" s="20" t="s">
        <v>894</v>
      </c>
      <c r="B1" s="19"/>
      <c r="C1" s="19"/>
      <c r="D1" s="19"/>
      <c r="E1" s="19"/>
      <c r="F1" s="19"/>
      <c r="G1" s="19"/>
      <c r="H1" s="19"/>
      <c r="I1" s="19"/>
      <c r="J1" s="19"/>
      <c r="K1" s="19"/>
    </row>
    <row r="2" spans="1:15" ht="12.75" customHeight="1" x14ac:dyDescent="0.2">
      <c r="A2" s="56" t="s">
        <v>171</v>
      </c>
      <c r="B2" s="57"/>
      <c r="C2" s="57"/>
      <c r="D2" s="62" t="s">
        <v>891</v>
      </c>
      <c r="E2" s="32" t="s">
        <v>166</v>
      </c>
      <c r="F2" s="33"/>
      <c r="G2" s="33"/>
      <c r="H2" s="33"/>
      <c r="I2" s="33"/>
      <c r="J2" s="65" t="s">
        <v>836</v>
      </c>
      <c r="K2" s="66"/>
      <c r="M2" s="3"/>
    </row>
    <row r="3" spans="1:15" ht="12.75" customHeight="1" x14ac:dyDescent="0.2">
      <c r="A3" s="58"/>
      <c r="B3" s="59"/>
      <c r="C3" s="59"/>
      <c r="D3" s="63"/>
      <c r="E3" s="67" t="s">
        <v>888</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852</v>
      </c>
      <c r="E6" s="83"/>
      <c r="F6" s="84"/>
      <c r="G6" s="87" t="s">
        <v>3</v>
      </c>
      <c r="H6" s="87"/>
      <c r="I6" s="88" t="s">
        <v>856</v>
      </c>
      <c r="J6" s="89"/>
      <c r="K6" s="90"/>
      <c r="O6" s="24"/>
    </row>
    <row r="7" spans="1:15" x14ac:dyDescent="0.2">
      <c r="A7" s="91" t="s">
        <v>34</v>
      </c>
      <c r="B7" s="92"/>
      <c r="C7" s="93"/>
      <c r="D7" s="82" t="s">
        <v>853</v>
      </c>
      <c r="E7" s="83"/>
      <c r="F7" s="85"/>
      <c r="G7" s="87" t="s">
        <v>174</v>
      </c>
      <c r="H7" s="87"/>
      <c r="I7" s="94"/>
      <c r="J7" s="95"/>
      <c r="K7" s="96"/>
    </row>
    <row r="8" spans="1:15" x14ac:dyDescent="0.2">
      <c r="A8" s="79" t="s">
        <v>1</v>
      </c>
      <c r="B8" s="80"/>
      <c r="C8" s="81"/>
      <c r="D8" s="82" t="s">
        <v>854</v>
      </c>
      <c r="E8" s="83"/>
      <c r="F8" s="85"/>
      <c r="G8" s="87" t="s">
        <v>158</v>
      </c>
      <c r="H8" s="87"/>
      <c r="I8" s="94"/>
      <c r="J8" s="95"/>
      <c r="K8" s="96"/>
    </row>
    <row r="9" spans="1:15" x14ac:dyDescent="0.2">
      <c r="A9" s="79" t="s">
        <v>173</v>
      </c>
      <c r="B9" s="80"/>
      <c r="C9" s="81"/>
      <c r="D9" s="82" t="s">
        <v>855</v>
      </c>
      <c r="E9" s="83"/>
      <c r="F9" s="86"/>
      <c r="G9" s="87" t="s">
        <v>2</v>
      </c>
      <c r="H9" s="87"/>
      <c r="I9" s="82" t="s">
        <v>857</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872</v>
      </c>
      <c r="D11" s="102"/>
      <c r="E11" s="102"/>
      <c r="F11" s="102"/>
      <c r="G11" s="102"/>
      <c r="H11" s="102"/>
      <c r="I11" s="102"/>
      <c r="J11" s="102"/>
      <c r="K11" s="103"/>
    </row>
    <row r="12" spans="1:15" ht="60.75" customHeight="1" x14ac:dyDescent="0.2">
      <c r="A12" s="100" t="s">
        <v>161</v>
      </c>
      <c r="B12" s="100"/>
      <c r="C12" s="101" t="s">
        <v>873</v>
      </c>
      <c r="D12" s="102"/>
      <c r="E12" s="102"/>
      <c r="F12" s="102"/>
      <c r="G12" s="102"/>
      <c r="H12" s="102"/>
      <c r="I12" s="102"/>
      <c r="J12" s="102"/>
      <c r="K12" s="103"/>
    </row>
    <row r="13" spans="1:15" ht="61.5" customHeight="1" x14ac:dyDescent="0.2">
      <c r="A13" s="100" t="s">
        <v>162</v>
      </c>
      <c r="B13" s="100"/>
      <c r="C13" s="101" t="s">
        <v>879</v>
      </c>
      <c r="D13" s="102"/>
      <c r="E13" s="102"/>
      <c r="F13" s="102"/>
      <c r="G13" s="102"/>
      <c r="H13" s="102"/>
      <c r="I13" s="102"/>
      <c r="J13" s="102"/>
      <c r="K13" s="103"/>
    </row>
    <row r="14" spans="1:15" ht="62.25" customHeight="1" x14ac:dyDescent="0.2">
      <c r="A14" s="100" t="s">
        <v>163</v>
      </c>
      <c r="B14" s="100"/>
      <c r="C14" s="101" t="s">
        <v>875</v>
      </c>
      <c r="D14" s="102"/>
      <c r="E14" s="102"/>
      <c r="F14" s="102"/>
      <c r="G14" s="102"/>
      <c r="H14" s="102"/>
      <c r="I14" s="102"/>
      <c r="J14" s="102"/>
      <c r="K14" s="103"/>
    </row>
    <row r="15" spans="1:15" ht="61.5" customHeight="1" x14ac:dyDescent="0.2">
      <c r="A15" s="100" t="s">
        <v>164</v>
      </c>
      <c r="B15" s="100"/>
      <c r="C15" s="101" t="s">
        <v>876</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209</v>
      </c>
      <c r="B18" s="111"/>
      <c r="C18" s="111"/>
      <c r="D18" s="111"/>
      <c r="E18" s="111"/>
      <c r="F18" s="112"/>
      <c r="G18" s="110" t="s">
        <v>325</v>
      </c>
      <c r="H18" s="111"/>
      <c r="I18" s="112"/>
      <c r="J18" s="34" t="s">
        <v>175</v>
      </c>
      <c r="K18" s="35" t="s">
        <v>859</v>
      </c>
      <c r="Z18" s="55" t="e">
        <f t="shared" ref="Z18:Z27" si="0">OplAfk&amp;"_"&amp;LEFT($A18,1)&amp;MID($A18,3,1)</f>
        <v>#REF!</v>
      </c>
      <c r="AA18" s="55" t="e">
        <f t="shared" ref="AA18:AA27" si="1">OplAfk&amp;"_"&amp;LEFT($A18,1)&amp;MID($A18,3,1)&amp;LEFT($G18,1)</f>
        <v>#REF!</v>
      </c>
    </row>
    <row r="19" spans="1:27" ht="12.75" customHeight="1" x14ac:dyDescent="0.2">
      <c r="A19" s="110" t="s">
        <v>209</v>
      </c>
      <c r="B19" s="111"/>
      <c r="C19" s="111"/>
      <c r="D19" s="111"/>
      <c r="E19" s="111"/>
      <c r="F19" s="112"/>
      <c r="G19" s="110" t="s">
        <v>330</v>
      </c>
      <c r="H19" s="111"/>
      <c r="I19" s="112"/>
      <c r="J19" s="34" t="s">
        <v>175</v>
      </c>
      <c r="K19" s="35" t="s">
        <v>874</v>
      </c>
      <c r="Z19" s="55" t="e">
        <f t="shared" si="0"/>
        <v>#REF!</v>
      </c>
      <c r="AA19" s="55" t="e">
        <f t="shared" si="1"/>
        <v>#REF!</v>
      </c>
    </row>
    <row r="20" spans="1:27" ht="12.75" customHeight="1" x14ac:dyDescent="0.2">
      <c r="A20" s="110" t="s">
        <v>209</v>
      </c>
      <c r="B20" s="111"/>
      <c r="C20" s="111"/>
      <c r="D20" s="111"/>
      <c r="E20" s="111"/>
      <c r="F20" s="112"/>
      <c r="G20" s="110" t="s">
        <v>333</v>
      </c>
      <c r="H20" s="111"/>
      <c r="I20" s="112"/>
      <c r="J20" s="34" t="s">
        <v>175</v>
      </c>
      <c r="K20" s="35" t="s">
        <v>859</v>
      </c>
      <c r="Z20" s="55" t="e">
        <f t="shared" si="0"/>
        <v>#REF!</v>
      </c>
      <c r="AA20" s="55" t="e">
        <f t="shared" si="1"/>
        <v>#REF!</v>
      </c>
    </row>
    <row r="21" spans="1:27" ht="12.75" customHeight="1" x14ac:dyDescent="0.2">
      <c r="A21" s="110" t="s">
        <v>209</v>
      </c>
      <c r="B21" s="111"/>
      <c r="C21" s="111"/>
      <c r="D21" s="111"/>
      <c r="E21" s="111"/>
      <c r="F21" s="112"/>
      <c r="G21" s="110" t="s">
        <v>334</v>
      </c>
      <c r="H21" s="111"/>
      <c r="I21" s="112"/>
      <c r="J21" s="34" t="s">
        <v>175</v>
      </c>
      <c r="K21" s="35" t="s">
        <v>858</v>
      </c>
      <c r="Z21" s="55" t="e">
        <f t="shared" si="0"/>
        <v>#REF!</v>
      </c>
      <c r="AA21" s="55" t="e">
        <f t="shared" si="1"/>
        <v>#REF!</v>
      </c>
    </row>
    <row r="22" spans="1:27" ht="12.75" customHeight="1" x14ac:dyDescent="0.2">
      <c r="A22" s="110" t="s">
        <v>209</v>
      </c>
      <c r="B22" s="111"/>
      <c r="C22" s="111"/>
      <c r="D22" s="111"/>
      <c r="E22" s="111"/>
      <c r="F22" s="112"/>
      <c r="G22" s="110" t="s">
        <v>338</v>
      </c>
      <c r="H22" s="111"/>
      <c r="I22" s="112"/>
      <c r="J22" s="34" t="s">
        <v>175</v>
      </c>
      <c r="K22" s="35" t="s">
        <v>860</v>
      </c>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5:B15"/>
    <mergeCell ref="C15:K15"/>
    <mergeCell ref="A16:K16"/>
    <mergeCell ref="A17:F17"/>
    <mergeCell ref="G17:I17"/>
    <mergeCell ref="A12:B12"/>
    <mergeCell ref="C12:K12"/>
    <mergeCell ref="A13:B13"/>
    <mergeCell ref="C13:K13"/>
    <mergeCell ref="A14:B14"/>
    <mergeCell ref="C14:K14"/>
    <mergeCell ref="G9:H9"/>
    <mergeCell ref="I9:K9"/>
    <mergeCell ref="A10:K10"/>
    <mergeCell ref="A11:B11"/>
    <mergeCell ref="C11:K11"/>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24:F27" xr:uid="{00000000-0002-0000-0200-000000000000}">
      <formula1>IF(Oplnr=1,AO,IF(Oplnr=2,GD,IF(Oplnr=3,MD,IF(Oplnr=4,IB,IF(Oplnr=5,MB,IF(Oplnr=6,NB,KO))))))</formula1>
    </dataValidation>
    <dataValidation allowBlank="1" showInputMessage="1" showErrorMessage="1" sqref="A28:J65536 A1:A17 L1:IV1048576 J1:K2 G12:G17 H12:I16 C12:F16 J4:K10 B1:B16 J11:J17 C1:I11 K11:K65536" xr:uid="{00000000-0002-0000-0200-000001000000}"/>
    <dataValidation type="list" allowBlank="1" showInputMessage="1" showErrorMessage="1" sqref="J24:J27" xr:uid="{00000000-0002-0000-0200-000002000000}">
      <formula1>Niveau</formula1>
    </dataValidation>
    <dataValidation type="list" allowBlank="1" showInputMessage="1" showErrorMessage="1" sqref="G24:I27" xr:uid="{00000000-0002-0000-0200-000003000000}">
      <formula1>INDIRECT(Z24)</formula1>
    </dataValidation>
    <dataValidation type="list" allowBlank="1" showInputMessage="1" showErrorMessage="1" sqref="J3:K3" xr:uid="{00000000-0002-0000-0200-000004000000}">
      <formula1>Locatie</formula1>
    </dataValidation>
  </dataValidations>
  <pageMargins left="0.70866141732283472" right="0.70866141732283472" top="0.43307086614173229" bottom="1.0236220472440944" header="0.31496062992125984" footer="0.31496062992125984"/>
  <pageSetup paperSize="9" scale="5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8"/>
  <sheetViews>
    <sheetView zoomScaleNormal="100" workbookViewId="0">
      <selection activeCell="C13" sqref="C13:K13"/>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81" customWidth="1"/>
    <col min="26" max="27" width="0" hidden="1" customWidth="1"/>
  </cols>
  <sheetData>
    <row r="1" spans="1:15" ht="15.75" x14ac:dyDescent="0.25">
      <c r="A1" s="20" t="s">
        <v>895</v>
      </c>
      <c r="B1" s="19"/>
      <c r="C1" s="19"/>
      <c r="D1" s="19"/>
      <c r="E1" s="19"/>
      <c r="F1" s="19"/>
      <c r="G1" s="19"/>
      <c r="H1" s="19"/>
      <c r="I1" s="19"/>
      <c r="J1" s="19"/>
      <c r="K1" s="19"/>
    </row>
    <row r="2" spans="1:15" ht="12.75" customHeight="1" x14ac:dyDescent="0.2">
      <c r="A2" s="56" t="s">
        <v>171</v>
      </c>
      <c r="B2" s="57"/>
      <c r="C2" s="57"/>
      <c r="D2" s="62" t="s">
        <v>892</v>
      </c>
      <c r="E2" s="32" t="s">
        <v>166</v>
      </c>
      <c r="F2" s="33"/>
      <c r="G2" s="33"/>
      <c r="H2" s="33"/>
      <c r="I2" s="33"/>
      <c r="J2" s="65" t="s">
        <v>836</v>
      </c>
      <c r="K2" s="66"/>
      <c r="M2" s="3"/>
    </row>
    <row r="3" spans="1:15" ht="12.75" customHeight="1" x14ac:dyDescent="0.2">
      <c r="A3" s="58"/>
      <c r="B3" s="59"/>
      <c r="C3" s="59"/>
      <c r="D3" s="63"/>
      <c r="E3" s="67" t="s">
        <v>889</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852</v>
      </c>
      <c r="E6" s="83"/>
      <c r="F6" s="84"/>
      <c r="G6" s="87" t="s">
        <v>3</v>
      </c>
      <c r="H6" s="87"/>
      <c r="I6" s="88" t="s">
        <v>856</v>
      </c>
      <c r="J6" s="89"/>
      <c r="K6" s="90"/>
      <c r="O6" s="24"/>
    </row>
    <row r="7" spans="1:15" x14ac:dyDescent="0.2">
      <c r="A7" s="91" t="s">
        <v>34</v>
      </c>
      <c r="B7" s="92"/>
      <c r="C7" s="93"/>
      <c r="D7" s="82" t="s">
        <v>853</v>
      </c>
      <c r="E7" s="83"/>
      <c r="F7" s="85"/>
      <c r="G7" s="87" t="s">
        <v>174</v>
      </c>
      <c r="H7" s="87"/>
      <c r="I7" s="94"/>
      <c r="J7" s="95"/>
      <c r="K7" s="96"/>
    </row>
    <row r="8" spans="1:15" x14ac:dyDescent="0.2">
      <c r="A8" s="79" t="s">
        <v>1</v>
      </c>
      <c r="B8" s="80"/>
      <c r="C8" s="81"/>
      <c r="D8" s="82" t="s">
        <v>854</v>
      </c>
      <c r="E8" s="83"/>
      <c r="F8" s="85"/>
      <c r="G8" s="87" t="s">
        <v>158</v>
      </c>
      <c r="H8" s="87"/>
      <c r="I8" s="94"/>
      <c r="J8" s="95"/>
      <c r="K8" s="96"/>
    </row>
    <row r="9" spans="1:15" x14ac:dyDescent="0.2">
      <c r="A9" s="79" t="s">
        <v>173</v>
      </c>
      <c r="B9" s="80"/>
      <c r="C9" s="81"/>
      <c r="D9" s="82" t="s">
        <v>855</v>
      </c>
      <c r="E9" s="83"/>
      <c r="F9" s="86"/>
      <c r="G9" s="87" t="s">
        <v>2</v>
      </c>
      <c r="H9" s="87"/>
      <c r="I9" s="82" t="s">
        <v>857</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877</v>
      </c>
      <c r="D11" s="102"/>
      <c r="E11" s="102"/>
      <c r="F11" s="102"/>
      <c r="G11" s="102"/>
      <c r="H11" s="102"/>
      <c r="I11" s="102"/>
      <c r="J11" s="102"/>
      <c r="K11" s="103"/>
    </row>
    <row r="12" spans="1:15" ht="60.75" customHeight="1" x14ac:dyDescent="0.2">
      <c r="A12" s="100" t="s">
        <v>161</v>
      </c>
      <c r="B12" s="100"/>
      <c r="C12" s="101" t="s">
        <v>878</v>
      </c>
      <c r="D12" s="102"/>
      <c r="E12" s="102"/>
      <c r="F12" s="102"/>
      <c r="G12" s="102"/>
      <c r="H12" s="102"/>
      <c r="I12" s="102"/>
      <c r="J12" s="102"/>
      <c r="K12" s="103"/>
    </row>
    <row r="13" spans="1:15" ht="61.5" customHeight="1" x14ac:dyDescent="0.2">
      <c r="A13" s="100" t="s">
        <v>162</v>
      </c>
      <c r="B13" s="100"/>
      <c r="C13" s="101" t="s">
        <v>886</v>
      </c>
      <c r="D13" s="102"/>
      <c r="E13" s="102"/>
      <c r="F13" s="102"/>
      <c r="G13" s="102"/>
      <c r="H13" s="102"/>
      <c r="I13" s="102"/>
      <c r="J13" s="102"/>
      <c r="K13" s="103"/>
    </row>
    <row r="14" spans="1:15" ht="62.25" customHeight="1" x14ac:dyDescent="0.2">
      <c r="A14" s="100" t="s">
        <v>163</v>
      </c>
      <c r="B14" s="100"/>
      <c r="C14" s="101" t="s">
        <v>887</v>
      </c>
      <c r="D14" s="102"/>
      <c r="E14" s="102"/>
      <c r="F14" s="102"/>
      <c r="G14" s="102"/>
      <c r="H14" s="102"/>
      <c r="I14" s="102"/>
      <c r="J14" s="102"/>
      <c r="K14" s="103"/>
    </row>
    <row r="15" spans="1:15" ht="61.5" customHeight="1" x14ac:dyDescent="0.2">
      <c r="A15" s="100" t="s">
        <v>164</v>
      </c>
      <c r="B15" s="100"/>
      <c r="C15" s="101" t="s">
        <v>880</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215</v>
      </c>
      <c r="B18" s="111"/>
      <c r="C18" s="111"/>
      <c r="D18" s="111"/>
      <c r="E18" s="111"/>
      <c r="F18" s="112"/>
      <c r="G18" s="110" t="s">
        <v>330</v>
      </c>
      <c r="H18" s="111"/>
      <c r="I18" s="112"/>
      <c r="J18" s="34" t="s">
        <v>175</v>
      </c>
      <c r="K18" s="35" t="s">
        <v>862</v>
      </c>
      <c r="Z18" s="55" t="e">
        <f t="shared" ref="Z18:Z27" si="0">OplAfk&amp;"_"&amp;LEFT($A18,1)&amp;MID($A18,3,1)</f>
        <v>#REF!</v>
      </c>
      <c r="AA18" s="55" t="e">
        <f t="shared" ref="AA18:AA27" si="1">OplAfk&amp;"_"&amp;LEFT($A18,1)&amp;MID($A18,3,1)&amp;LEFT($G18,1)</f>
        <v>#REF!</v>
      </c>
    </row>
    <row r="19" spans="1:27" ht="12.75" customHeight="1" x14ac:dyDescent="0.2">
      <c r="A19" s="110" t="s">
        <v>215</v>
      </c>
      <c r="B19" s="111"/>
      <c r="C19" s="111"/>
      <c r="D19" s="111"/>
      <c r="E19" s="111"/>
      <c r="F19" s="112"/>
      <c r="G19" s="110" t="s">
        <v>332</v>
      </c>
      <c r="H19" s="111"/>
      <c r="I19" s="112"/>
      <c r="J19" s="34" t="s">
        <v>175</v>
      </c>
      <c r="K19" s="35" t="s">
        <v>863</v>
      </c>
      <c r="Z19" s="55" t="e">
        <f t="shared" si="0"/>
        <v>#REF!</v>
      </c>
      <c r="AA19" s="55" t="e">
        <f t="shared" si="1"/>
        <v>#REF!</v>
      </c>
    </row>
    <row r="20" spans="1:27" ht="12.75" customHeight="1" x14ac:dyDescent="0.2">
      <c r="A20" s="110" t="s">
        <v>215</v>
      </c>
      <c r="B20" s="111"/>
      <c r="C20" s="111"/>
      <c r="D20" s="111"/>
      <c r="E20" s="111"/>
      <c r="F20" s="112"/>
      <c r="G20" s="110" t="s">
        <v>333</v>
      </c>
      <c r="H20" s="111"/>
      <c r="I20" s="112"/>
      <c r="J20" s="34" t="s">
        <v>175</v>
      </c>
      <c r="K20" s="35" t="s">
        <v>866</v>
      </c>
      <c r="Z20" s="55" t="e">
        <f t="shared" si="0"/>
        <v>#REF!</v>
      </c>
      <c r="AA20" s="55" t="e">
        <f t="shared" si="1"/>
        <v>#REF!</v>
      </c>
    </row>
    <row r="21" spans="1:27" ht="12.75" customHeight="1" x14ac:dyDescent="0.2">
      <c r="A21" s="110" t="s">
        <v>215</v>
      </c>
      <c r="B21" s="111"/>
      <c r="C21" s="111"/>
      <c r="D21" s="111"/>
      <c r="E21" s="111"/>
      <c r="F21" s="112"/>
      <c r="G21" s="110" t="s">
        <v>337</v>
      </c>
      <c r="H21" s="111"/>
      <c r="I21" s="112"/>
      <c r="J21" s="34" t="s">
        <v>175</v>
      </c>
      <c r="K21" s="35" t="s">
        <v>861</v>
      </c>
      <c r="Z21" s="55" t="e">
        <f t="shared" si="0"/>
        <v>#REF!</v>
      </c>
      <c r="AA21" s="55" t="e">
        <f t="shared" si="1"/>
        <v>#REF!</v>
      </c>
    </row>
    <row r="22" spans="1:27" ht="12.75" customHeight="1" x14ac:dyDescent="0.2">
      <c r="A22" s="110" t="s">
        <v>215</v>
      </c>
      <c r="B22" s="111"/>
      <c r="C22" s="111"/>
      <c r="D22" s="111"/>
      <c r="E22" s="111"/>
      <c r="F22" s="112"/>
      <c r="G22" s="110" t="s">
        <v>338</v>
      </c>
      <c r="H22" s="111"/>
      <c r="I22" s="112"/>
      <c r="J22" s="34" t="s">
        <v>175</v>
      </c>
      <c r="K22" s="35" t="s">
        <v>865</v>
      </c>
      <c r="Z22" s="55" t="e">
        <f t="shared" si="0"/>
        <v>#REF!</v>
      </c>
      <c r="AA22" s="55" t="e">
        <f t="shared" si="1"/>
        <v>#REF!</v>
      </c>
    </row>
    <row r="23" spans="1:27" ht="12.75" customHeight="1" x14ac:dyDescent="0.2">
      <c r="A23" s="110" t="s">
        <v>215</v>
      </c>
      <c r="B23" s="111"/>
      <c r="C23" s="111"/>
      <c r="D23" s="111"/>
      <c r="E23" s="111"/>
      <c r="F23" s="112"/>
      <c r="G23" s="110" t="s">
        <v>339</v>
      </c>
      <c r="H23" s="111"/>
      <c r="I23" s="112"/>
      <c r="J23" s="34" t="s">
        <v>175</v>
      </c>
      <c r="K23" s="35" t="s">
        <v>864</v>
      </c>
      <c r="Z23" s="55" t="e">
        <f t="shared" si="0"/>
        <v>#REF!</v>
      </c>
      <c r="AA23" s="55" t="e">
        <f t="shared" si="1"/>
        <v>#REF!</v>
      </c>
    </row>
    <row r="24" spans="1:27" x14ac:dyDescent="0.2">
      <c r="A24" s="110" t="s">
        <v>215</v>
      </c>
      <c r="B24" s="111"/>
      <c r="C24" s="111"/>
      <c r="D24" s="111"/>
      <c r="E24" s="111"/>
      <c r="F24" s="112"/>
      <c r="G24" s="110" t="s">
        <v>342</v>
      </c>
      <c r="H24" s="111"/>
      <c r="I24" s="112"/>
      <c r="J24" s="34" t="s">
        <v>175</v>
      </c>
      <c r="K24" s="35" t="s">
        <v>864</v>
      </c>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3:K3" xr:uid="{00000000-0002-0000-0300-000000000000}">
      <formula1>Locatie</formula1>
    </dataValidation>
    <dataValidation type="list" allowBlank="1" showInputMessage="1" showErrorMessage="1" sqref="G25:I27" xr:uid="{00000000-0002-0000-0300-000001000000}">
      <formula1>INDIRECT(Z25)</formula1>
    </dataValidation>
    <dataValidation type="list" allowBlank="1" showInputMessage="1" showErrorMessage="1" sqref="J25:J27" xr:uid="{00000000-0002-0000-0300-000002000000}">
      <formula1>Niveau</formula1>
    </dataValidation>
    <dataValidation allowBlank="1" showInputMessage="1" showErrorMessage="1" sqref="A28:J65536 A1:A17 L1:IV1048576 J1:K2 B1:F16 J4:J17 G1:G17 H1:I16 K4:K65536" xr:uid="{00000000-0002-0000-0300-000003000000}"/>
    <dataValidation type="list" allowBlank="1" showInputMessage="1" showErrorMessage="1" sqref="A25:F27" xr:uid="{00000000-0002-0000-0300-000004000000}">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28"/>
  <sheetViews>
    <sheetView tabSelected="1" zoomScaleNormal="100" workbookViewId="0">
      <selection activeCell="C13" sqref="C13:K13"/>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95.7109375" customWidth="1"/>
    <col min="26" max="27" width="0" hidden="1" customWidth="1"/>
  </cols>
  <sheetData>
    <row r="1" spans="1:15" ht="15.75" x14ac:dyDescent="0.25">
      <c r="A1" s="20" t="s">
        <v>896</v>
      </c>
      <c r="B1" s="19"/>
      <c r="C1" s="19"/>
      <c r="D1" s="19"/>
      <c r="E1" s="19"/>
      <c r="F1" s="19"/>
      <c r="G1" s="19"/>
      <c r="H1" s="19"/>
      <c r="I1" s="19"/>
      <c r="J1" s="19"/>
      <c r="K1" s="19"/>
    </row>
    <row r="2" spans="1:15" ht="12.75" customHeight="1" x14ac:dyDescent="0.2">
      <c r="A2" s="56" t="s">
        <v>171</v>
      </c>
      <c r="B2" s="57"/>
      <c r="C2" s="57"/>
      <c r="D2" s="62" t="s">
        <v>893</v>
      </c>
      <c r="E2" s="32" t="s">
        <v>166</v>
      </c>
      <c r="F2" s="33"/>
      <c r="G2" s="33"/>
      <c r="H2" s="33"/>
      <c r="I2" s="33"/>
      <c r="J2" s="65" t="s">
        <v>836</v>
      </c>
      <c r="K2" s="66"/>
      <c r="M2" s="3"/>
    </row>
    <row r="3" spans="1:15" ht="12.75" customHeight="1" x14ac:dyDescent="0.2">
      <c r="A3" s="58"/>
      <c r="B3" s="59"/>
      <c r="C3" s="59"/>
      <c r="D3" s="63"/>
      <c r="E3" s="67" t="s">
        <v>890</v>
      </c>
      <c r="F3" s="68"/>
      <c r="G3" s="68"/>
      <c r="H3" s="68"/>
      <c r="I3" s="68"/>
      <c r="J3" s="72" t="s">
        <v>833</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s">
        <v>852</v>
      </c>
      <c r="E6" s="83"/>
      <c r="F6" s="84"/>
      <c r="G6" s="87" t="s">
        <v>3</v>
      </c>
      <c r="H6" s="87"/>
      <c r="I6" s="88" t="s">
        <v>856</v>
      </c>
      <c r="J6" s="89"/>
      <c r="K6" s="90"/>
      <c r="O6" s="24"/>
    </row>
    <row r="7" spans="1:15" x14ac:dyDescent="0.2">
      <c r="A7" s="91" t="s">
        <v>34</v>
      </c>
      <c r="B7" s="92"/>
      <c r="C7" s="93"/>
      <c r="D7" s="82" t="s">
        <v>853</v>
      </c>
      <c r="E7" s="83"/>
      <c r="F7" s="85"/>
      <c r="G7" s="87" t="s">
        <v>174</v>
      </c>
      <c r="H7" s="87"/>
      <c r="I7" s="94"/>
      <c r="J7" s="95"/>
      <c r="K7" s="96"/>
    </row>
    <row r="8" spans="1:15" x14ac:dyDescent="0.2">
      <c r="A8" s="79" t="s">
        <v>1</v>
      </c>
      <c r="B8" s="80"/>
      <c r="C8" s="81"/>
      <c r="D8" s="82" t="s">
        <v>854</v>
      </c>
      <c r="E8" s="83"/>
      <c r="F8" s="85"/>
      <c r="G8" s="87" t="s">
        <v>158</v>
      </c>
      <c r="H8" s="87"/>
      <c r="I8" s="94"/>
      <c r="J8" s="95"/>
      <c r="K8" s="96"/>
    </row>
    <row r="9" spans="1:15" x14ac:dyDescent="0.2">
      <c r="A9" s="79" t="s">
        <v>173</v>
      </c>
      <c r="B9" s="80"/>
      <c r="C9" s="81"/>
      <c r="D9" s="82" t="s">
        <v>855</v>
      </c>
      <c r="E9" s="83"/>
      <c r="F9" s="86"/>
      <c r="G9" s="87" t="s">
        <v>2</v>
      </c>
      <c r="H9" s="87"/>
      <c r="I9" s="82" t="s">
        <v>857</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881</v>
      </c>
      <c r="D11" s="102"/>
      <c r="E11" s="102"/>
      <c r="F11" s="102"/>
      <c r="G11" s="102"/>
      <c r="H11" s="102"/>
      <c r="I11" s="102"/>
      <c r="J11" s="102"/>
      <c r="K11" s="103"/>
    </row>
    <row r="12" spans="1:15" ht="60.75" customHeight="1" x14ac:dyDescent="0.2">
      <c r="A12" s="100" t="s">
        <v>161</v>
      </c>
      <c r="B12" s="100"/>
      <c r="C12" s="101" t="s">
        <v>882</v>
      </c>
      <c r="D12" s="102"/>
      <c r="E12" s="102"/>
      <c r="F12" s="102"/>
      <c r="G12" s="102"/>
      <c r="H12" s="102"/>
      <c r="I12" s="102"/>
      <c r="J12" s="102"/>
      <c r="K12" s="103"/>
    </row>
    <row r="13" spans="1:15" ht="61.5" customHeight="1" x14ac:dyDescent="0.2">
      <c r="A13" s="100" t="s">
        <v>162</v>
      </c>
      <c r="B13" s="100"/>
      <c r="C13" s="101" t="s">
        <v>883</v>
      </c>
      <c r="D13" s="102"/>
      <c r="E13" s="102"/>
      <c r="F13" s="102"/>
      <c r="G13" s="102"/>
      <c r="H13" s="102"/>
      <c r="I13" s="102"/>
      <c r="J13" s="102"/>
      <c r="K13" s="103"/>
    </row>
    <row r="14" spans="1:15" ht="62.25" customHeight="1" x14ac:dyDescent="0.2">
      <c r="A14" s="100" t="s">
        <v>163</v>
      </c>
      <c r="B14" s="100"/>
      <c r="C14" s="101" t="s">
        <v>884</v>
      </c>
      <c r="D14" s="102"/>
      <c r="E14" s="102"/>
      <c r="F14" s="102"/>
      <c r="G14" s="102"/>
      <c r="H14" s="102"/>
      <c r="I14" s="102"/>
      <c r="J14" s="102"/>
      <c r="K14" s="103"/>
    </row>
    <row r="15" spans="1:15" ht="61.5" customHeight="1" x14ac:dyDescent="0.2">
      <c r="A15" s="100" t="s">
        <v>164</v>
      </c>
      <c r="B15" s="100"/>
      <c r="C15" s="101" t="s">
        <v>885</v>
      </c>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221</v>
      </c>
      <c r="B18" s="111"/>
      <c r="C18" s="111"/>
      <c r="D18" s="111"/>
      <c r="E18" s="111"/>
      <c r="F18" s="112"/>
      <c r="G18" s="110" t="s">
        <v>330</v>
      </c>
      <c r="H18" s="111"/>
      <c r="I18" s="112"/>
      <c r="J18" s="34" t="s">
        <v>175</v>
      </c>
      <c r="K18" s="35" t="s">
        <v>871</v>
      </c>
      <c r="Z18" s="55" t="e">
        <f t="shared" ref="Z18:Z27" si="0">OplAfk&amp;"_"&amp;LEFT($A18,1)&amp;MID($A18,3,1)</f>
        <v>#REF!</v>
      </c>
      <c r="AA18" s="55" t="e">
        <f t="shared" ref="AA18:AA27" si="1">OplAfk&amp;"_"&amp;LEFT($A18,1)&amp;MID($A18,3,1)&amp;LEFT($G18,1)</f>
        <v>#REF!</v>
      </c>
    </row>
    <row r="19" spans="1:27" ht="12.75" customHeight="1" x14ac:dyDescent="0.2">
      <c r="A19" s="110" t="s">
        <v>221</v>
      </c>
      <c r="B19" s="111"/>
      <c r="C19" s="111"/>
      <c r="D19" s="111"/>
      <c r="E19" s="111"/>
      <c r="F19" s="112"/>
      <c r="G19" s="110" t="s">
        <v>331</v>
      </c>
      <c r="H19" s="111"/>
      <c r="I19" s="112"/>
      <c r="J19" s="34" t="s">
        <v>175</v>
      </c>
      <c r="K19" s="35" t="s">
        <v>870</v>
      </c>
      <c r="Z19" s="55" t="e">
        <f t="shared" si="0"/>
        <v>#REF!</v>
      </c>
      <c r="AA19" s="55" t="e">
        <f t="shared" si="1"/>
        <v>#REF!</v>
      </c>
    </row>
    <row r="20" spans="1:27" ht="12.75" customHeight="1" x14ac:dyDescent="0.2">
      <c r="A20" s="110" t="s">
        <v>221</v>
      </c>
      <c r="B20" s="111"/>
      <c r="C20" s="111"/>
      <c r="D20" s="111"/>
      <c r="E20" s="111"/>
      <c r="F20" s="112"/>
      <c r="G20" s="110" t="s">
        <v>332</v>
      </c>
      <c r="H20" s="111"/>
      <c r="I20" s="112"/>
      <c r="J20" s="34" t="s">
        <v>175</v>
      </c>
      <c r="K20" s="35" t="s">
        <v>869</v>
      </c>
      <c r="Z20" s="55" t="e">
        <f t="shared" si="0"/>
        <v>#REF!</v>
      </c>
      <c r="AA20" s="55" t="e">
        <f t="shared" si="1"/>
        <v>#REF!</v>
      </c>
    </row>
    <row r="21" spans="1:27" ht="12.75" customHeight="1" x14ac:dyDescent="0.2">
      <c r="A21" s="110" t="s">
        <v>221</v>
      </c>
      <c r="B21" s="111"/>
      <c r="C21" s="111"/>
      <c r="D21" s="111"/>
      <c r="E21" s="111"/>
      <c r="F21" s="112"/>
      <c r="G21" s="110" t="s">
        <v>333</v>
      </c>
      <c r="H21" s="111"/>
      <c r="I21" s="112"/>
      <c r="J21" s="34" t="s">
        <v>175</v>
      </c>
      <c r="K21" s="35" t="s">
        <v>868</v>
      </c>
      <c r="Z21" s="55" t="e">
        <f t="shared" si="0"/>
        <v>#REF!</v>
      </c>
      <c r="AA21" s="55" t="e">
        <f t="shared" si="1"/>
        <v>#REF!</v>
      </c>
    </row>
    <row r="22" spans="1:27" ht="12.75" customHeight="1" x14ac:dyDescent="0.2">
      <c r="A22" s="110" t="s">
        <v>221</v>
      </c>
      <c r="B22" s="111"/>
      <c r="C22" s="111"/>
      <c r="D22" s="111"/>
      <c r="E22" s="111"/>
      <c r="F22" s="112"/>
      <c r="G22" s="110" t="s">
        <v>335</v>
      </c>
      <c r="H22" s="111"/>
      <c r="I22" s="112"/>
      <c r="J22" s="34" t="s">
        <v>175</v>
      </c>
      <c r="K22" s="35" t="s">
        <v>867</v>
      </c>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24:F27" xr:uid="{00000000-0002-0000-0400-000000000000}">
      <formula1>IF(Oplnr=1,AO,IF(Oplnr=2,GD,IF(Oplnr=3,MD,IF(Oplnr=4,IB,IF(Oplnr=5,MB,IF(Oplnr=6,NB,KO))))))</formula1>
    </dataValidation>
    <dataValidation allowBlank="1" showInputMessage="1" showErrorMessage="1" sqref="A28:J65536 A1:A17 L1:IV1048576 J1:K2 J15:J17 G15:G17 H15:I16 B1:F16 G1:I14 J4:K14 K15:K65536" xr:uid="{00000000-0002-0000-0400-000001000000}"/>
    <dataValidation type="list" allowBlank="1" showInputMessage="1" showErrorMessage="1" sqref="J24:J27" xr:uid="{00000000-0002-0000-0400-000002000000}">
      <formula1>Niveau</formula1>
    </dataValidation>
    <dataValidation type="list" allowBlank="1" showInputMessage="1" showErrorMessage="1" sqref="G24:I27" xr:uid="{00000000-0002-0000-0400-000003000000}">
      <formula1>INDIRECT(Z24)</formula1>
    </dataValidation>
    <dataValidation type="list" allowBlank="1" showInputMessage="1" showErrorMessage="1" sqref="J3:K3" xr:uid="{00000000-0002-0000-0400-000004000000}">
      <formula1>Locatie</formula1>
    </dataValidation>
  </dataValidations>
  <pageMargins left="0.70866141732283472" right="0.70866141732283472" top="0.43307086614173229" bottom="1.0236220472440944" header="0.31496062992125984" footer="0.31496062992125984"/>
  <pageSetup paperSize="9" scale="6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44">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839</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842</v>
      </c>
      <c r="D11" s="102"/>
      <c r="E11" s="102"/>
      <c r="F11" s="102"/>
      <c r="G11" s="102"/>
      <c r="H11" s="102"/>
      <c r="I11" s="102"/>
      <c r="J11" s="102"/>
      <c r="K11" s="103"/>
    </row>
    <row r="12" spans="1:15" ht="60.75" customHeight="1" x14ac:dyDescent="0.2">
      <c r="A12" s="100" t="s">
        <v>161</v>
      </c>
      <c r="B12" s="100"/>
      <c r="C12" s="101" t="s">
        <v>843</v>
      </c>
      <c r="D12" s="102"/>
      <c r="E12" s="102"/>
      <c r="F12" s="102"/>
      <c r="G12" s="102"/>
      <c r="H12" s="102"/>
      <c r="I12" s="102"/>
      <c r="J12" s="102"/>
      <c r="K12" s="103"/>
    </row>
    <row r="13" spans="1:15" ht="61.5" customHeight="1" x14ac:dyDescent="0.2">
      <c r="A13" s="100" t="s">
        <v>162</v>
      </c>
      <c r="B13" s="100"/>
      <c r="C13" s="101" t="s">
        <v>840</v>
      </c>
      <c r="D13" s="102"/>
      <c r="E13" s="102"/>
      <c r="F13" s="102"/>
      <c r="G13" s="102"/>
      <c r="H13" s="102"/>
      <c r="I13" s="102"/>
      <c r="J13" s="102"/>
      <c r="K13" s="103"/>
    </row>
    <row r="14" spans="1:15" ht="62.25" customHeight="1" x14ac:dyDescent="0.2">
      <c r="A14" s="100" t="s">
        <v>163</v>
      </c>
      <c r="B14" s="100"/>
      <c r="C14" s="101"/>
      <c r="D14" s="102"/>
      <c r="E14" s="102"/>
      <c r="F14" s="102"/>
      <c r="G14" s="102"/>
      <c r="H14" s="102"/>
      <c r="I14" s="102"/>
      <c r="J14" s="102"/>
      <c r="K14" s="103"/>
    </row>
    <row r="15" spans="1:15" ht="61.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t="s">
        <v>292</v>
      </c>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t="s">
        <v>295</v>
      </c>
      <c r="B19" s="111"/>
      <c r="C19" s="111"/>
      <c r="D19" s="111"/>
      <c r="E19" s="111"/>
      <c r="F19" s="112"/>
      <c r="G19" s="110"/>
      <c r="H19" s="111"/>
      <c r="I19" s="112"/>
      <c r="J19" s="34"/>
      <c r="K19" s="35"/>
      <c r="Z19" s="55" t="e">
        <f t="shared" si="0"/>
        <v>#REF!</v>
      </c>
      <c r="AA19" s="55" t="e">
        <f t="shared" si="1"/>
        <v>#REF!</v>
      </c>
    </row>
    <row r="20" spans="1:27" ht="12.75" customHeight="1" x14ac:dyDescent="0.2">
      <c r="A20" s="110" t="s">
        <v>297</v>
      </c>
      <c r="B20" s="111"/>
      <c r="C20" s="111"/>
      <c r="D20" s="111"/>
      <c r="E20" s="111"/>
      <c r="F20" s="112"/>
      <c r="G20" s="110"/>
      <c r="H20" s="111"/>
      <c r="I20" s="112"/>
      <c r="J20" s="34"/>
      <c r="K20" s="35"/>
      <c r="Z20" s="55" t="e">
        <f t="shared" si="0"/>
        <v>#REF!</v>
      </c>
      <c r="AA20" s="55" t="e">
        <f t="shared" si="1"/>
        <v>#REF!</v>
      </c>
    </row>
    <row r="21" spans="1:27" ht="12.75" customHeight="1" x14ac:dyDescent="0.2">
      <c r="A21" s="110" t="s">
        <v>293</v>
      </c>
      <c r="B21" s="111"/>
      <c r="C21" s="111"/>
      <c r="D21" s="111"/>
      <c r="E21" s="111"/>
      <c r="F21" s="112"/>
      <c r="G21" s="110"/>
      <c r="H21" s="111"/>
      <c r="I21" s="112"/>
      <c r="J21" s="34"/>
      <c r="K21" s="35"/>
      <c r="Z21" s="55" t="e">
        <f t="shared" si="0"/>
        <v>#REF!</v>
      </c>
      <c r="AA21" s="55" t="e">
        <f t="shared" si="1"/>
        <v>#REF!</v>
      </c>
    </row>
    <row r="22" spans="1:27" ht="12.75" customHeight="1" x14ac:dyDescent="0.2">
      <c r="A22" s="110" t="s">
        <v>299</v>
      </c>
      <c r="B22" s="111"/>
      <c r="C22" s="111"/>
      <c r="D22" s="111"/>
      <c r="E22" s="111"/>
      <c r="F22" s="112"/>
      <c r="G22" s="110"/>
      <c r="H22" s="111"/>
      <c r="I22" s="112"/>
      <c r="J22" s="34"/>
      <c r="K22" s="35"/>
      <c r="Z22" s="55" t="e">
        <f t="shared" si="0"/>
        <v>#REF!</v>
      </c>
      <c r="AA22" s="55" t="e">
        <f t="shared" si="1"/>
        <v>#REF!</v>
      </c>
    </row>
    <row r="23" spans="1:27" ht="12.75" customHeight="1" x14ac:dyDescent="0.2">
      <c r="A23" s="110" t="s">
        <v>238</v>
      </c>
      <c r="B23" s="111"/>
      <c r="C23" s="111"/>
      <c r="D23" s="111"/>
      <c r="E23" s="111"/>
      <c r="F23" s="112"/>
      <c r="G23" s="110"/>
      <c r="H23" s="111"/>
      <c r="I23" s="112"/>
      <c r="J23" s="34"/>
      <c r="K23" s="35"/>
      <c r="Z23" s="55" t="e">
        <f t="shared" si="0"/>
        <v>#REF!</v>
      </c>
      <c r="AA23" s="55" t="e">
        <f t="shared" si="1"/>
        <v>#REF!</v>
      </c>
    </row>
    <row r="24" spans="1:27" x14ac:dyDescent="0.2">
      <c r="A24" s="110" t="s">
        <v>273</v>
      </c>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password="CFEB" sheet="1"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xr:uid="{00000000-0002-0000-0700-000000000000}">
      <formula1>INDIRECT(Z18)</formula1>
    </dataValidation>
    <dataValidation type="list" allowBlank="1" showInputMessage="1" showErrorMessage="1" sqref="J3:K3" xr:uid="{00000000-0002-0000-0700-000001000000}">
      <formula1>Locatie</formula1>
    </dataValidation>
    <dataValidation type="list" allowBlank="1" showInputMessage="1" showErrorMessage="1" sqref="A18:F27" xr:uid="{00000000-0002-0000-0700-000002000000}">
      <formula1>IF(Oplnr=1,AO,IF(Oplnr=2,GD,IF(Oplnr=3,MD,IF(Oplnr=4,IB,IF(Oplnr=5,MB,IF(Oplnr=6,NB,KO))))))</formula1>
    </dataValidation>
    <dataValidation allowBlank="1" showInputMessage="1" showErrorMessage="1" sqref="A28:J65536 A1:A17 L1:IV1048576 J1:K2 K4:K65536 J4:J17 G1:G17 H1:I16 B1:F16" xr:uid="{00000000-0002-0000-0700-000003000000}"/>
    <dataValidation type="list" allowBlank="1" showInputMessage="1" showErrorMessage="1" sqref="J18:J27" xr:uid="{00000000-0002-0000-0700-000004000000}">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46">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848</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49.5" customHeight="1" x14ac:dyDescent="0.2">
      <c r="A11" s="100" t="s">
        <v>160</v>
      </c>
      <c r="B11" s="100"/>
      <c r="C11" s="101" t="s">
        <v>849</v>
      </c>
      <c r="D11" s="102"/>
      <c r="E11" s="102"/>
      <c r="F11" s="102"/>
      <c r="G11" s="102"/>
      <c r="H11" s="102"/>
      <c r="I11" s="102"/>
      <c r="J11" s="102"/>
      <c r="K11" s="103"/>
    </row>
    <row r="12" spans="1:15" ht="69" customHeight="1" x14ac:dyDescent="0.2">
      <c r="A12" s="100" t="s">
        <v>161</v>
      </c>
      <c r="B12" s="100"/>
      <c r="C12" s="101" t="s">
        <v>850</v>
      </c>
      <c r="D12" s="102"/>
      <c r="E12" s="102"/>
      <c r="F12" s="102"/>
      <c r="G12" s="102"/>
      <c r="H12" s="102"/>
      <c r="I12" s="102"/>
      <c r="J12" s="102"/>
      <c r="K12" s="103"/>
    </row>
    <row r="13" spans="1:15" ht="104.25" customHeight="1" x14ac:dyDescent="0.2">
      <c r="A13" s="100" t="s">
        <v>162</v>
      </c>
      <c r="B13" s="100"/>
      <c r="C13" s="101" t="s">
        <v>840</v>
      </c>
      <c r="D13" s="102"/>
      <c r="E13" s="102"/>
      <c r="F13" s="102"/>
      <c r="G13" s="102"/>
      <c r="H13" s="102"/>
      <c r="I13" s="102"/>
      <c r="J13" s="102"/>
      <c r="K13" s="103"/>
    </row>
    <row r="14" spans="1:15" ht="39.75" customHeight="1" x14ac:dyDescent="0.2">
      <c r="A14" s="100" t="s">
        <v>163</v>
      </c>
      <c r="B14" s="100"/>
      <c r="C14" s="101"/>
      <c r="D14" s="102"/>
      <c r="E14" s="102"/>
      <c r="F14" s="102"/>
      <c r="G14" s="102"/>
      <c r="H14" s="102"/>
      <c r="I14" s="102"/>
      <c r="J14" s="102"/>
      <c r="K14" s="103"/>
    </row>
    <row r="15" spans="1:15" ht="39.7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c r="B19" s="111"/>
      <c r="C19" s="111"/>
      <c r="D19" s="111"/>
      <c r="E19" s="111"/>
      <c r="F19" s="112"/>
      <c r="G19" s="110"/>
      <c r="H19" s="111"/>
      <c r="I19" s="112"/>
      <c r="J19" s="34"/>
      <c r="K19" s="35"/>
      <c r="Z19" s="55" t="e">
        <f t="shared" si="0"/>
        <v>#REF!</v>
      </c>
      <c r="AA19" s="55" t="e">
        <f t="shared" si="1"/>
        <v>#REF!</v>
      </c>
    </row>
    <row r="20" spans="1:27" ht="12.75" customHeight="1" x14ac:dyDescent="0.2">
      <c r="A20" s="110"/>
      <c r="B20" s="111"/>
      <c r="C20" s="111"/>
      <c r="D20" s="111"/>
      <c r="E20" s="111"/>
      <c r="F20" s="112"/>
      <c r="G20" s="110"/>
      <c r="H20" s="111"/>
      <c r="I20" s="112"/>
      <c r="J20" s="34"/>
      <c r="K20" s="35"/>
      <c r="Z20" s="55" t="e">
        <f t="shared" si="0"/>
        <v>#REF!</v>
      </c>
      <c r="AA20" s="55" t="e">
        <f t="shared" si="1"/>
        <v>#REF!</v>
      </c>
    </row>
    <row r="21" spans="1:27" ht="12.75" customHeight="1" x14ac:dyDescent="0.2">
      <c r="A21" s="110"/>
      <c r="B21" s="111"/>
      <c r="C21" s="111"/>
      <c r="D21" s="111"/>
      <c r="E21" s="111"/>
      <c r="F21" s="112"/>
      <c r="G21" s="110"/>
      <c r="H21" s="111"/>
      <c r="I21" s="112"/>
      <c r="J21" s="34"/>
      <c r="K21" s="35"/>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J18:J27" xr:uid="{00000000-0002-0000-0800-000000000000}">
      <formula1>Niveau</formula1>
    </dataValidation>
    <dataValidation allowBlank="1" showInputMessage="1" showErrorMessage="1" sqref="A28:J65536 A1:A17 L1:IV1048576 J1:K2 K4:K65536 J4:J17 G1:G17 H1:I16 B1:F16" xr:uid="{00000000-0002-0000-0800-000001000000}"/>
    <dataValidation type="list" allowBlank="1" showInputMessage="1" showErrorMessage="1" sqref="A18:F27" xr:uid="{00000000-0002-0000-0800-000002000000}">
      <formula1>IF(Oplnr=1,AO,IF(Oplnr=2,GD,IF(Oplnr=3,MD,IF(Oplnr=4,IB,IF(Oplnr=5,MB,IF(Oplnr=6,NB,KO))))))</formula1>
    </dataValidation>
    <dataValidation type="list" allowBlank="1" showInputMessage="1" showErrorMessage="1" sqref="J3:K3" xr:uid="{00000000-0002-0000-0800-000003000000}">
      <formula1>Locatie</formula1>
    </dataValidation>
    <dataValidation type="list" allowBlank="1" showInputMessage="1" showErrorMessage="1" sqref="G18:I27" xr:uid="{00000000-0002-0000-0800-000004000000}">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45">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56" t="s">
        <v>171</v>
      </c>
      <c r="B2" s="57"/>
      <c r="C2" s="57"/>
      <c r="D2" s="62"/>
      <c r="E2" s="32" t="s">
        <v>166</v>
      </c>
      <c r="F2" s="33"/>
      <c r="G2" s="33"/>
      <c r="H2" s="33"/>
      <c r="I2" s="33"/>
      <c r="J2" s="65" t="s">
        <v>836</v>
      </c>
      <c r="K2" s="66"/>
      <c r="M2" s="3"/>
    </row>
    <row r="3" spans="1:15" ht="12.75" customHeight="1" x14ac:dyDescent="0.2">
      <c r="A3" s="58"/>
      <c r="B3" s="59"/>
      <c r="C3" s="59"/>
      <c r="D3" s="63"/>
      <c r="E3" s="67" t="s">
        <v>844</v>
      </c>
      <c r="F3" s="68"/>
      <c r="G3" s="68"/>
      <c r="H3" s="68"/>
      <c r="I3" s="68"/>
      <c r="J3" s="72" t="s">
        <v>834</v>
      </c>
      <c r="K3" s="73"/>
    </row>
    <row r="4" spans="1:15" ht="12.75" customHeight="1" x14ac:dyDescent="0.2">
      <c r="A4" s="60"/>
      <c r="B4" s="61"/>
      <c r="C4" s="61"/>
      <c r="D4" s="64"/>
      <c r="E4" s="69"/>
      <c r="F4" s="70"/>
      <c r="G4" s="70"/>
      <c r="H4" s="70"/>
      <c r="I4" s="71"/>
      <c r="J4" s="74"/>
      <c r="K4" s="75"/>
    </row>
    <row r="5" spans="1:15" s="21" customFormat="1" x14ac:dyDescent="0.2">
      <c r="A5" s="76" t="s">
        <v>167</v>
      </c>
      <c r="B5" s="77"/>
      <c r="C5" s="77"/>
      <c r="D5" s="77"/>
      <c r="E5" s="77"/>
      <c r="F5" s="77"/>
      <c r="G5" s="77"/>
      <c r="H5" s="77"/>
      <c r="I5" s="77"/>
      <c r="J5" s="77"/>
      <c r="K5" s="78"/>
    </row>
    <row r="6" spans="1:15" x14ac:dyDescent="0.2">
      <c r="A6" s="79" t="s">
        <v>0</v>
      </c>
      <c r="B6" s="80"/>
      <c r="C6" s="81"/>
      <c r="D6" s="82" t="e">
        <f>IF(#REF!=0,"",#REF!&amp;", "&amp;#REF!&amp;" ("&amp;#REF!&amp;")"&amp;" "&amp;#REF!)</f>
        <v>#REF!</v>
      </c>
      <c r="E6" s="83"/>
      <c r="F6" s="84"/>
      <c r="G6" s="87" t="s">
        <v>3</v>
      </c>
      <c r="H6" s="87"/>
      <c r="I6" s="88" t="e">
        <f>DAY(#REF!)&amp;"-"&amp;MONTH(#REF!)&amp;"-"&amp;YEAR(#REF!)&amp;" t/m "&amp;DAY(#REF!)&amp;"-"&amp;MONTH(#REF!)&amp;"-"&amp;YEAR(#REF!)</f>
        <v>#REF!</v>
      </c>
      <c r="J6" s="89"/>
      <c r="K6" s="90"/>
      <c r="O6" s="24"/>
    </row>
    <row r="7" spans="1:15" x14ac:dyDescent="0.2">
      <c r="A7" s="91" t="s">
        <v>34</v>
      </c>
      <c r="B7" s="92"/>
      <c r="C7" s="93"/>
      <c r="D7" s="82" t="e">
        <f>IF(#REF!=0,"",#REF!)</f>
        <v>#REF!</v>
      </c>
      <c r="E7" s="83"/>
      <c r="F7" s="85"/>
      <c r="G7" s="87" t="s">
        <v>174</v>
      </c>
      <c r="H7" s="87"/>
      <c r="I7" s="94"/>
      <c r="J7" s="95"/>
      <c r="K7" s="96"/>
    </row>
    <row r="8" spans="1:15" x14ac:dyDescent="0.2">
      <c r="A8" s="79" t="s">
        <v>1</v>
      </c>
      <c r="B8" s="80"/>
      <c r="C8" s="81"/>
      <c r="D8" s="82" t="e">
        <f>IF(#REF!=0,"",#REF!)</f>
        <v>#REF!</v>
      </c>
      <c r="E8" s="83"/>
      <c r="F8" s="85"/>
      <c r="G8" s="87" t="s">
        <v>158</v>
      </c>
      <c r="H8" s="87"/>
      <c r="I8" s="94"/>
      <c r="J8" s="95"/>
      <c r="K8" s="96"/>
    </row>
    <row r="9" spans="1:15" x14ac:dyDescent="0.2">
      <c r="A9" s="79" t="s">
        <v>173</v>
      </c>
      <c r="B9" s="80"/>
      <c r="C9" s="81"/>
      <c r="D9" s="82" t="e">
        <f>IF(#REF!=0,"",#REF!)</f>
        <v>#REF!</v>
      </c>
      <c r="E9" s="83"/>
      <c r="F9" s="86"/>
      <c r="G9" s="87" t="s">
        <v>2</v>
      </c>
      <c r="H9" s="87"/>
      <c r="I9" s="82" t="e">
        <f>IF(#REF!=0,"",#REF!)</f>
        <v>#REF!</v>
      </c>
      <c r="J9" s="97"/>
      <c r="K9" s="83"/>
    </row>
    <row r="10" spans="1:15" s="21" customFormat="1" x14ac:dyDescent="0.2">
      <c r="A10" s="98" t="s">
        <v>159</v>
      </c>
      <c r="B10" s="99"/>
      <c r="C10" s="77"/>
      <c r="D10" s="77"/>
      <c r="E10" s="77"/>
      <c r="F10" s="77"/>
      <c r="G10" s="77"/>
      <c r="H10" s="77"/>
      <c r="I10" s="77"/>
      <c r="J10" s="77"/>
      <c r="K10" s="78"/>
    </row>
    <row r="11" spans="1:15" ht="61.5" customHeight="1" x14ac:dyDescent="0.2">
      <c r="A11" s="100" t="s">
        <v>160</v>
      </c>
      <c r="B11" s="100"/>
      <c r="C11" s="101" t="s">
        <v>841</v>
      </c>
      <c r="D11" s="102"/>
      <c r="E11" s="102"/>
      <c r="F11" s="102"/>
      <c r="G11" s="102"/>
      <c r="H11" s="102"/>
      <c r="I11" s="102"/>
      <c r="J11" s="102"/>
      <c r="K11" s="103"/>
    </row>
    <row r="12" spans="1:15" ht="60.75" customHeight="1" x14ac:dyDescent="0.2">
      <c r="A12" s="100" t="s">
        <v>161</v>
      </c>
      <c r="B12" s="100"/>
      <c r="C12" s="101"/>
      <c r="D12" s="102"/>
      <c r="E12" s="102"/>
      <c r="F12" s="102"/>
      <c r="G12" s="102"/>
      <c r="H12" s="102"/>
      <c r="I12" s="102"/>
      <c r="J12" s="102"/>
      <c r="K12" s="103"/>
    </row>
    <row r="13" spans="1:15" ht="61.5" customHeight="1" x14ac:dyDescent="0.2">
      <c r="A13" s="100" t="s">
        <v>162</v>
      </c>
      <c r="B13" s="100"/>
      <c r="C13" s="101"/>
      <c r="D13" s="102"/>
      <c r="E13" s="102"/>
      <c r="F13" s="102"/>
      <c r="G13" s="102"/>
      <c r="H13" s="102"/>
      <c r="I13" s="102"/>
      <c r="J13" s="102"/>
      <c r="K13" s="103"/>
    </row>
    <row r="14" spans="1:15" ht="62.25" customHeight="1" x14ac:dyDescent="0.2">
      <c r="A14" s="100" t="s">
        <v>163</v>
      </c>
      <c r="B14" s="100"/>
      <c r="C14" s="101" t="s">
        <v>845</v>
      </c>
      <c r="D14" s="102"/>
      <c r="E14" s="102"/>
      <c r="F14" s="102"/>
      <c r="G14" s="102"/>
      <c r="H14" s="102"/>
      <c r="I14" s="102"/>
      <c r="J14" s="102"/>
      <c r="K14" s="103"/>
    </row>
    <row r="15" spans="1:15" ht="61.5" customHeight="1" x14ac:dyDescent="0.2">
      <c r="A15" s="100" t="s">
        <v>164</v>
      </c>
      <c r="B15" s="100"/>
      <c r="C15" s="101"/>
      <c r="D15" s="102"/>
      <c r="E15" s="102"/>
      <c r="F15" s="102"/>
      <c r="G15" s="102"/>
      <c r="H15" s="102"/>
      <c r="I15" s="102"/>
      <c r="J15" s="102"/>
      <c r="K15" s="103"/>
    </row>
    <row r="16" spans="1:15" s="22" customFormat="1" x14ac:dyDescent="0.2">
      <c r="A16" s="104" t="s">
        <v>165</v>
      </c>
      <c r="B16" s="105"/>
      <c r="C16" s="77"/>
      <c r="D16" s="77"/>
      <c r="E16" s="77"/>
      <c r="F16" s="77"/>
      <c r="G16" s="77"/>
      <c r="H16" s="77"/>
      <c r="I16" s="99"/>
      <c r="J16" s="99"/>
      <c r="K16" s="106"/>
    </row>
    <row r="17" spans="1:27" ht="12.75" customHeight="1" x14ac:dyDescent="0.2">
      <c r="A17" s="107" t="s">
        <v>837</v>
      </c>
      <c r="B17" s="108"/>
      <c r="C17" s="108"/>
      <c r="D17" s="108"/>
      <c r="E17" s="108"/>
      <c r="F17" s="109"/>
      <c r="G17" s="107" t="s">
        <v>168</v>
      </c>
      <c r="H17" s="108"/>
      <c r="I17" s="109"/>
      <c r="J17" s="30" t="s">
        <v>169</v>
      </c>
      <c r="K17" s="31" t="s">
        <v>318</v>
      </c>
    </row>
    <row r="18" spans="1:27" ht="12.75" customHeight="1" x14ac:dyDescent="0.2">
      <c r="A18" s="110"/>
      <c r="B18" s="111"/>
      <c r="C18" s="111"/>
      <c r="D18" s="111"/>
      <c r="E18" s="111"/>
      <c r="F18" s="112"/>
      <c r="G18" s="110"/>
      <c r="H18" s="111"/>
      <c r="I18" s="112"/>
      <c r="J18" s="34"/>
      <c r="K18" s="35"/>
      <c r="Z18" s="55" t="e">
        <f t="shared" ref="Z18:Z27" si="0">OplAfk&amp;"_"&amp;LEFT($A18,1)&amp;MID($A18,3,1)</f>
        <v>#REF!</v>
      </c>
      <c r="AA18" s="55" t="e">
        <f t="shared" ref="AA18:AA27" si="1">OplAfk&amp;"_"&amp;LEFT($A18,1)&amp;MID($A18,3,1)&amp;LEFT($G18,1)</f>
        <v>#REF!</v>
      </c>
    </row>
    <row r="19" spans="1:27" ht="12.75" customHeight="1" x14ac:dyDescent="0.2">
      <c r="A19" s="110"/>
      <c r="B19" s="111"/>
      <c r="C19" s="111"/>
      <c r="D19" s="111"/>
      <c r="E19" s="111"/>
      <c r="F19" s="112"/>
      <c r="G19" s="110"/>
      <c r="H19" s="111"/>
      <c r="I19" s="112"/>
      <c r="J19" s="34"/>
      <c r="K19" s="35"/>
      <c r="Z19" s="55" t="e">
        <f t="shared" si="0"/>
        <v>#REF!</v>
      </c>
      <c r="AA19" s="55" t="e">
        <f t="shared" si="1"/>
        <v>#REF!</v>
      </c>
    </row>
    <row r="20" spans="1:27" ht="12.75" customHeight="1" x14ac:dyDescent="0.2">
      <c r="A20" s="110"/>
      <c r="B20" s="111"/>
      <c r="C20" s="111"/>
      <c r="D20" s="111"/>
      <c r="E20" s="111"/>
      <c r="F20" s="112"/>
      <c r="G20" s="110"/>
      <c r="H20" s="111"/>
      <c r="I20" s="112"/>
      <c r="J20" s="34"/>
      <c r="K20" s="35"/>
      <c r="Z20" s="55" t="e">
        <f t="shared" si="0"/>
        <v>#REF!</v>
      </c>
      <c r="AA20" s="55" t="e">
        <f t="shared" si="1"/>
        <v>#REF!</v>
      </c>
    </row>
    <row r="21" spans="1:27" ht="12.75" customHeight="1" x14ac:dyDescent="0.2">
      <c r="A21" s="110"/>
      <c r="B21" s="111"/>
      <c r="C21" s="111"/>
      <c r="D21" s="111"/>
      <c r="E21" s="111"/>
      <c r="F21" s="112"/>
      <c r="G21" s="110"/>
      <c r="H21" s="111"/>
      <c r="I21" s="112"/>
      <c r="J21" s="34"/>
      <c r="K21" s="35"/>
      <c r="Z21" s="55" t="e">
        <f t="shared" si="0"/>
        <v>#REF!</v>
      </c>
      <c r="AA21" s="55" t="e">
        <f t="shared" si="1"/>
        <v>#REF!</v>
      </c>
    </row>
    <row r="22" spans="1:27" ht="12.75" customHeight="1" x14ac:dyDescent="0.2">
      <c r="A22" s="110"/>
      <c r="B22" s="111"/>
      <c r="C22" s="111"/>
      <c r="D22" s="111"/>
      <c r="E22" s="111"/>
      <c r="F22" s="112"/>
      <c r="G22" s="110"/>
      <c r="H22" s="111"/>
      <c r="I22" s="112"/>
      <c r="J22" s="34"/>
      <c r="K22" s="35"/>
      <c r="Z22" s="55" t="e">
        <f t="shared" si="0"/>
        <v>#REF!</v>
      </c>
      <c r="AA22" s="55" t="e">
        <f t="shared" si="1"/>
        <v>#REF!</v>
      </c>
    </row>
    <row r="23" spans="1:27" ht="12.75" customHeight="1" x14ac:dyDescent="0.2">
      <c r="A23" s="110"/>
      <c r="B23" s="111"/>
      <c r="C23" s="111"/>
      <c r="D23" s="111"/>
      <c r="E23" s="111"/>
      <c r="F23" s="112"/>
      <c r="G23" s="110"/>
      <c r="H23" s="111"/>
      <c r="I23" s="112"/>
      <c r="J23" s="34"/>
      <c r="K23" s="35"/>
      <c r="Z23" s="55" t="e">
        <f t="shared" si="0"/>
        <v>#REF!</v>
      </c>
      <c r="AA23" s="55" t="e">
        <f t="shared" si="1"/>
        <v>#REF!</v>
      </c>
    </row>
    <row r="24" spans="1:27" x14ac:dyDescent="0.2">
      <c r="A24" s="110"/>
      <c r="B24" s="111"/>
      <c r="C24" s="111"/>
      <c r="D24" s="111"/>
      <c r="E24" s="111"/>
      <c r="F24" s="112"/>
      <c r="G24" s="110"/>
      <c r="H24" s="111"/>
      <c r="I24" s="112"/>
      <c r="J24" s="34"/>
      <c r="K24" s="35"/>
      <c r="Z24" s="55" t="e">
        <f t="shared" si="0"/>
        <v>#REF!</v>
      </c>
      <c r="AA24" s="55" t="e">
        <f t="shared" si="1"/>
        <v>#REF!</v>
      </c>
    </row>
    <row r="25" spans="1:27" x14ac:dyDescent="0.2">
      <c r="A25" s="110"/>
      <c r="B25" s="111"/>
      <c r="C25" s="111"/>
      <c r="D25" s="111"/>
      <c r="E25" s="111"/>
      <c r="F25" s="112"/>
      <c r="G25" s="110"/>
      <c r="H25" s="111"/>
      <c r="I25" s="112"/>
      <c r="J25" s="34"/>
      <c r="K25" s="35"/>
      <c r="Z25" s="55" t="e">
        <f t="shared" si="0"/>
        <v>#REF!</v>
      </c>
      <c r="AA25" s="55" t="e">
        <f t="shared" si="1"/>
        <v>#REF!</v>
      </c>
    </row>
    <row r="26" spans="1:27" x14ac:dyDescent="0.2">
      <c r="A26" s="110"/>
      <c r="B26" s="111"/>
      <c r="C26" s="111"/>
      <c r="D26" s="111"/>
      <c r="E26" s="111"/>
      <c r="F26" s="112"/>
      <c r="G26" s="110"/>
      <c r="H26" s="111"/>
      <c r="I26" s="112"/>
      <c r="J26" s="34"/>
      <c r="K26" s="35"/>
      <c r="Z26" s="55" t="e">
        <f t="shared" si="0"/>
        <v>#REF!</v>
      </c>
      <c r="AA26" s="55" t="e">
        <f t="shared" si="1"/>
        <v>#REF!</v>
      </c>
    </row>
    <row r="27" spans="1:27" x14ac:dyDescent="0.2">
      <c r="A27" s="110"/>
      <c r="B27" s="111"/>
      <c r="C27" s="111"/>
      <c r="D27" s="111"/>
      <c r="E27" s="111"/>
      <c r="F27" s="112"/>
      <c r="G27" s="110"/>
      <c r="H27" s="111"/>
      <c r="I27" s="112"/>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xr:uid="{00000000-0002-0000-0900-000000000000}">
      <formula1>INDIRECT(Z18)</formula1>
    </dataValidation>
    <dataValidation type="list" allowBlank="1" showInputMessage="1" showErrorMessage="1" sqref="J3:K3" xr:uid="{00000000-0002-0000-0900-000001000000}">
      <formula1>Locatie</formula1>
    </dataValidation>
    <dataValidation type="list" allowBlank="1" showInputMessage="1" showErrorMessage="1" sqref="A18:F27" xr:uid="{00000000-0002-0000-0900-000002000000}">
      <formula1>IF(Oplnr=1,AO,IF(Oplnr=2,GD,IF(Oplnr=3,MD,IF(Oplnr=4,IB,IF(Oplnr=5,MB,IF(Oplnr=6,NB,KO))))))</formula1>
    </dataValidation>
    <dataValidation allowBlank="1" showInputMessage="1" showErrorMessage="1" sqref="A28:J65536 A1:A17 L1:IV1048576 J1:K2 K4:K65536 J4:J17 G1:G17 H1:I16 B1:F16" xr:uid="{00000000-0002-0000-0900-000003000000}"/>
    <dataValidation type="list" allowBlank="1" showInputMessage="1" showErrorMessage="1" sqref="J18:J27" xr:uid="{00000000-0002-0000-0900-000004000000}">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24D0E-9920-42F0-B518-EADCB12F22F0}">
  <ds:schemaRefs>
    <ds:schemaRef ds:uri="http://schemas.microsoft.com/office/2006/documentManagement/types"/>
    <ds:schemaRef ds:uri="http://purl.org/dc/elements/1.1/"/>
    <ds:schemaRef ds:uri="http://schemas.microsoft.com/office/2006/metadata/properties"/>
    <ds:schemaRef ds:uri="http://www.w3.org/XML/1998/namespace"/>
    <ds:schemaRef ds:uri="http://purl.org/dc/term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4AAC546B-D45D-4604-8207-8C7194219A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478</vt:i4>
      </vt:variant>
    </vt:vector>
  </HeadingPairs>
  <TitlesOfParts>
    <vt:vector size="486" baseType="lpstr">
      <vt:lpstr>Menu</vt:lpstr>
      <vt:lpstr>KT 95310-9532</vt:lpstr>
      <vt:lpstr>Bewijskaart KT2.1</vt:lpstr>
      <vt:lpstr>Bewijskaart KT2.2</vt:lpstr>
      <vt:lpstr>Bewijskaart KT2.5</vt:lpstr>
      <vt:lpstr>Bewijskaart (OO)</vt:lpstr>
      <vt:lpstr>Bewijskaart (VO)</vt:lpstr>
      <vt:lpstr>Bewijskaart (BO)</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Kenley Strik</cp:lastModifiedBy>
  <cp:lastPrinted>2018-05-23T20:18:13Z</cp:lastPrinted>
  <dcterms:created xsi:type="dcterms:W3CDTF">2006-08-24T13:38:28Z</dcterms:created>
  <dcterms:modified xsi:type="dcterms:W3CDTF">2018-05-23T21:36:02Z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