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Kenley Strik\Documents\GitKraken\Periode_12_PVB_Kenley_Strik\Periode_12_PVB_Kenley_Strik\"/>
    </mc:Choice>
  </mc:AlternateContent>
  <bookViews>
    <workbookView xWindow="0" yWindow="0" windowWidth="11490" windowHeight="4635" tabRatio="826" firstSheet="2" activeTab="2"/>
  </bookViews>
  <sheets>
    <sheet name="Menu" sheetId="59" state="hidden" r:id="rId1"/>
    <sheet name="KT 95310-9532" sheetId="54" state="hidden" r:id="rId2"/>
    <sheet name="Bewijskaart KT1.1" sheetId="87" r:id="rId3"/>
    <sheet name="Bewijskaart KT1.2" sheetId="103" r:id="rId4"/>
    <sheet name="Bewijskaart KT1.3" sheetId="104" r:id="rId5"/>
    <sheet name="Bewijskaart KT1.4" sheetId="105" r:id="rId6"/>
    <sheet name="Bewijskaart KT1.5" sheetId="106" r:id="rId7"/>
    <sheet name="Bewijskaart Backup" sheetId="102" r:id="rId8"/>
    <sheet name="Bewijskaart (OO)" sheetId="99" state="hidden" r:id="rId9"/>
    <sheet name="Bewijskaart (VO)" sheetId="101" state="hidden" r:id="rId10"/>
    <sheet name="Bewijskaart (BO)" sheetId="100" state="hidden" r:id="rId11"/>
  </sheets>
  <definedNames>
    <definedName name="AO">Menu!$D$3:$D$76</definedName>
    <definedName name="AO_11">Menu!$D$80:$D$83</definedName>
    <definedName name="AO_11M">Menu!$E$80</definedName>
    <definedName name="AO_11N">Menu!$E$81</definedName>
    <definedName name="AO_11O">Menu!$E$82</definedName>
    <definedName name="AO_11R">Menu!$E$83</definedName>
    <definedName name="AO_12">Menu!$D$86:$D$88</definedName>
    <definedName name="AO_12E">Menu!$E$86</definedName>
    <definedName name="AO_12J">Menu!$E$87</definedName>
    <definedName name="AO_12Q">Menu!$E$88</definedName>
    <definedName name="AO_13">Menu!$D$91:$D$95</definedName>
    <definedName name="AO_13H">Menu!$E$91</definedName>
    <definedName name="AO_13I">Menu!$E$92</definedName>
    <definedName name="AO_13J">Menu!$E$93</definedName>
    <definedName name="AO_13M">Menu!$E$94</definedName>
    <definedName name="AO_13Q">Menu!$E$95</definedName>
    <definedName name="AO_14">Menu!$D$98:$D$102</definedName>
    <definedName name="AO_14H">Menu!$E$98</definedName>
    <definedName name="AO_14I">Menu!$E$99</definedName>
    <definedName name="AO_14J">Menu!$E$100</definedName>
    <definedName name="AO_14M">Menu!$E$101</definedName>
    <definedName name="AO_14Q">Menu!$E$102</definedName>
    <definedName name="AO_15">Menu!$D$105:$D$109</definedName>
    <definedName name="AO_15E">Menu!$E$105</definedName>
    <definedName name="AO_15J">Menu!$E$106</definedName>
    <definedName name="AO_15L">Menu!$E$107</definedName>
    <definedName name="AO_15Q">Menu!$E$108</definedName>
    <definedName name="AO_15S">Menu!$E$109</definedName>
    <definedName name="AO_21">Menu!$D$112:$D$116</definedName>
    <definedName name="AO_21E">Menu!$E$112</definedName>
    <definedName name="AO_21J">Menu!$E$113</definedName>
    <definedName name="AO_21M">Menu!$E$114</definedName>
    <definedName name="AO_21N">Menu!$E$115</definedName>
    <definedName name="AO_21R">Menu!$E$116</definedName>
    <definedName name="AO_22">Menu!$D$119:$D$125</definedName>
    <definedName name="AO_22J">Menu!$E$119</definedName>
    <definedName name="AO_22L">Menu!$E$120</definedName>
    <definedName name="AO_22M">Menu!$E$121</definedName>
    <definedName name="AO_22Q">Menu!$E$122</definedName>
    <definedName name="AO_22R">Menu!$E$123</definedName>
    <definedName name="AO_22S">Menu!$E$124</definedName>
    <definedName name="AO_22V">Menu!$E$125</definedName>
    <definedName name="AO_25">Menu!$D$128:$D$132</definedName>
    <definedName name="AO_25J">Menu!$E$128</definedName>
    <definedName name="AO_25K">Menu!$E$129</definedName>
    <definedName name="AO_25L">Menu!$E$130</definedName>
    <definedName name="AO_25M">Menu!$E$131</definedName>
    <definedName name="AO_25O">Menu!$E$132</definedName>
    <definedName name="AO_31">Menu!$D$135:$D$140</definedName>
    <definedName name="AO_31D">Menu!$E$143</definedName>
    <definedName name="AO_31H">Menu!$E$135</definedName>
    <definedName name="AO_31I">Menu!$E$136</definedName>
    <definedName name="AO_31J">Menu!$E$137</definedName>
    <definedName name="AO_31M">Menu!$E$138</definedName>
    <definedName name="AO_31N">Menu!$E$139</definedName>
    <definedName name="AO_31Q">Menu!$E$140</definedName>
    <definedName name="AO_32">Menu!$D$143:$D$146</definedName>
    <definedName name="AO_32J">Menu!$E$144</definedName>
    <definedName name="AO_32K">Menu!$E$145</definedName>
    <definedName name="AO_32N">Menu!$E$146</definedName>
    <definedName name="AO_33">Menu!$D$149:$D$150</definedName>
    <definedName name="AO_33J">Menu!$E$149</definedName>
    <definedName name="AO_33K">Menu!$E$150</definedName>
    <definedName name="AO_34">Menu!$D$153:$D$156</definedName>
    <definedName name="AO_34E">Menu!$E$153</definedName>
    <definedName name="AO_34J">Menu!$E$154</definedName>
    <definedName name="AO_34M">Menu!$E$155</definedName>
    <definedName name="AO_34P">Menu!$E$156</definedName>
    <definedName name="AO_41">Menu!$D$159:$D$164</definedName>
    <definedName name="AO_41J">Menu!$E$159</definedName>
    <definedName name="AO_41L">Menu!$E$160</definedName>
    <definedName name="AO_41Q">Menu!$E$161</definedName>
    <definedName name="AO_41S">Menu!$E$162</definedName>
    <definedName name="AO_41T">Menu!$E$163</definedName>
    <definedName name="AO_41V">Menu!$E$164</definedName>
    <definedName name="AO_45">Menu!$D$167:$D$172</definedName>
    <definedName name="AO_45E">Menu!$E$167</definedName>
    <definedName name="AO_45J">Menu!$E$168</definedName>
    <definedName name="AO_45L">Menu!$E$169</definedName>
    <definedName name="AO_45M">Menu!$E$170</definedName>
    <definedName name="AO_45S">Menu!$E$171</definedName>
    <definedName name="AO_45T">Menu!$E$172</definedName>
    <definedName name="AO_46">Menu!$D$175:$D$178</definedName>
    <definedName name="AO_46J">Menu!$E$175</definedName>
    <definedName name="AO_46M">Menu!$E$176</definedName>
    <definedName name="AO_46S">Menu!$E$177</definedName>
    <definedName name="AO_46T">Menu!$E$178</definedName>
    <definedName name="Cohort">Menu!$A$105:$A$112</definedName>
    <definedName name="Competenties">Menu!$A$45:$A$69</definedName>
    <definedName name="GD">Menu!$F$3:$F$71</definedName>
    <definedName name="GD_11">Menu!$F$75:$F$77</definedName>
    <definedName name="GD_11J">Menu!$G$75</definedName>
    <definedName name="GD_11K">Menu!$G$76</definedName>
    <definedName name="GD_11M">Menu!$G$77</definedName>
    <definedName name="GD_12">Menu!$F$80:$F$82</definedName>
    <definedName name="GD_12E">Menu!$G$80</definedName>
    <definedName name="GD_12J">Menu!$G$81</definedName>
    <definedName name="GD_12Q">Menu!$G$82</definedName>
    <definedName name="GD_13">Menu!$F$85:$F$87</definedName>
    <definedName name="GD_13E">Menu!$G$85</definedName>
    <definedName name="GD_13K">Menu!$G$86</definedName>
    <definedName name="GD_13U">Menu!$G$87</definedName>
    <definedName name="GD_14">Menu!$F$90:$F$93</definedName>
    <definedName name="GD_14E">Menu!$G$90</definedName>
    <definedName name="GD_14J">Menu!$G$91</definedName>
    <definedName name="GD_14K">Menu!$G$92</definedName>
    <definedName name="GD_14P">Menu!$G$93</definedName>
    <definedName name="GD_15">Menu!$F$96:$F$99</definedName>
    <definedName name="GD_15J">Menu!$G$96</definedName>
    <definedName name="GD_15L">Menu!$G$97</definedName>
    <definedName name="GD_15Q">Menu!$G$98</definedName>
    <definedName name="GD_15S">Menu!$G$99</definedName>
    <definedName name="GD_24">Menu!$F$102:$F$108</definedName>
    <definedName name="GD_24E">Menu!$G$102</definedName>
    <definedName name="GD_24K">Menu!$G$103</definedName>
    <definedName name="GD_24L">Menu!$G$104</definedName>
    <definedName name="GD_24M">Menu!$G$105</definedName>
    <definedName name="GD_24O">Menu!$G$106</definedName>
    <definedName name="GD_24Q">Menu!$G$107</definedName>
    <definedName name="GD_24S">Menu!$G$108</definedName>
    <definedName name="GD_25">Menu!$F$111:$F$114</definedName>
    <definedName name="GD_25J">Menu!$G$111</definedName>
    <definedName name="GD_25L">Menu!$G$112</definedName>
    <definedName name="GD_25M">Menu!$G$113</definedName>
    <definedName name="GD_25O">Menu!$G$114</definedName>
    <definedName name="GD_26">Menu!$F$117:$F$119</definedName>
    <definedName name="GD_26E">Menu!$G$117</definedName>
    <definedName name="GD_26J">Menu!$G$118</definedName>
    <definedName name="GD_26O">Menu!$G$119</definedName>
    <definedName name="GD_27">Menu!$F$122:$F$124</definedName>
    <definedName name="GD_27E">Menu!$G$122</definedName>
    <definedName name="GD_27P">Menu!$G$123</definedName>
    <definedName name="GD_27Q">Menu!$G$124</definedName>
    <definedName name="GD_46">Menu!$F$127:$F$129</definedName>
    <definedName name="GD_46J">Menu!$G$127</definedName>
    <definedName name="GD_46S">Menu!$G$128</definedName>
    <definedName name="GD_46T">Menu!$G$129</definedName>
    <definedName name="IB">Menu!$J$3:$J$78</definedName>
    <definedName name="IB_11">Menu!$J$82:$J$85</definedName>
    <definedName name="IB_11E">Menu!$K$82</definedName>
    <definedName name="IB_11M">Menu!$K$83</definedName>
    <definedName name="IB_11N">Menu!$K$84</definedName>
    <definedName name="IB_11R">Menu!$K$85</definedName>
    <definedName name="IB_12">Menu!$J$88:$J$93</definedName>
    <definedName name="IB_12E">Menu!$K$88</definedName>
    <definedName name="IB_12H">Menu!$K$89</definedName>
    <definedName name="IB_12I">Menu!$K$90</definedName>
    <definedName name="IB_12J">Menu!$K$91</definedName>
    <definedName name="IB_12K">Menu!$K$92</definedName>
    <definedName name="IB_12M">Menu!$K$93</definedName>
    <definedName name="IB_13">Menu!$J$96:$J$99</definedName>
    <definedName name="IB_13E">Menu!$K$96</definedName>
    <definedName name="IB_13J">Menu!$K$97</definedName>
    <definedName name="IB_13K">Menu!$K$98</definedName>
    <definedName name="IB_13L">Menu!$K$99</definedName>
    <definedName name="IB_14">Menu!$J$102:$J$105</definedName>
    <definedName name="IB_14E">Menu!$K$102</definedName>
    <definedName name="IB_14H">Menu!$K$103</definedName>
    <definedName name="IB_14J">Menu!$K$104</definedName>
    <definedName name="IB_14Q">Menu!$K$105</definedName>
    <definedName name="IB_15">Menu!$J$108:$J$113</definedName>
    <definedName name="IB_15B">Menu!$K$108</definedName>
    <definedName name="IB_15E">Menu!$K$109</definedName>
    <definedName name="IB_15J">Menu!$K$110</definedName>
    <definedName name="IB_15L">Menu!$K$111</definedName>
    <definedName name="IB_15Q">Menu!$K$112</definedName>
    <definedName name="IB_15S">Menu!$K$113</definedName>
    <definedName name="IB_21">Menu!$J$116:$J$121</definedName>
    <definedName name="IB_21H">Menu!$K$116</definedName>
    <definedName name="IB_21I">Menu!$K$117</definedName>
    <definedName name="IB_21J">Menu!$K$118</definedName>
    <definedName name="IB_21K">Menu!$K$119</definedName>
    <definedName name="IB_21Q">Menu!$K$121</definedName>
    <definedName name="IB_21U">Menu!$K$120</definedName>
    <definedName name="IB_22">Menu!$J$124:$J$130</definedName>
    <definedName name="IB_22B">Menu!$K$124</definedName>
    <definedName name="IB_22E">Menu!$K$125</definedName>
    <definedName name="IB_22K">Menu!$K$126</definedName>
    <definedName name="IB_22L">Menu!$K$127</definedName>
    <definedName name="IB_22Q">Menu!$K$128</definedName>
    <definedName name="IB_22S">Menu!$K$129</definedName>
    <definedName name="IB_22V">Menu!$K$130</definedName>
    <definedName name="IB_23">Menu!$J$133:$J$139</definedName>
    <definedName name="IB_23B">Menu!$K$133</definedName>
    <definedName name="IB_23D">Menu!$K$134</definedName>
    <definedName name="IB_23E">Menu!$K$135</definedName>
    <definedName name="IB_23J">Menu!$K$136</definedName>
    <definedName name="IB_23K">Menu!$K$137</definedName>
    <definedName name="IB_23M">Menu!$K$138</definedName>
    <definedName name="IB_23N">Menu!$K$139</definedName>
    <definedName name="IB_24">Menu!$J$142:$J$145</definedName>
    <definedName name="IB_24D">Menu!$K$142</definedName>
    <definedName name="IB_24E">Menu!$K$143</definedName>
    <definedName name="IB_24J">Menu!$K$144</definedName>
    <definedName name="IB_24M">Menu!$K$145</definedName>
    <definedName name="IB_31">Menu!$J$148:$J$151</definedName>
    <definedName name="IB_31L">Menu!$K$148</definedName>
    <definedName name="IB_31O">Menu!$K$149</definedName>
    <definedName name="IB_31S">Menu!$K$150</definedName>
    <definedName name="IB_31T">Menu!$K$151</definedName>
    <definedName name="IB_32">Menu!$J$154:$J$160</definedName>
    <definedName name="IB_32J">Menu!$K$154</definedName>
    <definedName name="IB_32K">Menu!$K$155</definedName>
    <definedName name="IB_32M">Menu!$K$156</definedName>
    <definedName name="IB_32Q">Menu!$K$157</definedName>
    <definedName name="IB_32S">Menu!$K$158</definedName>
    <definedName name="IB_32T">Menu!$K$159</definedName>
    <definedName name="IB_32V">Menu!$K$160</definedName>
    <definedName name="IB_33">Menu!$J$163:$J$169</definedName>
    <definedName name="IB_33J">Menu!$K$163</definedName>
    <definedName name="IB_33K">Menu!$K$164</definedName>
    <definedName name="IB_33M">Menu!$K$165</definedName>
    <definedName name="IB_33Q">Menu!$K$166</definedName>
    <definedName name="IB_33R">Menu!$K$167</definedName>
    <definedName name="IB_33T">Menu!$K$168</definedName>
    <definedName name="IB_33V">Menu!$K$169</definedName>
    <definedName name="IB_34">Menu!$J$172:$J$174</definedName>
    <definedName name="IB_34B">Menu!$K$172</definedName>
    <definedName name="IB_34J">Menu!$K$173</definedName>
    <definedName name="IB_34M">Menu!$K$174</definedName>
    <definedName name="IB_35">Menu!$J$177:$J$178</definedName>
    <definedName name="IB_35K">Menu!$K$177</definedName>
    <definedName name="IB_35O">Menu!$K$178</definedName>
    <definedName name="IB_41">Menu!$J$181:$J$184</definedName>
    <definedName name="IB_41E">Menu!$K$181</definedName>
    <definedName name="IB_41M">Menu!$K$182</definedName>
    <definedName name="IB_41N">Menu!$K$183</definedName>
    <definedName name="IB_41S">Menu!$K$184</definedName>
    <definedName name="IB_42">Menu!$J$187:$J$190</definedName>
    <definedName name="IB_42J">Menu!$K$187</definedName>
    <definedName name="IB_42Q">Menu!$K$188</definedName>
    <definedName name="IB_42S">Menu!$K$189</definedName>
    <definedName name="IB_42Y">Menu!$K$190</definedName>
    <definedName name="IB_43">Menu!$J$193:$J$195</definedName>
    <definedName name="IB_43I">Menu!$K$193</definedName>
    <definedName name="IB_43J">Menu!$K$194</definedName>
    <definedName name="IB_43S">Menu!$K$195</definedName>
    <definedName name="KO">Menu!$C$3</definedName>
    <definedName name="Locatie">Menu!$A$115:$A$117</definedName>
    <definedName name="MB">Menu!$L$3:$L$76</definedName>
    <definedName name="MB_11">Menu!$L$80:$L$84</definedName>
    <definedName name="MB_11E">Menu!$M$80</definedName>
    <definedName name="MB_11J">Menu!$M$81</definedName>
    <definedName name="MB_11K">Menu!$M$82</definedName>
    <definedName name="MB_11M">Menu!$M$83</definedName>
    <definedName name="MB_11R">Menu!$M$84</definedName>
    <definedName name="MB_12">Menu!$L$87:$L$91</definedName>
    <definedName name="MB_12E">Menu!$M$87</definedName>
    <definedName name="MB_12I">Menu!$M$88</definedName>
    <definedName name="MB_12J">Menu!$M$89</definedName>
    <definedName name="MB_12K">Menu!$M$90</definedName>
    <definedName name="MB_12P">Menu!$M$91</definedName>
    <definedName name="MB_13">Menu!$L$94:$L$98</definedName>
    <definedName name="MB_13E">Menu!$M$94</definedName>
    <definedName name="MB_13J">Menu!$M$95</definedName>
    <definedName name="MB_13K">Menu!$M$96</definedName>
    <definedName name="MB_13L">Menu!$M$97</definedName>
    <definedName name="MB_13P">Menu!$M$98</definedName>
    <definedName name="MB_14">Menu!$L$101:$L$103</definedName>
    <definedName name="MB_14E">Menu!$M$101</definedName>
    <definedName name="MB_14J">Menu!$M$102</definedName>
    <definedName name="MB_14Q">Menu!$M$103</definedName>
    <definedName name="MB_15">Menu!$L$106:$L$110</definedName>
    <definedName name="MB_15E">Menu!$M$106</definedName>
    <definedName name="MB_15J">Menu!$M$107</definedName>
    <definedName name="MB_15L">Menu!$M$108</definedName>
    <definedName name="MB_15Q">Menu!$M$109</definedName>
    <definedName name="MB_15S">Menu!$M$110</definedName>
    <definedName name="MB_21">Menu!$L$113:$L$116</definedName>
    <definedName name="MB_21H">Menu!$M$113</definedName>
    <definedName name="MB_21J">Menu!$M$114</definedName>
    <definedName name="MB_21K">Menu!$M$115</definedName>
    <definedName name="MB_21Q">Menu!$M$116</definedName>
    <definedName name="MB_22">Menu!$L$119:$L$124</definedName>
    <definedName name="MB_22E">Menu!$M$119</definedName>
    <definedName name="MB_22K">Menu!$M$120</definedName>
    <definedName name="MB_22L">Menu!$M$121</definedName>
    <definedName name="MB_22Q">Menu!$M$122</definedName>
    <definedName name="MB_22S">Menu!$M$123</definedName>
    <definedName name="MB_22V">Menu!$M$124</definedName>
    <definedName name="MB_23">Menu!$L$127:$L$130</definedName>
    <definedName name="MB_23D">Menu!$M$127</definedName>
    <definedName name="MB_23J">Menu!$M$128</definedName>
    <definedName name="MB_23K">Menu!$M$129</definedName>
    <definedName name="MB_23N">Menu!$M$130</definedName>
    <definedName name="MB_24">Menu!$L$133:$L$137</definedName>
    <definedName name="MB_24D">Menu!$M$133</definedName>
    <definedName name="MB_24E">Menu!$M$134</definedName>
    <definedName name="MB_24J">Menu!$M$135</definedName>
    <definedName name="MB_24M">Menu!$M$136</definedName>
    <definedName name="MB_24P">Menu!$M$137</definedName>
    <definedName name="MB_31">Menu!$L$140:$L$142</definedName>
    <definedName name="MB_31L">Menu!$M$140</definedName>
    <definedName name="MB_31O">Menu!$M$141</definedName>
    <definedName name="MB_31T">Menu!$M$142</definedName>
    <definedName name="MB_32">Menu!$L$145:$L$150</definedName>
    <definedName name="MB_32J">Menu!$M$145</definedName>
    <definedName name="MB_32K">Menu!$M$146</definedName>
    <definedName name="MB_32M">Menu!$M$147</definedName>
    <definedName name="MB_32S">Menu!$M$148</definedName>
    <definedName name="MB_32T">Menu!$M$149</definedName>
    <definedName name="MB_32V">Menu!$M$150</definedName>
    <definedName name="MB_35">Menu!$L$153:$L$154</definedName>
    <definedName name="MB_35K">Menu!$M$153</definedName>
    <definedName name="MB_35O">Menu!$M$154</definedName>
    <definedName name="MB_51">Menu!$L$157:$L$160</definedName>
    <definedName name="MB_51E">Menu!$M$157</definedName>
    <definedName name="MB_51K">Menu!$M$158</definedName>
    <definedName name="MB_51R">Menu!$M$159</definedName>
    <definedName name="MB_51S">Menu!$M$160</definedName>
    <definedName name="MB_52">Menu!$L$163:$L$165</definedName>
    <definedName name="MB_52K">Menu!$M$163</definedName>
    <definedName name="MB_52M">Menu!$M$164</definedName>
    <definedName name="MB_52S">Menu!$M$165</definedName>
    <definedName name="MB_53">Menu!$L$168:$L$170</definedName>
    <definedName name="MB_53K">Menu!$M$168</definedName>
    <definedName name="MB_53L">Menu!$M$169</definedName>
    <definedName name="MB_53P">Menu!$M$170</definedName>
    <definedName name="MD">Menu!$H$3:$H$79</definedName>
    <definedName name="MD_11">Menu!$H$83:$H$86</definedName>
    <definedName name="MD_11J">Menu!$I$83</definedName>
    <definedName name="MD_11K">Menu!$I$84</definedName>
    <definedName name="MD_11M">Menu!$I$85</definedName>
    <definedName name="MD_11R">Menu!$I$86</definedName>
    <definedName name="MD_12">Menu!$H$89:$H$91</definedName>
    <definedName name="MD_12E">Menu!$I$89</definedName>
    <definedName name="MD_12J">Menu!$I$90</definedName>
    <definedName name="MD_12Q">Menu!$I$91</definedName>
    <definedName name="MD_13">Menu!$H$94:$H$98</definedName>
    <definedName name="MD_13E">Menu!$I$94</definedName>
    <definedName name="MD_13I">Menu!$I$95</definedName>
    <definedName name="MD_13J">Menu!$I$96</definedName>
    <definedName name="MD_13K">Menu!$I$97</definedName>
    <definedName name="MD_13U">Menu!$I$98</definedName>
    <definedName name="MD_14">Menu!$H$101:$H$105</definedName>
    <definedName name="MD_14E">Menu!$I$101</definedName>
    <definedName name="MD_14I">Menu!$I$102</definedName>
    <definedName name="MD_14J">Menu!$I$103</definedName>
    <definedName name="MD_14K">Menu!$I$104</definedName>
    <definedName name="MD_14P">Menu!$I$105</definedName>
    <definedName name="MD_15">Menu!$H$108:$H$111</definedName>
    <definedName name="MD_15J">Menu!$I$108</definedName>
    <definedName name="MD_15L">Menu!$I$109</definedName>
    <definedName name="MD_15Q">Menu!$I$110</definedName>
    <definedName name="MD_15S">Menu!$I$111</definedName>
    <definedName name="MD_21">Menu!$H$114:$H$116</definedName>
    <definedName name="MD_21E">Menu!$I$114</definedName>
    <definedName name="MD_21J">Menu!$I$115</definedName>
    <definedName name="MD_21R">Menu!$I$116</definedName>
    <definedName name="MD_23">Menu!$H$119:$H$122</definedName>
    <definedName name="MD_23K">Menu!$I$119</definedName>
    <definedName name="MD_23L">Menu!$I$120</definedName>
    <definedName name="MD_23S">Menu!$I$121</definedName>
    <definedName name="MD_23V">Menu!$I$122</definedName>
    <definedName name="MD_25">Menu!$H$125:$H$128</definedName>
    <definedName name="MD_25J">Menu!$I$125</definedName>
    <definedName name="MD_25L">Menu!$I$126</definedName>
    <definedName name="MD_25M">Menu!$I$127</definedName>
    <definedName name="MD_25O">Menu!$I$128</definedName>
    <definedName name="MD_26">Menu!$H$131:$H$133</definedName>
    <definedName name="MD_26E">Menu!$I$131</definedName>
    <definedName name="MD_26J">Menu!$I$132</definedName>
    <definedName name="MD_26O">Menu!$I$133</definedName>
    <definedName name="MD_27">Menu!$H$136:$H$138</definedName>
    <definedName name="MD_27E">Menu!$I$136</definedName>
    <definedName name="MD_27P">Menu!$I$137</definedName>
    <definedName name="MD_27Q">Menu!$I$138</definedName>
    <definedName name="MD_31">Menu!$H$141:$H$145</definedName>
    <definedName name="MD_31H">Menu!$I$141</definedName>
    <definedName name="MD_31I">Menu!$I$142</definedName>
    <definedName name="MD_31J">Menu!$I$143</definedName>
    <definedName name="MD_31M">Menu!$I$144</definedName>
    <definedName name="MD_31Q">Menu!$I$145</definedName>
    <definedName name="MD_33">Menu!$H$148:$H$149</definedName>
    <definedName name="MD_33J">Menu!$I$148</definedName>
    <definedName name="MD_33K">Menu!$I$149</definedName>
    <definedName name="MD_34">Menu!$H$152:$H$155</definedName>
    <definedName name="MD_34E">Menu!$I$152</definedName>
    <definedName name="MD_34J">Menu!$I$153</definedName>
    <definedName name="MD_34M">Menu!$I$154</definedName>
    <definedName name="MD_34P">Menu!$I$155</definedName>
    <definedName name="MD_41">Menu!$H$158:$H$162</definedName>
    <definedName name="MD_41J">Menu!$I$158</definedName>
    <definedName name="MD_41Q">Menu!$I$159</definedName>
    <definedName name="MD_41S">Menu!$I$160</definedName>
    <definedName name="MD_41T">Menu!$I$161</definedName>
    <definedName name="MD_41V">Menu!$I$162</definedName>
    <definedName name="MD_42">Menu!$H$165:$H$167</definedName>
    <definedName name="MD_42K">Menu!$I$165</definedName>
    <definedName name="MD_42M">Menu!$I$166</definedName>
    <definedName name="MD_42S">Menu!$I$167</definedName>
    <definedName name="MD_43">Menu!$H$170:$H$173</definedName>
    <definedName name="MD_43E">Menu!$I$170</definedName>
    <definedName name="MD_43K">Menu!$I$171</definedName>
    <definedName name="MD_43R">Menu!$I$172</definedName>
    <definedName name="MD_43S">Menu!$I$173</definedName>
    <definedName name="MD_44">Menu!$H$176:$H$179</definedName>
    <definedName name="MD_44K">Menu!$I$176</definedName>
    <definedName name="MD_44M">Menu!$I$177</definedName>
    <definedName name="MD_44O">Menu!$I$178</definedName>
    <definedName name="MD_44V">Menu!$I$179</definedName>
    <definedName name="MD_45">Menu!$H$182:$H$186</definedName>
    <definedName name="MD_45E">Menu!$I$182</definedName>
    <definedName name="MD_45J">Menu!$I$183</definedName>
    <definedName name="MD_45K">Menu!$I$184</definedName>
    <definedName name="MD_45M">Menu!$I$185</definedName>
    <definedName name="MD_45T">Menu!$I$186</definedName>
    <definedName name="NB">Menu!$N$3:$N$74</definedName>
    <definedName name="NB_11">Menu!$N$78:$N$80</definedName>
    <definedName name="NB_11M">Menu!$O$78</definedName>
    <definedName name="NB_11N">Menu!$O$79</definedName>
    <definedName name="NB_11R">Menu!$O$80</definedName>
    <definedName name="NB_12">Menu!$N$83:$N$87</definedName>
    <definedName name="NB_12H">Menu!$O$83</definedName>
    <definedName name="NB_12I">Menu!$O$84</definedName>
    <definedName name="NB_12J">Menu!$O$85</definedName>
    <definedName name="NB_12K">Menu!$O$86</definedName>
    <definedName name="NB_12M">Menu!$O$87</definedName>
    <definedName name="NB_13">Menu!$N$90:$N$93</definedName>
    <definedName name="NB_13E">Menu!$O$90</definedName>
    <definedName name="NB_13J">Menu!$O$91</definedName>
    <definedName name="NB_13K">Menu!$O$92</definedName>
    <definedName name="NB_13L">Menu!$O$93</definedName>
    <definedName name="NB_14">Menu!$N$96:$N$99</definedName>
    <definedName name="NB_14E">Menu!$O$96</definedName>
    <definedName name="NB_14H">Menu!$O$97</definedName>
    <definedName name="NB_14J">Menu!$O$98</definedName>
    <definedName name="NB_14Q">Menu!$O$99</definedName>
    <definedName name="NB_15">Menu!$N$102:$N$105</definedName>
    <definedName name="NB_15J">Menu!$O$102</definedName>
    <definedName name="NB_15L">Menu!$O$103</definedName>
    <definedName name="NB_15Q">Menu!$O$104</definedName>
    <definedName name="NB_15S">Menu!$O$105</definedName>
    <definedName name="NB_21">Menu!$N$108:$N$112</definedName>
    <definedName name="NB_21I">Menu!$O$108</definedName>
    <definedName name="NB_21J">Menu!$O$109</definedName>
    <definedName name="NB_21K">Menu!$O$110</definedName>
    <definedName name="NB_21M">Menu!$O$111</definedName>
    <definedName name="NB_21Q">Menu!$O$112</definedName>
    <definedName name="NB_22">Menu!$N$115:$N$120</definedName>
    <definedName name="NB_22E">Menu!$O$115</definedName>
    <definedName name="NB_22K">Menu!$O$116</definedName>
    <definedName name="NB_22Q">Menu!$O$117</definedName>
    <definedName name="NB_22S">Menu!$O$118</definedName>
    <definedName name="NB_22T">Menu!$O$119</definedName>
    <definedName name="NB_22V">Menu!$O$120</definedName>
    <definedName name="NB_23">Menu!$N$123:$N$126</definedName>
    <definedName name="NB_23D">Menu!$O$123</definedName>
    <definedName name="NB_23J">Menu!$O$124</definedName>
    <definedName name="NB_23K">Menu!$O$125</definedName>
    <definedName name="NB_23N">Menu!$O$126</definedName>
    <definedName name="NB_24">Menu!$N$129:$N$132</definedName>
    <definedName name="NB_24D">Menu!$O$129</definedName>
    <definedName name="NB_24E">Menu!$O$130</definedName>
    <definedName name="NB_24J">Menu!$O$131</definedName>
    <definedName name="NB_24M">Menu!$O$132</definedName>
    <definedName name="NB_31">Menu!$N$135:$N$137</definedName>
    <definedName name="NB_31L">Menu!$O$135</definedName>
    <definedName name="NB_31S">Menu!$O$136</definedName>
    <definedName name="NB_31T">Menu!$O$137</definedName>
    <definedName name="NB_32">Menu!$N$140:$N$145</definedName>
    <definedName name="NB_32J">Menu!$O$140</definedName>
    <definedName name="NB_32K">Menu!$O$141</definedName>
    <definedName name="NB_32M">Menu!$O$142</definedName>
    <definedName name="NB_32S">Menu!$O$143</definedName>
    <definedName name="NB_32T">Menu!$O$144</definedName>
    <definedName name="NB_32V">Menu!$O$145</definedName>
    <definedName name="NB_34">Menu!$N$148:$N$149</definedName>
    <definedName name="NB_34J">Menu!$O$148</definedName>
    <definedName name="NB_34M">Menu!$O$149</definedName>
    <definedName name="NB_35K">Menu!$O$152</definedName>
    <definedName name="NB_35O">Menu!$O$153</definedName>
    <definedName name="Niveau">Menu!$A$32:$A$34</definedName>
    <definedName name="OplAfk">Menu!$A$25</definedName>
    <definedName name="Opleiding">Menu!$A$2:$A$7</definedName>
    <definedName name="Oplnr">Menu!$A$26</definedName>
    <definedName name="Periode">Menu!$A$73:$A$75</definedName>
    <definedName name="Schooljaar">Menu!$A$92:$A$101</definedName>
  </definedNames>
  <calcPr calcId="152511"/>
</workbook>
</file>

<file path=xl/calcChain.xml><?xml version="1.0" encoding="utf-8"?>
<calcChain xmlns="http://schemas.openxmlformats.org/spreadsheetml/2006/main">
  <c r="AA27" i="106" l="1"/>
  <c r="Z27" i="106"/>
  <c r="AA26" i="106"/>
  <c r="Z26" i="106"/>
  <c r="AA25" i="106"/>
  <c r="Z25" i="106"/>
  <c r="AA24" i="106"/>
  <c r="Z24" i="106"/>
  <c r="AA23" i="106"/>
  <c r="Z23" i="106"/>
  <c r="AA22" i="106"/>
  <c r="Z22" i="106"/>
  <c r="AA21" i="106"/>
  <c r="Z21" i="106"/>
  <c r="AA20" i="106"/>
  <c r="Z20" i="106"/>
  <c r="AA19" i="106"/>
  <c r="Z19" i="106"/>
  <c r="AA18" i="106"/>
  <c r="Z18" i="106"/>
  <c r="AA27" i="105"/>
  <c r="Z27" i="105"/>
  <c r="AA26" i="105"/>
  <c r="Z26" i="105"/>
  <c r="AA25" i="105"/>
  <c r="Z25" i="105"/>
  <c r="AA24" i="105"/>
  <c r="Z24" i="105"/>
  <c r="AA23" i="105"/>
  <c r="Z23" i="105"/>
  <c r="AA22" i="105"/>
  <c r="Z22" i="105"/>
  <c r="AA21" i="105"/>
  <c r="Z21" i="105"/>
  <c r="AA20" i="105"/>
  <c r="Z20" i="105"/>
  <c r="AA19" i="105"/>
  <c r="Z19" i="105"/>
  <c r="AA18" i="105"/>
  <c r="Z18" i="105"/>
  <c r="AA27" i="104"/>
  <c r="Z27" i="104"/>
  <c r="AA26" i="104"/>
  <c r="Z26" i="104"/>
  <c r="AA25" i="104"/>
  <c r="Z25" i="104"/>
  <c r="AA24" i="104"/>
  <c r="Z24" i="104"/>
  <c r="AA23" i="104"/>
  <c r="Z23" i="104"/>
  <c r="AA22" i="104"/>
  <c r="Z22" i="104"/>
  <c r="AA21" i="104"/>
  <c r="Z21" i="104"/>
  <c r="AA20" i="104"/>
  <c r="Z20" i="104"/>
  <c r="AA19" i="104"/>
  <c r="Z19" i="104"/>
  <c r="AA18" i="104"/>
  <c r="Z18" i="104"/>
  <c r="AA27" i="103"/>
  <c r="Z27" i="103"/>
  <c r="AA26" i="103"/>
  <c r="Z26" i="103"/>
  <c r="AA25" i="103"/>
  <c r="Z25" i="103"/>
  <c r="AA24" i="103"/>
  <c r="Z24" i="103"/>
  <c r="AA23" i="103"/>
  <c r="Z23" i="103"/>
  <c r="AA22" i="103"/>
  <c r="Z22" i="103"/>
  <c r="AA21" i="103"/>
  <c r="Z21" i="103"/>
  <c r="AA20" i="103"/>
  <c r="Z20" i="103"/>
  <c r="AA19" i="103"/>
  <c r="Z19" i="103"/>
  <c r="AA18" i="103"/>
  <c r="Z18" i="103"/>
  <c r="AA27" i="102"/>
  <c r="Z27" i="102"/>
  <c r="AA26" i="102"/>
  <c r="Z26" i="102"/>
  <c r="AA25" i="102"/>
  <c r="Z25" i="102"/>
  <c r="AA24" i="102"/>
  <c r="Z24" i="102"/>
  <c r="AA23" i="102"/>
  <c r="Z23" i="102"/>
  <c r="AA22" i="102"/>
  <c r="Z22" i="102"/>
  <c r="AA21" i="102"/>
  <c r="Z21" i="102"/>
  <c r="AA20" i="102"/>
  <c r="Z20" i="102"/>
  <c r="AA19" i="102"/>
  <c r="Z19" i="102"/>
  <c r="AA18" i="102"/>
  <c r="Z18" i="102"/>
  <c r="I9" i="101" l="1"/>
  <c r="D9" i="101"/>
  <c r="D8" i="101"/>
  <c r="D7" i="101"/>
  <c r="D6" i="101"/>
  <c r="A1" i="101"/>
  <c r="I9" i="100"/>
  <c r="D9" i="100"/>
  <c r="D8" i="100"/>
  <c r="D7" i="100"/>
  <c r="D6" i="100"/>
  <c r="A1" i="100"/>
  <c r="I9" i="99"/>
  <c r="D9" i="99"/>
  <c r="D8" i="99"/>
  <c r="D7" i="99"/>
  <c r="D6" i="99"/>
  <c r="A1" i="99"/>
  <c r="A25" i="59"/>
  <c r="Z25" i="100"/>
  <c r="AA27" i="87"/>
  <c r="AA26" i="101"/>
  <c r="AA21" i="101"/>
  <c r="Z21" i="99"/>
  <c r="Z18" i="87"/>
  <c r="Z21" i="87"/>
  <c r="Z23" i="101"/>
  <c r="AA24" i="101"/>
  <c r="Z27" i="100"/>
  <c r="AA25" i="87"/>
  <c r="AA20" i="100"/>
  <c r="Z19" i="87"/>
  <c r="Z25" i="87"/>
  <c r="AA27" i="100"/>
  <c r="AA22" i="87"/>
  <c r="Z25" i="99"/>
  <c r="AA21" i="100"/>
  <c r="Z21" i="101"/>
  <c r="Z20" i="100"/>
  <c r="AA23" i="101"/>
  <c r="AA22" i="101"/>
  <c r="Z22" i="87"/>
  <c r="Z24" i="100"/>
  <c r="AA19" i="101"/>
  <c r="A26" i="59"/>
  <c r="Z18" i="99"/>
  <c r="Z23" i="87"/>
  <c r="AA18" i="87"/>
  <c r="Z23" i="100"/>
  <c r="AA24" i="100"/>
  <c r="AA25" i="99"/>
  <c r="Z24" i="101"/>
  <c r="AA18" i="100"/>
  <c r="AA18" i="99"/>
  <c r="AA19" i="99"/>
  <c r="Z27" i="99"/>
  <c r="AA24" i="99"/>
  <c r="AA20" i="101"/>
  <c r="AA26" i="100"/>
  <c r="AA22" i="100"/>
  <c r="AA18" i="101"/>
  <c r="Z18" i="100"/>
  <c r="AA21" i="99"/>
  <c r="Z20" i="101"/>
  <c r="AA21" i="87"/>
  <c r="Z19" i="101"/>
  <c r="AA19" i="100"/>
  <c r="Z19" i="99"/>
  <c r="Z25" i="101"/>
  <c r="Z27" i="87"/>
  <c r="Z22" i="99"/>
  <c r="AA25" i="101"/>
  <c r="Z18" i="101"/>
  <c r="AA22" i="99"/>
  <c r="AA25" i="100"/>
  <c r="Z20" i="87"/>
  <c r="AA26" i="99"/>
  <c r="Z22" i="101"/>
  <c r="Z23" i="99"/>
  <c r="AA19" i="87"/>
  <c r="Z27" i="101"/>
  <c r="AA20" i="87"/>
  <c r="Z24" i="87"/>
  <c r="AA27" i="99"/>
  <c r="AA24" i="87"/>
  <c r="Z26" i="101"/>
  <c r="Z21" i="100"/>
  <c r="Z24" i="99"/>
  <c r="Z19" i="100"/>
  <c r="Z20" i="99"/>
  <c r="AA20" i="99"/>
  <c r="Z26" i="100"/>
  <c r="AA26" i="87"/>
  <c r="AA23" i="100"/>
  <c r="AA23" i="99"/>
  <c r="AA27" i="101"/>
  <c r="Z26" i="87"/>
  <c r="Z26" i="99"/>
  <c r="AA23" i="87"/>
  <c r="Z22" i="100"/>
  <c r="I6" i="99" l="1"/>
  <c r="I6" i="101" l="1"/>
  <c r="I6" i="100"/>
</calcChain>
</file>

<file path=xl/comments1.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4.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5.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6.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7.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8.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9.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<sst xmlns="http://schemas.openxmlformats.org/spreadsheetml/2006/main" count="2168" uniqueCount="895">
  <si>
    <t>Naam student:</t>
  </si>
  <si>
    <t>Leerbedrijf:</t>
  </si>
  <si>
    <t>Praktijkopleider:</t>
  </si>
  <si>
    <t>Periode Beoordeling:</t>
  </si>
  <si>
    <t>Kerntaak 1:</t>
  </si>
  <si>
    <t>1-1</t>
  </si>
  <si>
    <t>1-2</t>
  </si>
  <si>
    <t>1-3</t>
  </si>
  <si>
    <t>1-4</t>
  </si>
  <si>
    <t>1-5</t>
  </si>
  <si>
    <t>Kerntaak 2:</t>
  </si>
  <si>
    <t>2-1</t>
  </si>
  <si>
    <t>2-2</t>
  </si>
  <si>
    <t>2-3</t>
  </si>
  <si>
    <t>2-4</t>
  </si>
  <si>
    <t>Kerntaak 3:</t>
  </si>
  <si>
    <t>3-1</t>
  </si>
  <si>
    <t>3-2</t>
  </si>
  <si>
    <t>3-3</t>
  </si>
  <si>
    <t>3-4</t>
  </si>
  <si>
    <t>Kerntaak 4:</t>
  </si>
  <si>
    <t>4-1</t>
  </si>
  <si>
    <t>4-2</t>
  </si>
  <si>
    <t>4-3</t>
  </si>
  <si>
    <t>4-4</t>
  </si>
  <si>
    <t>4-5</t>
  </si>
  <si>
    <t>4-6</t>
  </si>
  <si>
    <t>2-5</t>
  </si>
  <si>
    <t>2-6</t>
  </si>
  <si>
    <t>2-7</t>
  </si>
  <si>
    <t>3-5</t>
  </si>
  <si>
    <t>5-1</t>
  </si>
  <si>
    <t>5-2</t>
  </si>
  <si>
    <t>5-3</t>
  </si>
  <si>
    <t>Groep:</t>
  </si>
  <si>
    <t>G</t>
  </si>
  <si>
    <t>Ontwikkelen van (onderdelen van) informatie- of mediasystemen</t>
  </si>
  <si>
    <t>Stelt de vraag en/of informatiebehoefte van de opdrachtgever vast</t>
  </si>
  <si>
    <t>Maakt een functioneel ontwerp</t>
  </si>
  <si>
    <t>Maakt een technisch ontwerp</t>
  </si>
  <si>
    <t>Maakt een plan van aanpak</t>
  </si>
  <si>
    <t>Realiseert een testomgeving</t>
  </si>
  <si>
    <t>Implementeren van (onderdelen van) informatie- of mediasystemen</t>
  </si>
  <si>
    <t>Levert een bijdrage aan het implementatieplan</t>
  </si>
  <si>
    <t>Implementeert het informatie- of mediasysteem</t>
  </si>
  <si>
    <t>Biedt ondersteuning bij de acceptatietest</t>
  </si>
  <si>
    <t>Evalueert de implementatie</t>
  </si>
  <si>
    <t>Beheren van (onderdelen van)Beheren van (onderdelen van) informatie- of mediasystemen</t>
  </si>
  <si>
    <t>Voorkomt (ver)storingen</t>
  </si>
  <si>
    <t>Lokaliseert en verhelpt (ver)storingen</t>
  </si>
  <si>
    <t>Behandelt en handelt incidentmeldingen af</t>
  </si>
  <si>
    <t>Stelt procedures op en bewaakt deze</t>
  </si>
  <si>
    <t>Beveiligt het informatie- of mediasysteem</t>
  </si>
  <si>
    <t>Organiseren van een (bestaande) servicedesk</t>
  </si>
  <si>
    <t>Onderhoudt een servicedesk</t>
  </si>
  <si>
    <t>Beheert een servicedesk</t>
  </si>
  <si>
    <t>Stelt gebruikersinstructies op</t>
  </si>
  <si>
    <t>Bewaakt de samenhang van media-uitingen</t>
  </si>
  <si>
    <t>Verzamelt, controleert, bewerkt en archiveert (cross)mediabestanden</t>
  </si>
  <si>
    <t>Beheert, integreert en configureert (cross)mediaspecifieke hard- en software</t>
  </si>
  <si>
    <t>Ontwerpen van de applicatie, (cross)media-uiting of game</t>
  </si>
  <si>
    <t>Stelt de vraag en/of informatiebehoefte vast</t>
  </si>
  <si>
    <t>Levert een bijdrage aan een functioneel ontwerp of Game Design Document</t>
  </si>
  <si>
    <t>Richt de ontwikkelomgeving in</t>
  </si>
  <si>
    <t>Realiseren van de applicatie, (cross)media-uiting of game</t>
  </si>
  <si>
    <t>Legt een gegevensverzameling aan</t>
  </si>
  <si>
    <t>Realiseert een applicatie</t>
  </si>
  <si>
    <t>Realiseert een (cross)media uiting en/of systeem</t>
  </si>
  <si>
    <t>Programmeert games of gameonderdelen</t>
  </si>
  <si>
    <t>Test het ontwikkelde product</t>
  </si>
  <si>
    <t>Optimaliseert de game of (cross)media-uiting</t>
  </si>
  <si>
    <t>Bewaakt de voortgang en evalueert het project</t>
  </si>
  <si>
    <t>Implementeren van de applicatie of (cross)media-uiting</t>
  </si>
  <si>
    <t>Maakt of levert een bijdrage aan het implementatieplan</t>
  </si>
  <si>
    <t>Stelt een acceptatietest op en voert deze uit</t>
  </si>
  <si>
    <t>Implementeert een applicatie of (cross)mediauiting en/of -systeem</t>
  </si>
  <si>
    <t>Evalueert een implementatie</t>
  </si>
  <si>
    <t>Onderhouden en beheren van de applicatie, (cross)mediauiting of game</t>
  </si>
  <si>
    <t>Onderhoudt applicaties of (cross)media-uiting</t>
  </si>
  <si>
    <t>Stelt script samen ten behoeve van het samenvoegen van content</t>
  </si>
  <si>
    <t>Beheert de content</t>
  </si>
  <si>
    <t>Documenteert en archiveert gegevens</t>
  </si>
  <si>
    <t>E,M,N,R</t>
  </si>
  <si>
    <t>E,H,I,J,K,M</t>
  </si>
  <si>
    <t>E,J,K,L</t>
  </si>
  <si>
    <t>B,E,J,L,Q,S</t>
  </si>
  <si>
    <t>H,I,J,K,U,Q</t>
  </si>
  <si>
    <t>B,E,K,L,Q,S,V</t>
  </si>
  <si>
    <t>D,E,J,M</t>
  </si>
  <si>
    <t>L,O,S,T</t>
  </si>
  <si>
    <t>J,K,M,Q,S,T,V</t>
  </si>
  <si>
    <t>J,K,M,Q,R,T,V</t>
  </si>
  <si>
    <t>B,J,M</t>
  </si>
  <si>
    <t>K,O</t>
  </si>
  <si>
    <t>I,J,S</t>
  </si>
  <si>
    <t>M,N,R</t>
  </si>
  <si>
    <t>H,I,J,K,M</t>
  </si>
  <si>
    <t>J,L,Q,S</t>
  </si>
  <si>
    <t>I,J,K,M,Q</t>
  </si>
  <si>
    <t>E,K,Q,S,T,V</t>
  </si>
  <si>
    <t>D,J,K,N</t>
  </si>
  <si>
    <t>L,S,T</t>
  </si>
  <si>
    <t>J,K,M,S,T,V</t>
  </si>
  <si>
    <t>J,M</t>
  </si>
  <si>
    <t>E,M,N,S</t>
  </si>
  <si>
    <t>J,Q,S,Y</t>
  </si>
  <si>
    <t>E,J,K,M,R</t>
  </si>
  <si>
    <t>E,I,J,K,P</t>
  </si>
  <si>
    <t>E,J,K,L,P</t>
  </si>
  <si>
    <t>E,J,L,Q,S</t>
  </si>
  <si>
    <t>H,J,K,Q</t>
  </si>
  <si>
    <t>E,K,L,Q,S,V</t>
  </si>
  <si>
    <t>D,E,J,M,P</t>
  </si>
  <si>
    <t>L,O,T</t>
  </si>
  <si>
    <t>E,K,R,S</t>
  </si>
  <si>
    <t>K,M,S</t>
  </si>
  <si>
    <t>K,L,P</t>
  </si>
  <si>
    <t>IB (ICT-beheerder 95321)</t>
  </si>
  <si>
    <t>NB (Netwerkbeheerder 95323)</t>
  </si>
  <si>
    <t>AO (Applicatieontwikkelaar 95311)</t>
  </si>
  <si>
    <t>GD (Gamedeveloper 95312)</t>
  </si>
  <si>
    <t>MD (Mediadeveloper 95313)</t>
  </si>
  <si>
    <t>2011-2012</t>
  </si>
  <si>
    <t>2012-2013</t>
  </si>
  <si>
    <t>2013-2014</t>
  </si>
  <si>
    <t>2014-2015</t>
  </si>
  <si>
    <t>MB (ICT-mediabeheerder 95322)</t>
  </si>
  <si>
    <t>Beheren en configureren van de (cross)media workflow</t>
  </si>
  <si>
    <t>M,N,O,R</t>
  </si>
  <si>
    <t>E,J,Q</t>
  </si>
  <si>
    <t>H,I,J,M,Q</t>
  </si>
  <si>
    <t>E,J,M,N,R</t>
  </si>
  <si>
    <t>J,L,M,Q,R,S,V</t>
  </si>
  <si>
    <t>J,K,L,M,O</t>
  </si>
  <si>
    <t>H,I,J,M,N,Q</t>
  </si>
  <si>
    <t>J,K</t>
  </si>
  <si>
    <t>E,J,L,P</t>
  </si>
  <si>
    <t>J,L,Q,S,T,V</t>
  </si>
  <si>
    <t>E,J,L,M,S,T</t>
  </si>
  <si>
    <t>J,M,S,T</t>
  </si>
  <si>
    <t>J,K,M,R</t>
  </si>
  <si>
    <t>E,I,J,K,U</t>
  </si>
  <si>
    <t>E,J,R</t>
  </si>
  <si>
    <t>K,L,S,V</t>
  </si>
  <si>
    <t>J,L,M,O</t>
  </si>
  <si>
    <t>E,J,O</t>
  </si>
  <si>
    <t>E,P,Q</t>
  </si>
  <si>
    <t>E,J,M,P</t>
  </si>
  <si>
    <t>J,Q,S,T,V</t>
  </si>
  <si>
    <t>K,M,O,V</t>
  </si>
  <si>
    <t>E,J,K,M,T</t>
  </si>
  <si>
    <t>J,K,M</t>
  </si>
  <si>
    <t>E,K,U</t>
  </si>
  <si>
    <t>E,J,K,P</t>
  </si>
  <si>
    <t>E,K,L,M,O,Q,S</t>
  </si>
  <si>
    <t>J,S,T</t>
  </si>
  <si>
    <t>B</t>
  </si>
  <si>
    <t>Schooljaar</t>
  </si>
  <si>
    <t>Datum Bespreking met Student:</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</si>
  <si>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</si>
  <si>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</si>
  <si>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</si>
  <si>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</si>
  <si>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</si>
  <si>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</si>
  <si>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</si>
  <si>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Korte inhoud bewijs / de klus / het werk:</t>
  </si>
  <si>
    <t>ALGEMENE GEGEVEN</t>
  </si>
  <si>
    <t>Competentie</t>
  </si>
  <si>
    <t>B / G / BB*</t>
  </si>
  <si>
    <t>WP = Werkproces          Comp = Comptentie [A..Y]          * B = Basisniveau / G = Gevorderd niveau / BB = Beroepsbekwaam niveau</t>
  </si>
  <si>
    <t>BEWIJSKAART NR. :</t>
  </si>
  <si>
    <t>Kerntaak 5:</t>
  </si>
  <si>
    <t>Studieloopbaanbegeleider:</t>
  </si>
  <si>
    <t>Datum Beoordeling:</t>
  </si>
  <si>
    <t>BB</t>
  </si>
  <si>
    <t>Beheren van (onderdelen van) informatie- of mediasystemen</t>
  </si>
  <si>
    <t>AO</t>
  </si>
  <si>
    <t>GD</t>
  </si>
  <si>
    <t>MD</t>
  </si>
  <si>
    <t>IB</t>
  </si>
  <si>
    <t>MB</t>
  </si>
  <si>
    <t>NB</t>
  </si>
  <si>
    <t>1-1 Stelt de vraag en/of informatiebehoefte vast (M,N,O,R)</t>
  </si>
  <si>
    <t>1-1 Stelt de vraag en/of informatiebehoefte vast (J,K,M)</t>
  </si>
  <si>
    <t>1-1 Stelt de vraag en/of informatiebehoefte vast (J,K,M,R)</t>
  </si>
  <si>
    <t>1-1 Stelt de vraag en/of informatiebehoefte van de opdrachtgever vast (E,M,N,R)</t>
  </si>
  <si>
    <t>1-1 Stelt de vraag en/of informatiebehoefte van de opdrachtgever vast (E,J,K,M,R)</t>
  </si>
  <si>
    <t>1-1 Stelt de vraag en/of informatiebehoefte van de opdrachtgever vast (M,N,R)</t>
  </si>
  <si>
    <t>4-3 Bewaakt de samenhang van media-uitingen (E,K,R,S)</t>
  </si>
  <si>
    <t>1-2 Maakt een plan van aanpak (E,J,Q)</t>
  </si>
  <si>
    <t>1-2 Maakt een functioneel ontwerp (E,H,I,J,K,M)</t>
  </si>
  <si>
    <t>1-2 Maakt een functioneel ontwerp (E,I,J,K,P)</t>
  </si>
  <si>
    <t>1-2 Maakt een functioneel ontwerp (H,I,J,K,M)</t>
  </si>
  <si>
    <t>1-3 Levert een bijdrage aan een functioneel ontwerp of Game Design Document (H,I,J,M,Q)</t>
  </si>
  <si>
    <t>1-3 Levert een bijdrage aan een functioneel ontwerp of Game Design Document (E,K,U)</t>
  </si>
  <si>
    <t>1-3 Levert een bijdrage aan een functioneel ontwerp of Game Design Document (E,I,J,K,U)</t>
  </si>
  <si>
    <t>1-3 Maakt een technisch ontwerp (E,J,K,L)</t>
  </si>
  <si>
    <t>1-3 Maakt een technisch ontwerp (E,J,K,L,P)</t>
  </si>
  <si>
    <t>1-4 Maakt een technisch ontwerp (H,I,J,M,Q)</t>
  </si>
  <si>
    <t>1-4 Maakt een technisch ontwerp (E,J,K,P)</t>
  </si>
  <si>
    <t>1-4 Maakt een technisch ontwerp (E,I,J,K,P)</t>
  </si>
  <si>
    <t>1-4 Maakt een plan van aanpak (E,H,J)</t>
  </si>
  <si>
    <t>1-4 Maakt een plan van aanpak (E,J,Q)</t>
  </si>
  <si>
    <t>1-5 Richt de ontwikkelomgeving in (E,J,L,Q,S)</t>
  </si>
  <si>
    <t>1-5 Richt de ontwikkelomgeving in (J,L,Q,S)</t>
  </si>
  <si>
    <t>1-5 Realiseert een testomgeving (B,E,J,L,Q,S)</t>
  </si>
  <si>
    <t>1-5 Realiseert een testomgeving (E,J,L,Q,S)</t>
  </si>
  <si>
    <t>1-5 Realiseert een testomgeving (J,L,Q,S)</t>
  </si>
  <si>
    <t>2-1 Legt een gegevensverzameling aan (E,J,M,N,R)</t>
  </si>
  <si>
    <t>2-5 Test het ontwikkelde product (J,L,M,O)</t>
  </si>
  <si>
    <t>2-1 Legt een gegevensverzameling aan (E,J,R)</t>
  </si>
  <si>
    <t>2-1 Levert een bijdrage aan het implementatieplan (H,I,J,K,U,Q)</t>
  </si>
  <si>
    <t>2-1 Levert een bijdrage aan het implementatieplan (H,J,K,Q)</t>
  </si>
  <si>
    <t>2-1 Levert een bijdrage aan het implementatieplan (I,J,K,M,Q)</t>
  </si>
  <si>
    <t>2-2 Realiseert een applicatie (J,L,M,Q,R,S,V)</t>
  </si>
  <si>
    <t>2-6 Optimaliseert de game of (cross)media-uiting (E,J,O)</t>
  </si>
  <si>
    <t>2-3 Realiseert een (cross)media uiting en/of systeem (K,L,S,V)</t>
  </si>
  <si>
    <t>2-2 Implementeert het informatie- of mediasysteem (B,E,K,L,Q,S,V)</t>
  </si>
  <si>
    <t>2-2 Implementeert het informatie- of mediasysteem (E,K,L,Q,S,V)</t>
  </si>
  <si>
    <t>2-2 Implementeert het informatie- of mediasysteem (E,K,Q,S,T,V)</t>
  </si>
  <si>
    <t>2-5 Test het ontwikkelde product (J,K,L,M,O)</t>
  </si>
  <si>
    <t>2-7 Bewaakt de voortgang en evalueert het project (E,P,Q)</t>
  </si>
  <si>
    <t>2-3 Biedt ondersteuning bij de acceptatietest (D,J,K,N)</t>
  </si>
  <si>
    <t>3-1 Maakt of levert een bijdrage aan het implementatieplan (H,I,J,M,N,Q)</t>
  </si>
  <si>
    <t>4-6 Documenteert en archiveert gegevens (J,S,T)</t>
  </si>
  <si>
    <t>2-4 Evalueert de implementatie (D,E,J,M)</t>
  </si>
  <si>
    <t>2-4 Evalueert de implementatie (D,E,J,M,P)</t>
  </si>
  <si>
    <t>3-2 Stelt een acceptatietest op en voert deze uit (D,J,K,N)</t>
  </si>
  <si>
    <t>LB - Inzetbaarheid - de minimale werktijd en maximale werktijd in acht nemen</t>
  </si>
  <si>
    <t>3-1 Voorkomt (ver)storingen (L,O,S,T)</t>
  </si>
  <si>
    <t>3-1 Voorkomt (ver)storingen (L,O,T)</t>
  </si>
  <si>
    <t>3-1 Voorkomt (ver)storingen (L,S,T)</t>
  </si>
  <si>
    <t>3-3 Implementeert een applicatie of (cross)mediauiting en/of -systeem (J,K)</t>
  </si>
  <si>
    <t>LB - Inzetbaarheid - dagelijks op tijd op het werk komen</t>
  </si>
  <si>
    <t>3-1 Maakt of levert een bijdrage aan het implementatieplan (H,I,J,M,Q)</t>
  </si>
  <si>
    <t>3-2 Lokaliseert en verhelpt (ver)storingen (J,K,M,Q,S,T,V)</t>
  </si>
  <si>
    <t>3-2 Lokaliseert en verhelpt (ver)storingen (J,K,M,S,T,V)</t>
  </si>
  <si>
    <t>LB - Inzetbaarheid - gemaakte afspraken nakomen</t>
  </si>
  <si>
    <t>3-3 Behandelt en handelt incidentmeldingen af (J,K,M,Q,R,T,V)</t>
  </si>
  <si>
    <t>3-5 Beveiligt het informatie- of mediasysteem (K,O)</t>
  </si>
  <si>
    <t>3-4 Stelt procedures op en bewaakt deze (J,M)</t>
  </si>
  <si>
    <t>4-1 Onderhoudt applicaties of (cross)media-uiting (J,L,Q,S,T,V)</t>
  </si>
  <si>
    <t>LB - Inzetbaarheid - vakantiedagen en vrije dagen overleggen met de leidinggevende</t>
  </si>
  <si>
    <t>3-4 Evalueert een implementatie (E,J,M,P)</t>
  </si>
  <si>
    <t>3-4 Stelt procedures op en bewaakt deze (B,J,M)</t>
  </si>
  <si>
    <t>5-1 Bewaakt de samenhang van media-uitingen (E,K,R,S)</t>
  </si>
  <si>
    <t>4-5 Beheert de content (E,J,L,M,S,T)</t>
  </si>
  <si>
    <t>LB - Inzetbaarheid - zich ziek en beter melden bij de leidinggevende</t>
  </si>
  <si>
    <t>4-1 Onderhoudt applicaties of (cross)media-uiting (J,Q,S,T,V)</t>
  </si>
  <si>
    <t>5-2 Verzamelt, controleert, bewerkt en archiveert (cross)mediabestanden (K,M,S)</t>
  </si>
  <si>
    <t>4-1 Onderhoudt een servicedesk (E,M,N,S)</t>
  </si>
  <si>
    <t>4-6 Documenteert en archiveert gegevens (J,M,S,T)</t>
  </si>
  <si>
    <t>LB - Inzetbaarheid - anderen om feedback vragen en de feedback gebruiken om de kwaliteit van het werk te verbeteren</t>
  </si>
  <si>
    <t>4-2 Verzamelt, controleert, bewerkt en archiveert (cross)mediabestanden (K,M,S)</t>
  </si>
  <si>
    <t>5-3 Beheert, integreert en configureert (cross)mediaspecifieke hard- en software (K,L,P)</t>
  </si>
  <si>
    <t>4-2 Beheert een servicedesk (J,Q,S,Y)</t>
  </si>
  <si>
    <t>LB - Inzetbaarheid - anderen op juiste wijze (positieve of negatieve) feedback geven</t>
  </si>
  <si>
    <t>4-3 Stelt gebruikersinstructies op (I,J,S)</t>
  </si>
  <si>
    <t>LB - Inzetbaarheid - eigen grenzen aangeven met respect voor zichzelf en de ander (bijv. nee kunnen zeggen, hulp vragen, irritaties uitspreken)</t>
  </si>
  <si>
    <t>4-4 Stelt script samen ten behoeve van het samenvoegen van content (K,M,O,V)</t>
  </si>
  <si>
    <t>LB - Inzetbaarheid - tijdig een externe partij inschakelen bij conflicten</t>
  </si>
  <si>
    <t>4-5 Beheert de content (E,J,K,M,T)</t>
  </si>
  <si>
    <t>LB - Inzetbaarheid - collega's helpen bij drukte of overwerk</t>
  </si>
  <si>
    <t>LB - Inzetbaarheid - meehelpen met het bedenken van oplossingen bij problemen op de werkvloer / binnen het bedrijf</t>
  </si>
  <si>
    <t>LB - Inzetbaarheid - bijdragen aan een positieve werksfeer op de werkvloer</t>
  </si>
  <si>
    <t>LB - Capaciteiten - Capaciteiten - benoemen die hij reeds beheerst als het gaat om zijn loopbaan</t>
  </si>
  <si>
    <t>LB - Capaciteiten - Capaciteiten - benoemen die hij zich wil eigen maken als het gaat om zijn loopbaan</t>
  </si>
  <si>
    <t>LB - Capaciteiten - zijn eigen Capaciteiten - vergelijken met verschillende soorten werk</t>
  </si>
  <si>
    <t>LB - Motieven - zijn eigen waarden en wensen vergelijken met verschillende soorten werk</t>
  </si>
  <si>
    <t>LB - Exploratie - onderzoeken hoe je je binnen een branche in de breedte (bijv. MBO gelijk nivo, cursussen, specialisaties, certificaten) kunt onwikkelen</t>
  </si>
  <si>
    <t>LB - Exploratie - onderzoeken hoe je je binnen een branche opwaarts (volgend nivo MBO/HBO, managementfuncties, trainingen) kunt ontwikkelen</t>
  </si>
  <si>
    <t>LB - Sturing - weloverwogen keuzes / vervolgstappen maken in de eigen loopbaan</t>
  </si>
  <si>
    <t>LB - Sturing - een planning maken voor het eigen leer/werk-proces in de BPV en vastleggen in het portfolio</t>
  </si>
  <si>
    <t>LB - Netwerken - aantoonbaar contacten opbouwen (visitekaartjes, digitale netwerken, curcussen, etc.) in een branche / op de arbeidsmarkt</t>
  </si>
  <si>
    <t>LB - Netwerken - aantoonbaar contacten onderhouden in een branche / op de arbeidsmarkt</t>
  </si>
  <si>
    <t>PJD - verschillende standpunten uit een politiek besluit beschrijven</t>
  </si>
  <si>
    <t>PJD - maatschappelijke onderwerpen die voor hem belangrijk zijn (bijv. studiefinanciering, WW, huisvesting) beschrijven</t>
  </si>
  <si>
    <t>PJD - de relatie tussen deze belangrijke maatschappelijke onderwerpen en politieke besluitvorming aangeven</t>
  </si>
  <si>
    <t>PJD - toelichten dat er verschillende meningen bestaan over een belangrijk maatschappelijk onderwerp</t>
  </si>
  <si>
    <t>PJD - toelichten dat er verschillende belangen spelen bij een belangrijk maatschappelijk onderwerp</t>
  </si>
  <si>
    <t>PJD - ten aanzien van een gekozen politiek onderwerp juiste informatie uit diverse bronnen op papier krijgen</t>
  </si>
  <si>
    <t>PJD - ten aanzien van een gekozen politiek onderwerp voldoende informatie uit diverse bronnen op papier krijgen</t>
  </si>
  <si>
    <t>PJD - zijn mening onderbouwen met argumenten</t>
  </si>
  <si>
    <t>PJD - ingaan op de argumenten van anderen</t>
  </si>
  <si>
    <t>PJD - respect tonen voor de mening van anderen</t>
  </si>
  <si>
    <t>PJD - deelnemen aan formele vormen van politiek (bijv. stemmen gemeente, provincie, 2e kamer, EU, referenda)</t>
  </si>
  <si>
    <t>PJD - bijdragen aan lokale vormen van politiek door digitale/actieve deelname aan thema's als veiligheid, ondernemerschap, interculturaliteit, internationalisering, etc.</t>
  </si>
  <si>
    <t>PJD - de basiswaarden van onze samenleving benoemen</t>
  </si>
  <si>
    <t>PJD - omgaan met waardendilemma's (bijv. veiligheid versus financiële zekerheid / duurzaamheid versus gezondheid)</t>
  </si>
  <si>
    <t>PJD - de basiswaarden van onze samenleving en zijn eigen handelen op elkaar afstemmen</t>
  </si>
  <si>
    <t>ED - zich aan de algemeen aanvaarde regels binnen een bedrijf/organisatie houden</t>
  </si>
  <si>
    <t>ED - zich aan de standaard (bedrijfs)procedures binnen een bedrijf/organisatie houden</t>
  </si>
  <si>
    <t>ED - de rechten en plichten van de beroepsbeoefenaar benoemen en toepassen</t>
  </si>
  <si>
    <t>ED - zich collegiaal opstellen (bijv. overwerk, feestelijke momenten, inwerken, helpen op de werkvoer, borrels)</t>
  </si>
  <si>
    <t>ED - informatie over producten en diensten verzamelen</t>
  </si>
  <si>
    <t>ED - verschillende aanbieders met elkaar vergelijken op bijvoorbeeld prijs, kwaliteit en/of duurzaamheid</t>
  </si>
  <si>
    <t>ED - op basis van verzamelde informatie een weloverwogen keuze maken om een product / dienst wel of niet aan te schaffen</t>
  </si>
  <si>
    <t>ED - bij de aanschaf van producten (zakelijk of privé) het aspect gezondheid meewegen</t>
  </si>
  <si>
    <t>ED - bij de aanschaf van producten (zakelijk of privé) het aspect duurzaamheid / milieu meewegen</t>
  </si>
  <si>
    <t>ED - aankoopvoorwaarden, klachtenprocedures en regels achterhalen voor het ongedaan maken van een koop</t>
  </si>
  <si>
    <t>ED - bon en garantiebewijs bewaren</t>
  </si>
  <si>
    <t>ED - gegevens bijhouden over de eigen financiële situatie (bijv. pensioen, salarisstroken) ook op de lange termijn</t>
  </si>
  <si>
    <t>ED - uitgaven (zakelijk of privé) op voorhand toetsen op financiële haalbaarheid</t>
  </si>
  <si>
    <t>SMD - deelnemen aan activiteiten die bijdragen aan verbetering van de eigen leefomgeving (bijv. vrijwilligerswerk, studentenraad school, jeugdtrainingen, buurtwerk)</t>
  </si>
  <si>
    <t>SMD - met betrokkenen overleg voeren over activiteiten ter verbetering van de eigen leefomgeving (bijv. wethouder, clubleiding, studieloopbaanbegeleider, conciërge, directeur)</t>
  </si>
  <si>
    <t>SMD - bijdragen aan een goede sfeer in de (onderwijs)groep</t>
  </si>
  <si>
    <t>SMD - afspraken met anderen / klasgenoten nakomen</t>
  </si>
  <si>
    <t>SMD - verschillende sociale omgangsvormen (bijv. zakelijk, leeftijdsgenoten, vrije-tijd, werkvloer of familie) onderscheiden</t>
  </si>
  <si>
    <t>SMD - verschillende sociale omgangsvormen toepassen in verschillende sociale situaties (bijv. sollicitatie, vergadering, werkvloer, vrije-tijd, cursus)</t>
  </si>
  <si>
    <t>SMD - kenmerken van verschillende culturen onderscheiden</t>
  </si>
  <si>
    <t>SMD - zich respectvol gedragen in situaties met culturele verschillen</t>
  </si>
  <si>
    <t>Gemaakte keuze bij Algemene Info</t>
  </si>
  <si>
    <t>KO</t>
  </si>
  <si>
    <t>Kies eerst een opleiding</t>
  </si>
  <si>
    <t>Forumle voor lijst</t>
  </si>
  <si>
    <t>Nr.</t>
  </si>
  <si>
    <t>Test: Gegevens - Gegevensvalidatie</t>
  </si>
  <si>
    <t>Verwijzing</t>
  </si>
  <si>
    <t>Werkproces</t>
  </si>
  <si>
    <t>Competenties</t>
  </si>
  <si>
    <t>A Beslissen en activiteiten initiëren</t>
  </si>
  <si>
    <t>B Aansturen</t>
  </si>
  <si>
    <t>C Begeleiden</t>
  </si>
  <si>
    <t>D Aandacht en begrip tonen</t>
  </si>
  <si>
    <t>E Samenwerken en overleggen</t>
  </si>
  <si>
    <t>F Etische en integer handelen</t>
  </si>
  <si>
    <t>G Relaties bouwen en netwerken</t>
  </si>
  <si>
    <t>H Overtuigen en beinvloeden</t>
  </si>
  <si>
    <t>I Presenteren</t>
  </si>
  <si>
    <t>J Formuleren en rapporteren</t>
  </si>
  <si>
    <t>K Vakdeskundigheid toepassen</t>
  </si>
  <si>
    <t>L Materialen en middelen inzetten</t>
  </si>
  <si>
    <t>M Analyseren</t>
  </si>
  <si>
    <t>N Onderzoeken</t>
  </si>
  <si>
    <t>O Creëren en innoveren</t>
  </si>
  <si>
    <t>P Leren</t>
  </si>
  <si>
    <t>Q Plannen en organiseren</t>
  </si>
  <si>
    <t>R Op de behoefte en de verwachting van de "klant" richten</t>
  </si>
  <si>
    <t>S Kwaliteit leveren</t>
  </si>
  <si>
    <t>T Instructies en procedures opvolgen</t>
  </si>
  <si>
    <t>U Omgaan met veranderingen en aanpassingen</t>
  </si>
  <si>
    <t>V Met druk en tegenslag omgaan</t>
  </si>
  <si>
    <t>W Gedrevenheid en ambitie tonen</t>
  </si>
  <si>
    <t>X Ondernemend en commercieel handelen</t>
  </si>
  <si>
    <t>Y Bedrijfsmatig handelen</t>
  </si>
  <si>
    <t>2-3 Biedt ondersteuning bij de acceptatietest (B,D,E,J,K,M,N)</t>
  </si>
  <si>
    <t>1-4 Maakt een plan van aanpak (E,H,J,Q)</t>
  </si>
  <si>
    <t>E,H,J,Q</t>
  </si>
  <si>
    <t>B,D,E,J,K,M,N</t>
  </si>
  <si>
    <t>Opleiding</t>
  </si>
  <si>
    <t>2-4 Programmeert games of gameonderdelen (E,K,L,M,O,Q,S)</t>
  </si>
  <si>
    <t>Niveau</t>
  </si>
  <si>
    <t>=ALS(Oplnr=1;AO;ALS(Oplnr=2;GD;ALS(Oplnr=3;MD;ALS(Oplnr=4;IB;ALS(Oplnr=5;MB;ALS(Oplnr=6;NB;KO))))))</t>
  </si>
  <si>
    <t>Periode</t>
  </si>
  <si>
    <t>GD_11</t>
  </si>
  <si>
    <t>De gamedeveloper kan, op basis van de informatie van het
ontwikkelteam en de analyse van de gegevens in het Game
Design Document, de (on)mogelijkheden ten aanzien van de
technische realisatie van gameonderdelen duidelijk
samenvatten.</t>
  </si>
  <si>
    <t>Om boven water te krijgen aan welke eisen gameonderdelen
moeten voldoen, stelt de gamedeveloper vragen aan het
ontwikkelteam die getuigen van adequaat vaktechnisch inzicht.</t>
  </si>
  <si>
    <t>De gamedeveloper analyseert de ideeën van het ontwikkelteam
en de beschikbare gegevens in het Game Design Document om
een duidelijk beeld te krijgen van passende oplossingen voor de
technische realisatie van gameonderdelen. Hij toetst de
verkregen informatie voortdurend op (on)mogelijkheden,
bedenkt haalbare oplossingen en brengt in kaart wat dit
organisatorisch betekent.</t>
  </si>
  <si>
    <t>NB_11</t>
  </si>
  <si>
    <t>De netwerkbeheerder verifieert de correctheid van de verkregen
informatie, brengt structuur aan in de informatie, maakt logische
gevolgtrekkingen en rationele inschattingen die gebaseerd zijn
op beschikbare feiten en weegt voor- en nadelen tegen elkaar af
om zo te komen tot een beeld van de benodigde
informatiebehoefte binnen de organisatie.</t>
  </si>
  <si>
    <t>AO_11</t>
  </si>
  <si>
    <t>GD_12</t>
  </si>
  <si>
    <t>MB_11</t>
  </si>
  <si>
    <t>De netwerkbeheerder verzamelt uitgebreid relevante en
voldoende informatie, zowel op papier als middels het
interviewen van werknemers, zodat hij -gerelateerd aan de
opdracht die aan hem is verstrekt- een volledig beeld krijgt van
de bedrijfsprocessen en de informatiestromen binnen de
organisatie.</t>
  </si>
  <si>
    <t>De applicatieontwikkelaar analyseert de geïnventariseerde be-
hoeften en/of wensen van de klant zodanig dat hij de voldoende
en juiste informatie heeft voor het opstellen van een ontwerp.
Tegelijkertijd toetst hij de kregen informatie voortdurend op 
(on)mogelijkheden, bedenkt realistische oplossingen en brengt
in kaart wat dit organisatorisch betekent.</t>
  </si>
  <si>
    <t>De gamedeveloper zal gedurende het opstellen van de
(iteratieve) planning met regelmaat zijn planning afstemmen en
waar nodig het ontwikkelteam raadplegen en betrekken,
waardoor de planning een goede aansluiting vindt bij de wensen
en activiteiten van het ontwikkelteam.</t>
  </si>
  <si>
    <t>De mediaworkflowbeheerder vraagt naar de mening, ideeën en
behoeftes van anderen om zo een compleet beeld te krijgen van
de passende oplossing voor de realisatie van de media-uiting
en/of mediasysteem en legt gedurende de werkzaamheden zijn
plannen en ideeën steeds voor aan betrokkenen om bevestigd
te krijgen dat hij nog op het spoor zit zoals afgesproken met de
opdrachtgever; waar nodig stelt hij zijn plannen bij.</t>
  </si>
  <si>
    <t>De netwerkbeheerder steekt veel energie in het achterhalen van
de behoeften en verwachtingen van de klant en weegt bij het
vaststellen van de informatiebehoefte de wensen van de klant in
relatie tot de mogelijkheden.</t>
  </si>
  <si>
    <t>De applicatieontwikkelaar verzamelt voldoende gegevens door 
o.a. interviews met betrokkenen te houden en het doen van 
onderzoeken, om informatie te kunnen genereren voor het ont-
werp van een applicatie, dat aansluit bij de behoeften en 
wensen van de organisatie.</t>
  </si>
  <si>
    <t>De gamedeveloper maakt een (iteratieve) planning waarin het
technisch realiseren van gameonderdelen en de eerder
gemaakte afspraken volledig, correct en overzichtelijk worden
weergegeven, zodat het ontwikkelteam goed op de hoogte is
van zijn werkzaamheden.</t>
  </si>
  <si>
    <t>IB_11</t>
  </si>
  <si>
    <t>De mediaworkflowbeheerder brengt op basis van de informatie
van de opdrachtgever en de analyse van de gegevens een
helder schriftelijk advies uit aan de opdrachtgever, zodat er een
onderbouwd advies ligt.</t>
  </si>
  <si>
    <t>De applicatieontwikkelaar is voortdurend op zoek naar
mogelijkheden voor verbetering binnen de organisatie. Hij ziet
en herkent de consequenties van verandertrajecten binnen de
organisatie waarin hij werkzaam is en weet deze om te zetten
naar of in te passen in een functioneel en technisch ontwerp dat
kan leiden tot nieuwe strategieën of toekomstige veranderingen
in de organisatie.</t>
  </si>
  <si>
    <t>De gamedeveloper stelt een (iteratieve) planning op voor het
technisch realiseren van gameonderdelen, hij bepaalt welke
deeltaken moeten worden uitgevoerd, schat de benodigde tijd in
en plant de activiteiten, hij onderhoudt de planning en stelt deze
zonodig bij in afstemming met het ontwikkelteam.</t>
  </si>
  <si>
    <t>MD_11</t>
  </si>
  <si>
    <t>De ICT-beheerder vraagt naar de mening, ideeën en behoeftes
van anderen om zo een compleet beeld te krijgen van de
informatiebehoefte binnen de organisatie en legt gedurende de
werkzaamheden zijn plannen en ideeën steeds voor aan
relevante anderen om bevestigd te krijgen dat hij nog op het
spoor zit zoals afgesproken met de opdrachtgever; waar nodig
stelt hij zijn visie bij.</t>
  </si>
  <si>
    <t>Om boven water te krijgen aan welke eisen de
(cross)mediauiting en/of -systeem moeten voldoen stelt de
mediaworkflowbeheerder vragen aan de opdrachtgever en
overige betrokkenen die getuigen van adequaat vaktechnisch
inzicht.</t>
  </si>
  <si>
    <t>NB_12</t>
  </si>
  <si>
    <t>De applicatieontwikkelaar inventariseert actief of de wensen en 
behoeften van de betrokkenen aansluiten bij de mogelijkheden 
van de organisatie door gesprekken te voeren, interviews te 
houden en onderzoeken te (raad)plegen.</t>
  </si>
  <si>
    <t>De mediadeveloper brengt op basis van de informatie van de
opdrachtgever en de analyse van de gegevens een helder
schriftelijk advies uit aan de opdrachtgever, zodat er een
onderbouwd advies ligt.</t>
  </si>
  <si>
    <t>De ICT-beheerder verifieert de correctheid van de verkregen
informatie, brengt structuur aan in de informatie, maakt rationele
inschattingen die gebaseerd zijn op beschikbare feiten en weegt
voor- en nadelen met betrekking tot de getrokken conclusies
tegen elkaar af.</t>
  </si>
  <si>
    <t>De mediaworkflowbeheerder analyseert de wensen en
beschikbare gegevens om een duidelijk beeld te krijgen van
passende oplossingen voor de technisch realisatie van een
media-uiting en/of mediasysteem. Hij toetst de verkregen
informatie voortdurend op (on)mogelijkheden, bedenkt haalbare
oplossingen en brengt in kaart wat dit organisatorisch betekent.</t>
  </si>
  <si>
    <t>De netwerkbeheerder verdedigt eerder genomen beslissingen
binnen het functioneel , maar zorgt ervoor dat bezwaren van de
betrokkenen serieus worden genomen en waar nodig worden
vertaald in oplossingen die geen afbreuk doen aan de eerder
vastgestelde informatiebehoefte. Hierbij zorgt hij ervoor dat
uiteindelijk alle partijen instemmen met het eindresultaat,
waarmee hij draagvlak en betrokkenheid creëert.</t>
  </si>
  <si>
    <t>GD_13</t>
  </si>
  <si>
    <t>Om boven water te krijgen aan welke eisen de
(cross)mediauiting en/of -systeem moeten voldoen stelt de
mediadeveloper vragen aan de opdrachtgever die getuigen van
adequaat vaktechnisch inzicht.</t>
  </si>
  <si>
    <t>Verzamelt uitgebreid relevante en voldoende informatie, zowel
op papier als middels het interviewen van werknemers, zodat hij
- gerelateerd aan de opdracht die aan hem is verstrekt – een
volledig beeld krijgt van de bedrijfsprocessen en de
informatiestromen binnen de organisatie.</t>
  </si>
  <si>
    <t>De mediaworkflowbeheerder inventariseert actief de wensen en
behoeften van de opdrachtgever ten aanzien van het te
ontwikkelen mediasysteem en bekijkt deze wensen en
behoeften in relatie tot de (on)mogelijkheden, zodat hij de
opdrachtgever gericht adviezen kan geven over de
(on)mogelijkheden.</t>
  </si>
  <si>
    <t>De netwerkbeheerder licht het functioneel ontwerp op een
begrijpelijke manier toe en stemt taal en benaderingswijze op de
toehoorder(s) af, zodat zij na afloop een juist beeld hebben van
de oplossing -het functioneel ontwerp- die voorgesteld wordt.</t>
  </si>
  <si>
    <t>AO_12</t>
  </si>
  <si>
    <t>De gamedeveloper stemt zijn bijdrage aan het Game Design
Document af op het gamedesign en hij overlegt met het
ontwikkelteam als bepaalde keuzes moeten worden gemaakt
zodat zijn bijdrage aan het Game Design Document goed
aansluit bij het geheel.</t>
  </si>
  <si>
    <t>De mediadeveloper analyseert de wensen en beschikbare
gegevens om een duidelijk beeld te krijgen van passende
oplossingen voor de technische realiseatie van een media-uiting
en/of mediasysteem. Hij toetst de verkregen informatie
voortdurend op (on)mogelijkheden, bedenkt haalbare
oplossingen en brengt in kaart wat dit organisatorisch betekent.</t>
  </si>
  <si>
    <t>De ICT-beheerder steekt veel energie in het achterhalen van de
behoeften en verwachtingen van de klant en weegt bij het
vaststellen van de informatiebehoefte de wensen van de klant in
relatie tot de mogelijkheden.</t>
  </si>
  <si>
    <t>Het door de netwerkbeheerder opgeleverde functioneel ontwerp
is volledig en goed leesbaar en geeft nauwkeurig de oplossing
weer die wordt voorgesteld naar aanleiding van de vastgestelde
informatiebehoefte.</t>
  </si>
  <si>
    <t>De applicatieontwikkelaar zal gedurende het opstellen van het
plan van aanpak met regelmaat het plan afstemmen en waar
nodig anderen raadplegen en betrekken, waardoor het plan van
aanpak een goede aansluiting vindt bij de wensen en behoeften
van de organisatie.</t>
  </si>
  <si>
    <t>De gamedeveloper bepaalt aan de hand van zijn vaktechnische
inzicht en de beschikbare gegevens de technische
(on)mogelijkheden wat betreft de vormgeving en gameplay,
zodat hij een realistische technische bijdrage levert aan het
Game Design Document.</t>
  </si>
  <si>
    <t>De mediadeveloper inventariseert actief de wensen en
behoeften van de opdrachtgever ten aanzien van een mediauiting
en/of -systeem en bekijkt diens wensen en behoeften in
relatie tot de technische (on)mogelijkheden, zodat de vraag van
de opdrachtgever en de technische mogelijkheden om hierbij
aan te sluiten, zijn vastgesteld.</t>
  </si>
  <si>
    <t>MB_12</t>
  </si>
  <si>
    <t>De netwerkbeheerder gebruikt zijn inzicht om te komen tot een
helder en volledig opgesteld functioneel ontwerp, waarin
duidelijk wordt voor de opdrachtgever dat het ontwerp aansluit
bij de behoeftes en wensen van de organisatie.</t>
  </si>
  <si>
    <t>De applicatieontwikkelaar schrijft een plan van aanpak waarin
de eerder opgestelde opdracht en de eerder gemaakte
afspraken volledig, correct en overzichtelijk worden
weergegeven, zodat het door zijn leidinggevende/opdrachtgever
geaccordeerd kan worden.</t>
  </si>
  <si>
    <t>De gamedeveloper staat open voor nieuwe ideeën en plannen
die aangedragen worden door het ontwikkelteam en kan deze
verwerken in zijn bijdrage aan het Game Design Document
zodat de laatste inzichten zijn verwerkt.</t>
  </si>
  <si>
    <t>IB_12</t>
  </si>
  <si>
    <t>De mediaworkflowbeheerder stemt met de
(cross)mediaontwikkelaar,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</si>
  <si>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netwerkbeheerdermaakt na conclusies te hebben getrokken,
een vertaling van de gesignaleerde informatiebehoefte in een
haalbare ICT oplossing die tegemoet komt aan de wensen van
de opdrachtgever, waarbij hij de samenhang van het systeem
ziet en dit vastlegt in een functioneel ontwerp.</t>
  </si>
  <si>
    <t>De applicatieontwikkelaar stelt een duidelijke, haalbare project-
doelstelling en een realistische, haalbare planning op van de uit 
te voeren activiteiten in een logische volgorde, waarbij hij de 
mensen en middelen vaststelt die nodig zijn om het werk uit te 
voeren.</t>
  </si>
  <si>
    <t>MD_12</t>
  </si>
  <si>
    <t>De ICT-beheerder overlegt tijdig en regelmatig met collega’s en
met de opdrachtgever gedurende de vertaling van de
vastgestelde informatiebehoefte naar een functioneel ontwerp,
zodat het ontwerp aansluit op de invulling van de
geconstateerde informatiebehoefte. Voordat er tot actie wordt
overgegaan legt hij dit functioneel ontwerp voor aan de
opdrachtgever om een ‘go’ te krijgen voor het verder bouwen
aan het informatiesysteem.</t>
  </si>
  <si>
    <t>De mediaworkflowbeheerder licht het functioneel ontwerp voor
het (cross)mediasysteem op een begrijpelijke manier toe en
stemt taal en benaderingswijze op de toehoorder(s) af, zodat zij
na afloop een juist beeld hebben van het ontwerp dat
voorgesteld wordt.</t>
  </si>
  <si>
    <t>GD_14</t>
  </si>
  <si>
    <t>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</si>
  <si>
    <t>De ICT-beheerder verdedigt eerder genomen beslissingen
binnen het functioneel ontwerp, maar zorgt ervoor dat bezwaren
van de betrokkenen serieus worden genomen en waar nodig
worden vertaald in oplossingen die geen afbreuk doen aan de
wijze waarop voorzien wordt in de eerder vastgestelde
informatiebehoefte. Hierbij zorgt hij ervoor dat uiteindelijk alle
partijen instemmen met het eindresultaat, zodat er draagvlak en
betrokkenheid is.</t>
  </si>
  <si>
    <t>De mediaworkflowbeheerder documenteert de specificaties van
zijn bijdrage aan het functioneel ontwerp conform afspraken
en/of procedures, zodat de juiste specificaties zijn
gedocumenteerd.</t>
  </si>
  <si>
    <t>NB_13</t>
  </si>
  <si>
    <t>AO_13</t>
  </si>
  <si>
    <t>De gamedeveloper stemt zijn werkzaamheden en resultaten
regelmatig af met het ontwikkelteam evenals hoe bestanden
aangeleverd moeten worden, hij vraagt hun mening als er
bepaalde keuzes gemaakt moeten worden, zodat het
technische ontwerp goed aansluit bij het geheel.</t>
  </si>
  <si>
    <t>De mediadeveloper schrijft een plan van aanpak waarin de
eerder opgestelde opdracht en de eerder gemaakte afspraken
volledig, correct en overzichtelijk worden weergegeven, zodat
het door zijn leidinggevende/opdrachtgever geaccordeerd kan
worden.</t>
  </si>
  <si>
    <t>De ICT-beheerder licht het functioneel ontwerp op een
begrijpelijke manier toe en stemt taal en benaderingswijze op de
toehoorder(s) af, zodat zij na afloop een juist beeld hebben van
de oplossing -het functioneel ontwerp- die voorgesteld wordt.</t>
  </si>
  <si>
    <t>De mediaworkflowbeheerder maakt op basis van beschikbare
gegevens en zijn vaktechnisch inzicht een onderbouwde
bijdrage aan het functionele ontwerp voor een
(cross)mediasysteem, zodat hij zijn bijdrage aan het ontwerp
kan toelichten.</t>
  </si>
  <si>
    <t>De netwerkbeheerder overlegt tijdig en regelmatig met collega's
en met de opdrachtgever opdat het technisch ontwerp goed
aansluit bij het geheel.</t>
  </si>
  <si>
    <t>De applicatieontwikkelaar komt actief met ideeën die aanslui-
ten bij de wensen en behoeften van de klant of organisatie en 
weet deze onderbouwd en beargumenteerd over te brengen aan 
zijn opdrachtgever of leidinggevende waarbij hij streeft naar over-
eenstemming.</t>
  </si>
  <si>
    <t>De gamedeveloper documenteert de specificaties van het
technische ontwerp conform afspraken en procedures, zodat de
juiste specificaties zijn gedocumenteerd.</t>
  </si>
  <si>
    <t>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</si>
  <si>
    <t>Het door de ICT-beheerder opgeleverde functioneel ontwerp is
volledig en goed leesbaar en geeft nauwkeurig de oplossing
weer die wordt voorgesteld naar aanleiding van de vastgestelde
informatiebehoefte.</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</si>
  <si>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functioneel
ontwerp, zodat de huidige mogelijkheden verwerkt zijn in het
ontwerp.</t>
  </si>
  <si>
    <t>Het door de netwerkbeheerder opgeleverde technisch ontwerp
is volledig, gestructureerd en geeft nauwkeurig de technische
oplossing weer naar aanleiding van het functioneel ontwerp.</t>
  </si>
  <si>
    <t>2010-2011</t>
  </si>
  <si>
    <t>De applicatieontwikkelaar legt het functioneel ontwerp op een
professionele wijze uit aan derden, zodat het ontwerp door de
toehoorder begrepen wordt.</t>
  </si>
  <si>
    <t>De gamedeveloper maakt op basis van beschikbare gegevens
en zijn vaktechnische inzicht een eerste versie van het
technische ontwerp voor de gameonderdelen, hij bepaalt de
technische (on)mogelijkheden, zodat er een onderbouwd,
realiseerbaar technisch ontwerp ligt.</t>
  </si>
  <si>
    <t>De ICT-beheerder gebruikt zijn technisch inzicht en zijn kennis
omtrent de organisatie om te komen tot een helder en volledig
opgesteld functioneel ontwerp, waarin duidelijk wordt voor de
opdrachtgever dat de ICT-beheerder aansluit bij de behoeftes en
wensen van de organisatie.</t>
  </si>
  <si>
    <t>De netwerkbeheerder gebruikt zijn technisch inzicht om te
komen tot een helder en volledig opgesteld technisch ontwerp,
waarin duidelijk welke technieken worden toegepast en hoe
deze technieken ingezet worden.</t>
  </si>
  <si>
    <t>De applicatieontwikkelaar stelt een nauwkeurig en goed lees-
baar functioneel ontwerp op, waarbij in de uitwerking rekening 
gehouden wordt met zowel de technische en financiële 
mogelijkheden als de behoeftes van de organisatie.</t>
  </si>
  <si>
    <t>De gamedeveloper blijft op de hoogte van nieuwe
ontwikkelingen in zijn vakgebied en onderneemt stappen om
zijn vakkennis en vaardigheden goed bij te houden en te
ontwikkelen, zodat zijn vakkennis en vaardigheden actueel zijn
en blijven.</t>
  </si>
  <si>
    <t>MD_13</t>
  </si>
  <si>
    <t>De ICT-beheerder maakt na conclusies te hebben getrokken,
een vertaling van de gesignaleerde informatiebehoefte in een
haalbare ICT oplossing die tegemoet komt aan de wensen van
de opdrachtgever, waarbij hij de samenhang van het systeem
ziet en dit vastlegt in een functioneel ontwerp.</t>
  </si>
  <si>
    <t>MB_13</t>
  </si>
  <si>
    <t>De netwerkbeheerder is in staat om de juiste materialen en
middelen te kiezen die hij in zijn ontwerp kan benoemen,
beschrijven en uitleggen, waardoor er sprake is van een goed
leesbaar en uitvoerbaar ontwerp.</t>
  </si>
  <si>
    <t>De applicatieontwikkelaar interpreteert op juiste wijze de
verkregen informatie en bedenkt oplossingen voor de behoeftes
en wensen van de organisatie. Hij weegt de voor- en nadelen
goed af, waarna hij vervolgens zijn conclusies verwerkt in het
functioneel ontwerp.</t>
  </si>
  <si>
    <t>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</si>
  <si>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mediaworkflowbeheerder stemt zijn werkzaamheden en
resultaten regelmatig met zijn projectleider en het
multidisciplinaire team af, hij overlegt met hen als er bepaalde
keuzes gemaakt moeten worden, zodat het technisch ontwerp
goed aansluit bij het geheel.</t>
  </si>
  <si>
    <t>De applicatieontwikkelaar formuleert duidelijke en concrete
doelen waarin hij de essentiële activiteiten, werkzaamheden,
benodigde tijd, mensen en middelen voor het opleveren van het
ontwerp in kaart brengt.</t>
  </si>
  <si>
    <t>GD_15</t>
  </si>
  <si>
    <t>De mediadeveloper legt de bijdrage aan het functionele ontwerp
voor de (cross)media-uiting en/of -systeem op een professionele
wijze uit aan derden, zodat het ontwerp door de toehoorder
begrepen wordt.</t>
  </si>
  <si>
    <t>IB_13</t>
  </si>
  <si>
    <t>De mediaworkflowbeheerder documenteert de specificaties van
het technisch ontwerp conform afspraken en procedures en
overlegt deze rapportage aan zijn projectleider en/of
multidisciplinaire team zodat de juiste specificaties zijn
gedocumenteerd.</t>
  </si>
  <si>
    <t>NB_14</t>
  </si>
  <si>
    <t>De gamedeveloper documenteert nauwkeurig en gestructureerd
de inrichting van de ontwikkelomgeving, zodat het
ontwikkelteam op de hoogte is en gegevens in de organisatie
bewaard blijven.</t>
  </si>
  <si>
    <t>De mediadeveloper documenteert de specificaties van zijn
bijdrage aan het functioneel ontwerp conform afspraken of
procedures en overlegt deze rapportage aan zijn projectleider
en/of multidisciplinaire team zodat de juiste specificaties zijn
gedocumenteerd.</t>
  </si>
  <si>
    <t>De ICT-beheerder overlegt tijdig en regelmatig met collega's en
met de opdrachtgever, opdat het technisch ontwerp goed
aansluit bij het geheel.</t>
  </si>
  <si>
    <t>De mediaworkflowbeheerder maakt op basis van het plan van
aanpak, het functioneel ontwerp en zijn vaktechnisch inzicht een
eerste versie van het technisch ontwerp voor het
(cross)mediasysteem, hij bepaalt de technische
(on)mogelijkheden en maakt, na inbreng van de projectleider en
het multidisciplinaire team, het definitieve technisch ontwerp,
zodat er een onderbouwd technisch ontwerp ligt.</t>
  </si>
  <si>
    <t>De netwerkbeheerder stemt het plan van aanpak af met de
opdrachtgever en legt dit waar nodig eerst voor aan relevante
anderen om ervoor te zorgen dat het plan wordt geaccordeerd
door de organisatie. Waar nodig stelt hij naar aanleiding van het
overleg het plan van aanpak bij.</t>
  </si>
  <si>
    <t>2015-2016</t>
  </si>
  <si>
    <t>AO_14</t>
  </si>
  <si>
    <t>De gamedeveloper is goed op de hoogte van de materialen en
middelen, zoals software en hardware, die nodig zijn om de
ontwikkelomgeving in te kunnen richten en gebruikt ze effectief,
zodat de ontwikkelomgeving correct is ingericht.</t>
  </si>
  <si>
    <t>Op basis van zijn vaktechnische inzicht levert de
mediadeveloper met behulp van beschikbare gegevens een
onderbouwde bijdrage aan het functionele ontwerp voor een
(cross)media-uiting en/of -systeem, zodat hij zijn bijdrage aan
het ontwerp kan toelichten.</t>
  </si>
  <si>
    <t>Het door de ICT-beheerder opgeleverde technisch ontwerp is
volledig, gestructureerd en geeft nauwkeurig de technische
oplossing weer naar aanleiding van het functioneel ontwerp.</t>
  </si>
  <si>
    <t>De mediaworkflowbeheerder is in staat om de juiste
mediaspecifieke systemen, apparatuur en software te kiezen
voor het technisch ontwerp van het mediasysteem, hij kan de
gekozen materialen en middelen benoemen, beschrijven en
toelichten, waardoor er sprake is van een goed leesbaar en
uitvoerbaar ontwerp.</t>
  </si>
  <si>
    <t>De netwerkbeheerder verdedigt eerder genomen beslissingen
binnen het plan van aanpak, waarbij hij ervoor zorgt dat
uiteindelijk alle partijen instemmen met het eindresultaat en
hiermee draagvlak en betrokkenheid creëert.</t>
  </si>
  <si>
    <t>2016-2017</t>
  </si>
  <si>
    <t>De applicatieontwikkelaar komt actief met ideeën die aansluiten
bij de wensen en behoeften van de klant of organisatie die in het
functioneel ontwerp beschreven staan en weet deze onder-
bouwd en beargumenteerd over te brengen naar alle (techni-
sche) betrokkenen waarbij hij streeft naar overeenstemming.</t>
  </si>
  <si>
    <t>De gamedeveloper houdt voor het inrichten van een
ontwikkelomgeving rekening met deadlines, mogelijke
veranderingen, updates en gebruikers, zodat de activiteiten en
voortgang van de werkzaamheden binnen de
ontwikkelomgeving bewaakt blijven en volgens afspraak
opgeleverd kunnen worden.</t>
  </si>
  <si>
    <t>De mediadeveloper staat open voor nieuwe ideeën en plannen
die aangedragen worden door de projectleider en/of
multidisciplinaire team en kan deze verwerken in zijn bijdrage
aan het functioneel ontwerp zodat de laatste aanpassingen zijn
verwerkt.</t>
  </si>
  <si>
    <t>De ICT-beheerder gebruikt zijn technisch inzicht om te komen
tot een helder en volledig opgesteld technisch ontwerp, waarin
duidelijk welke technieken worden toegepast en hoe deze
technieken ingezet worden.</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</si>
  <si>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technisch
ontwerp, zodat de huidige technische mogelijkheden verwerkt
zijn in het technisch ontwerp.</t>
  </si>
  <si>
    <t>De netwerkbeheerder schrijft een plan van aanpak waarin de
eerder opgestelde opdracht, de eerder gemaakte afspraken,
werkzaamheden en consequenties voor de organisatie volledig
worden weergegeven zodat de opdrachtgever het plan kan
accorderen.</t>
  </si>
  <si>
    <t>2017-2018</t>
  </si>
  <si>
    <t>De applicatieontwikkelaar legt het technisch ontwerp op een
professionele wijze uit aan collega’s, zodat de werkzaamheden
die uit het technisch ontwerp voortvloeien, kunnen worden
uitgevoerd.</t>
  </si>
  <si>
    <t>De gamedeveloper bewaakt de kwaliteit van de
ontwikkelomgeving conform de procedures en regels die gelden
in het ontwikkelteam, zijn werkzaamheden pakt hij op een
ordelijke en systematische manier aan, daarbij houdt hij
rekening met de workflow, zodat de ontwikkelomgeving optimaal
functioneert.</t>
  </si>
  <si>
    <t>De ICT-beheerder is in staat om de juiste materialen en
middelen te kiezen die hij in zijn ontwerp kan benoemen,
beschrijven en uitleggen, waardoor er sprake is van een goed
leesbaar en uitvoerbaar ontwerp.</t>
  </si>
  <si>
    <t>De netwerkbeheerder stelt een duidelijke, haalbare
projectdoelstelling en een realistische, haalbare planning op van
de uit te voeren activiteiten in een logische volgorde, waarbij hij
de mensen en middelen vaststelt die nodig zijn om het werk uit
te voeren.</t>
  </si>
  <si>
    <t>2018-2019</t>
  </si>
  <si>
    <t>De applicatieontwikkelaar stelt een nauwkeurig en goed
leesbaar technisch ontwerp op, waarbij in de uitwerking
rekening gehouden wordt met zowel de technische en financiële
mogelijkheden als de behoeftes van de organisatie.</t>
  </si>
  <si>
    <t>MD_14</t>
  </si>
  <si>
    <t>MB_14</t>
  </si>
  <si>
    <t>2019-2020</t>
  </si>
  <si>
    <t>De applicatieontwikkelaar interpreteert op juiste wijze de
verkregen informatie en bedenkt oplossingen voor de behoeftes
en wensen van de organisatie. Hij weegt de voor- en nadelen
goed af, waarna hij vervolgens zijn conclusies verwerkt in het
technisch ontwerp.</t>
  </si>
  <si>
    <t>GD_24</t>
  </si>
  <si>
    <t>De mediadeveloper stemt zijn werkzaamheden enresultaten
regelmatig met zijn projectleider en het multidisciplinaire team
af, hij vraagt hun mening als er bepaalde keuzes gemaakt
moeten worden, zodat het technisch ontwerp goed aansluit bij
het geheel.</t>
  </si>
  <si>
    <t>IB_14</t>
  </si>
  <si>
    <t>De mediaworkflowbeheerder zal gedurende het opstellen van
het plan van aanpak met regelmaat het plan afstemmen en
waar nodig het multidisciplinaire team raadplegen en betrekken,
waardoor het plan van aanpak een goede aansluiting vindt bij
de wensen en behoeften van het multidisciplinaire team.</t>
  </si>
  <si>
    <t>NB_15</t>
  </si>
  <si>
    <t>De applicatieontwikkelaar formuleert duidelijke en concrete
doelen waarin hij de essentiële activiteiten, werkzaamheden,
benodigde tijd, mensen en middelen voor het opleveren van het
technisch ontwerp in kaart brengt.</t>
  </si>
  <si>
    <t>De gamedeveloper informeert en betrekt tijdens het
programmeren van de game of gameonderdelen tijdig het
creatieve team en/of opdrachtgever, hij bespreekt de technische
problemen die hij tegenkomt en de mogelijke oplossingen, zodat
de realisatie van de game goed met creatieve team en/of
opdrachtgever is afgestemd.</t>
  </si>
  <si>
    <t>De mediadeveloper legt het technische ontwerp voor de
(cross)media-uiting en/of -systeem en de technische
(on)mogelijkheden op een professionele wijze uit aan het
multidisciplinaire team, zodat het ontwerp en de daaruit
voortvloeiende werkzaamheden begrepen worden.</t>
  </si>
  <si>
    <t>De ICT-beheerder stemt het plan van aanpak af met de
opdrachtgever en legt dit waar nodig eerst voor aan relevante
anderen om ervoor te zorgen dat er een goede basis ligt ter
ondersteuning van de uitvoering van de geplande activiteiten.
Waar nodig stelt hij naar aanleiding van het overleg het plan van
aanpak bij.</t>
  </si>
  <si>
    <t>De mediaworkflowbeheerder schrijft een plan van aanpak
waarin de eerder opgestelde opdracht en de eerder gemaakte
afspraken volledig, correct en overzichtelijk worden
weergegeven, zodat het door zijn leidinggevende/opdrachtgever
geaccordeerd kan worden.</t>
  </si>
  <si>
    <t>De netwerkbeheerder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</si>
  <si>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gamedeveloper maakt optimaal gebruik van zijn kennis en
ervaring met ontwikkeltools, hij integreert onder andere
animaties, grafische, audiovisuele en functionele componenten
van verschillende bronnen in de game en hij programmeert de
game of gameonderdelen op basis van verworven inzicht in de
mogelijkheden en beperkingen van de programmeertaal.</t>
  </si>
  <si>
    <t>De mediadeveloper documenteert de specificaties van het
technisch ontwerp conform afspraken en procedures en overlegt
deze rapportage aan zijn projectleider en/of multidisciplinaire
team zodat de juiste specificaties zijn gedocumenteerd.</t>
  </si>
  <si>
    <t>De ICT-beheerder onderbouwt de gekozen werkwijze binnen het
plan van aanpak met steekhoudende argumenten en checkt of
anderen deze argumentatie kunnen volgen en het er mee eens
zijn. Hierbij streeft hij naar overeenstemming.</t>
  </si>
  <si>
    <t>De mediaworkflowbeheerder stelt op basis van het advies aan
de opdrachtgever een planning op voor het technisch realiseren
van het (cross)media-uiting en/of -systeem, hij bepaalt welke
deeltaken moeten worden uitgevoerd en stelt gedurende het
ontwikkeltraject waar nodig het plan van aanpak bij om een
goede planning te hebben.</t>
  </si>
  <si>
    <t>De netwerkbeheerder kiest de geschikte materialen en
middelen bij het realiseren van een testomgeving zodat een
omgeving wordt gerealiseerd waarin kan worden achterhaald of
deze voldoet aan de specificaties die zijn opgesteld t.b.v. het te
realiseren informatiesysteem; hierbij houdt hij rekening met de
mogelijkheden, de beschikbaarheid en de kosten van deze
materialen.</t>
  </si>
  <si>
    <t>Cohort</t>
  </si>
  <si>
    <t>AO_15</t>
  </si>
  <si>
    <t>De gamedeveloper gebruikt de ontwikkeltools op een
doeltreffende wijze bij de realisatie van de game.</t>
  </si>
  <si>
    <t>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</si>
  <si>
    <t>De ICT-beheerder schrijft een plan van aanpak waarin de eerder
opgestelde opdracht en de eerder gemaakte afspraken volledig,
correct en overzichtelijk worden weergegeven, zodat er een
goede basis ligt ter ondersteuning van de uitvoering van de
activiteiten in het kader van het realiseren en implementeren
van onderdelen van het informatiesysteem.</t>
  </si>
  <si>
    <t>De netwerkbeheerder bewaakt tijdens het realiseren van een
testomgeving de voortgang zodat de testomgeving conform
planning wordt opgeleverd; dit doet hij zowel voor zijn eigen
activiteiten als voor activiteiten van anderen.</t>
  </si>
  <si>
    <t>2010-2013</t>
  </si>
  <si>
    <t>De applicatieontwikkelaar stemt zijn werkzaamheden en
resultaten regelmatig met zijn opdrachtgever af, opdat de
opdrachtgever op de hoogte blijft van de voortgang en de
werkzaamheden en resultaten blijven aansluiten bij de wensen
van de klant. Indien nodig schakelt de applicatieontwikkelaar
collega's en/of derden ter ondersteuning in om de
ontwikkelomgeving in te richten.</t>
  </si>
  <si>
    <t>De gamedeveloper bedenkt programmeertechnische
oplossingen voor de game of gameonderdelen die niet voor de
hand liggen maar die vanuit gamespecificaties wel nodig en/of
wenselijk zijn.</t>
  </si>
  <si>
    <t>De mediadeveloper blijft op de hoogte van nieuwe
ontwikkelingen in zijn vakgebied en onderneemt stappen om
zijn vakkennis en vaardigheden goed bij te houden en te
ontwikkelen, zodat zijn vakkennis en vaardigheden actueel zijn
en blijven.</t>
  </si>
  <si>
    <t>De ICT beheerder stelt een duidelijke, haalbare
projectdoelstelling en een realistische, haalbare planning op van
de uit te voeren activiteiten in een logische volgorde, waarbij hij
de mensen en middelen vaststelt die nodig zijn om het werk uit
te voeren.</t>
  </si>
  <si>
    <t>MB_15</t>
  </si>
  <si>
    <t>De netwerkbeheerder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</si>
  <si>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2011-2014</t>
  </si>
  <si>
    <t>De applicatieontwikkelaar documenteert met regelmaat
nauwkeurig en volledig de stand van zaken m.b.t. de inrichting
van de ontwikkelomgeving en de behaalde resultaten en
rapporteert deze op correcte wijze aan zijn
leidinggevende/opdrachtgever, opdat de
leidinggevende/opdrachtgever op de hoogte blijft van de
voortgang en alle bevindingen gedocumenteerd in de
organisatie bewaard blijven.</t>
  </si>
  <si>
    <t>De gamedeveloper bedenkt verschillende mogelijkheden om de
ontwikkeltools creatief in te zetten, en om onder andere
animaties, grafische, audiovisuele en functionele componenten
van verschillende bronnen in de game te integreren.</t>
  </si>
  <si>
    <t>De mediaworkflowbeheerder raadpleegt en betrekt anderen en
stemt de activiteiten met betrokken collega’s af zodat het
realiseren van de testomgeving volgens planning verloopt.
Daarnaast stemt hij de activiteiten af met zijn leidinggevende
en/of opdrachtgever.</t>
  </si>
  <si>
    <t>2012-2015</t>
  </si>
  <si>
    <t>De applicatieontwikkelaar kiest de juiste materialen en
middelen, zoals o.a. software en hardware, om een
ontwikkelomgeving in te kunnen richten zodanig dat het aansluit
bij wat er in het technisch ontwerp vermeld staat.</t>
  </si>
  <si>
    <t>De gamedeveloper houdt bij het programmeren van de game of
gameonderdelen in de gewenste programmeertaal rekening met
mogelijke aanpassingen die de opdrachtgever door wil voeren of
die gewenst zijn vanwege toekomstige omzetting naar een
andere versie of ander platform.</t>
  </si>
  <si>
    <t>MD_15</t>
  </si>
  <si>
    <t>IB_15</t>
  </si>
  <si>
    <t>De mediaworkflowbeheerder schrijft een testrapport waarin de
testresultaten volledig worden weergegeven zodat de
opdrachtgever goed op de hoogte is van het functioneren van
het mediasysteem.</t>
  </si>
  <si>
    <t>NB_21</t>
  </si>
  <si>
    <t>2013-2016</t>
  </si>
  <si>
    <t>De applicatieontwikkelaar houdt voor het inrichten van een
ontwikkelomgeving rekening met de haalbaarheid en met
mogelijke veranderingen, zodat de activiteiten en voortgang van
de werkzaamheden binnen de ontwikkelomgeving bewaakt
blijven en volgens afspraak opgeleverd kunnen worden.</t>
  </si>
  <si>
    <t>De gamedeveloper pakt het programmeren van de game of
gameonderdelen in de gewenste programmeertaal systematisch
en zorgvuldig aan zodat er een optimale structuur zit in het
programmeerwerk.
Ook zorgt hij ervoor dat onder andere animaties, grafische,
audiovisuele en functionele componenten van verschillende
bronnen in de game worden geïntegreerd op een wijze die de
kwaliteitstoets van de opdrachtgever en de eigen organisatie
kan doorstaan.</t>
  </si>
  <si>
    <t>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</si>
  <si>
    <t>De ICT-beheerder wijst taken aan anderen toe, waarbij hij
rekening houdt met de capaciteiten van de betrokkenen.
Daarnaast geeft hij duidelijk aan hoe zaken uitgevoerd dienen te
worden en controleert hij of de werkzaamheden conform de
gemaakte afspraken worden uitgevoerd.</t>
  </si>
  <si>
    <t>De mediaworkflowbeheerder kiest de geschikte materialen en
middelen bij het realiseren van een testomgeving, waarbij hij
rekening met de mogelijkheden, de beschikbaarheid en de
kosten van deze materialen.</t>
  </si>
  <si>
    <t>De netwerkbeheerder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</si>
  <si>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2014-2017</t>
  </si>
  <si>
    <t>De applicatieontwikkelaar bewaakt de kwaliteit in de
ontwikkelomgeving conform de eisen die in het functioneel en
technisch ontwerp vermeld staan, waarbij hij zijn
werkzaamheden op een ordelijke en systematische manier
aanpakt en toetst en tevens afwijkingen tijdig signaleert en
rapporteert.</t>
  </si>
  <si>
    <t>De mediadeveloper kiest de juiste materialen en middelen,
zoals o.a. software en hardware, om een ontwikkelomgeving in
te kunnen richten zodanig dat het aansluit bij wat er in het
technisch ontwerp vermeld staat.</t>
  </si>
  <si>
    <t>De ICT-beheerder raadpleegt en betrekt anderen en stemt de
activiteiten met betrokken collega’s af zodat het realiseren van
de testomgeving volgens planning verloopt. Daarnaast stemt hij
de activiteiten af met zijn leidinggevende en/of opdrachtgever.</t>
  </si>
  <si>
    <t>De mediaworkflowbeheerder zorgt ervoor dat de activiteiten met
betrekking tot de inrichting van een testomgeving logisch
worden ingepland, zowel voor zijn eigen activiteiten als voor
activiteiten van anderen, en bewaakt de voortgang zodat de
testomgeving conform planning wordt opgeleverd.</t>
  </si>
  <si>
    <t>De netwerkbeheerder stelt een implementatieplan op waarin de
technische en de organisatorische implementatie, volledig,
nauwkeurig en begrijpelijk wordt beschreven, zodat zowel
opdrachtgever(s) als betrokkenen een goed beeld krijgen van
het implementatietraject.</t>
  </si>
  <si>
    <t>2015-2018</t>
  </si>
  <si>
    <t>GD_25</t>
  </si>
  <si>
    <t>De mediadeveloper houdt voor het inrichten van een
ontwikkelomgeving rekening met de haalbaarheid en met
mogelijke veranderingen, zodat de activiteiten en voortgang van
de werkzaamheden binnen de ontwikkelomgeving bewaakt
blijven en volgens afspraak opgeleverd kunnen worden.</t>
  </si>
  <si>
    <t>De ICT-beheerder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</si>
  <si>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mediaworkflowbeheerder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</si>
  <si>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netwerkbeheerder gebruikt zijn technisch inzicht en zijn
organisatievermogen om te komen tot een implementatieplan
waarin de technische en organisatorische implementatie op een
dusdanige manier wordt beschreven, dat de uitvoering
gestructureerd en inhoudelijk correct plaats kan vinden.</t>
  </si>
  <si>
    <t>2016-2019</t>
  </si>
  <si>
    <t>AO_21</t>
  </si>
  <si>
    <t>De gamedeveloper houdt gedurende het testen van de game de
documentatie nauwkeurig bij en waar nodig past hij deze aan
zodat alle testresultaten in de organisatie op een correcte
manier gedocumenteerd en gearchiveerd blijven.</t>
  </si>
  <si>
    <t>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</si>
  <si>
    <t>De ICT-beheerder kiest de geschikte materialen en middelen bij
het realiseren van een testomgeving, waarbij hij rekening met de
mogelijkheden, de beschikbaarheid en de kosten van deze
materialen.</t>
  </si>
  <si>
    <t>De netwerkbeheerder leest en toetst implementatieplannen
en/of gegevens die door anderen zijn aangeleverd, brengt ze in
verband en vertaalt deze naar deelwerkzaamheden. Hij kan
hoofdzaken van bijzaken scheiden en brengt structuur aan in de
veelheid van gegevens.</t>
  </si>
  <si>
    <t>2017-2020</t>
  </si>
  <si>
    <t>De applicatieontwikkelaar zorgt er proactief voor dat anderen,
leidinggevende en collega’s, goed geïnformeerd zijn over de
manier waarop zij met gegevensverzamelingen/databases
kunnen werken en welke procedures ze in acht moeten nemen
als het gaat om het aanleveren van gegevens, zodat er sprake 
is van goed functionerende gegevensverzameling/database.</t>
  </si>
  <si>
    <t>De gamedeveloper kiest en maakt gebruik van de juiste
materialen en middelen om doeltreffend en doelmatig de
werking en functionaliteit van de gerealiseerde game te testen.</t>
  </si>
  <si>
    <t>De ICT-beheerder zorgt ervoor dat de activiteiten met betrekking
tot de inrichting van een testomgeving logisch worden
ingepland, zowel voor zijn eigen activiteiten als voor activiteiten
van anderen, en bewaakt de voortgang zodat de testomgeving
conform planning wordt opgeleverd.</t>
  </si>
  <si>
    <t>MB_21</t>
  </si>
  <si>
    <t>De netwerkbeheerder plant en organiseert middels het
implementatieplan de uit te voeren implementatie, waarbij hij
rekening houdt met veranderende omstandigheden, zichzelf
heldere en haalbare doelen stelt, activiteiten in kaart brengt en
op elkaar afstemt, de benodigde tijd realistisch inschat en de
benodigde mensen en middelen vaststelt die nodig zijn voor het
traject, zodat de uitvoering gestructureerd en volgens plan
verloopt.</t>
  </si>
  <si>
    <t>De applicatieontwikkelaar brengt zorgvuldig en nauwkeurig in
kaart welke gegevens op welke manier gepresenteerd moeten
worden, zodat de weergave overeenstemt met de
verwachtingen van de opdrachtgever. Daarnaast zorgt de
applicatieontwikkelaar voor een actuele en complete
documentatie waardoor informatie te raadplegen is en bewaard
blijft in de organisatie.</t>
  </si>
  <si>
    <t>De gamedeveloper verzamelt bij het testen van een game op
adequate wijze relevante gegevens en toetst deze op juistheid
en betrouwbaarheid, waardoor hij komt tot onderbouwde
conclusies en waar nodig oplossingen aandraagt en
vervolgacties kan uit zet.</t>
  </si>
  <si>
    <t>MD_21</t>
  </si>
  <si>
    <t>De ICT-beheerder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</si>
  <si>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mediaworkflowbeheerder creëert draagvlak voor de wijze
waarop de implementatie zal worden uitgevoerd, door zijn
standpunten te onderbouwen met steekhoudende argumenten.</t>
  </si>
  <si>
    <t>De applicatieontwikkelaar toetst of de gegevens die hij krijgt juist
zijn en of deze gegevens in een gegevensverzameling/database
verwerkt kunnen worden, waarbij hij rekening houdt met een
logische structuur voor de veelheid aan gegevens en haalbare
oplossingen bedenkt, zodat de gegevensverzameling naar
tevredenheid is ingericht en blijft functioneren.</t>
  </si>
  <si>
    <t>De gamedeveloper beoordeelt tijdens het testen kritisch en op
juiste wijze of er naar aanleiding van de testresultaten mogelijke
aanpassingen of veranderingen doorgevoerd moeten worden.</t>
  </si>
  <si>
    <t>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</si>
  <si>
    <t>In zijn bijdrage aan het implementatieplan beschrijft de
mediaworkflowbeheerder de activiteiten volledig, nauwkeurig en
begrijpelijk, zodat zowel opdrachtgever(s) als betrokkenen een
goed beeld krijgen van zijn bijdrage aan het
implementatietraject.</t>
  </si>
  <si>
    <t>NB_22</t>
  </si>
  <si>
    <t>De applicatieontwikkelaar onderzoekt kritisch m.b.t. het gebruik
van verschillende applicaties of er binnen de organisatie wel op
een functionele manier gewerkt wordt of kan worden met de
aanwezige applicaties.</t>
  </si>
  <si>
    <t>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</si>
  <si>
    <t>IB_21</t>
  </si>
  <si>
    <t>De mediaworkflowbeheerder gebruikt zijn technisch inzicht en
zijn organisatievermogen om te komen tot een bijdrage aan het
implementatieplan voor de (cross)media-uiting en/of -systeem
waarin de implemetatie op een dusdanige manier wordt
beschreven, dat de uitvoering gestructureerd en inhoudelijk
correct plaats kan vinden.</t>
  </si>
  <si>
    <t>De netwerkbeheerder bespreekt waar nodig afwijkingen in de
uitvoering ten opzichte van de vooraf gedefinieerde planning
met de opdrachtgever en/of leidinggevende.</t>
  </si>
  <si>
    <t>De applicatieontwikkelaar is erop gericht zoveel mogelijk aan de
verwachtingen te voldoen door op de hoogte te zijn van wat er in
de organisatie leeft en speelt en dit te vertalen naar goed
functionerende gegevensverzamelingen/databases.</t>
  </si>
  <si>
    <t>GD_26</t>
  </si>
  <si>
    <t>De mediadeveloper is erop gericht zoveel mogelijk aan de
verwachtingen te voldoen door op de hoogte te zijn van wat er in
de organisatie leeft en speelt en dit te vertalen naar goed
functionerende gegevensverzamelingen/databases.</t>
  </si>
  <si>
    <t>De ICT-beheerder creëert draagvlak voor de wijze waarop de
implementatie zal worden uitgevoerd, door zijn standpunten te
onderbouwen met steekhoudende argumenten.</t>
  </si>
  <si>
    <t>De workflowbeheerder formuleert duidelijke, haalbare doelen in
zijn bijdrage aan het implementatieplan, waarna hij zijn bijdrage
aan de implementatie van de (cross)media-uiting en/of -systeem
plant en organiseert, waarbij hij de benodigde tijd voor de uit te
voeren activiteiten en de in te zetten middelen realistisch
inschat, zodat de uitvoering gestructureerd en volgens plan kan
verlopen.</t>
  </si>
  <si>
    <t>De netwerkbeheerder zet zijn technische kennis en zijn
organisatievermogen in om ervoor te zorgen dat de
implementatie volgens plan verloopt.</t>
  </si>
  <si>
    <t>De gamedeveloper zorgt er uit zichzelf voor dat het
ontwikkelteam tijdig wordt geïnformeerd over de
optimalisatiemogelijkheden, hij stemt zijn werkzaamheden af en
indien nodig raadpleegt hij anderen.</t>
  </si>
  <si>
    <t>De ICT-beheerder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</si>
  <si>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De netwerkbeheerder bewaakt de voortgang ten aanzien van de
gedefinieerde deadlines en de gestelde doelen zodat de
uitvoering synchroon blijft lopen met de vooraf gedefinieerde
planning binnen het implementatieplan.</t>
  </si>
  <si>
    <t>AO_22</t>
  </si>
  <si>
    <t>De gamedeveloper beschrijft nauwkeurig de optimalisatie of
werkt de daarvoor bestemde documentatie bij, hij formuleert de
gegevens kernachtig en vermijdt onnodig gebruik van
ingewikkelde formuleringen, zodat gegevens correct en bondig
zijn geregistreerd en ook in toekomst bruikbaar zijn.</t>
  </si>
  <si>
    <t>MD_23</t>
  </si>
  <si>
    <t>De ICT-beheerder stelt een implementatieplan op waarin de
technische en de organisatorische implementatie, volledig,
nauwkeurig en begrijpelijk wordt beschreven, zodat zowel
opdrachtgever(s) als betrokkenen een goed beeld krijgen van
het implementatietraject.</t>
  </si>
  <si>
    <t>MB_22</t>
  </si>
  <si>
    <t>Door op een ordelijke en systematische manier te werken, zich
op detailniveau te richten en rekening te houden met de
kwaliteitseisen vanuit de organisatie, bewaakt de
netwerkbeheerder de kwaliteit en de productiviteit tijdens de
uitvoering van het implementatieplan. Zo zorgt hij ervoor dat de
implementatie conform het plan verloopt om te bewerkstelligen
dat het eindresultaat voldoet aan de vooraf gedefinieerde
criteria.</t>
  </si>
  <si>
    <t>De applicatieontwikkelaar documenteert zijn werkzaamheden
en resultaten voor, tijdens en na de realisatie van een applicatie
volgens procedure nauwkeurig in het kwaliteitshandboek, opdat
alle bevindingen en resultaten zorgvuldig bewaard blijven.</t>
  </si>
  <si>
    <t>De gamedeveloper benadert het optimaliseren van de
gameonderdelen op een creatieve manier door ook andere
dingen uit te proberen dan gebruikelijk. Hij introduceert nieuwe
ideeën, benaderingen en inzichten, waardoor game en/of
gameonderdelen optimaal zijn.</t>
  </si>
  <si>
    <t>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</si>
  <si>
    <t>De ICT-beheerder gebruikt zijn technisch inzicht en zijn
organisatievermogen om te komen tot een implementatieplan
waarin de technische en organisatorische implementatie op een
dusdanige manier worden beschreven, dat de uitvoering
gestructureerd en inhoudelijk correct plaats kan vinden.</t>
  </si>
  <si>
    <t>De mediaworkflowbeheerder bespreekt de opzet en
consequenties van de implementatie van een (cross)mediauiting
en/of -systeem tijdig en regelmatig met het multidisciplinaire
team, zodat het implementatieplan goed is afgestemd met het
multidisciplinaire team.</t>
  </si>
  <si>
    <t>Om informatiesystemen, of onderdelen daarvan op een juiste
wijze te implementeren, werkt de netwerkbeheerder conform
voorgeschreven procedures en veiligheidsvoorschriften.</t>
  </si>
  <si>
    <t>De applicatieontwikkelaar kiest de juiste materialen, en
middelen, -vaak software(tools)- en gebruikt deze effectief opdat
de gerealiseerde applicatie aan de gestelde eisen voldoet.</t>
  </si>
  <si>
    <t>De mediadeveloper kiest de juiste materialen, en middelen,
-vaak software(tools)- en gebruikt deze effectief opdat de
gerealiseerde media-uiting en/of -systeem aan de gestelde
eisen voldoet.</t>
  </si>
  <si>
    <t>De ICT-beheerder onderzoekt de consequenties van de
implementatie van (onderdelen van) een (nieuw)
informatiesysteem door documentatie betreffende interne en
externe verandertrajecten te bestuderen zodat hij voldoende
input heeft om een implementatieplan op te stellen. Hierbij
houdt hij rekening met toekomstige trends en toekomstige
ontwikkelingen binnen het bedrijf en de veranderingsbereidheid
van de toekomstige gebruikers.</t>
  </si>
  <si>
    <t>Op basis van zijn vaktechnische kennis en - inzicht richt de
mediaworkflowbeheerder een server in voor de digitale mediauiting,
integreert hij meerdere platforms in één netwerk en
maakt hij dataverbindingen tussen netwerkapparatuur in een
mediaproductieomgeving, zodat de (cross)mediale media-uiting
gerealiseerd kan worden.</t>
  </si>
  <si>
    <t>De netwerkbeheerder blijft onder druk of spanning objectief in
het beoordelen van zaken en problemen en blijft hierbij gericht
op het werk en de zaken die gedaan moeten worden; het
behalen van de deadlines en de gestelde doelen in het
implementatieplan.</t>
  </si>
  <si>
    <t>De applicatieontwikkelaar vertaalt de informatie uit het
functioneel en technisch ontwerp naar de juiste oplossingen, die
hij in zijn werkzaamheden verwerkt.</t>
  </si>
  <si>
    <t>GD_27</t>
  </si>
  <si>
    <t>Op een logische, systematische wijze realiseert de
mediadeveloper een (cross)media-uiting en/of -systeem die/dat
voldoet aan de gestelde eisen en verwachtingen en goed is
afgestemd met het multidisciplinaire team.</t>
  </si>
  <si>
    <t>De ICT-beheerder formuleert duidelijke, haalbare doelen in het
implementatieplan, waarna hij middels het implementatieplan de
uit te voeren implementatie plant en organiseert, waarbij hij de
benodigde tijd voor de uit te voeren activiteiten en de in te
zetten mensen en middelen realistisch inschat zodat de
uitvoering gestructureerd en volgens plan kan verlopen.</t>
  </si>
  <si>
    <t>De workflowbeheerder houdt bij de keuze van de materialen en
middelen tijdens de implementatie van de mediasysteem
rekening met de mogelijkheden, beperkingen en kosten, waarbij
hij de materialen en middelen gebruikt waarvoor ze bedoelt zijn
en deze vindingrijk weet te gebruiken bij het ontstaan van
problemen.</t>
  </si>
  <si>
    <t>De applicatieontwikkelaar plant zijn werkzaamheden en
activiteiten rondom het realiseren van een applicatie goed en
volgens de gestelde eisen uit het ontwerp. Hij maakt een
realistische inschatting van de benodigde tijd om de
applicatie(s) te realiseren.</t>
  </si>
  <si>
    <t>De gamedeveloper overlegt met het creatieve team over het
projectverloop en zoekt samen naar oplossingen.</t>
  </si>
  <si>
    <t>De mediadeveloper blijft constructief te werk gaan bij tegenslag
en is in staat om zijn planning dusdanig aan te passen dat
overschrijding van de deadline voorkomen of beperkt wordt.</t>
  </si>
  <si>
    <t>De mediaworkflowbeheerder bewaakt de voortgang ten aanzien
van de gedefinieerde deadlines en de gestelde doelen zodat de
uitvoering synchroon blijft lopen met de vooraf in het
implementatieplan gedefinieerde planning.</t>
  </si>
  <si>
    <t>NB_23</t>
  </si>
  <si>
    <t>De applicatieontwikkelaar stemt met regelmaat af met de
opdrachtgever en bewaakt dat de applicatie aan de behoeften,
wensen en eisen voldoet, zodat het resultaat uiteindelijk niet
afwijkt van de vraag en de opdrachtgever niet voor verrassingen
komt te staan.</t>
  </si>
  <si>
    <t>De gamedeveloper evalueert zijn eigen bijdrage aan het project
en ziet naar aanleiding van deze evaluatie kansen om te leren
en zichzelf te verbeteren zodat hij zichzelf blijft ontwikkelen.</t>
  </si>
  <si>
    <t>IB_22</t>
  </si>
  <si>
    <t>Door op een ordelijke en systematische manier te werken, zich
op detailniveau te richten en rekening te houden met de
kwaliteitseisen vanuit de organisatie, bewaakt de
mediaworkflowbeheerder de kwaliteit en de productiviteit tijdens
de uitvoering van het implementatieplan, zodat de
implementatie conform het plan verloopt.</t>
  </si>
  <si>
    <t>De netwerkbeheerder geeft aandacht aan de zorgen die door
zowel gebruikers als projectmedewerkers worden geuit
voorafgaand en gedurende de acceptatietest en heeft begrip
voor wat belangrijk is voor de ander, zodat de netwerkbeheerder
een zo volledig mogelijk testverslag kan presenteren aan de
opdrachtgever en/of leidinggevende.</t>
  </si>
  <si>
    <t>Op een logische, systematische wijze realiseert de
applicatieontwikkelaar een applicatie die voldoet aan de eisen
die in de opdracht en in het functioneel en technisch ontwerp
vermeld staan.</t>
  </si>
  <si>
    <t>De gamedeveloper schat de benodigde tijd voor activiteiten
realistisch in, hij zorgt ervoor dat zijn planning goed is
afgestemd op deadlines, gestelde doelen en planning van het
creatieve team, hij houdt de voortgang in de gaten en levert
(tussen)producten op tijd op waarbij hij soepel inspeelt op
veranderende eisen en wensen zodat de ontwikkeling van de
game vlot verloopt.</t>
  </si>
  <si>
    <t>MD_25</t>
  </si>
  <si>
    <t>Bij de uitvoering van het implementatieplan zorgt de ICTbeheerder
ervoor dat hij taken delegeert, rekening houdend met
de capaciteit van de betrokkenen. Om ervoor te zorgen dat de
uitvoering synchroon blijft lopen met de in het plan opgestelde
planning, geeft hij helder aan hoe bepaalde taken uitgevoerd
dienen te worden, om vervolgens in de gaten te houden of
iedereen zich ook aan deze instructies houdt.</t>
  </si>
  <si>
    <t>De mediaworkflowbeheerder blijft onder druk of spanning
objectief in het beoordelen van de omstandigheden. Hij blijft
hierbij gericht op het werk en de zaken die gedaan moeten
worden, namelijk het behalen van de deadlines en het behalen
van de gestelde doelen in het implementatieplan.</t>
  </si>
  <si>
    <t>De netwerkbeheerder noteert de bevindingen gedurende de
acceptatietest zodat de systeemdocumentatie waar nodig
bijgewerkt kan worden en hij verslag kan doen aan zijn
opdrachtgever en/of leidinggevende betreffende de
testresultaten.</t>
  </si>
  <si>
    <t>De applicatieontwikkelaar presteert ook onder (tijds)druk en/of
in een stressvolle omgeving effectief en productief. Daarbij blijft
hij gericht op zijn werkzaamheden en op de zaken die m.b.t. het
realiseren van applicaties gedaan moeten worden.</t>
  </si>
  <si>
    <t>De mediadeveloper houdt gedurende het testen van de mediauiting
en/of -systeem de documentatie nauwkeurig bij en waar
nodig past hij deze aan zodat alle testresultaten in de
organisatie op een correcte manier gedocumenteerd en
gearchiveerd blijven.</t>
  </si>
  <si>
    <t>De ICT-beheerder bespreekt waar nodig afwijkingen in de
uitvoering ten opzichte van de vooraf gedefinieerde planning
met de opdrachtgever en/of leidinggevende.</t>
  </si>
  <si>
    <t>De netwerkbeheerder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informatiesysteem om moeten gaan.</t>
  </si>
  <si>
    <t>GD_46</t>
  </si>
  <si>
    <t>De mediadeveloper kiest en maakt gebruik van de juiste
materialen en middelen om doeltreffend en doelmatig de
werking en functionaliteit van de gerealiseerde (cross)mediauiting
en/of -systeem te testen.</t>
  </si>
  <si>
    <t>De ICT-beheerder zet zijn technische kennis en zijn
organisatievermogen in om ervoor te zorgen dat de
implementatie volgens plan verloopt.</t>
  </si>
  <si>
    <t>MB_23</t>
  </si>
  <si>
    <t>De netwerkbeheerder verzamelt gedurende de acceptatietest
uitgebreid informatie en stelt daarbij de juiste vragen om de
informatie te verkrijgen, zodat hij de noodzakelijke acties uit kan
voeren n.a.v. de testresultaten.</t>
  </si>
  <si>
    <t>AO_25</t>
  </si>
  <si>
    <t>De gamedeveloper documenteert en archiveert accuraat, opdat
alle gegevens, data en content zorgvuldig binnen de organisatie
bewaard blijven.</t>
  </si>
  <si>
    <t>De mediadeveloper verzamelt bij het testen van (cross)mediauitingen
en/of -systemen op een adequate wijze relevante
gegevens en toetst deze op juistheid en betrouwbaarheid,
waardoor hij komt tot onderbouwde conclusies en waar nodig
oplossingen aandraagt en vervolgacties kan uitzet.</t>
  </si>
  <si>
    <t>De ICT-beheerder houdt bij de keuze van de materialen en
middelen tijdens de implementatie rekening met de
mogelijkheden, beperkingen en kosten, waarbij hij de materialen
en middelen gebruikt waarvoor ze bedoelt zijn en deze
vindingrijk weet te gebruiken bij het ontstaan van problemen.</t>
  </si>
  <si>
    <t>De mediaworkflowbeheerder geeft aandacht aan de zorgen die
door zowel gebruikers als projectmedewerkers worden geuit
voorafgaand en gedurende de acceptatietest en heeft begrip
voor wat belangrijk is voor de ander, zodat hij een zo volledig
mogelijk testverslag kan presenteren aan de opdrachtgever
en/of leidinggevende.</t>
  </si>
  <si>
    <t>De applicatieontwikkelaar houdt gedurende het testen van
applicaties de documentatie nauwkeurig bij en waar nodig past
hij deze aan zodat alle testresultaten in de organisatie op een
correcte manier gedocumenteerd en gearchiveerd blijven.</t>
  </si>
  <si>
    <t>De gamedeveloper levert tot op detailniveau en op een ordelijke
en systematische manier een goede archivering op van alle
documentatie m.b.t. gameonderdelen of, games, opdat er
sprake is van een goed bijgewerkt (digitaal) archief.</t>
  </si>
  <si>
    <t>De mediadeveloper beoordeelt tijdens het testen kritisch en op
juiste wijze of er naar aanleiding van de testresultaten mogelijke
aanpassingen of veranderingen doorgevoerd moeten worden.</t>
  </si>
  <si>
    <t>De ICT-beheerder bewaakt de voortgang ten aanzien van de
gedefinieerde deadlines en de gestelde doelen zodat de
uitvoering synchroon blijft lopen met de vooraf in het
implementatieplan gedefinieerde planning.</t>
  </si>
  <si>
    <t>De mediaworkflowbeheerder noteert de bevindingen gedurende
de acceptatietest zodat de systeemdocumentatie waar nodig
bijgewerkt kan worden en hij verslag kan doen aan zijn
opdrachtgever en/of leidinggevende betreffende de
testresultaten.</t>
  </si>
  <si>
    <t>NB_24</t>
  </si>
  <si>
    <t>De applicatieontwikkelaar gebruikt eerder opgedane kennis en
ervaringen om snel, correct en adequaat zijn testactiviteiten uit
te voeren.</t>
  </si>
  <si>
    <t>De gamedeveloper archiveert alle documentatie, content en
gegevensverzamelingen van de gameonderdelen volgens
voorgeschreven procedures, waardoor er sprake is van een
goed (digitaal) archief dat ook na langere periode goed te
interpreteren is voor alle betrokkenen.</t>
  </si>
  <si>
    <t>Door op een ordelijke en systematische manier te werken, zich
op detailniveau te richten en rekening te houden met de
kwaliteitseisen vanuit de organisatie , bewaakt de ICT-beheerder
de kwaliteit en de productiviteit tijdens de uitvoering van het
implementatieplan, zodat de implementatie conform het plan
verloopt.</t>
  </si>
  <si>
    <t>De mediaworkflowbeheerder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mediasysteem om moeten gaan.</t>
  </si>
  <si>
    <t>De netwerkbeheerder heeft begrip en toont aandacht voor
bevindingen van alle betrokkenen die bij de evaluatiegesprekken
in relatie tot de implementatie naar boven komen.</t>
  </si>
  <si>
    <t>De applicatieontwikkelaar kiest en maakt gebruik van de juiste
materialen en middelen om doeltreffend en doelmatig de
werking en functionaliteit van de gerealiseerde applicatie te
testen.</t>
  </si>
  <si>
    <t>MD_26</t>
  </si>
  <si>
    <t>De ICT-beheerder blijft onder druk of spanning objectief in het
beoordelen van de omstandigheden. Hij blijft hierbij gericht op
het werk en de zaken die gedaan moeten worden, namelijk het
behalen van de deadlines en het behalen van de gestelde
doelen in het implementatieplan.</t>
  </si>
  <si>
    <t>De mediaworkflowbeheerder verzamelt gedurende de
acceptatietest uitgebreid informatie en stelt daarbij de juiste
vragen om de informatie te verkrijgen, zodat hij de noodzakelijke
acties uit kan voeren n.a.v. de testresultaten.</t>
  </si>
  <si>
    <t>De netwerkbeheerder vraagt zowel aan gebruikers als
projectmedewerkers naar hun mening omtrent het
implementatietraject, zodat hij een volledig beeld krijgt van het
verloop van het implementatietraject.</t>
  </si>
  <si>
    <t>De applicatieontwikkelaar verzamelt bij het testen van
applicaties op een adequate wijze relevante gegevens en toetst
deze op juistheid en betrouwbaarheid, waardoor hij komt tot
onderbouwde conclusies en waar nodig oplossingen aandraagt
en vervolgacties uit zet.</t>
  </si>
  <si>
    <t>De gamedeveloper zorgt er uit zichzelf voor dat het
multidisciplinaire team tijdig wordt geïnformeerd over de
optimalisatie van de (cross) media-uiting en/of interface, hij
stemt zijn werkzaamheden af en indien nodig raadpleegt hij
anderen.</t>
  </si>
  <si>
    <t>De netwerkbeheerder legt alle uitkomsten van de evaluatie
schriftelijk vast en brengt verslag uit van de bevindingen aan de
opdrachtgever en/of leidinggevende zodat er eventuele
afspraken kunnen worden gemaakt over te ondernemen acties
als vervolg op het implementatietraject.</t>
  </si>
  <si>
    <t>De applicatieontwikkelaar beoordeelt tijdens het testen kritisch
en op juiste wijze of er naar aanleiding van de testresultaten
mogelijke aanpassingen of veranderingen doorgevoerd moeten
worden.</t>
  </si>
  <si>
    <t>De gamedeveloper beschrijft nauwkeurig de optimalisatie of
werkt de daarvoor bestemde documentatie bij, hij formuleert de
gegevens kernachtig en vermijdt onnodig gebruik van
ingewikkelde formuleringen, zodat gegevens correct en bondig
zijn geregistreerd.</t>
  </si>
  <si>
    <t>IB_23</t>
  </si>
  <si>
    <t>MB_24</t>
  </si>
  <si>
    <t>De netwerkbeheerder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</si>
  <si>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</si>
  <si>
    <t>De ICT-beheerder geeft aan de medewerkers in het projectteam
aan hoe ze te werk moeten gaan gedurende de acceptatietest
en benadrukt het belang van hun werkzaamheden voor het
welslagen van de werkzaamheden, zodat de acceptatietest
volgens plan verloopt.</t>
  </si>
  <si>
    <t>De mediaworkflowbeheerder heeft begrip en toont aandacht
voor bevindingen van alle betrokkenen die bij de
evaluatiegesprekken in relatie tot de implementatie naar boven
komen.</t>
  </si>
  <si>
    <t>AO_31</t>
  </si>
  <si>
    <t>De ICT-beheerder geeft aandacht aan de zorgen die door het
projectteam worden geuit voorafgaand en gedurende de
acceptatietest en heeft begrip voor wat belangrijk is voor de
ander, zodat hij een zo volledig mogelijk testverslag kan
presenteren aan de opdrachtgever en/of leidinggevende dat zo
volledig mogelijk eventuele problemen weergeeft.</t>
  </si>
  <si>
    <t>De mediaworkflowbeheerder vraagt zowel aan gebruikers als
projectmedewerkers naar hun mening omtrent het
implementatietraject, zodat hij een volledig beeld krijgt van het
verloop van het implementatietraject.</t>
  </si>
  <si>
    <t>NB_31</t>
  </si>
  <si>
    <t>De applicatieontwikkelaar presenteert zijn implementatieplan
onderbouwd en met steekhoudende argumenten, waarbij hij
genomen beslissingen verdedigt en streeft naar
overeenstemming door met oplossingen voor bezwaren te
komen en anderen overtuigt van de voordelen van zijn
implementatieplan.</t>
  </si>
  <si>
    <t>MD_27</t>
  </si>
  <si>
    <t>De ICT-beheerder zorgt er voor dat alle betrokkenen juist en
tijdig geïnformeerd zijn over de vorderingen van de
acceptatietest.</t>
  </si>
  <si>
    <t>De mediaworkflowbeheerder legt alle uitkomsten van de
evaluatie schriftelijk vast en brengt verslag uit van de
bevindingen aan de opdrachtgever en/of leidinggevende zodat
er eventuele afspraken kunnen worden gemaakt over te
ondernemen acties als vervolg op het implementatietraject.</t>
  </si>
  <si>
    <t>De netwerkbeheerder gaat zorgvuldig om met de beschikbare
materialen en middelen en zorgt ervoor dat deze goed
onderhouden zijn, zodat deze op het moment dat ze nodig zijn
zonder problemen ingezet kunnen worden t.b.v. het voorkomen
van (ver)storingen.</t>
  </si>
  <si>
    <t>De applicatieontwikkelaar weet op een duidelijke, heldere wijze
zichzelf en zijn boodschap te presenteren, waarbij hij
betrouwbaarheid uitstraalt. Met regelmaat checkt hij de
aansluiting met de toehoorders of het implementatieplan
begrepen wordt.</t>
  </si>
  <si>
    <t>De mediadeveloper overlegt met het multidisciplinaire team over
het projectverloop en zoekt samen naar oplossingen.</t>
  </si>
  <si>
    <t>De ICT-beheerder noteert de bevindingen gedurende de
acceptatietest zodat de systeemdocumentatie waar nodig
bijgewerkt kan worden en hij nauwkeurig en volledig verslag kan
doen aan zijn opdrachtgever en/of leidinggevende betreffende
de testresultaten.</t>
  </si>
  <si>
    <t>De mediaworkflowbeheerder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</si>
  <si>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netwerkbeheerder formuleert de kwaliteitsnormen waaraan
het informatiesysteem dient te voldoen en signaleert afwijkingen
hierop tijdig zodat hij actie kan ondernemen om het
kwaliteitsniveau te herstellen. Daarnaast werkt de
netwerkbeheerder op een ordelijke en systematische manier
tijdens beheer-, test-, en beveiligingswerkzaamheden om te
voorkomen dat er storingen optreden.</t>
  </si>
  <si>
    <t>De applicatieontwikkelaar stelt een implementatieplan op dat
voldoet aan alle technische en organisatorische aspecten, zodat
alle betrokkenen juist en volledig geïnformeerd en voorbereid
zijn.</t>
  </si>
  <si>
    <t>De mediadeveloper vraagt betrokkenen om feedback op zijn
bijdrage aan het project en gebruikt de feedback en de
resultaten van de evaluatie om van te leren zodat hij zijn
prestaties kan verbeteren.</t>
  </si>
  <si>
    <t>De ICT-beheerder draagt de eigen kennis en expertise op een
begrijpelijke manier over aan zowel het projectteam als de
gebruikers van het informatiesystemen en legt goed uit hoe iets
werkt of hoe iets gedaan moet worden, zodat de
projectmedewerkers weten hoe zij te werk moeten gaan
gedurende de acceptatietest; de gebruikers weten hoe ze met
het nieuwe onderdeel van het informatiesysteem om moeten
gaan.</t>
  </si>
  <si>
    <t>De mediaworkflowbeheerder gaat op zoek naar feedback over
het implementatieproject van het (cross)mediasysteem, waarbij
hij kritisch zijn eigen werkzaamheden evalueert, hij gebruikt de
feedback om zijn eigen effectiviteit te vergroten.</t>
  </si>
  <si>
    <t>De netwerkbeheerder houdt zich aan de -eventueel door
hemzelf- voorgeschreven (werk)procedures en ziet aan de hand
van deze procedures toe op de veiligheid op het werk, zodat de
kans op een (ver)storing geminimaliseerd wordt.</t>
  </si>
  <si>
    <t>De applicatieontwikkelaar toetst alle voor hem beschikbare
gegevens en informatie kritisch op juistheid, volledigheid,
betrouwbaarheid en relevantie, zodat hij de consequenties van
de implementatie van de applicatie goed in kan schatten.</t>
  </si>
  <si>
    <t>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</si>
  <si>
    <t>De ICT-beheerder stelt op grond de analyse van beschikbare
gegevens uit de acceptatietest en op grond van de bevindingen
van de projectmedewerkers vast welke trainingstrajecten of
extra ondersteuning noodzakelijk zijn naar de gebruikers toe en
welke acties moeten worden ondernomen om de implementatie
af te kunnen ronden.</t>
  </si>
  <si>
    <t>De applicatieontwikkelaar onderzoekt, op verschillende
manieren en vanuit een breed perspectief, alle relevante en
(mogelijke) ontwikkelingen in de organisatie en/of werkomgeving
en verwerkt zijn bevindingen in het implementatieplan.</t>
  </si>
  <si>
    <t>De ICT-beheerder verzamelt gedurende de acceptatietest
uitgebreid informatie door de juiste vragen te stellen, zodat hij
de noodzakelijke acties uit kan voeren n.a.v. de testresultaten.</t>
  </si>
  <si>
    <t>MB_31</t>
  </si>
  <si>
    <t>NB_32</t>
  </si>
  <si>
    <t>De applicatieontwikkelaar schrijft een helder en volledig
implementatieplan waarin hij aangeeft welke werkzaamheden er
wanneer, hoe en door wie uitgevoerd moeten worden en wat de
implementatie voor consequenties heeft voor de betrokkenen en
de organisatie. De applicatieontwikkelaar schat de benodigde
tijd voor de uit te voeren activiteiten en de in te zetten mensen
en middelen realistisch in zodat de uitvoering gestructureerd en
volgens plan kan verlopen.</t>
  </si>
  <si>
    <t>MD_31</t>
  </si>
  <si>
    <t>De mediaworkflowbeheerder gaat zorgvuldig om met de
beschikbare materialen en middelen en zorgt ervoor dat deze
goed onderhouden zijn, zodat deze op het moment dat ze nodig
zijn zonder problemen ingezet kunnen worden t.b.v. het
voorkomen van (ver)storingen.</t>
  </si>
  <si>
    <t>De netwerkbeheerder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</si>
  <si>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</si>
  <si>
    <t>IB_24</t>
  </si>
  <si>
    <t>De mediaworkflowbeheerder is constant op zoek naar
mogelijkheden voor verbetering en schetst daartoe de
(toekomstige) mogelijkheden die ingezet kunnen worden om de
stabiliteit van het contentmanagement- en (cross)mediasysteem
te garanderen.</t>
  </si>
  <si>
    <t>De netwerkbeheerder zet zijn technische kennis en logisch
denkvermogen in om (ver)storingen niet alleen te lokaliseren,
maar herstelt de functionaliteit t.b.v de gebruikers snel en
adequaat op het moment dat er zich iets voordoet.</t>
  </si>
  <si>
    <t>AO_32</t>
  </si>
  <si>
    <t>De mediadeveloper weet op een duidelijke, heldere wijze
zichzelf en zijn boodschap te presenteren aan betrokkenen,
waarbij hij overtuigend overkomt. Met regelmaat checkt hij de
aansluiting met de toehoorders, of het stappenplan voor de
implementatie begrepen wordt.</t>
  </si>
  <si>
    <t>De ICT-beheerder heeft begrip en toont aandacht voor de
bevindingen van alle betrokkenen die bij de evaluatiegesprekken
in relateie tot de implementatie naar boven komen.</t>
  </si>
  <si>
    <t>De mediaworkflowbeheerder houdt zich aan de -eventueel door
hemzelf- voorgeschreven (werk)procedures en ziet aan de hand
van deze procedures toe op de veiligheid op het werk, zodat de
kans op een (ver)storing van het contentmanagement- en
mediasysteem geminimaliseerd wordt.</t>
  </si>
  <si>
    <t>De netwerkbeheerder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informatiesysteem aan elkaar gerelateerd zijnkomt
hij tot een juiste oplossing ter verhelping van de storing.</t>
  </si>
  <si>
    <t>De applicatieontwikkelaar luistert aandachtig en begripvol naar
anderen wanneer zij kanttekeningen of vragen hebben m.b.t. de
applicatie. Deze verkregen informatie verwerkt hij in zijn
acceptatietest en gebruikt hij vervolgens om testactiviteiten
correct uit te voeren.</t>
  </si>
  <si>
    <t>De mediadeveloper stelt een nauwkeurig stappenplan voor de
implementatie op, zodat alle betrokkenen juist en volledig
geïnformeerd en voorbereid zijn.</t>
  </si>
  <si>
    <t>De ICT-beheerder vraagt zowel gebruikers als
projectmedewerkers naar hun mening omtrent het
implementatietraject, zodat hij een volledig beeld krijgt van
zowel het verloop ervan als het uiteindelijke functioneren van
het informatiesysteem.</t>
  </si>
  <si>
    <t>Bij het lokaliseren en verhelpen van storingen levert de
netwerkbeheerder werk van hoge kwaliteit, rekening houdend
met de kwaliteitseisen die in de organisatie zijn gelden. Hij zorgt
ervoor dat de gebruikers zo min mogelijk last van (ver)storingen
hebben.</t>
  </si>
  <si>
    <t>De applicatieontwikkelaar formuleert, rapporteert en
documenteert de resultaten van de implementatie en de daarbij
horende uitgevoerde (acceptatie)tests, zodat alle resultaten op
een juiste manier binnen de organisatie bewaard blijven.</t>
  </si>
  <si>
    <t>De mediadeveloper toetst alle voor hem beschikbare gegevens
en informatie kritisch op juistheid, volledigheid, betrouwbaarheid
en relevantie, zodat hij de consequenties van het stappenplan
voor de implementatie van een (cross)media-uiting en/of
-systeem goed in kan schatten.</t>
  </si>
  <si>
    <t>De ICT-beheerder legt nauwkeurig en correct alle uitkomsten
van de evaluatie schriftelijk vast en brengt verslag uit van de
bevindingen aan de opdrachtgever en/of leidinggevende zodat
er zo nodig afspraken kunnen worden gemaakt over te
ondernemen acties als vervolg op het implementatietraject.</t>
  </si>
  <si>
    <t>MB_32</t>
  </si>
  <si>
    <t>De netwerkbeheerder houdt zich bij het lokaliseren en het
verhelpen van (ver)storingen aan de – eventueel door hemzelf –
voorgeschreven werk- en veiligheidsprocedures om zo een
optimale bijdrage te kunnen leveren aan het zo snel mogelijk
verhelpen van de geconstateerde (ver)storing.</t>
  </si>
  <si>
    <t>De applicatieontwikkelaar draagt bij het opstellen van het
testplan zijn eigen expertise op een begrijpelijke wijze over aan
betrokkenen en legt uit hoe de acceptatietests uitgevoerd
moeten worden. Daarnaast weet de applicatieontwikkelaar
gebruikers met overtuiging te adviseren over het gebruik van
een applicatie, legt de werking van een applicatie duidelijk uit,
zodat men de werking van de applicatie begrijpt en accepteert.</t>
  </si>
  <si>
    <t>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</si>
  <si>
    <t>De ICT-beheerder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</si>
  <si>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mediaworkflowbeheerder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</si>
  <si>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netwerkbeheerder blijft productief werken in een stressvolle
omgeving en blijft ondanks de hectiek objectief in het
beoordelen van de ernst van de (ver)storing, om te bevorderen
dat (ver)storingen snel, correct en adequaat worden verholpen.</t>
  </si>
  <si>
    <t>De applicatieontwikkelaar voert een acceptatietest uit door
onder andere uitgebreid informatie te verzamelen, zoals vragen,
opmerkingen en klachten, zodat hij deze informatie kan
gebruiken voor zijn acceptatietest, met als doel een goed
ingerichte applicatie op te leveren.</t>
  </si>
  <si>
    <t>De mediaworkflowbeheerder zet op het moment dat er zich iets
voordoet zijn technische kennis en logisch denkvermogen in om
(ver)storingen te lokaliseren, de oorzaak te achterhalen en de
functionaliteit t.b.v de gebruikers snel en adequaat te herstellen.</t>
  </si>
  <si>
    <t>MD_33</t>
  </si>
  <si>
    <t>IB_31</t>
  </si>
  <si>
    <t>De mediaworkflowbeheerder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mediasysteem aan elkaar
gerelateerd zijn, komt hij tot een juiste oplossing ter verhelping
van de storing.</t>
  </si>
  <si>
    <t>NB_34</t>
  </si>
  <si>
    <t>AO_33</t>
  </si>
  <si>
    <t>De mediadeveloper formuleert, rapporteert en documenteert
nauwkeurig de resultaten van de implementatie, zodat alle
resultaten op een juiste manier binnen de organisatie bewaard
blijven.</t>
  </si>
  <si>
    <t>De ICT-beheerder gaat zorgvuldig om met de beschikbare
materialen en middelen en zorgt ervoor dat deze goed
onderhouden zijn, zodat deze op het moment dat ze nodig zijn
zonder problemen ingezet kunnen worden.</t>
  </si>
  <si>
    <t>Bij het lokaliseren en verhelpen van (ver)storingen levert de
mediaworkflowbeheerder werk van hoge kwaliteit, rekening
houdend met de kwaliteitseisen en gebruikers, zodat
(ver)storingen effectief worden gelokaliseerd en verholpen en
gebruikers zo min mogelijk hinder ondervinden.</t>
  </si>
  <si>
    <t>De netwerkbeheerder zorgt ervoor dat de beheer- en
gebruiksprocedures binnen de organisatie actueel en volledig
zijn en zorgt ervoor dat documentatie goed gearchiveerd is
zodat deze op ieder gewenst moment geraadpleegd kunnen
worden.</t>
  </si>
  <si>
    <t>De applicatieontwikkelaar formuleert, rapporteert en
documenteert nauwkeurig de resultaten van de implementatie,
zodat alle resultaten op een juiste manier binnen de organisatie
bewaard blijven.</t>
  </si>
  <si>
    <t>De mediadeveloper draagt bij het implementeren van de
(cross)media-uiting en/of systeem zijn eigen expertise op een
begrijpelijke wijze over aan betrokkenen, hij geeft advies,
beantwoordt vragen en legt de werking en toepassing van de
(cross)media-uiting en/of systeem duidelijk uit, zodat de
implementatie soepel verloopt.</t>
  </si>
  <si>
    <t>De ICT-beheerder is constant op zoek naar mogelijkheden voor
verbetering en schetst daartoe de (toekomstige) mogelijkheden
die ingezet kunnen worden om de stabiliteit van het
informatiesysteem te garanderen.</t>
  </si>
  <si>
    <t>De mediaworkflowbeheerder houdt zich bij het lokaliseren en
het verhelpen van (ver)storingen aan de voorgeschreven werken
veiligheidsprocedures om zo een optimale bijdrage te
kunnen leveren aan het zo snel mogelijk verhelpen van de
geconstateerde (ver)storing.</t>
  </si>
  <si>
    <t>De netwerkbeheerder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</si>
  <si>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draagt bij het implementeren van de
applicatie zijn eigen expertise op een begrijpelijke wijze over
aan betrokkenen, hij geeft advies, beantwoordt vragen en legt
de werking en toepassing van de applicatie duidelijk uit, zodat
de implementatie soepel verloopt.</t>
  </si>
  <si>
    <t>De ICT-beheerder formuleert de kwaliteitsnormen waaraan het
informatiesysteem dient te voldoen en signaleert afwijkingen
hierop tijdig zodat hij actie kan ondernemen om het
kwaliteitsniveau te herstellen. Daarnaast werkt de ICTbeheerder
tijdens beheer-, test-, en beveiligingswerkzaamheden
op een ordelijke en systematische manier.</t>
  </si>
  <si>
    <t>De mediaworkflowbeheerder blijft productief werken in een
stressvolle omgeving en blijft ondanks de hectiek objectief in het
beoordelen van de ernst van de (ver)storing, om te bevorderen
dat (ver)storingen snel, correct en adequaat worden verholpen.</t>
  </si>
  <si>
    <t>MD_34</t>
  </si>
  <si>
    <t>De ICT-beheerder houdt zich aan de -eventueel door hemzelfvoorgeschreven
(werk)procedures en ziet aan de hand van deze
procedures toe op de veiligheid op het werk, zodat de kans op
een (ver)storing geminimaliseerd wordt.</t>
  </si>
  <si>
    <t>NB_35</t>
  </si>
  <si>
    <t>AO_34</t>
  </si>
  <si>
    <t>De gamedeveloper maakt tijdens de evaluatie zaken
bespreekbaar, hij stimuleert betrokkenen hun mening en
ervaring te delen, zodat de ervaringen tijdens
implementatietraject achterhaald worden.</t>
  </si>
  <si>
    <t>MB_35</t>
  </si>
  <si>
    <t>De netwerkbeheerder kiest op basis van zijn vaktechnisch
inzicht de meest optimale beveiligingsstrategie uit en voert deze
uit, zodat het informatiesysteem optimaal beveiligd is.</t>
  </si>
  <si>
    <t>De applicatieontwikkelaar bespreekt de resultaten van de
implementatie en de uitgevoerde (acceptatie)tests met de
betrokkenen, waarbij hij vraagt naar meningen en ideeën die hij
tenslotte verwerkt in zijn eindrapportage.</t>
  </si>
  <si>
    <t>De gamedeveloper formuleert de evaluatiegegevens scherp en
kernachtig en brengt structuur aan in de gegevens, maakt
daarbij onderscheid tussen hoofd- en bijzaken, zodat het
evaluatierapport duidelijk en overzichtelijk is.</t>
  </si>
  <si>
    <t>IB_32</t>
  </si>
  <si>
    <t>De mediaworkflowbeheerder kiest op basis van zijn
vaktechnisch inzicht de meest optimale antivirus strategie en
voert deze uit, zodat het mediasysteem optimaal beveiligd is.</t>
  </si>
  <si>
    <t>De netwerkbeheerder volgt nieuwe ontwikkelingen op het
gebied van systeembeveiliging en integreert deze op
doeltreffende wijze waar mogelijk in zijn producten zodat
continuiteit gewaarborgd blijft.</t>
  </si>
  <si>
    <t>De applicatieontwikkelaar verwerkt de resultaten van de
implementatie en de uitgevoerde (acceptatie)tests juist en
controleert en past waar nodig de bijbehorende documentatie
aan en verwerkt het in een eindrapportage, zodat het
implementatietraject correct en volledig is afgerond.</t>
  </si>
  <si>
    <t>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</si>
  <si>
    <t>De ICT-beheerder documenteert de informatie betreffende de
storingen volledig en op een dusdanige wijze dat er zowel voor
gebruikers als beheerders een bruikbaar naslagwerk ontstaat;
waar nodig worden beide naslagwerken separaat van elkaar
samengesteld om de inhoud af te stemmen op de doelgroep.</t>
  </si>
  <si>
    <t>De mediaworkflowbeheerder volgt nieuwe ontwikkelingen op het
gebied van systeembeveiliging en integreert deze op
doeltreffende wijze waar mogelijk in zijn producten zodat
continuïteit gewaarborgd blijft.</t>
  </si>
  <si>
    <t>De applicatieontwikkelaar bestudeert kritisch alle uitkomsten
m.b.t. het implementatietraject en weegt hierbij voor- en nadelen
af, maakt logische gevolgtrekkingen en bedenkt eventueel hier
uitvolgend verschillende alternatieve oplossingen alvorens tot
een eindrapportage van het gehele implementatietraject te
komen.</t>
  </si>
  <si>
    <t>De mediadeveloper gaat op zoek naar feedback over het
implementatieproject van de (cross)media-uiting en/of -systeem,
waarbij hij kritisch zijn eigen werkzaamheden evalueert, hij
gebruikt de feedback om zijn eigen effectiviteit te vergroten.</t>
  </si>
  <si>
    <t>De ICT-beheerder zet zijn technische kennis en logisch
denkvermogen in om (ver)storingen niet alleen te lokaliseren,
maar herstelt de functionaliteit t.b.v de gebruikers snel en
adequaat op het moment dat er zich iets voordoet.</t>
  </si>
  <si>
    <t>De applicatieontwikkelaar gaat op zoek naar feedback over het
implementatieproject, waarbij hij kritisch zijn eigen
werkzaamheden evalueert als het gaat om de eigen prestaties
en fouten verbeteringen om zijn eigen effectiviteit te vergroten.</t>
  </si>
  <si>
    <t>De ICT-beheerder analyseert de beschikbare gegevens met
betrekking tot de geconstateerde storing grondig en kijkt of er
samenhang is met andere storingen en komt tot een juiste
oplossing voor het verhelpen van de storing waar bij de voor en
nadelen van de oplossing goed bekijkt. Hierbij is hij er zich
bewust van hoe zaken binnen het informatiesysteem aan elkaar
gerelateerd zijn.</t>
  </si>
  <si>
    <t>MB_51</t>
  </si>
  <si>
    <t>MD_41</t>
  </si>
  <si>
    <t>De ICT-beheerder bepaalt welke (ver)storingen prioriteit hebben
als het gaat om het verhelpen ervan en zorgt er zo voor dat er
zo min mogelijk uitval van functionaliteit is voor de gebruikers
van het informatiesysteem.</t>
  </si>
  <si>
    <t>De mediaworkflowbeheerder zorgt er uit zichzelf voor dat het
multidisciplinaire team en de opdrachtgever goed geinformeerd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</si>
  <si>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AO_41</t>
  </si>
  <si>
    <t>De mediadeveloper legt wijzigingen nauwkeurig en
gestructureerd vast zodat informatie in de organisatie bewaard
blijft en geraadpleegd kan worden.</t>
  </si>
  <si>
    <t>Bij het lokaliseren en verhelpen van storingen levert de ICTbeheerder
werk van hoge kwaliteit, rekening houdend met de
kwaliteitseisen die in de organisatie zijn gelden. Hij zorgt ervoor
dat de gebruikers zo min mogelijk last van (ver)storingen
hebben.</t>
  </si>
  <si>
    <t>Demediaworkflowbeheerder toont vaktechnisch inzicht in het
contoleren en bewaken van de samenhang tussen
(cross)media-uitingen, hij ziet wanneer de samenhang ontbreekt
en komt met oplossingen om de samenhang te verbeteren.</t>
  </si>
  <si>
    <t>De applicatieontwikkelaar stelt een eenduidige en bruikbare
onderhouds-/ beheerprocedure op om structureel informatie te
verzamelen over incidenten, eisen en wensen, zodat informatie
in de organisatie bewaard blijft en geraadpleegd kan worden.</t>
  </si>
  <si>
    <t>De mediadeveloper stelt voor het uitvoeren van wijzigingen
reële deadlines en bewaakt de voortgang van de
werkzaamheden conform de geldende procedures en
(contract)afspraken, zodat aan de verwachtingen van zowel de
gebruiker(s) als de organisatie voldaan wordt.</t>
  </si>
  <si>
    <t>De ICT-beheerder houdt zich bij het lokaliseren en het verhelpen
van (ver)storingen aan de -eventueel door hemzelfvoorgeschreven
werk- en veiligheidsprocedures.</t>
  </si>
  <si>
    <t>De mediaworkflowbeheerder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mogelijke oplossingen met de
opdrachtgever.</t>
  </si>
  <si>
    <t>De applicatieontwikkelaar kiest overwogen voor de juiste
materialen, softwaretools en middelen om incidenten op een
correcte manier op te lossen.</t>
  </si>
  <si>
    <t>De mediadeveloper handelt wijzigingen m.b.t. (cross)mediauiting
en/of -systeem volgens procedures systematisch af,
waarbij hij toetst of zijn werkzaamheden conform de geldende
kwaliteitsnormen en naar tevredenheid van de gebruiker(s) zijn
verlopen.</t>
  </si>
  <si>
    <t>De ICT-beheerder blijft productief werken in een stressvolle
omgeving en blijft ondanks de hectiek objectief in het
beoordelen van de ernst van de (ver)storing.</t>
  </si>
  <si>
    <t>De mediaworkflowbeheerder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(cross)media-uitingen voor de
organisatie voldoet aan de gestelde eisen.</t>
  </si>
  <si>
    <t>De applicatieontwikkelaar stelt voor het uitvoeren van
onderhouds- en beheerwerkzaamheden reële deadlines en
bewaakt de voortgang van de werkzaamheden conform de
geldende procedures en (contract)afspraken, zodat aan de
verwachtingen van zowel de gebruiker(s) als de organisatie
voldaan wordt.</t>
  </si>
  <si>
    <t>De mediadeveloper voert zijn werkzaamheden conform de
geldende procedures, (contract) afspraken en
veiligheidsvoorschriften uit, zodat wijzigingen adequaat worden
uitgevoerd en vastgelegd.</t>
  </si>
  <si>
    <t>De applicatieontwikkelaar handelt incidentmeldingen m.b.t.
applicaties volgens procedures systematisch af, waarbij hij
toetst of zijn werkzaamheden conform de geldende
kwaliteitsnormen en naar tevredenheid van de gebruiker(s) is
verlopen.</t>
  </si>
  <si>
    <t>De mediadeveloper presteert effectief onder tijdsdruk en
deadlines, waarbij hij duidelijk zijn eigen grenzen herkent en
bewaakt.</t>
  </si>
  <si>
    <t>IB_33</t>
  </si>
  <si>
    <t>MB_52</t>
  </si>
  <si>
    <t>De applicatieontwikkelaar voert zijn werkzaamheden conform
de geldende procedures, (contract) afspraken en
veiligheidsvoorschriften uit, zodat incidentmeldingen,
(nieuwe)wensen en/of eisen adequaat worden geregistreerd,
afgehandeld en gedocumenteerd.</t>
  </si>
  <si>
    <t>De ICT-beheerder zorgt er (zelf) voor dat incidentmeldingen
correct en volledig worden geregistreerd en gedocumenteerd,
zodat deze documentatie geraadpleegd kan worden op het
moment dat zich identieke of vergelijkbare incidenten voordoen.</t>
  </si>
  <si>
    <t>De mediaworkflowbeheerder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</si>
  <si>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applicatieontwikkelaar presteert effectief onder tijdsdruk en
deadlines, waarbij hij duidelijk zijn eigen grenzen herkent en
bewaakt.</t>
  </si>
  <si>
    <t>MD_42</t>
  </si>
  <si>
    <t>De ICT-beheerder zet zijn technische kennis en logisch
denkvermogen in om incidentmeldingen adequaat te
behandelen/af te handelen.</t>
  </si>
  <si>
    <t>De mediaworkflowbeheerder analyseert type, kwaliteit en
compressiefactor van mediabestanden ten behoeve van
(cross)mediale dataverwerking zodat er een juiste analyse is
voor het opleveren van mediabestanden in het gewenste type
en met de gewenste kwaliteit en compressiefactor.</t>
  </si>
  <si>
    <t>De mediadeveloper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</si>
  <si>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ICT-beheerder interpreteert en analyseert de
incidentmeldingen door kritische vragen te stellen ten aanzien
van de verkregen gegevens, om vervolgens relaties te leggen
tussen gegevens en mogelijke oorzaken en daaruit conclusies
te trekken met betrekking tot de aard van de incidentmelding
zodat hij met haalbare oplossingen kan komen om het incident
af te handelen.</t>
  </si>
  <si>
    <t>De mediaworkflowbeheerder stelt vast wat de kwaliteitsnormen
moeten zijn om mediabestanden (crossmediaal) te kunnen
verwerken en toetst de mediabestanden aan de hand van deze
kwaliteitsnormen zodat mediabestanden worden opgeleverd
met de gewenste kwaliteit.</t>
  </si>
  <si>
    <t>AO_45</t>
  </si>
  <si>
    <t>De mediadeveloper analyseert type, kwaliteit en
compressiefactor van mediabestanden ten behoeve van
(cross)mediale dataverwerking zodat er een juiste analyse is
voor het opleveren van mediabestanden in het gewenste type
en met de gewenste kwaliteit en compressiefactor.</t>
  </si>
  <si>
    <t>De ICT-beheerder schat de benodigde tijd voor activiteiten met
betrekking tot de gemelde incidenten realistisch in, bepaalt
welke zaken prioriteit hebben en stelt vast welke mensen en
middelen noodzakelijk zijn bij de afhandeling ervan; op grond
hiervan bewaakt hij de voortgang ten aanzien van gestelde
doelen en deadlines.</t>
  </si>
  <si>
    <t>De applicatieontwikkelaar legt zijn plannen en werkzaamheden
m.b.t. applicaties en content globaal aan betrokkenen uit,
waarbij hij toont dat hij naast de voorgeschreven procedures en
veiligheidsvoorschriften ook rekening houdt met de wensen van
de gebruikers en hierbij streeft naar overeenstemming.</t>
  </si>
  <si>
    <t>De mediadeveloper stelt vast wat de kwaliteitsnormen moeten
zijn om mediabestanden (crossmediaal) te kunnen verwerken
en toetst de mediabestanden aan de hand van deze
kwaliteitsnormen zodat mediabestanden worden opgeleverd
met de gewenste kwaliteit.</t>
  </si>
  <si>
    <t>De ICT-beheerder zorgt ervoor dat hij gemaakte afspraken met
gebruikers en projectmedewerkers nakomt en controleert of er
aan de verwachtingen en wensen van de gebruiker is voldaan
bij het afhandelen van een incidentmelding.</t>
  </si>
  <si>
    <t>MB_53</t>
  </si>
  <si>
    <t>De applicatieontwikkelaar stelt heldere procedures en regels op
en legt afspraken m.b.t. het aanleveren van gegevens vast,
zodat het beheren van applicaties volgens een duidelijk
structuur verloopt.</t>
  </si>
  <si>
    <t>De ICT-beheerder zorgt ervoor dat hij en zijn
projectmedewerkers zich bij het afhandelen van
incidentmeldingen aan de voorgeschreven procedures houden.</t>
  </si>
  <si>
    <t>De mediaworkflowbeheerder bepaalt aan de hand van het plan
van aanpak voor de (cross)media-uiting gecombineerd met zijn
vaktechnisch inzicht de benodigde hard- en software voor de
media-uiting en/of systeem, voert mediasoftware updates en
versiecontroles uit, verwijdert waar nodig mediasoftware,
configureert mediasoftware indien nodig en zorgt voor de
koppeling tussen mediaspecifieke apparatuur, zodat de mediauiting
en/of systeem voldoet aan de gestelde eisen.</t>
  </si>
  <si>
    <t>De applicatieontwikkelaar kiest voor zijn beheeractiviteiten de
benodigde software(tools) correct, functioneel en effectief uit om
applicaties en content goed te kunnen beheren.</t>
  </si>
  <si>
    <t>MD_43</t>
  </si>
  <si>
    <t>De ICT-beheerder blijft productief werken in een stressvolle
omgeving en blijft ondanks de hectiek realistisch in het
interpreteren en analyseren van de incidentmeldingen, om te
bevorderen dat deze snel, correct en adequaat worden
verholpen.</t>
  </si>
  <si>
    <t>De mediaworkflowbeheerder selecteert de juiste hard- en
software voor de media-uiting en/of systeem, zodat kan worden
voldaan aan de eisen die de geplande (cross)media-uitingen
stellen.</t>
  </si>
  <si>
    <t>De applicatieontwikkelaar controleert of gegevens volgens de
regels en procedures zijn aangeleverd, waarna hij ze op details
beoordeelt op technische vereisten en volledigheid. Bij
onregelmatigheden onderneemt hij passende vervolgacties
opdat voldaan wordt aan de technische vereisten.</t>
  </si>
  <si>
    <t>De mediadeveloper zorgt er uit zichzelf voor dat het
multidisciplinaire team en de opdrachtgever goed geïnformeerd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</si>
  <si>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De mediaworkflowbeheerder toont interesse in nieuwe
ontwikkelingen in mediaspecifieke hard- en software en
onderneemt stappen om waar mogelijk en wenselijk nieuwe
ontwikkelingen toe te passen in de mediaworkflow, zodat de
huidige technische mogelijkheden verwerkt zijn in het beheren,
integreren en configureren van mediaspecifieke hard- en
software.</t>
  </si>
  <si>
    <t>De applicatieontwikkelaar voert zijn beheeractiviteiten
afgestemd op de afnemers/eindgebruikers tot in details
kwalitatief goed uit, waarbij hij bewaakt dat de kwaliteit en de
productiviteit aan de hand van vooraf gestelde eisen
gewaarborgd wordt en hij eventuele afwijkingen signaleert en
rapporteert.</t>
  </si>
  <si>
    <t>De mediadeveloper toont vaktechnisch inzicht in het contoleren
en bewaken van de samenhang tussen (cross)media-uitingen,
hij ziet wanneer de samenhang ontbreekt en komt met
oplossingen om de samenhang te verbeteren.</t>
  </si>
  <si>
    <t>IB_34</t>
  </si>
  <si>
    <t>De applicatieontwikkelaar beheert conform de voorgeschreven
procedures en veiligheidsvoorschriften de content van de
applicaties. Daarnaast verleent hij, volgens afspraken en regels,
gebruikersrechten aan gebruikers en controleert of deze op de
juiste manier worden toegekend en toegepast.</t>
  </si>
  <si>
    <t>De mediadeveloper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bespreekt mogelijke oplossingen met de
opdrachtgever.</t>
  </si>
  <si>
    <t>De ICT-beheerder zorgt er middels heldere instructies voor dat
de gebruikers op de hoogte zijn van wat wel mag en wat niet
mag zodat ze precies weten wat er van hen verwacht wordt als
het gaat om het gebruik van het informatiesysteem; hij
onderneemt actie op het moment dat de medewerkers zich niet
aan de gemaakte afspraken houden.</t>
  </si>
  <si>
    <t>De mediadeveloper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 media-uitingen voor de organisatie voldoet aan
de gestelde eisen.</t>
  </si>
  <si>
    <t>De ICT-beheerder zorgt ervoor dat de beheer- en
gebruiksprocedures binnen de organisatie actueel en volledig
zijn, doet - waar nodig - verbetervoorstellen met betrekking tot
deze procedures en zorgt ervoor dat de documentatie goed
gearchiveerd is zodat deze op ieder gewenst moment
geraadpleegd kan worden.</t>
  </si>
  <si>
    <t>AO_46</t>
  </si>
  <si>
    <t>De ICT-beheerder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</si>
  <si>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stelt heldere procedures en regels op
voor het documenteren en archiveren van
gegevens(verzamelingen), opdat alle gegevens, data en content
zorgvuldig binnen de organisatie bewaard blijven.</t>
  </si>
  <si>
    <t>MD_44</t>
  </si>
  <si>
    <t>De applicatieontwikkelaar controleert of bestaande
documentatie m.b.t. applicaties, content en
gegevensverzamelingen volgens de regels en procedures
aangeleverd en getoetst zijn op volledigheid, zodat deze correct
gearchiveerd kunnen worden.</t>
  </si>
  <si>
    <t>De mediadeveloper schrijft op basis van zijn vaktechnisch
inzicht en aan de hand van de analyse het functioneel en
technisch ontwerp het script dat de content geschikt maakt,
selecteert de software waarmee het script verwerkt moet
worden en voert hiermee het script uit, tenslotte test hij de
werking van het script en past het waar nodig aan zodat een
werkend script beschikbaar is.</t>
  </si>
  <si>
    <t>IB_35</t>
  </si>
  <si>
    <t>De applicatieontwikkelaar levert tot op detailniveau en op een
ordelijke en systematische manier een goede archivering op van
alle documentatie m.b.t. content, gegevensverzamelingen en
applicaties, opdat er sprake is van een goed bijgewerkt (digitaal)
archief.</t>
  </si>
  <si>
    <t>De mediadeveloper analyseert het opmaakstramien om een
script samen te kunnen stellen ten behoeve van het
samenvoegen van content vanuit een database en een
opmaakstramien.</t>
  </si>
  <si>
    <t>De ICT-beheerder kiest op basis van zijn vaktechnisch inzicht de
meest optimale beveiligingsstrategie en voert deze uit, zodat het
informatiesysteem optimaal beveiligd is.</t>
  </si>
  <si>
    <t>De applicatieontwikkelaar archiveert alle documentatie, content
en gegevensverzamelingen van applicaties volgens
voorgeschreven procedures, waardoor er sprake is van een
goed (digitaal) archief.</t>
  </si>
  <si>
    <t>De mediadeveloper volgt nieuwe ontwikkelingen op het gebied
van scripting en integreert deze op doeltreffende wijze in zijn
producten waar nodig zodat nieuwe ontwikkelingen zijn
verwerkt.</t>
  </si>
  <si>
    <t>De ICT-beheerder volgt nieuwe ontwikkelingen op het gebied
van systeembeveiliging en integreert deze op doeltreffende
wijze waar mogelijk in zijn producten, zodat continuiteit
gewaarborgd blijft.</t>
  </si>
  <si>
    <t>IB_41</t>
  </si>
  <si>
    <t>MD_45</t>
  </si>
  <si>
    <t>De ICT-beheerder betrekt, waar nodig, collega’s bij het
onderhouden van de servicedesk en stemt de activiteiten
vervolgens met hen af zodat het aanpassen volgens planning
verloopt. Voordat er gestart wordt met het invoeren, stemt hij de
activiteiten af met zijn leidinggevende en/of opdrachtgever.</t>
  </si>
  <si>
    <t>De mediadeveloper bespreekt tijdig met de toeleveraars de
specificaties waaraan de gegevens voor de (cross)media-uiting
moeten voldoen, hij stemt met afnemers of gebruikers af hoe zij
gegevens aangeleverd moeten krijgen, zodat alle betrokken
goed geïnformeerd zijn.</t>
  </si>
  <si>
    <t>De ICT-beheerder verifieert na het onderzoek de correctheid
van de verkregen informatie, maakt na de gegevens grondig
geanalyseerd te hebben logische gevolgtrekkingen en rationele
inschattingen die gebaseerd zijn op beschikbare feiten en weegt
voor- en nadelen tegen elkaar af om tot een voor de
servicedesk haalbare en werkbare situatie te komen.</t>
  </si>
  <si>
    <t>De mediadeveloper stelt heldere procedures en regels op voor
het documenteren en archiveren van gegevens(verzamelingen),
opdat alle gegevens, data en content zorgvuldig binnen de
organisatie bewaard blijven.</t>
  </si>
  <si>
    <t>De ICT-beheerder onderzoekt welke gegevens in de
servicedesk opgenomen moet worden, door via diverse bronnen
informatie te verzamelen over de in te voeren gegevens en aan
welke eisen voldaan moet worden zodat de klant zo optimaal
mogelijk door de servicedesk bediend wordt.</t>
  </si>
  <si>
    <t>De mediadeveloper bepaalt op basis van zijn vaktechnisch
inzicht, zijn ervaring en de analyse van mogelijke specificaties
de regels en procedures voor de aan te leveren content, hij
verleent rechten aan gebruikers van de database en legt alle
relevante gegevens vast zodat er een functionele
contentdatabase is.</t>
  </si>
  <si>
    <t>De ICT-beheerder controleert de procedures, protocollen en
service level agreements op de kwaliteitseisen van de
servicedesk. Hierbij kent hij de verantwoordelijkheden van de
servicedesk, heeft hij oog voor de organisatiestructuur en
-cultuur en de te hanteren regels en hij signaleert en rapporteert
hij afwijkingen tijdig.</t>
  </si>
  <si>
    <t>De mediadeveloper controleert of gegevens volgens de regels
en procedures zijn aangeleverd, waarna hij ze op details
beoordeelt op technische vereisten en volledigheid.</t>
  </si>
  <si>
    <t>De mediadeveloper beheert conform de voorgeschreven
procedures en veiligheidsvoorschriften de content van de
(cross)media-uiting en/of –systeem, hij verleent, volgens
afspraken en regels, gebruikersrechten aan gebruikers en
controleert of deze op de juiste manier worden toegekend en
toegepast.</t>
  </si>
  <si>
    <t>IB_42</t>
  </si>
  <si>
    <t>De ICT-beheerder stelt volledige en nauwkeurige
servicedeskrapportages op voor het management van de
organisatie zodat zij optimaal geinformeerd zijn.</t>
  </si>
  <si>
    <t>De ICT-beheerder bewaakt de voortgang van het afhandelen
van eerste- en tweedelijns incidenten middels vastgestelde
indicatoren en is zich bewust van de zaken die een positief of
negatief effect op deze voortgang kunnen hebben, zodat hij
waar nodig snel in kan grijpen op het moment dat het
functioneren van de servicedesk niet voldoet aan de opgestelde
eisen.</t>
  </si>
  <si>
    <t>De ICT-beheerder bewaakt de kwaliteit van de servicedesk
tijdens het uitvoeren van de werkzaamheden op basis van de
vastgestelde kwaliteitseisen en service level agreements.</t>
  </si>
  <si>
    <t>De ICT-beheerder houdt rekening met de structuur, het beleid
en de doelen van de organisatie en gebruikt dit inzicht op een
dusdanige wijze, dat de werkzaamheden servicedesk passen
binnen de organisatiestructuur en -cultuur.</t>
  </si>
  <si>
    <t>IB_43</t>
  </si>
  <si>
    <t>De ICT-beheerder licht zaken met betrekking tot het gebruik van
het informatiesysteem begrijpelijk en goed toe aan de
gebruikers en controleert dit door te checken of de boodschap
goed is overgekomen.</t>
  </si>
  <si>
    <t>De ICT-beheerder stelt heldere en beknopte
gebruikershandleidingen op die inhoudelijk overeenkomen met
de werkwijze van de servicedesk en die door de gebruikers als
een bruikbaar naslagwerk kunnen worden gebruikt als het gaat
om het gebruik van het informatiesysteem.</t>
  </si>
  <si>
    <t>De ICT-beheerder bewaakt de kwaliteit en actualiteit van de
gebruikersinstructies en onderneemt waar nodig actie (zoals het
achterhalen van de meest actuele en/of toekomstige situatie om
deze vervolgens te verwerken in de instructies) zodat dat de
instructies actueel zijn en blijven.</t>
  </si>
  <si>
    <t>Locatie</t>
  </si>
  <si>
    <t>Op school</t>
  </si>
  <si>
    <t>Op het bedrijf</t>
  </si>
  <si>
    <t>Elders</t>
  </si>
  <si>
    <t>Locatie:</t>
  </si>
  <si>
    <t xml:space="preserve">De Student kan ……………………………  </t>
  </si>
  <si>
    <t>LB - Motieven - waarden en wensen die van hij van belang vindt voor zijn loopbaan bespreken met de studieloopbaanbegeleider</t>
  </si>
  <si>
    <t xml:space="preserve">Oriëntatie Opdracht </t>
  </si>
  <si>
    <t>Ik ben begonnen met ………….</t>
  </si>
  <si>
    <t>Voor mijn beroepsspecifieke opdracht heb ik in overleg met praktijkopleider gekozen voor ……………….. Ik heb hier een plan van aanpak voor gemaakt en heb van mijn praktijkopleider en van mijn studieloopbaanbegeleider goedkeuring gekregen om mijn beroepsspecifieke opdracht verder uit te werken. Van de beroepsspecifieke opdracht schrijf ik een verslag. Enz..</t>
  </si>
  <si>
    <t xml:space="preserve">Ik ben onlangs begonnen met een stage binnen dit bedrijf. Om me zo snel mogelijk thuis te voelen wilde ik bepaalde informatie achterhalen. Hierbij kunt u denken aan informatie over de organisatie met haar verschillenden afdelingen maar ook hoe is het bedrijf infrastuctureel georganiseerd? Nadat ik heb kennisgemaakt met mijn nieuwe collega's heb ik me verdiept in mijn eigen functie en taken waarvoor ik verantwoordelijk ben. </t>
  </si>
  <si>
    <t xml:space="preserve">Van dit bedrijf wilde ik weten:  - Wat voor organisatie is dit? - Wat zijn de doelstellingen van dit bedrijf?   Welke producten en diensten levert dit bedrijf? 
Ook is het belangrijk te weten welke weg deze producten en diensten afleggen en hoe de goederen-, informatie- en geldstroom loopt. 
Verder wilde ik de organisatie als een systeem beschrijven en aangeven hoe de samenwerking tussen de verschillende afdelingen verloopt. Ik heb dit in beeld gebracht met een organigram. Vervolgens heb ik mijn taken en verantwoordelijkheden in beeld gebracht. Al deze informatie heb ik verzameld en vastgelegd in een verslag. </t>
  </si>
  <si>
    <t xml:space="preserve">Het verslag van de beroepsspecifieke opdracht. </t>
  </si>
  <si>
    <t>Ik heb bij de beoordelingscriteria bewust gekozen om de onderliggende competentie J te gebruiken van de verschillende werkprocessen aangezien deze in relatie staan tot Formuleren en Rapporteren.</t>
  </si>
  <si>
    <t>P09 - P10</t>
  </si>
  <si>
    <t>P07 - P08</t>
  </si>
  <si>
    <t xml:space="preserve">Het promotiefilmpje van de vervangende opdracht. </t>
  </si>
  <si>
    <t>Ik ga een filmpje maken over mijn stagebedrijf. Hierin geef ik een beeld van mijn bedrijf en welke werkzaamheden ik mag verrichten. Gezien de broepsspecifieke afstudeeropdracht een onderdeel is van mijn promotiefilmpje, ga ik met mijn praktijkopleider het onderwerp bespreken. Vervolgens ga ik een simpel videoscript maken waarin ik beschrijf wat ik wil gaan vertellen. Aansluitend ga ik opnames maken waarna ik deze ga samenstellen tot een videofilmpje.</t>
  </si>
  <si>
    <t>Ik heb een afspraak gemaakt met mijn praktijkopleider om het onderwerp voor mijn afstudeeropdracht vast te stellen. Ik wil mijn beroepsspecifieke opdracht als onderwerp gebruiken in mijn promotiefilmpje.  Vervolgens heb ik op het internet gekeken naar tips rondom het maken van een kort filmpje. Ook heb ik de verschillende service programma van MySite afgehaald waarin het een en ander over het maken van een filmpje wordt uitgelegd. Met foto’s heb ik een storyboard gemaakt zodat het snel duidelijk wordt wat ik in mijn filmpje in hoofdlijnen aanbod wil laten komen. Daarna heb ik mijn storyboard verder uitgeschreven. Met mijn mobiele telefoon heb ik opnames gemaakt. Ook heb ik enkele afbeeldingen met tekst gemaakt die ik aan mijn filmpje wil toevoegen. Dit bronmateriaal heb ik geïmporteerd in Moviemaker 2.6 waarna ik mijn filmpje heb gemonteerd.</t>
  </si>
  <si>
    <t>P04</t>
  </si>
  <si>
    <t>Het programmeren ging best vloeiend. Ik had eerst een beetje moeite met het begrijpen hoe een polymorphic object in elkaar zat en hoe deze gekoppeld moest worden aan een andere actor. Maar hier ben ik uit gekomen en ik ben blij met het resultaat.</t>
  </si>
  <si>
    <t>Een todo waaraan een user en een afdeling gekoppeld wordt. Aan een todo kan een status worden meegegeven om de laten zien hoever de taak is afgehandeld. Ook kan er een omschrijving van de taak worden gegeven. De todo wordt op de website getoond door middel van een modal met een carousel waardoor alles overzichtelijk blijft wanneer je moet wisselen tussen de details van de todo en de gekoppelde comments van de todo. Ook kun je een lijst zien van alle todos die zijn gekoppeld aan een bepaalde actor. Een revisiedocument waarin alle verandereingen van een document in staan en de versies daarvan. Een planning waarin staat hoe ik de tijd heb ingedeeld om alle documentatie en code uit te werken. Een logboek waarin staat wat ik op bepaalde dagen heb gedaan zodat ik zou kunnen kijken of ik volgends planning loop. En een functionele, technische en acceptatietest</t>
  </si>
  <si>
    <t>Met een scaffold heb ik een controller, model en een aantal views gemaakt voor de todos. Hierna heb ik de todo polymorphic gemaakt waardoor het een todoable werdt die je kan koppelen aan elke mogelijke actor in het systeem. Wel moest ik de todo altijd koppelen aan een user en afdeling. Ik laat de gebruiker die een todo aanmaakt kiezen welke afdeling en user hij of zij wilt toevoegen. Wel laat ik de todo standaard koppelen aan de ingelogde gebruiker maar dit kan door de gebruiker worden aangepast. Als laatst heb ik de functionaliteit gemaakt om comments te kunnen koppelen aan een todo. Ik heb dit op deze manier gedaan omdat je met scaffold heel snel al een startpunt hebt om vanaf door te werken, en ik heb de todo polymorphic gemaakt zodat deze aan elke mogelijke actor in het systeem kan worden gekoppeld. Ook heb ik een revisiedocument, logboek, planning en de testen gemaakt.</t>
  </si>
  <si>
    <t>Mij stagebegeleider wilde dat ik functionaliteiten maakte voor todos. Hij bedoel hiermee dat een todo een soort workflow is waarin een bepaald proces gelopen wordt door aan te kunnen geven in hoevere een taak is afgerond. Voor het plannen, testen en bijhouden van wijzigingen moest ik documenten maken.</t>
  </si>
  <si>
    <t>Mijn taak was om todos te maken. De bedoeling hierachter is dat het een soort werkproces werd waarin je een taak aan kan geven. Hieraan worden dan statussen gegeven om te zien hoever een bepaalde taak is afgehandeld. Ook moest het mogelijk zijn om comments toe te voegen aan een todo. Hierdoor zouden andere kunnen reageren op de taak om te helpen met bijvoorbeeld problemen die zijn voortgekomen uit de taak. Elke todo moet gekoppeld kunnen worden aan een bepaalde actor in het systeem zoals bijvoorbeeld een customer. Wel moest een todo altijd gekoppeld worden aan een user en een afdeling. Ook moet ik een revisiedocument en logboek bijhouden. Verdere documentatie die ik maak is een planning en een functionele, technische en acceptatietest.</t>
  </si>
  <si>
    <t>1</t>
  </si>
  <si>
    <t>Bewijskaart KT1.1</t>
  </si>
  <si>
    <t>Strik, Kenley (Kenley) d167989@edu.rocwb.nl</t>
  </si>
  <si>
    <t>RIO4-APO3B</t>
  </si>
  <si>
    <t>MDCS</t>
  </si>
  <si>
    <t>Fer van Krimpen</t>
  </si>
  <si>
    <t>16-3-2018 t/m 14-4-2018</t>
  </si>
  <si>
    <t>Michel Cosman</t>
  </si>
  <si>
    <t>Bewijsstukken voor 1-1</t>
  </si>
  <si>
    <t>N Onderzoek</t>
  </si>
  <si>
    <t>Interview</t>
  </si>
  <si>
    <t>Plan van Aanpak</t>
  </si>
  <si>
    <t>Hernieuwde Opdracht</t>
  </si>
  <si>
    <t>Offerte</t>
  </si>
  <si>
    <t>Offerte, Plan van Aanpak</t>
  </si>
  <si>
    <t>Prototype (Wireframes)</t>
  </si>
  <si>
    <t>Bewijskaart KT1.2</t>
  </si>
  <si>
    <t>2</t>
  </si>
  <si>
    <t>Bewijsstukken voor 1-2</t>
  </si>
  <si>
    <t>Bewijskaart KT1.3</t>
  </si>
  <si>
    <t>3</t>
  </si>
  <si>
    <t>Bewijsstukken voor 1-3</t>
  </si>
  <si>
    <t>Bewijskaart KT1.4</t>
  </si>
  <si>
    <t>4</t>
  </si>
  <si>
    <t>Bewijsstukken voor 1-4</t>
  </si>
  <si>
    <t>Bewijskaart KT1.5</t>
  </si>
  <si>
    <t>5</t>
  </si>
  <si>
    <t>Bewijsstukken voor 1-5</t>
  </si>
  <si>
    <t>Globale Planning, Plan van Aanpak</t>
  </si>
  <si>
    <t>Use-Case-Diagrammen en Use-Case-Templates, Functioneel Ontwerp</t>
  </si>
  <si>
    <t>Functioneel Ontwerp</t>
  </si>
  <si>
    <t>Prototype toelichting volgordelijkheid</t>
  </si>
  <si>
    <t>Modeldictionary, Klassendiagram, Datadictionary, Sequentiediagrammen, Technisch ontwerp</t>
  </si>
  <si>
    <t>Technisch Ontwerp</t>
  </si>
  <si>
    <t>Taakverdeling Ontwikkelomgeving</t>
  </si>
  <si>
    <t>Materialenlijst van hard en software van de ontwikkelomgeving</t>
  </si>
  <si>
    <t>Verslag over installatie, configuratie en testen van de testomgeving</t>
  </si>
  <si>
    <t>Backup-up procedure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</si>
</sst>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11"/>
      <name val="Arial"/>
      <family val="2"/>
    </font>
    <font>
      <b/>
      <sz val="11"/>
      <color indexed="9"/>
      <name val="Arial"/>
      <family val="2"/>
    </font>
    <font>
      <b/>
      <sz val="16"/>
      <name val="Arial"/>
      <family val="2"/>
    </font>
    <font>
      <b/>
      <sz val="10"/>
      <name val="Arial"/>
      <family val="2"/>
    </font>
    <font>
      <sz val="8"/>
      <name val="Arial"/>
      <family val="2"/>
    </font>
    <font>
      <b/>
      <sz val="12"/>
      <name val="Arial"/>
      <family val="2"/>
    </font>
    <font>
      <sz val="10"/>
      <name val="Arial"/>
      <family val="2"/>
    </font>
    <font>
      <sz val="9"/>
      <name val="Arial"/>
      <family val="2"/>
    </font>
    <font>
      <b/>
      <sz val="9"/>
      <name val="Arial"/>
      <family val="2"/>
    </font>
    <font>
      <sz val="9"/>
      <color indexed="81"/>
      <name val="Tahoma"/>
      <family val="2"/>
    </font>
    <font>
      <b/>
      <sz val="9"/>
      <color indexed="81"/>
      <name val="Tahoma"/>
      <family val="2"/>
    </font>
    <font>
      <i/>
      <sz val="9"/>
      <color indexed="81"/>
      <name val="Tahoma"/>
      <family val="2"/>
    </font>
    <font>
      <b/>
      <sz val="11"/>
      <name val="Arial"/>
      <family val="2"/>
    </font>
    <font>
      <sz val="10"/>
      <color theme="0"/>
      <name val="Arial"/>
      <family val="2"/>
    </font>
    <font>
      <b/>
      <sz val="10"/>
      <color theme="0"/>
      <name val="Arial"/>
      <family val="2"/>
    </font>
    <font>
      <b/>
      <sz val="10"/>
      <color rgb="FFFF0000"/>
      <name val="Arial"/>
      <family val="2"/>
    </font>
    <font>
      <b/>
      <sz val="11"/>
      <color rgb="FFFF0000"/>
      <name val="Calibri"/>
      <family val="2"/>
      <scheme val="minor"/>
    </font>
    <font>
      <b/>
      <sz val="11"/>
      <color rgb="FFFF0000"/>
      <name val="Arial"/>
      <family val="2"/>
    </font>
  </fonts>
  <fills count="5">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3">
    <xf numFmtId="0" fontId="0" fillId="0" borderId="0" xfId="0"/>
    <xf numFmtId="0" fontId="1" fillId="0" borderId="0" xfId="0" applyFont="1"/>
    <xf numFmtId="0" fontId="4" fillId="0" borderId="0" xfId="0" applyFont="1"/>
    <xf numFmtId="0" fontId="7" fillId="0" borderId="0" xfId="0" applyFont="1"/>
    <xf numFmtId="49" fontId="7" fillId="0" borderId="1" xfId="0" applyNumberFormat="1" applyFont="1" applyBorder="1" applyAlignment="1">
      <alignment horizontal="center" vertical="top" wrapText="1"/>
    </xf>
    <xf numFmtId="49" fontId="4" fillId="0" borderId="1" xfId="0" applyNumberFormat="1" applyFont="1" applyBorder="1" applyAlignment="1">
      <alignment horizontal="center"/>
    </xf>
    <xf numFmtId="0" fontId="1" fillId="0" borderId="0" xfId="0" quotePrefix="1" applyFont="1"/>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vertical="top" wrapText="1"/>
    </xf>
    <xf numFmtId="49" fontId="0" fillId="0" borderId="0" xfId="0" applyNumberFormat="1"/>
    <xf numFmtId="49" fontId="4" fillId="0" borderId="1" xfId="0" applyNumberFormat="1" applyFont="1" applyBorder="1" applyAlignment="1">
      <alignment wrapText="1"/>
    </xf>
    <xf numFmtId="49" fontId="7" fillId="0" borderId="1" xfId="0" applyNumberFormat="1" applyFont="1" applyBorder="1" applyAlignment="1">
      <alignment vertical="top" wrapText="1"/>
    </xf>
    <xf numFmtId="49" fontId="0" fillId="0" borderId="1" xfId="0" applyNumberFormat="1" applyBorder="1" applyAlignment="1">
      <alignment vertical="top" wrapText="1"/>
    </xf>
    <xf numFmtId="49" fontId="2" fillId="2" borderId="1" xfId="0" applyNumberFormat="1" applyFont="1" applyFill="1" applyBorder="1" applyAlignment="1">
      <alignment horizontal="center" wrapText="1"/>
    </xf>
    <xf numFmtId="49" fontId="2" fillId="2" borderId="1" xfId="0" applyNumberFormat="1" applyFont="1" applyFill="1" applyBorder="1" applyAlignment="1">
      <alignment wrapText="1"/>
    </xf>
    <xf numFmtId="49" fontId="7" fillId="0" borderId="1" xfId="0" applyNumberFormat="1" applyFont="1" applyFill="1" applyBorder="1" applyAlignment="1">
      <alignment vertical="top" wrapText="1"/>
    </xf>
    <xf numFmtId="49" fontId="2" fillId="2" borderId="1" xfId="0" applyNumberFormat="1" applyFont="1" applyFill="1" applyBorder="1"/>
    <xf numFmtId="49" fontId="0" fillId="0" borderId="0" xfId="0" applyNumberFormat="1" applyAlignment="1">
      <alignment horizontal="center"/>
    </xf>
    <xf numFmtId="49" fontId="7" fillId="0" borderId="1" xfId="0" quotePrefix="1" applyNumberFormat="1" applyFont="1" applyBorder="1" applyAlignment="1">
      <alignment vertical="top" wrapText="1"/>
    </xf>
    <xf numFmtId="0" fontId="0" fillId="3" borderId="0" xfId="0" applyFill="1"/>
    <xf numFmtId="0" fontId="6" fillId="3" borderId="0" xfId="0" applyFont="1" applyFill="1"/>
    <xf numFmtId="0" fontId="14" fillId="0" borderId="0" xfId="0" applyFont="1" applyFill="1"/>
    <xf numFmtId="0" fontId="15" fillId="0" borderId="0" xfId="0" applyFont="1" applyFill="1"/>
    <xf numFmtId="0" fontId="5" fillId="3" borderId="0" xfId="0" applyFont="1" applyFill="1"/>
    <xf numFmtId="16" fontId="0" fillId="0" borderId="0" xfId="0" applyNumberFormat="1"/>
    <xf numFmtId="0" fontId="0" fillId="0" borderId="0" xfId="0" applyFont="1"/>
    <xf numFmtId="0" fontId="0" fillId="0" borderId="0" xfId="0" applyAlignment="1">
      <alignment horizontal="right" wrapText="1"/>
    </xf>
    <xf numFmtId="0" fontId="0" fillId="0" borderId="0" xfId="0" applyAlignment="1">
      <alignment horizontal="right"/>
    </xf>
    <xf numFmtId="49" fontId="0" fillId="0" borderId="1" xfId="0" applyNumberFormat="1" applyBorder="1" applyAlignment="1">
      <alignment horizontal="center"/>
    </xf>
    <xf numFmtId="49" fontId="7" fillId="0" borderId="1" xfId="0" applyNumberFormat="1" applyFont="1" applyBorder="1" applyAlignment="1">
      <alignment horizontal="center"/>
    </xf>
    <xf numFmtId="0" fontId="9" fillId="0" borderId="1" xfId="0" applyFont="1" applyFill="1" applyBorder="1" applyAlignment="1">
      <alignment horizontal="center"/>
    </xf>
    <xf numFmtId="0" fontId="4" fillId="0" borderId="12" xfId="0" applyFont="1" applyFill="1" applyBorder="1" applyAlignment="1">
      <alignment horizontal="center" vertical="top" wrapText="1"/>
    </xf>
    <xf numFmtId="0" fontId="4" fillId="3" borderId="10" xfId="0" applyFont="1" applyFill="1" applyBorder="1" applyAlignment="1">
      <alignment vertical="center"/>
    </xf>
    <xf numFmtId="0" fontId="4" fillId="3" borderId="4" xfId="0" applyFont="1" applyFill="1" applyBorder="1" applyAlignment="1">
      <alignment vertical="center"/>
    </xf>
    <xf numFmtId="0" fontId="7" fillId="0" borderId="12" xfId="0" applyFont="1" applyFill="1" applyBorder="1" applyAlignment="1" applyProtection="1">
      <alignment horizontal="center" vertical="top" wrapText="1"/>
      <protection locked="0"/>
    </xf>
    <xf numFmtId="0" fontId="7" fillId="0" borderId="1" xfId="0" applyFont="1" applyFill="1" applyBorder="1" applyAlignment="1" applyProtection="1">
      <alignment horizontal="left" vertical="top" wrapText="1" indent="1"/>
      <protection locked="0"/>
    </xf>
    <xf numFmtId="0" fontId="16" fillId="0" borderId="0" xfId="0" applyFont="1"/>
    <xf numFmtId="0" fontId="0" fillId="0" borderId="0" xfId="0" applyAlignment="1">
      <alignment horizontal="left" vertical="top"/>
    </xf>
    <xf numFmtId="0" fontId="0" fillId="0" borderId="0" xfId="0" applyAlignment="1">
      <alignment vertical="top"/>
    </xf>
    <xf numFmtId="0" fontId="17" fillId="0" borderId="0" xfId="0" applyFont="1"/>
    <xf numFmtId="0" fontId="17" fillId="0" borderId="0" xfId="0" applyFont="1" applyAlignment="1">
      <alignment horizontal="left" vertical="top"/>
    </xf>
    <xf numFmtId="0" fontId="17" fillId="0" borderId="0" xfId="0" applyFont="1" applyAlignment="1">
      <alignment vertical="top"/>
    </xf>
    <xf numFmtId="0" fontId="7" fillId="0" borderId="0" xfId="0" applyFont="1" applyAlignment="1">
      <alignment wrapText="1"/>
    </xf>
    <xf numFmtId="0" fontId="18" fillId="0" borderId="0" xfId="0" applyFont="1"/>
    <xf numFmtId="0" fontId="13" fillId="0" borderId="0" xfId="0" applyFont="1"/>
    <xf numFmtId="0" fontId="7" fillId="0" borderId="0" xfId="0" quotePrefix="1" applyFont="1"/>
    <xf numFmtId="0" fontId="16" fillId="0" borderId="0" xfId="0" quotePrefix="1" applyFont="1"/>
    <xf numFmtId="0" fontId="16" fillId="0" borderId="0" xfId="0" quotePrefix="1" applyFont="1" applyAlignment="1">
      <alignment vertical="top"/>
    </xf>
    <xf numFmtId="0" fontId="7" fillId="0" borderId="0" xfId="0" applyFont="1" applyAlignment="1">
      <alignment vertical="top" wrapText="1"/>
    </xf>
    <xf numFmtId="0" fontId="16" fillId="0" borderId="0" xfId="0" quotePrefix="1" applyFont="1" applyAlignment="1">
      <alignment horizontal="left" vertical="top"/>
    </xf>
    <xf numFmtId="0" fontId="7" fillId="0" borderId="0" xfId="0" applyFont="1" applyAlignment="1">
      <alignment horizontal="left" vertical="top" wrapText="1"/>
    </xf>
    <xf numFmtId="0" fontId="0" fillId="0" borderId="0" xfId="0" applyAlignment="1">
      <alignment vertical="top" wrapText="1"/>
    </xf>
    <xf numFmtId="0" fontId="16" fillId="0" borderId="0" xfId="0" applyFont="1" applyAlignment="1">
      <alignment vertical="top"/>
    </xf>
    <xf numFmtId="0" fontId="16" fillId="0" borderId="0" xfId="0" applyFont="1" applyAlignment="1">
      <alignment horizontal="left" vertical="top"/>
    </xf>
    <xf numFmtId="0" fontId="0" fillId="0" borderId="0" xfId="0" applyAlignment="1">
      <alignment horizontal="left" vertical="top" wrapText="1"/>
    </xf>
    <xf numFmtId="0" fontId="14" fillId="0" borderId="0" xfId="0" applyFont="1"/>
    <xf numFmtId="0" fontId="7" fillId="0" borderId="9" xfId="0" applyFont="1" applyFill="1" applyBorder="1" applyAlignment="1" applyProtection="1">
      <alignment horizontal="left" vertical="center" wrapText="1" indent="1"/>
      <protection locked="0"/>
    </xf>
    <xf numFmtId="0" fontId="7" fillId="0" borderId="11" xfId="0" applyFont="1" applyFill="1" applyBorder="1" applyAlignment="1" applyProtection="1">
      <alignment horizontal="left" vertical="center" wrapText="1" indent="1"/>
      <protection locked="0"/>
    </xf>
    <xf numFmtId="0" fontId="7" fillId="0" borderId="12" xfId="0" applyFont="1" applyFill="1" applyBorder="1" applyAlignment="1" applyProtection="1">
      <alignment horizontal="left" vertical="center" wrapText="1" indent="1"/>
      <protection locked="0"/>
    </xf>
    <xf numFmtId="0" fontId="4" fillId="3" borderId="1" xfId="0" applyFont="1" applyFill="1" applyBorder="1" applyAlignment="1">
      <alignment horizontal="center" vertical="center"/>
    </xf>
    <xf numFmtId="0" fontId="8" fillId="0" borderId="9" xfId="0" applyFont="1" applyBorder="1" applyAlignment="1" applyProtection="1">
      <alignment horizontal="left" vertical="top" wrapText="1" indent="1"/>
      <protection locked="0"/>
    </xf>
    <xf numFmtId="0" fontId="8" fillId="0" borderId="11" xfId="0" applyFont="1" applyBorder="1" applyAlignment="1" applyProtection="1">
      <alignment horizontal="left" vertical="top" wrapText="1" indent="1"/>
      <protection locked="0"/>
    </xf>
    <xf numFmtId="0" fontId="8" fillId="0" borderId="12" xfId="0" applyFont="1" applyBorder="1" applyAlignment="1" applyProtection="1">
      <alignment horizontal="left" vertical="top" wrapText="1" indent="1"/>
      <protection locked="0"/>
    </xf>
    <xf numFmtId="0" fontId="15" fillId="4" borderId="8" xfId="0" applyFont="1" applyFill="1" applyBorder="1" applyAlignment="1">
      <alignment horizontal="left" indent="1"/>
    </xf>
    <xf numFmtId="0" fontId="15" fillId="4" borderId="3" xfId="0" applyFont="1" applyFill="1" applyBorder="1" applyAlignment="1">
      <alignment horizontal="left" indent="1"/>
    </xf>
    <xf numFmtId="0" fontId="15" fillId="4" borderId="11" xfId="0" applyFont="1" applyFill="1" applyBorder="1" applyAlignment="1">
      <alignment horizontal="left" indent="1"/>
    </xf>
    <xf numFmtId="0" fontId="15" fillId="4" borderId="4" xfId="0" applyFont="1" applyFill="1" applyBorder="1" applyAlignment="1">
      <alignment horizontal="left" indent="1"/>
    </xf>
    <xf numFmtId="0" fontId="15" fillId="4" borderId="5" xfId="0" applyFont="1" applyFill="1" applyBorder="1" applyAlignment="1">
      <alignment horizontal="left" indent="1"/>
    </xf>
    <xf numFmtId="0" fontId="4" fillId="0" borderId="9" xfId="0" applyFont="1" applyFill="1" applyBorder="1" applyAlignment="1">
      <alignment horizontal="left" vertical="center" wrapText="1" indent="1"/>
    </xf>
    <xf numFmtId="0" fontId="4" fillId="0" borderId="11" xfId="0" applyFont="1" applyFill="1" applyBorder="1" applyAlignment="1">
      <alignment horizontal="left" vertical="center" wrapText="1" indent="1"/>
    </xf>
    <xf numFmtId="0" fontId="4" fillId="0" borderId="12" xfId="0" applyFont="1" applyFill="1" applyBorder="1" applyAlignment="1">
      <alignment horizontal="left" vertical="center" wrapText="1" indent="1"/>
    </xf>
    <xf numFmtId="0" fontId="4" fillId="3" borderId="1" xfId="0" applyFont="1" applyFill="1" applyBorder="1" applyAlignment="1">
      <alignment horizontal="right" vertical="center"/>
    </xf>
    <xf numFmtId="0" fontId="0" fillId="3" borderId="9" xfId="0" applyFill="1" applyBorder="1" applyAlignment="1">
      <alignment horizontal="left" vertical="center" indent="1"/>
    </xf>
    <xf numFmtId="0" fontId="0" fillId="3" borderId="11" xfId="0" applyFill="1" applyBorder="1" applyAlignment="1">
      <alignment horizontal="left" vertical="center" indent="1"/>
    </xf>
    <xf numFmtId="0" fontId="0" fillId="3" borderId="12" xfId="0" applyFill="1" applyBorder="1" applyAlignment="1">
      <alignment horizontal="left" vertical="center" indent="1"/>
    </xf>
    <xf numFmtId="0" fontId="15" fillId="4" borderId="10" xfId="0" applyFont="1" applyFill="1" applyBorder="1" applyAlignment="1">
      <alignment horizontal="left" indent="1"/>
    </xf>
    <xf numFmtId="0" fontId="15" fillId="4" borderId="12" xfId="0" applyFont="1" applyFill="1" applyBorder="1" applyAlignment="1">
      <alignment horizontal="left" indent="1"/>
    </xf>
    <xf numFmtId="0" fontId="15" fillId="4" borderId="9" xfId="0" applyFont="1" applyFill="1" applyBorder="1" applyAlignment="1">
      <alignment horizontal="left" indent="1"/>
    </xf>
    <xf numFmtId="0" fontId="4" fillId="3" borderId="9" xfId="0" applyFont="1" applyFill="1" applyBorder="1" applyAlignment="1">
      <alignment horizontal="right" vertical="center"/>
    </xf>
    <xf numFmtId="0" fontId="4" fillId="3" borderId="11" xfId="0" applyFont="1" applyFill="1" applyBorder="1" applyAlignment="1">
      <alignment horizontal="right" vertical="center"/>
    </xf>
    <xf numFmtId="0" fontId="4" fillId="3" borderId="12" xfId="0" applyFont="1" applyFill="1" applyBorder="1" applyAlignment="1">
      <alignment horizontal="right" vertical="center"/>
    </xf>
    <xf numFmtId="0" fontId="0" fillId="3" borderId="13"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14" fontId="0" fillId="3" borderId="9" xfId="0" applyNumberFormat="1" applyFill="1" applyBorder="1" applyAlignment="1">
      <alignment horizontal="left" indent="1"/>
    </xf>
    <xf numFmtId="0" fontId="0" fillId="3" borderId="11" xfId="0" applyFill="1" applyBorder="1" applyAlignment="1">
      <alignment horizontal="left" indent="1"/>
    </xf>
    <xf numFmtId="0" fontId="0" fillId="3" borderId="12" xfId="0" applyFill="1" applyBorder="1" applyAlignment="1">
      <alignment horizontal="left" indent="1"/>
    </xf>
    <xf numFmtId="0" fontId="4" fillId="3" borderId="9" xfId="0" applyFont="1" applyFill="1" applyBorder="1" applyAlignment="1">
      <alignment horizontal="right"/>
    </xf>
    <xf numFmtId="0" fontId="4" fillId="3" borderId="11" xfId="0" applyFont="1" applyFill="1" applyBorder="1" applyAlignment="1">
      <alignment horizontal="right"/>
    </xf>
    <xf numFmtId="0" fontId="4" fillId="3" borderId="12" xfId="0" applyFont="1" applyFill="1" applyBorder="1" applyAlignment="1">
      <alignment horizontal="right"/>
    </xf>
    <xf numFmtId="14" fontId="4" fillId="3" borderId="9" xfId="0" applyNumberFormat="1" applyFont="1" applyFill="1" applyBorder="1" applyAlignment="1" applyProtection="1">
      <alignment horizontal="left" vertical="center" indent="1"/>
      <protection locked="0"/>
    </xf>
    <xf numFmtId="14" fontId="4" fillId="3" borderId="11" xfId="0" applyNumberFormat="1" applyFont="1" applyFill="1" applyBorder="1" applyAlignment="1" applyProtection="1">
      <alignment horizontal="left" vertical="center" indent="1"/>
      <protection locked="0"/>
    </xf>
    <xf numFmtId="14" fontId="4" fillId="3" borderId="12" xfId="0" applyNumberFormat="1" applyFont="1" applyFill="1" applyBorder="1" applyAlignment="1" applyProtection="1">
      <alignment horizontal="left" vertical="center" indent="1"/>
      <protection locked="0"/>
    </xf>
    <xf numFmtId="0" fontId="4" fillId="3" borderId="10"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right" vertical="center" wrapText="1"/>
    </xf>
    <xf numFmtId="0" fontId="4" fillId="3" borderId="0" xfId="0" applyFont="1" applyFill="1" applyBorder="1" applyAlignment="1">
      <alignment horizontal="right" vertical="center" wrapText="1"/>
    </xf>
    <xf numFmtId="0" fontId="4" fillId="3" borderId="8" xfId="0" applyFont="1" applyFill="1" applyBorder="1" applyAlignment="1">
      <alignment horizontal="right" vertical="center" wrapText="1"/>
    </xf>
    <xf numFmtId="0" fontId="4" fillId="3" borderId="3" xfId="0" applyFont="1" applyFill="1" applyBorder="1" applyAlignment="1">
      <alignment horizontal="right" vertical="center" wrapText="1"/>
    </xf>
    <xf numFmtId="49" fontId="3" fillId="3" borderId="5" xfId="0" applyNumberFormat="1" applyFont="1" applyFill="1" applyBorder="1" applyAlignment="1" applyProtection="1">
      <alignment horizontal="center" vertical="center"/>
      <protection locked="0"/>
    </xf>
    <xf numFmtId="49" fontId="3" fillId="3" borderId="6" xfId="0" applyNumberFormat="1" applyFont="1" applyFill="1" applyBorder="1" applyAlignment="1" applyProtection="1">
      <alignment horizontal="center" vertical="center"/>
      <protection locked="0"/>
    </xf>
    <xf numFmtId="49" fontId="3" fillId="3" borderId="7" xfId="0" applyNumberFormat="1" applyFont="1" applyFill="1" applyBorder="1" applyAlignment="1" applyProtection="1">
      <alignment horizontal="center" vertical="center"/>
      <protection locked="0"/>
    </xf>
    <xf numFmtId="0" fontId="4" fillId="3" borderId="10" xfId="0" applyFont="1" applyFill="1" applyBorder="1" applyAlignment="1">
      <alignment horizontal="left" indent="1"/>
    </xf>
    <xf numFmtId="0" fontId="4" fillId="3" borderId="5" xfId="0" applyFont="1" applyFill="1" applyBorder="1" applyAlignment="1">
      <alignment horizontal="left" indent="1"/>
    </xf>
    <xf numFmtId="49" fontId="7" fillId="3" borderId="2" xfId="0" applyNumberFormat="1" applyFont="1" applyFill="1" applyBorder="1" applyAlignment="1" applyProtection="1">
      <alignment horizontal="left" vertical="top" wrapText="1"/>
      <protection locked="0"/>
    </xf>
    <xf numFmtId="49" fontId="7" fillId="3" borderId="0" xfId="0" applyNumberFormat="1" applyFont="1" applyFill="1" applyBorder="1" applyAlignment="1" applyProtection="1">
      <alignment horizontal="left" vertical="top" wrapText="1"/>
      <protection locked="0"/>
    </xf>
    <xf numFmtId="49" fontId="7" fillId="3" borderId="8" xfId="0" applyNumberFormat="1" applyFont="1" applyFill="1" applyBorder="1" applyAlignment="1" applyProtection="1">
      <alignment horizontal="left" vertical="top" wrapText="1"/>
      <protection locked="0"/>
    </xf>
    <xf numFmtId="49" fontId="7" fillId="3" borderId="3" xfId="0" applyNumberFormat="1" applyFont="1" applyFill="1" applyBorder="1" applyAlignment="1" applyProtection="1">
      <alignment horizontal="left" vertical="top" wrapText="1"/>
      <protection locked="0"/>
    </xf>
    <xf numFmtId="49" fontId="7" fillId="3" borderId="7" xfId="0" applyNumberFormat="1" applyFont="1" applyFill="1" applyBorder="1" applyAlignment="1" applyProtection="1">
      <alignment horizontal="left" vertical="top" wrapText="1"/>
      <protection locked="0"/>
    </xf>
    <xf numFmtId="0" fontId="7" fillId="3" borderId="2" xfId="0" applyFont="1" applyFill="1" applyBorder="1" applyAlignment="1">
      <alignment horizontal="left" indent="1"/>
    </xf>
    <xf numFmtId="0" fontId="7" fillId="3" borderId="6" xfId="0" applyFont="1" applyFill="1" applyBorder="1" applyAlignment="1">
      <alignment horizontal="left" indent="1"/>
    </xf>
    <xf numFmtId="0" fontId="4" fillId="3" borderId="8" xfId="0" applyFont="1" applyFill="1" applyBorder="1" applyAlignment="1">
      <alignment horizontal="left" indent="1"/>
    </xf>
    <xf numFmtId="0" fontId="4" fillId="3" borderId="7" xfId="0" applyFont="1" applyFill="1" applyBorder="1" applyAlignment="1">
      <alignment horizontal="left" indent="1"/>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3" name="Afbeelding 2">
          <a:extLst>
            <a:ext uri="{FF2B5EF4-FFF2-40B4-BE49-F238E27FC236}">
              <a16:creationId xmlns="" xmlns:a16="http://schemas.microsoft.com/office/drawing/2014/main" id="{374C8986-F3C1-45CB-B669-4F625912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 xmlns:a16="http://schemas.microsoft.com/office/drawing/2014/main" id="{374C8986-F3C1-45CB-B669-4F625912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 xmlns:a16="http://schemas.microsoft.com/office/drawing/2014/main" id="{374C8986-F3C1-45CB-B669-4F625912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 xmlns:a16="http://schemas.microsoft.com/office/drawing/2014/main" id="{374C8986-F3C1-45CB-B669-4F625912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 xmlns:a16="http://schemas.microsoft.com/office/drawing/2014/main" id="{374C8986-F3C1-45CB-B669-4F625912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 xmlns:a16="http://schemas.microsoft.com/office/drawing/2014/main" id="{374C8986-F3C1-45CB-B669-4F625912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4842" name="Afbeelding 2" descr="RC-kleur-logo-klein.gif">
          <a:extLst>
            <a:ext uri="{FF2B5EF4-FFF2-40B4-BE49-F238E27FC236}">
              <a16:creationId xmlns="" xmlns:a16="http://schemas.microsoft.com/office/drawing/2014/main" id="{00000000-0008-0000-0C00-00004A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4843" name="Afbeelding 2" descr="RC-kleur-logo-klein.gif">
          <a:extLst>
            <a:ext uri="{FF2B5EF4-FFF2-40B4-BE49-F238E27FC236}">
              <a16:creationId xmlns="" xmlns:a16="http://schemas.microsoft.com/office/drawing/2014/main" id="{00000000-0008-0000-0C00-00004B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6781" name="Afbeelding 2" descr="RC-kleur-logo-klein.gif">
          <a:extLst>
            <a:ext uri="{FF2B5EF4-FFF2-40B4-BE49-F238E27FC236}">
              <a16:creationId xmlns="" xmlns:a16="http://schemas.microsoft.com/office/drawing/2014/main" id="{00000000-0008-0000-0D00-0000DD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6782" name="Afbeelding 2" descr="RC-kleur-logo-klein.gif">
          <a:extLst>
            <a:ext uri="{FF2B5EF4-FFF2-40B4-BE49-F238E27FC236}">
              <a16:creationId xmlns="" xmlns:a16="http://schemas.microsoft.com/office/drawing/2014/main" id="{00000000-0008-0000-0D00-0000DE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5866" name="Afbeelding 2" descr="RC-kleur-logo-klein.gif">
          <a:extLst>
            <a:ext uri="{FF2B5EF4-FFF2-40B4-BE49-F238E27FC236}">
              <a16:creationId xmlns="" xmlns:a16="http://schemas.microsoft.com/office/drawing/2014/main" id="{00000000-0008-0000-2400-00004A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5867" name="Afbeelding 2" descr="RC-kleur-logo-klein.gif">
          <a:extLst>
            <a:ext uri="{FF2B5EF4-FFF2-40B4-BE49-F238E27FC236}">
              <a16:creationId xmlns="" xmlns:a16="http://schemas.microsoft.com/office/drawing/2014/main" id="{00000000-0008-0000-2400-00004B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O208"/>
  <sheetViews>
    <sheetView topLeftCell="A58" workbookViewId="0">
      <selection activeCell="A74" sqref="A74"/>
    </sheetView>
  </sheetViews>
  <sheetFormatPr defaultRowHeight="12.75" x14ac:dyDescent="0.2"/>
  <cols>
    <col min="1" max="1" width="38.28515625" customWidth="1"/>
    <col min="2" max="2" width="49" customWidth="1"/>
    <col min="3" max="3" width="26.28515625" customWidth="1"/>
    <col min="4" max="4" width="89.7109375" customWidth="1"/>
    <col min="5" max="5" width="54" style="37" customWidth="1"/>
    <col min="6" max="6" width="80.28515625" customWidth="1"/>
    <col min="7" max="7" width="54.5703125" style="38" customWidth="1"/>
    <col min="8" max="8" width="90.5703125" customWidth="1"/>
    <col min="9" max="9" width="54.140625" customWidth="1"/>
    <col min="10" max="10" width="90.140625" customWidth="1"/>
    <col min="11" max="11" width="53.7109375" style="38" customWidth="1"/>
    <col min="12" max="12" width="90.28515625" customWidth="1"/>
    <col min="13" max="13" width="54.28515625" style="38" customWidth="1"/>
    <col min="14" max="14" width="90.28515625" customWidth="1"/>
    <col min="15" max="15" width="54.140625" style="38" customWidth="1"/>
  </cols>
  <sheetData>
    <row r="1" spans="1:14" x14ac:dyDescent="0.2">
      <c r="A1" s="36" t="s">
        <v>350</v>
      </c>
    </row>
    <row r="2" spans="1:14" ht="15" x14ac:dyDescent="0.25">
      <c r="A2" s="1" t="s">
        <v>119</v>
      </c>
      <c r="B2" s="1"/>
      <c r="C2" s="36" t="s">
        <v>313</v>
      </c>
      <c r="D2" s="39" t="s">
        <v>177</v>
      </c>
      <c r="E2" s="40"/>
      <c r="F2" s="39" t="s">
        <v>178</v>
      </c>
      <c r="G2" s="41"/>
      <c r="H2" s="39" t="s">
        <v>179</v>
      </c>
      <c r="I2" s="39"/>
      <c r="J2" s="39" t="s">
        <v>180</v>
      </c>
      <c r="K2" s="41"/>
      <c r="L2" s="39" t="s">
        <v>181</v>
      </c>
      <c r="M2" s="41"/>
      <c r="N2" s="39" t="s">
        <v>182</v>
      </c>
    </row>
    <row r="3" spans="1:14" ht="14.25" x14ac:dyDescent="0.2">
      <c r="A3" s="1" t="s">
        <v>120</v>
      </c>
      <c r="B3" s="1"/>
      <c r="C3" s="3" t="s">
        <v>314</v>
      </c>
      <c r="D3" t="s">
        <v>183</v>
      </c>
      <c r="F3" t="s">
        <v>184</v>
      </c>
      <c r="H3" t="s">
        <v>185</v>
      </c>
      <c r="J3" t="s">
        <v>186</v>
      </c>
      <c r="L3" t="s">
        <v>187</v>
      </c>
      <c r="N3" t="s">
        <v>188</v>
      </c>
    </row>
    <row r="4" spans="1:14" ht="14.25" x14ac:dyDescent="0.2">
      <c r="A4" s="1" t="s">
        <v>121</v>
      </c>
      <c r="B4" s="1"/>
      <c r="D4" t="s">
        <v>190</v>
      </c>
      <c r="F4" t="s">
        <v>190</v>
      </c>
      <c r="H4" t="s">
        <v>190</v>
      </c>
      <c r="J4" t="s">
        <v>191</v>
      </c>
      <c r="L4" t="s">
        <v>192</v>
      </c>
      <c r="N4" t="s">
        <v>193</v>
      </c>
    </row>
    <row r="5" spans="1:14" ht="14.25" x14ac:dyDescent="0.2">
      <c r="A5" s="1" t="s">
        <v>117</v>
      </c>
      <c r="B5" s="1"/>
      <c r="D5" t="s">
        <v>194</v>
      </c>
      <c r="F5" t="s">
        <v>195</v>
      </c>
      <c r="H5" t="s">
        <v>196</v>
      </c>
      <c r="J5" t="s">
        <v>197</v>
      </c>
      <c r="L5" t="s">
        <v>198</v>
      </c>
      <c r="N5" t="s">
        <v>197</v>
      </c>
    </row>
    <row r="6" spans="1:14" ht="14.25" x14ac:dyDescent="0.2">
      <c r="A6" s="1" t="s">
        <v>126</v>
      </c>
      <c r="B6" s="1"/>
      <c r="D6" t="s">
        <v>199</v>
      </c>
      <c r="F6" t="s">
        <v>200</v>
      </c>
      <c r="H6" t="s">
        <v>201</v>
      </c>
      <c r="J6" s="3" t="s">
        <v>347</v>
      </c>
      <c r="L6" t="s">
        <v>203</v>
      </c>
      <c r="N6" s="3" t="s">
        <v>347</v>
      </c>
    </row>
    <row r="7" spans="1:14" ht="14.25" x14ac:dyDescent="0.2">
      <c r="A7" s="1" t="s">
        <v>118</v>
      </c>
      <c r="B7" s="1"/>
      <c r="D7" t="s">
        <v>204</v>
      </c>
      <c r="F7" t="s">
        <v>205</v>
      </c>
      <c r="H7" t="s">
        <v>205</v>
      </c>
      <c r="J7" t="s">
        <v>206</v>
      </c>
      <c r="L7" t="s">
        <v>207</v>
      </c>
      <c r="N7" t="s">
        <v>208</v>
      </c>
    </row>
    <row r="8" spans="1:14" ht="14.25" x14ac:dyDescent="0.2">
      <c r="B8" s="1"/>
      <c r="D8" t="s">
        <v>209</v>
      </c>
      <c r="F8" s="42" t="s">
        <v>351</v>
      </c>
      <c r="H8" t="s">
        <v>211</v>
      </c>
      <c r="J8" t="s">
        <v>212</v>
      </c>
      <c r="L8" t="s">
        <v>213</v>
      </c>
      <c r="N8" t="s">
        <v>214</v>
      </c>
    </row>
    <row r="9" spans="1:14" ht="14.25" x14ac:dyDescent="0.2">
      <c r="A9" s="1"/>
      <c r="B9" s="1"/>
      <c r="D9" t="s">
        <v>215</v>
      </c>
      <c r="F9" t="s">
        <v>210</v>
      </c>
      <c r="H9" t="s">
        <v>217</v>
      </c>
      <c r="J9" t="s">
        <v>218</v>
      </c>
      <c r="L9" t="s">
        <v>219</v>
      </c>
      <c r="N9" t="s">
        <v>220</v>
      </c>
    </row>
    <row r="10" spans="1:14" ht="14.25" x14ac:dyDescent="0.2">
      <c r="A10" s="6"/>
      <c r="B10" s="6"/>
      <c r="D10" t="s">
        <v>221</v>
      </c>
      <c r="F10" t="s">
        <v>216</v>
      </c>
      <c r="H10" t="s">
        <v>210</v>
      </c>
      <c r="J10" s="3" t="s">
        <v>346</v>
      </c>
      <c r="L10" t="s">
        <v>223</v>
      </c>
      <c r="N10" t="s">
        <v>223</v>
      </c>
    </row>
    <row r="11" spans="1:14" ht="14.25" x14ac:dyDescent="0.2">
      <c r="A11" s="1"/>
      <c r="B11" s="1"/>
      <c r="D11" t="s">
        <v>224</v>
      </c>
      <c r="F11" t="s">
        <v>222</v>
      </c>
      <c r="H11" t="s">
        <v>216</v>
      </c>
      <c r="J11" t="s">
        <v>226</v>
      </c>
      <c r="L11" t="s">
        <v>227</v>
      </c>
      <c r="N11" t="s">
        <v>226</v>
      </c>
    </row>
    <row r="12" spans="1:14" ht="14.25" x14ac:dyDescent="0.2">
      <c r="A12" s="1"/>
      <c r="B12" s="1"/>
      <c r="D12" t="s">
        <v>228</v>
      </c>
      <c r="F12" t="s">
        <v>225</v>
      </c>
      <c r="H12" t="s">
        <v>222</v>
      </c>
      <c r="J12" t="s">
        <v>230</v>
      </c>
      <c r="L12" t="s">
        <v>231</v>
      </c>
      <c r="N12" t="s">
        <v>232</v>
      </c>
    </row>
    <row r="13" spans="1:14" ht="14.25" x14ac:dyDescent="0.2">
      <c r="A13" s="6"/>
      <c r="B13" s="6"/>
      <c r="D13" t="s">
        <v>233</v>
      </c>
      <c r="F13" t="s">
        <v>229</v>
      </c>
      <c r="H13" t="s">
        <v>235</v>
      </c>
      <c r="J13" t="s">
        <v>236</v>
      </c>
      <c r="L13" t="s">
        <v>237</v>
      </c>
      <c r="N13" t="s">
        <v>237</v>
      </c>
    </row>
    <row r="14" spans="1:14" ht="14.25" x14ac:dyDescent="0.2">
      <c r="A14" s="1"/>
      <c r="B14" s="1"/>
      <c r="D14" s="3" t="s">
        <v>244</v>
      </c>
      <c r="F14" t="s">
        <v>234</v>
      </c>
      <c r="H14" t="s">
        <v>233</v>
      </c>
      <c r="J14" t="s">
        <v>239</v>
      </c>
      <c r="L14" t="s">
        <v>240</v>
      </c>
      <c r="N14" t="s">
        <v>241</v>
      </c>
    </row>
    <row r="15" spans="1:14" x14ac:dyDescent="0.2">
      <c r="A15" s="25"/>
      <c r="B15" s="25"/>
      <c r="D15" t="s">
        <v>242</v>
      </c>
      <c r="F15" t="s">
        <v>238</v>
      </c>
      <c r="H15" t="s">
        <v>244</v>
      </c>
      <c r="J15" t="s">
        <v>245</v>
      </c>
      <c r="L15" t="s">
        <v>246</v>
      </c>
      <c r="N15" t="s">
        <v>240</v>
      </c>
    </row>
    <row r="16" spans="1:14" ht="14.25" x14ac:dyDescent="0.2">
      <c r="A16" s="1"/>
      <c r="B16" s="1"/>
      <c r="D16" t="s">
        <v>247</v>
      </c>
      <c r="F16" t="s">
        <v>243</v>
      </c>
      <c r="H16" t="s">
        <v>249</v>
      </c>
      <c r="J16" t="s">
        <v>240</v>
      </c>
      <c r="L16" t="s">
        <v>250</v>
      </c>
      <c r="N16" t="s">
        <v>229</v>
      </c>
    </row>
    <row r="17" spans="1:14" ht="15" x14ac:dyDescent="0.25">
      <c r="A17" s="43"/>
      <c r="B17" s="1"/>
      <c r="D17" t="s">
        <v>252</v>
      </c>
      <c r="F17" t="s">
        <v>248</v>
      </c>
      <c r="H17" t="s">
        <v>254</v>
      </c>
      <c r="J17" s="3" t="s">
        <v>251</v>
      </c>
      <c r="L17" t="s">
        <v>255</v>
      </c>
      <c r="N17" t="s">
        <v>234</v>
      </c>
    </row>
    <row r="18" spans="1:14" ht="14.25" x14ac:dyDescent="0.2">
      <c r="A18" s="1"/>
      <c r="B18" s="1"/>
      <c r="D18" t="s">
        <v>229</v>
      </c>
      <c r="F18" t="s">
        <v>253</v>
      </c>
      <c r="H18" t="s">
        <v>189</v>
      </c>
      <c r="J18" s="3" t="s">
        <v>256</v>
      </c>
      <c r="L18" t="s">
        <v>229</v>
      </c>
      <c r="N18" t="s">
        <v>238</v>
      </c>
    </row>
    <row r="19" spans="1:14" ht="14.25" x14ac:dyDescent="0.2">
      <c r="A19" s="1"/>
      <c r="B19" s="1"/>
      <c r="D19" t="s">
        <v>234</v>
      </c>
      <c r="F19" t="s">
        <v>257</v>
      </c>
      <c r="H19" t="s">
        <v>260</v>
      </c>
      <c r="J19" t="s">
        <v>258</v>
      </c>
      <c r="L19" t="s">
        <v>234</v>
      </c>
      <c r="N19" t="s">
        <v>243</v>
      </c>
    </row>
    <row r="20" spans="1:14" ht="14.25" x14ac:dyDescent="0.2">
      <c r="A20" s="1"/>
      <c r="B20" s="1"/>
      <c r="D20" t="s">
        <v>238</v>
      </c>
      <c r="F20" t="s">
        <v>259</v>
      </c>
      <c r="H20" t="s">
        <v>262</v>
      </c>
      <c r="J20" t="s">
        <v>229</v>
      </c>
      <c r="L20" t="s">
        <v>238</v>
      </c>
      <c r="N20" t="s">
        <v>248</v>
      </c>
    </row>
    <row r="21" spans="1:14" ht="14.25" x14ac:dyDescent="0.2">
      <c r="A21" s="1"/>
      <c r="B21" s="1"/>
      <c r="D21" t="s">
        <v>243</v>
      </c>
      <c r="F21" t="s">
        <v>261</v>
      </c>
      <c r="H21" t="s">
        <v>229</v>
      </c>
      <c r="J21" t="s">
        <v>234</v>
      </c>
      <c r="L21" t="s">
        <v>243</v>
      </c>
      <c r="N21" t="s">
        <v>253</v>
      </c>
    </row>
    <row r="22" spans="1:14" ht="14.25" x14ac:dyDescent="0.2">
      <c r="A22" s="1"/>
      <c r="B22" s="1"/>
      <c r="D22" t="s">
        <v>248</v>
      </c>
      <c r="F22" t="s">
        <v>263</v>
      </c>
      <c r="H22" t="s">
        <v>234</v>
      </c>
      <c r="J22" t="s">
        <v>238</v>
      </c>
      <c r="L22" t="s">
        <v>248</v>
      </c>
      <c r="N22" t="s">
        <v>257</v>
      </c>
    </row>
    <row r="23" spans="1:14" x14ac:dyDescent="0.2">
      <c r="D23" t="s">
        <v>253</v>
      </c>
      <c r="F23" t="s">
        <v>264</v>
      </c>
      <c r="H23" t="s">
        <v>238</v>
      </c>
      <c r="J23" t="s">
        <v>243</v>
      </c>
      <c r="L23" t="s">
        <v>253</v>
      </c>
      <c r="N23" t="s">
        <v>259</v>
      </c>
    </row>
    <row r="24" spans="1:14" ht="15" x14ac:dyDescent="0.25">
      <c r="A24" s="44" t="s">
        <v>312</v>
      </c>
      <c r="B24" s="1"/>
      <c r="D24" t="s">
        <v>257</v>
      </c>
      <c r="F24" t="s">
        <v>265</v>
      </c>
      <c r="H24" t="s">
        <v>243</v>
      </c>
      <c r="J24" t="s">
        <v>248</v>
      </c>
      <c r="L24" t="s">
        <v>257</v>
      </c>
      <c r="N24" t="s">
        <v>261</v>
      </c>
    </row>
    <row r="25" spans="1:14" x14ac:dyDescent="0.2">
      <c r="A25" s="26" t="e">
        <f>IF(LEFT(#REF!,2)="AO","AO",IF(LEFT(#REF!,2)="GD","GD",IF(LEFT(#REF!,2)="MD","MD",IF(LEFT(#REF!,2)="IB","IB",IF(LEFT(#REF!,2)="MB","MB",IF(LEFT(#REF!,2)="NB","NB","KO"))))))</f>
        <v>#REF!</v>
      </c>
      <c r="B25" s="26"/>
      <c r="D25" t="s">
        <v>259</v>
      </c>
      <c r="F25" t="s">
        <v>266</v>
      </c>
      <c r="H25" t="s">
        <v>248</v>
      </c>
      <c r="J25" t="s">
        <v>253</v>
      </c>
      <c r="L25" t="s">
        <v>259</v>
      </c>
      <c r="N25" t="s">
        <v>263</v>
      </c>
    </row>
    <row r="26" spans="1:14" x14ac:dyDescent="0.2">
      <c r="A26" t="e">
        <f>IF(LEFT(A25,2)="AO",1,IF(LEFT(A25,2)="GD",2,IF(LEFT(A25,2)="MD",3,IF(LEFT(A25,2)="IB",4,IF(LEFT(A25,2)="MB",5,IF(LEFT(A25,2)="NB",6,0))))))</f>
        <v>#REF!</v>
      </c>
      <c r="D26" t="s">
        <v>261</v>
      </c>
      <c r="F26" t="s">
        <v>267</v>
      </c>
      <c r="H26" t="s">
        <v>253</v>
      </c>
      <c r="J26" t="s">
        <v>257</v>
      </c>
      <c r="L26" t="s">
        <v>261</v>
      </c>
      <c r="N26" t="s">
        <v>264</v>
      </c>
    </row>
    <row r="27" spans="1:14" x14ac:dyDescent="0.2">
      <c r="A27" s="27"/>
      <c r="B27" s="27"/>
      <c r="D27" t="s">
        <v>263</v>
      </c>
      <c r="F27" t="s">
        <v>268</v>
      </c>
      <c r="H27" t="s">
        <v>257</v>
      </c>
      <c r="J27" t="s">
        <v>259</v>
      </c>
      <c r="L27" t="s">
        <v>263</v>
      </c>
      <c r="N27" t="s">
        <v>265</v>
      </c>
    </row>
    <row r="28" spans="1:14" x14ac:dyDescent="0.2">
      <c r="A28" s="27"/>
      <c r="B28" s="27"/>
      <c r="D28" t="s">
        <v>264</v>
      </c>
      <c r="F28" t="s">
        <v>838</v>
      </c>
      <c r="H28" t="s">
        <v>259</v>
      </c>
      <c r="J28" t="s">
        <v>261</v>
      </c>
      <c r="L28" t="s">
        <v>264</v>
      </c>
      <c r="N28" t="s">
        <v>266</v>
      </c>
    </row>
    <row r="29" spans="1:14" x14ac:dyDescent="0.2">
      <c r="D29" t="s">
        <v>265</v>
      </c>
      <c r="F29" t="s">
        <v>269</v>
      </c>
      <c r="H29" t="s">
        <v>261</v>
      </c>
      <c r="J29" t="s">
        <v>263</v>
      </c>
      <c r="L29" t="s">
        <v>265</v>
      </c>
      <c r="N29" t="s">
        <v>267</v>
      </c>
    </row>
    <row r="30" spans="1:14" x14ac:dyDescent="0.2">
      <c r="A30" s="36"/>
      <c r="D30" t="s">
        <v>266</v>
      </c>
      <c r="F30" t="s">
        <v>270</v>
      </c>
      <c r="H30" t="s">
        <v>263</v>
      </c>
      <c r="J30" t="s">
        <v>264</v>
      </c>
      <c r="L30" t="s">
        <v>266</v>
      </c>
      <c r="N30" t="s">
        <v>268</v>
      </c>
    </row>
    <row r="31" spans="1:14" x14ac:dyDescent="0.2">
      <c r="A31" s="36" t="s">
        <v>352</v>
      </c>
      <c r="D31" t="s">
        <v>267</v>
      </c>
      <c r="F31" t="s">
        <v>271</v>
      </c>
      <c r="H31" t="s">
        <v>264</v>
      </c>
      <c r="J31" t="s">
        <v>265</v>
      </c>
      <c r="L31" t="s">
        <v>267</v>
      </c>
      <c r="N31" t="s">
        <v>838</v>
      </c>
    </row>
    <row r="32" spans="1:14" x14ac:dyDescent="0.2">
      <c r="A32" s="3" t="s">
        <v>156</v>
      </c>
      <c r="D32" t="s">
        <v>268</v>
      </c>
      <c r="F32" t="s">
        <v>272</v>
      </c>
      <c r="H32" t="s">
        <v>265</v>
      </c>
      <c r="J32" t="s">
        <v>266</v>
      </c>
      <c r="L32" t="s">
        <v>268</v>
      </c>
      <c r="N32" t="s">
        <v>269</v>
      </c>
    </row>
    <row r="33" spans="1:14" x14ac:dyDescent="0.2">
      <c r="A33" s="3" t="s">
        <v>35</v>
      </c>
      <c r="D33" t="s">
        <v>838</v>
      </c>
      <c r="F33" t="s">
        <v>273</v>
      </c>
      <c r="H33" t="s">
        <v>266</v>
      </c>
      <c r="J33" t="s">
        <v>267</v>
      </c>
      <c r="L33" t="s">
        <v>838</v>
      </c>
      <c r="N33" t="s">
        <v>270</v>
      </c>
    </row>
    <row r="34" spans="1:14" x14ac:dyDescent="0.2">
      <c r="A34" s="3" t="s">
        <v>175</v>
      </c>
      <c r="D34" t="s">
        <v>269</v>
      </c>
      <c r="F34" t="s">
        <v>274</v>
      </c>
      <c r="H34" t="s">
        <v>267</v>
      </c>
      <c r="J34" t="s">
        <v>268</v>
      </c>
      <c r="L34" t="s">
        <v>269</v>
      </c>
      <c r="N34" t="s">
        <v>271</v>
      </c>
    </row>
    <row r="35" spans="1:14" x14ac:dyDescent="0.2">
      <c r="D35" t="s">
        <v>270</v>
      </c>
      <c r="F35" t="s">
        <v>275</v>
      </c>
      <c r="H35" t="s">
        <v>268</v>
      </c>
      <c r="J35" t="s">
        <v>838</v>
      </c>
      <c r="L35" t="s">
        <v>270</v>
      </c>
      <c r="N35" t="s">
        <v>272</v>
      </c>
    </row>
    <row r="36" spans="1:14" x14ac:dyDescent="0.2">
      <c r="D36" t="s">
        <v>271</v>
      </c>
      <c r="F36" t="s">
        <v>276</v>
      </c>
      <c r="H36" t="s">
        <v>838</v>
      </c>
      <c r="J36" t="s">
        <v>269</v>
      </c>
      <c r="L36" t="s">
        <v>271</v>
      </c>
      <c r="N36" t="s">
        <v>273</v>
      </c>
    </row>
    <row r="37" spans="1:14" x14ac:dyDescent="0.2">
      <c r="A37" s="2" t="s">
        <v>315</v>
      </c>
      <c r="D37" t="s">
        <v>272</v>
      </c>
      <c r="F37" t="s">
        <v>277</v>
      </c>
      <c r="H37" t="s">
        <v>269</v>
      </c>
      <c r="J37" t="s">
        <v>270</v>
      </c>
      <c r="L37" t="s">
        <v>272</v>
      </c>
      <c r="N37" t="s">
        <v>274</v>
      </c>
    </row>
    <row r="38" spans="1:14" x14ac:dyDescent="0.2">
      <c r="A38" s="45" t="s">
        <v>353</v>
      </c>
      <c r="D38" t="s">
        <v>273</v>
      </c>
      <c r="F38" t="s">
        <v>278</v>
      </c>
      <c r="H38" t="s">
        <v>270</v>
      </c>
      <c r="J38" t="s">
        <v>271</v>
      </c>
      <c r="L38" t="s">
        <v>273</v>
      </c>
      <c r="N38" t="s">
        <v>275</v>
      </c>
    </row>
    <row r="39" spans="1:14" x14ac:dyDescent="0.2">
      <c r="D39" t="s">
        <v>274</v>
      </c>
      <c r="F39" t="s">
        <v>279</v>
      </c>
      <c r="H39" t="s">
        <v>271</v>
      </c>
      <c r="J39" t="s">
        <v>272</v>
      </c>
      <c r="L39" t="s">
        <v>274</v>
      </c>
      <c r="N39" t="s">
        <v>276</v>
      </c>
    </row>
    <row r="40" spans="1:14" x14ac:dyDescent="0.2">
      <c r="A40" s="2" t="s">
        <v>317</v>
      </c>
      <c r="D40" t="s">
        <v>275</v>
      </c>
      <c r="F40" t="s">
        <v>280</v>
      </c>
      <c r="H40" t="s">
        <v>272</v>
      </c>
      <c r="J40" t="s">
        <v>273</v>
      </c>
      <c r="L40" t="s">
        <v>275</v>
      </c>
      <c r="N40" t="s">
        <v>277</v>
      </c>
    </row>
    <row r="41" spans="1:14" x14ac:dyDescent="0.2">
      <c r="A41" t="s">
        <v>202</v>
      </c>
      <c r="D41" t="s">
        <v>276</v>
      </c>
      <c r="F41" t="s">
        <v>281</v>
      </c>
      <c r="H41" t="s">
        <v>273</v>
      </c>
      <c r="J41" t="s">
        <v>274</v>
      </c>
      <c r="L41" t="s">
        <v>276</v>
      </c>
      <c r="N41" t="s">
        <v>278</v>
      </c>
    </row>
    <row r="42" spans="1:14" x14ac:dyDescent="0.2">
      <c r="D42" t="s">
        <v>277</v>
      </c>
      <c r="F42" t="s">
        <v>282</v>
      </c>
      <c r="H42" t="s">
        <v>274</v>
      </c>
      <c r="J42" t="s">
        <v>275</v>
      </c>
      <c r="L42" t="s">
        <v>277</v>
      </c>
      <c r="N42" t="s">
        <v>279</v>
      </c>
    </row>
    <row r="43" spans="1:14" x14ac:dyDescent="0.2">
      <c r="D43" t="s">
        <v>278</v>
      </c>
      <c r="F43" t="s">
        <v>283</v>
      </c>
      <c r="H43" t="s">
        <v>275</v>
      </c>
      <c r="J43" t="s">
        <v>276</v>
      </c>
      <c r="L43" t="s">
        <v>278</v>
      </c>
      <c r="N43" t="s">
        <v>280</v>
      </c>
    </row>
    <row r="44" spans="1:14" x14ac:dyDescent="0.2">
      <c r="A44" s="36" t="s">
        <v>320</v>
      </c>
      <c r="D44" t="s">
        <v>279</v>
      </c>
      <c r="F44" t="s">
        <v>284</v>
      </c>
      <c r="H44" t="s">
        <v>276</v>
      </c>
      <c r="J44" t="s">
        <v>277</v>
      </c>
      <c r="L44" t="s">
        <v>279</v>
      </c>
      <c r="N44" t="s">
        <v>281</v>
      </c>
    </row>
    <row r="45" spans="1:14" x14ac:dyDescent="0.2">
      <c r="A45" t="s">
        <v>321</v>
      </c>
      <c r="D45" t="s">
        <v>280</v>
      </c>
      <c r="F45" t="s">
        <v>285</v>
      </c>
      <c r="H45" t="s">
        <v>277</v>
      </c>
      <c r="J45" t="s">
        <v>278</v>
      </c>
      <c r="L45" t="s">
        <v>280</v>
      </c>
      <c r="N45" t="s">
        <v>282</v>
      </c>
    </row>
    <row r="46" spans="1:14" x14ac:dyDescent="0.2">
      <c r="A46" t="s">
        <v>322</v>
      </c>
      <c r="D46" t="s">
        <v>281</v>
      </c>
      <c r="F46" t="s">
        <v>286</v>
      </c>
      <c r="H46" t="s">
        <v>278</v>
      </c>
      <c r="J46" t="s">
        <v>279</v>
      </c>
      <c r="L46" t="s">
        <v>281</v>
      </c>
      <c r="N46" t="s">
        <v>283</v>
      </c>
    </row>
    <row r="47" spans="1:14" x14ac:dyDescent="0.2">
      <c r="A47" t="s">
        <v>323</v>
      </c>
      <c r="D47" t="s">
        <v>282</v>
      </c>
      <c r="F47" t="s">
        <v>287</v>
      </c>
      <c r="H47" t="s">
        <v>279</v>
      </c>
      <c r="J47" t="s">
        <v>280</v>
      </c>
      <c r="L47" t="s">
        <v>282</v>
      </c>
      <c r="N47" t="s">
        <v>284</v>
      </c>
    </row>
    <row r="48" spans="1:14" x14ac:dyDescent="0.2">
      <c r="A48" t="s">
        <v>324</v>
      </c>
      <c r="D48" t="s">
        <v>283</v>
      </c>
      <c r="F48" t="s">
        <v>288</v>
      </c>
      <c r="H48" t="s">
        <v>280</v>
      </c>
      <c r="J48" t="s">
        <v>281</v>
      </c>
      <c r="L48" t="s">
        <v>283</v>
      </c>
      <c r="N48" t="s">
        <v>285</v>
      </c>
    </row>
    <row r="49" spans="1:14" x14ac:dyDescent="0.2">
      <c r="A49" t="s">
        <v>325</v>
      </c>
      <c r="D49" t="s">
        <v>284</v>
      </c>
      <c r="F49" t="s">
        <v>289</v>
      </c>
      <c r="H49" t="s">
        <v>281</v>
      </c>
      <c r="J49" t="s">
        <v>282</v>
      </c>
      <c r="L49" t="s">
        <v>284</v>
      </c>
      <c r="N49" t="s">
        <v>286</v>
      </c>
    </row>
    <row r="50" spans="1:14" x14ac:dyDescent="0.2">
      <c r="A50" t="s">
        <v>326</v>
      </c>
      <c r="D50" t="s">
        <v>285</v>
      </c>
      <c r="F50" t="s">
        <v>290</v>
      </c>
      <c r="H50" t="s">
        <v>282</v>
      </c>
      <c r="J50" t="s">
        <v>283</v>
      </c>
      <c r="L50" t="s">
        <v>285</v>
      </c>
      <c r="N50" t="s">
        <v>287</v>
      </c>
    </row>
    <row r="51" spans="1:14" x14ac:dyDescent="0.2">
      <c r="A51" t="s">
        <v>327</v>
      </c>
      <c r="D51" t="s">
        <v>286</v>
      </c>
      <c r="F51" t="s">
        <v>291</v>
      </c>
      <c r="H51" t="s">
        <v>283</v>
      </c>
      <c r="J51" t="s">
        <v>284</v>
      </c>
      <c r="L51" t="s">
        <v>286</v>
      </c>
      <c r="N51" t="s">
        <v>288</v>
      </c>
    </row>
    <row r="52" spans="1:14" x14ac:dyDescent="0.2">
      <c r="A52" t="s">
        <v>328</v>
      </c>
      <c r="D52" t="s">
        <v>287</v>
      </c>
      <c r="F52" t="s">
        <v>292</v>
      </c>
      <c r="H52" t="s">
        <v>284</v>
      </c>
      <c r="J52" t="s">
        <v>285</v>
      </c>
      <c r="L52" t="s">
        <v>287</v>
      </c>
      <c r="N52" t="s">
        <v>289</v>
      </c>
    </row>
    <row r="53" spans="1:14" x14ac:dyDescent="0.2">
      <c r="A53" t="s">
        <v>329</v>
      </c>
      <c r="D53" t="s">
        <v>288</v>
      </c>
      <c r="F53" t="s">
        <v>293</v>
      </c>
      <c r="H53" t="s">
        <v>285</v>
      </c>
      <c r="J53" t="s">
        <v>286</v>
      </c>
      <c r="L53" t="s">
        <v>288</v>
      </c>
      <c r="N53" t="s">
        <v>290</v>
      </c>
    </row>
    <row r="54" spans="1:14" x14ac:dyDescent="0.2">
      <c r="A54" t="s">
        <v>330</v>
      </c>
      <c r="D54" t="s">
        <v>289</v>
      </c>
      <c r="F54" t="s">
        <v>294</v>
      </c>
      <c r="H54" t="s">
        <v>286</v>
      </c>
      <c r="J54" t="s">
        <v>287</v>
      </c>
      <c r="L54" t="s">
        <v>289</v>
      </c>
      <c r="N54" t="s">
        <v>291</v>
      </c>
    </row>
    <row r="55" spans="1:14" x14ac:dyDescent="0.2">
      <c r="A55" t="s">
        <v>331</v>
      </c>
      <c r="D55" t="s">
        <v>290</v>
      </c>
      <c r="F55" t="s">
        <v>295</v>
      </c>
      <c r="H55" t="s">
        <v>287</v>
      </c>
      <c r="J55" t="s">
        <v>288</v>
      </c>
      <c r="L55" t="s">
        <v>290</v>
      </c>
      <c r="N55" t="s">
        <v>292</v>
      </c>
    </row>
    <row r="56" spans="1:14" x14ac:dyDescent="0.2">
      <c r="A56" t="s">
        <v>332</v>
      </c>
      <c r="D56" t="s">
        <v>291</v>
      </c>
      <c r="F56" t="s">
        <v>296</v>
      </c>
      <c r="H56" t="s">
        <v>288</v>
      </c>
      <c r="J56" t="s">
        <v>289</v>
      </c>
      <c r="L56" t="s">
        <v>291</v>
      </c>
      <c r="N56" t="s">
        <v>293</v>
      </c>
    </row>
    <row r="57" spans="1:14" x14ac:dyDescent="0.2">
      <c r="A57" t="s">
        <v>333</v>
      </c>
      <c r="D57" t="s">
        <v>292</v>
      </c>
      <c r="F57" t="s">
        <v>297</v>
      </c>
      <c r="H57" t="s">
        <v>289</v>
      </c>
      <c r="J57" t="s">
        <v>290</v>
      </c>
      <c r="L57" t="s">
        <v>292</v>
      </c>
      <c r="N57" t="s">
        <v>294</v>
      </c>
    </row>
    <row r="58" spans="1:14" x14ac:dyDescent="0.2">
      <c r="A58" t="s">
        <v>334</v>
      </c>
      <c r="D58" t="s">
        <v>293</v>
      </c>
      <c r="F58" t="s">
        <v>298</v>
      </c>
      <c r="H58" t="s">
        <v>290</v>
      </c>
      <c r="J58" t="s">
        <v>291</v>
      </c>
      <c r="L58" t="s">
        <v>293</v>
      </c>
      <c r="N58" t="s">
        <v>295</v>
      </c>
    </row>
    <row r="59" spans="1:14" x14ac:dyDescent="0.2">
      <c r="A59" t="s">
        <v>335</v>
      </c>
      <c r="D59" t="s">
        <v>294</v>
      </c>
      <c r="F59" t="s">
        <v>299</v>
      </c>
      <c r="H59" t="s">
        <v>291</v>
      </c>
      <c r="J59" t="s">
        <v>292</v>
      </c>
      <c r="L59" t="s">
        <v>294</v>
      </c>
      <c r="N59" t="s">
        <v>296</v>
      </c>
    </row>
    <row r="60" spans="1:14" x14ac:dyDescent="0.2">
      <c r="A60" t="s">
        <v>336</v>
      </c>
      <c r="D60" t="s">
        <v>295</v>
      </c>
      <c r="F60" t="s">
        <v>300</v>
      </c>
      <c r="H60" t="s">
        <v>292</v>
      </c>
      <c r="J60" t="s">
        <v>293</v>
      </c>
      <c r="L60" t="s">
        <v>295</v>
      </c>
      <c r="N60" t="s">
        <v>297</v>
      </c>
    </row>
    <row r="61" spans="1:14" x14ac:dyDescent="0.2">
      <c r="A61" t="s">
        <v>337</v>
      </c>
      <c r="D61" t="s">
        <v>296</v>
      </c>
      <c r="F61" t="s">
        <v>301</v>
      </c>
      <c r="H61" t="s">
        <v>293</v>
      </c>
      <c r="J61" t="s">
        <v>294</v>
      </c>
      <c r="L61" t="s">
        <v>296</v>
      </c>
      <c r="N61" t="s">
        <v>298</v>
      </c>
    </row>
    <row r="62" spans="1:14" x14ac:dyDescent="0.2">
      <c r="A62" t="s">
        <v>338</v>
      </c>
      <c r="D62" t="s">
        <v>297</v>
      </c>
      <c r="F62" t="s">
        <v>302</v>
      </c>
      <c r="H62" t="s">
        <v>294</v>
      </c>
      <c r="J62" t="s">
        <v>295</v>
      </c>
      <c r="L62" t="s">
        <v>297</v>
      </c>
      <c r="N62" t="s">
        <v>299</v>
      </c>
    </row>
    <row r="63" spans="1:14" x14ac:dyDescent="0.2">
      <c r="A63" t="s">
        <v>339</v>
      </c>
      <c r="D63" t="s">
        <v>298</v>
      </c>
      <c r="F63" t="s">
        <v>303</v>
      </c>
      <c r="H63" t="s">
        <v>295</v>
      </c>
      <c r="J63" t="s">
        <v>296</v>
      </c>
      <c r="L63" t="s">
        <v>298</v>
      </c>
      <c r="N63" t="s">
        <v>300</v>
      </c>
    </row>
    <row r="64" spans="1:14" x14ac:dyDescent="0.2">
      <c r="A64" t="s">
        <v>340</v>
      </c>
      <c r="D64" t="s">
        <v>299</v>
      </c>
      <c r="F64" t="s">
        <v>304</v>
      </c>
      <c r="H64" t="s">
        <v>296</v>
      </c>
      <c r="J64" t="s">
        <v>297</v>
      </c>
      <c r="L64" t="s">
        <v>299</v>
      </c>
      <c r="N64" t="s">
        <v>301</v>
      </c>
    </row>
    <row r="65" spans="1:15" x14ac:dyDescent="0.2">
      <c r="A65" t="s">
        <v>341</v>
      </c>
      <c r="D65" t="s">
        <v>300</v>
      </c>
      <c r="F65" t="s">
        <v>305</v>
      </c>
      <c r="H65" t="s">
        <v>297</v>
      </c>
      <c r="J65" t="s">
        <v>298</v>
      </c>
      <c r="L65" t="s">
        <v>300</v>
      </c>
      <c r="N65" t="s">
        <v>302</v>
      </c>
    </row>
    <row r="66" spans="1:15" x14ac:dyDescent="0.2">
      <c r="A66" t="s">
        <v>342</v>
      </c>
      <c r="D66" t="s">
        <v>301</v>
      </c>
      <c r="F66" t="s">
        <v>306</v>
      </c>
      <c r="H66" t="s">
        <v>298</v>
      </c>
      <c r="J66" t="s">
        <v>299</v>
      </c>
      <c r="L66" t="s">
        <v>301</v>
      </c>
      <c r="N66" t="s">
        <v>303</v>
      </c>
    </row>
    <row r="67" spans="1:15" x14ac:dyDescent="0.2">
      <c r="A67" t="s">
        <v>343</v>
      </c>
      <c r="D67" t="s">
        <v>302</v>
      </c>
      <c r="F67" t="s">
        <v>307</v>
      </c>
      <c r="H67" t="s">
        <v>299</v>
      </c>
      <c r="J67" t="s">
        <v>300</v>
      </c>
      <c r="L67" t="s">
        <v>302</v>
      </c>
      <c r="N67" t="s">
        <v>304</v>
      </c>
    </row>
    <row r="68" spans="1:15" x14ac:dyDescent="0.2">
      <c r="A68" t="s">
        <v>344</v>
      </c>
      <c r="D68" t="s">
        <v>303</v>
      </c>
      <c r="F68" t="s">
        <v>308</v>
      </c>
      <c r="H68" t="s">
        <v>300</v>
      </c>
      <c r="J68" t="s">
        <v>301</v>
      </c>
      <c r="L68" t="s">
        <v>303</v>
      </c>
      <c r="N68" t="s">
        <v>305</v>
      </c>
    </row>
    <row r="69" spans="1:15" x14ac:dyDescent="0.2">
      <c r="A69" t="s">
        <v>345</v>
      </c>
      <c r="D69" t="s">
        <v>304</v>
      </c>
      <c r="F69" t="s">
        <v>309</v>
      </c>
      <c r="H69" t="s">
        <v>301</v>
      </c>
      <c r="J69" t="s">
        <v>302</v>
      </c>
      <c r="L69" t="s">
        <v>304</v>
      </c>
      <c r="N69" t="s">
        <v>306</v>
      </c>
    </row>
    <row r="70" spans="1:15" x14ac:dyDescent="0.2">
      <c r="D70" t="s">
        <v>305</v>
      </c>
      <c r="F70" t="s">
        <v>310</v>
      </c>
      <c r="H70" t="s">
        <v>302</v>
      </c>
      <c r="J70" t="s">
        <v>303</v>
      </c>
      <c r="L70" t="s">
        <v>305</v>
      </c>
      <c r="N70" t="s">
        <v>307</v>
      </c>
    </row>
    <row r="71" spans="1:15" x14ac:dyDescent="0.2">
      <c r="D71" t="s">
        <v>306</v>
      </c>
      <c r="F71" t="s">
        <v>311</v>
      </c>
      <c r="H71" t="s">
        <v>303</v>
      </c>
      <c r="J71" t="s">
        <v>304</v>
      </c>
      <c r="L71" t="s">
        <v>306</v>
      </c>
      <c r="N71" t="s">
        <v>308</v>
      </c>
    </row>
    <row r="72" spans="1:15" x14ac:dyDescent="0.2">
      <c r="A72" s="36" t="s">
        <v>354</v>
      </c>
      <c r="D72" t="s">
        <v>307</v>
      </c>
      <c r="H72" t="s">
        <v>304</v>
      </c>
      <c r="J72" t="s">
        <v>305</v>
      </c>
      <c r="L72" t="s">
        <v>307</v>
      </c>
      <c r="N72" t="s">
        <v>309</v>
      </c>
    </row>
    <row r="73" spans="1:15" x14ac:dyDescent="0.2">
      <c r="A73" s="3" t="s">
        <v>851</v>
      </c>
      <c r="D73" t="s">
        <v>308</v>
      </c>
      <c r="H73" t="s">
        <v>305</v>
      </c>
      <c r="J73" t="s">
        <v>306</v>
      </c>
      <c r="L73" t="s">
        <v>308</v>
      </c>
      <c r="N73" t="s">
        <v>310</v>
      </c>
    </row>
    <row r="74" spans="1:15" ht="12.75" customHeight="1" x14ac:dyDescent="0.2">
      <c r="A74" s="3" t="s">
        <v>847</v>
      </c>
      <c r="D74" t="s">
        <v>309</v>
      </c>
      <c r="F74" s="46" t="s">
        <v>355</v>
      </c>
      <c r="G74" s="47"/>
      <c r="H74" t="s">
        <v>306</v>
      </c>
      <c r="J74" t="s">
        <v>307</v>
      </c>
      <c r="L74" t="s">
        <v>309</v>
      </c>
      <c r="N74" t="s">
        <v>311</v>
      </c>
    </row>
    <row r="75" spans="1:15" ht="12.75" customHeight="1" x14ac:dyDescent="0.2">
      <c r="A75" s="3" t="s">
        <v>846</v>
      </c>
      <c r="D75" t="s">
        <v>310</v>
      </c>
      <c r="F75" t="s">
        <v>330</v>
      </c>
      <c r="G75" s="48" t="s">
        <v>356</v>
      </c>
      <c r="H75" t="s">
        <v>307</v>
      </c>
      <c r="J75" t="s">
        <v>308</v>
      </c>
      <c r="L75" t="s">
        <v>310</v>
      </c>
    </row>
    <row r="76" spans="1:15" ht="12.75" customHeight="1" x14ac:dyDescent="0.2">
      <c r="A76" s="3"/>
      <c r="D76" t="s">
        <v>311</v>
      </c>
      <c r="F76" t="s">
        <v>331</v>
      </c>
      <c r="G76" s="48" t="s">
        <v>357</v>
      </c>
      <c r="H76" t="s">
        <v>308</v>
      </c>
      <c r="J76" t="s">
        <v>309</v>
      </c>
      <c r="L76" t="s">
        <v>311</v>
      </c>
    </row>
    <row r="77" spans="1:15" ht="12.75" customHeight="1" x14ac:dyDescent="0.2">
      <c r="A77" s="3"/>
      <c r="F77" t="s">
        <v>333</v>
      </c>
      <c r="G77" s="48" t="s">
        <v>358</v>
      </c>
      <c r="H77" t="s">
        <v>309</v>
      </c>
      <c r="J77" t="s">
        <v>310</v>
      </c>
      <c r="N77" s="46" t="s">
        <v>359</v>
      </c>
    </row>
    <row r="78" spans="1:15" ht="12.75" customHeight="1" x14ac:dyDescent="0.2">
      <c r="A78" s="3"/>
      <c r="H78" t="s">
        <v>310</v>
      </c>
      <c r="J78" t="s">
        <v>311</v>
      </c>
      <c r="N78" t="s">
        <v>333</v>
      </c>
      <c r="O78" s="48" t="s">
        <v>360</v>
      </c>
    </row>
    <row r="79" spans="1:15" ht="12.75" customHeight="1" x14ac:dyDescent="0.2">
      <c r="A79" s="3"/>
      <c r="D79" s="46" t="s">
        <v>361</v>
      </c>
      <c r="E79" s="49"/>
      <c r="F79" s="46" t="s">
        <v>362</v>
      </c>
      <c r="G79" s="47"/>
      <c r="H79" t="s">
        <v>311</v>
      </c>
      <c r="L79" s="46" t="s">
        <v>363</v>
      </c>
      <c r="M79" s="47"/>
      <c r="N79" t="s">
        <v>334</v>
      </c>
      <c r="O79" s="48" t="s">
        <v>364</v>
      </c>
    </row>
    <row r="80" spans="1:15" ht="12.75" customHeight="1" x14ac:dyDescent="0.2">
      <c r="A80" s="3"/>
      <c r="D80" t="s">
        <v>333</v>
      </c>
      <c r="E80" s="50" t="s">
        <v>365</v>
      </c>
      <c r="F80" t="s">
        <v>325</v>
      </c>
      <c r="G80" s="48" t="s">
        <v>366</v>
      </c>
      <c r="L80" t="s">
        <v>325</v>
      </c>
      <c r="M80" s="51" t="s">
        <v>367</v>
      </c>
      <c r="N80" t="s">
        <v>338</v>
      </c>
      <c r="O80" s="48" t="s">
        <v>368</v>
      </c>
    </row>
    <row r="81" spans="1:15" ht="12.75" customHeight="1" x14ac:dyDescent="0.2">
      <c r="A81" s="3"/>
      <c r="D81" t="s">
        <v>334</v>
      </c>
      <c r="E81" s="50" t="s">
        <v>369</v>
      </c>
      <c r="F81" t="s">
        <v>330</v>
      </c>
      <c r="G81" s="48" t="s">
        <v>370</v>
      </c>
      <c r="J81" s="46" t="s">
        <v>371</v>
      </c>
      <c r="K81" s="47"/>
      <c r="L81" t="s">
        <v>330</v>
      </c>
      <c r="M81" s="51" t="s">
        <v>372</v>
      </c>
    </row>
    <row r="82" spans="1:15" ht="12.75" customHeight="1" x14ac:dyDescent="0.2">
      <c r="A82" s="3"/>
      <c r="D82" t="s">
        <v>335</v>
      </c>
      <c r="E82" s="50" t="s">
        <v>373</v>
      </c>
      <c r="F82" t="s">
        <v>337</v>
      </c>
      <c r="G82" s="48" t="s">
        <v>374</v>
      </c>
      <c r="H82" s="46" t="s">
        <v>375</v>
      </c>
      <c r="I82" s="46"/>
      <c r="J82" t="s">
        <v>325</v>
      </c>
      <c r="K82" s="48" t="s">
        <v>376</v>
      </c>
      <c r="L82" t="s">
        <v>331</v>
      </c>
      <c r="M82" s="51" t="s">
        <v>377</v>
      </c>
      <c r="N82" s="46" t="s">
        <v>378</v>
      </c>
    </row>
    <row r="83" spans="1:15" ht="12.75" customHeight="1" x14ac:dyDescent="0.2">
      <c r="A83" s="3"/>
      <c r="D83" t="s">
        <v>338</v>
      </c>
      <c r="E83" s="50" t="s">
        <v>379</v>
      </c>
      <c r="H83" t="s">
        <v>330</v>
      </c>
      <c r="I83" s="42" t="s">
        <v>380</v>
      </c>
      <c r="J83" t="s">
        <v>333</v>
      </c>
      <c r="K83" s="48" t="s">
        <v>381</v>
      </c>
      <c r="L83" t="s">
        <v>333</v>
      </c>
      <c r="M83" s="51" t="s">
        <v>382</v>
      </c>
      <c r="N83" t="s">
        <v>328</v>
      </c>
      <c r="O83" s="48" t="s">
        <v>383</v>
      </c>
    </row>
    <row r="84" spans="1:15" ht="12.75" customHeight="1" x14ac:dyDescent="0.2">
      <c r="A84" s="3"/>
      <c r="F84" s="36" t="s">
        <v>384</v>
      </c>
      <c r="G84" s="52"/>
      <c r="H84" t="s">
        <v>331</v>
      </c>
      <c r="I84" s="42" t="s">
        <v>385</v>
      </c>
      <c r="J84" t="s">
        <v>334</v>
      </c>
      <c r="K84" s="48" t="s">
        <v>386</v>
      </c>
      <c r="L84" t="s">
        <v>338</v>
      </c>
      <c r="M84" s="51" t="s">
        <v>387</v>
      </c>
      <c r="N84" t="s">
        <v>329</v>
      </c>
      <c r="O84" s="48" t="s">
        <v>388</v>
      </c>
    </row>
    <row r="85" spans="1:15" ht="12.75" customHeight="1" x14ac:dyDescent="0.2">
      <c r="A85" s="3"/>
      <c r="D85" s="46" t="s">
        <v>389</v>
      </c>
      <c r="E85" s="49"/>
      <c r="F85" t="s">
        <v>325</v>
      </c>
      <c r="G85" s="48" t="s">
        <v>390</v>
      </c>
      <c r="H85" t="s">
        <v>333</v>
      </c>
      <c r="I85" s="42" t="s">
        <v>391</v>
      </c>
      <c r="J85" t="s">
        <v>338</v>
      </c>
      <c r="K85" s="48" t="s">
        <v>392</v>
      </c>
      <c r="N85" t="s">
        <v>330</v>
      </c>
      <c r="O85" s="48" t="s">
        <v>393</v>
      </c>
    </row>
    <row r="86" spans="1:15" ht="12.75" customHeight="1" x14ac:dyDescent="0.2">
      <c r="A86" s="3"/>
      <c r="D86" t="s">
        <v>325</v>
      </c>
      <c r="E86" s="50" t="s">
        <v>394</v>
      </c>
      <c r="F86" t="s">
        <v>331</v>
      </c>
      <c r="G86" s="48" t="s">
        <v>395</v>
      </c>
      <c r="H86" t="s">
        <v>338</v>
      </c>
      <c r="I86" s="42" t="s">
        <v>396</v>
      </c>
      <c r="L86" s="46" t="s">
        <v>397</v>
      </c>
      <c r="M86" s="47"/>
      <c r="N86" t="s">
        <v>331</v>
      </c>
      <c r="O86" s="48" t="s">
        <v>398</v>
      </c>
    </row>
    <row r="87" spans="1:15" ht="12.75" customHeight="1" x14ac:dyDescent="0.2">
      <c r="A87" s="3"/>
      <c r="D87" t="s">
        <v>330</v>
      </c>
      <c r="E87" s="50" t="s">
        <v>399</v>
      </c>
      <c r="F87" t="s">
        <v>341</v>
      </c>
      <c r="G87" s="48" t="s">
        <v>400</v>
      </c>
      <c r="J87" s="46" t="s">
        <v>401</v>
      </c>
      <c r="K87" s="47"/>
      <c r="L87" t="s">
        <v>325</v>
      </c>
      <c r="M87" s="51" t="s">
        <v>402</v>
      </c>
      <c r="N87" t="s">
        <v>333</v>
      </c>
      <c r="O87" s="48" t="s">
        <v>403</v>
      </c>
    </row>
    <row r="88" spans="1:15" ht="12.75" customHeight="1" x14ac:dyDescent="0.2">
      <c r="A88" s="3"/>
      <c r="D88" t="s">
        <v>337</v>
      </c>
      <c r="E88" s="50" t="s">
        <v>404</v>
      </c>
      <c r="H88" s="46" t="s">
        <v>405</v>
      </c>
      <c r="I88" s="46"/>
      <c r="J88" t="s">
        <v>325</v>
      </c>
      <c r="K88" s="48" t="s">
        <v>406</v>
      </c>
      <c r="L88" t="s">
        <v>329</v>
      </c>
      <c r="M88" s="51" t="s">
        <v>407</v>
      </c>
    </row>
    <row r="89" spans="1:15" ht="12.75" customHeight="1" x14ac:dyDescent="0.2">
      <c r="F89" s="36" t="s">
        <v>408</v>
      </c>
      <c r="G89" s="52"/>
      <c r="H89" t="s">
        <v>325</v>
      </c>
      <c r="I89" s="42" t="s">
        <v>409</v>
      </c>
      <c r="J89" s="3" t="s">
        <v>328</v>
      </c>
      <c r="K89" s="48" t="s">
        <v>410</v>
      </c>
      <c r="L89" t="s">
        <v>330</v>
      </c>
      <c r="M89" s="51" t="s">
        <v>411</v>
      </c>
      <c r="N89" s="36" t="s">
        <v>412</v>
      </c>
    </row>
    <row r="90" spans="1:15" ht="12.75" customHeight="1" x14ac:dyDescent="0.2">
      <c r="D90" s="36" t="s">
        <v>413</v>
      </c>
      <c r="E90" s="53"/>
      <c r="F90" t="s">
        <v>325</v>
      </c>
      <c r="G90" s="48" t="s">
        <v>414</v>
      </c>
      <c r="H90" t="s">
        <v>330</v>
      </c>
      <c r="I90" s="42" t="s">
        <v>415</v>
      </c>
      <c r="J90" t="s">
        <v>329</v>
      </c>
      <c r="K90" s="48" t="s">
        <v>416</v>
      </c>
      <c r="L90" t="s">
        <v>331</v>
      </c>
      <c r="M90" s="51" t="s">
        <v>417</v>
      </c>
      <c r="N90" t="s">
        <v>325</v>
      </c>
      <c r="O90" s="48" t="s">
        <v>418</v>
      </c>
    </row>
    <row r="91" spans="1:15" ht="12.75" customHeight="1" x14ac:dyDescent="0.2">
      <c r="A91" s="36" t="s">
        <v>157</v>
      </c>
      <c r="D91" t="s">
        <v>328</v>
      </c>
      <c r="E91" s="50" t="s">
        <v>419</v>
      </c>
      <c r="F91" t="s">
        <v>330</v>
      </c>
      <c r="G91" s="48" t="s">
        <v>420</v>
      </c>
      <c r="H91" t="s">
        <v>337</v>
      </c>
      <c r="I91" s="42" t="s">
        <v>421</v>
      </c>
      <c r="J91" s="3" t="s">
        <v>330</v>
      </c>
      <c r="K91" s="48" t="s">
        <v>422</v>
      </c>
      <c r="L91" t="s">
        <v>336</v>
      </c>
      <c r="M91" s="51" t="s">
        <v>423</v>
      </c>
      <c r="N91" t="s">
        <v>330</v>
      </c>
      <c r="O91" s="48" t="s">
        <v>424</v>
      </c>
    </row>
    <row r="92" spans="1:15" ht="12.75" customHeight="1" x14ac:dyDescent="0.2">
      <c r="A92" s="3" t="s">
        <v>425</v>
      </c>
      <c r="D92" t="s">
        <v>329</v>
      </c>
      <c r="E92" s="50" t="s">
        <v>426</v>
      </c>
      <c r="F92" t="s">
        <v>331</v>
      </c>
      <c r="G92" s="48" t="s">
        <v>427</v>
      </c>
      <c r="J92" s="3" t="s">
        <v>331</v>
      </c>
      <c r="K92" s="48" t="s">
        <v>428</v>
      </c>
      <c r="N92" t="s">
        <v>331</v>
      </c>
      <c r="O92" s="48" t="s">
        <v>429</v>
      </c>
    </row>
    <row r="93" spans="1:15" ht="12.75" customHeight="1" x14ac:dyDescent="0.2">
      <c r="A93" s="3" t="s">
        <v>122</v>
      </c>
      <c r="D93" t="s">
        <v>330</v>
      </c>
      <c r="E93" s="50" t="s">
        <v>430</v>
      </c>
      <c r="F93" t="s">
        <v>336</v>
      </c>
      <c r="G93" s="48" t="s">
        <v>431</v>
      </c>
      <c r="H93" s="36" t="s">
        <v>432</v>
      </c>
      <c r="I93" s="36"/>
      <c r="J93" s="3" t="s">
        <v>333</v>
      </c>
      <c r="K93" s="48" t="s">
        <v>433</v>
      </c>
      <c r="L93" s="36" t="s">
        <v>434</v>
      </c>
      <c r="M93" s="52"/>
      <c r="N93" t="s">
        <v>332</v>
      </c>
      <c r="O93" s="48" t="s">
        <v>435</v>
      </c>
    </row>
    <row r="94" spans="1:15" ht="12.75" customHeight="1" x14ac:dyDescent="0.2">
      <c r="A94" s="3" t="s">
        <v>123</v>
      </c>
      <c r="D94" t="s">
        <v>333</v>
      </c>
      <c r="E94" s="50" t="s">
        <v>436</v>
      </c>
      <c r="H94" t="s">
        <v>325</v>
      </c>
      <c r="I94" s="42" t="s">
        <v>437</v>
      </c>
      <c r="L94" t="s">
        <v>325</v>
      </c>
      <c r="M94" s="51" t="s">
        <v>438</v>
      </c>
    </row>
    <row r="95" spans="1:15" ht="12.75" customHeight="1" x14ac:dyDescent="0.2">
      <c r="A95" s="3" t="s">
        <v>124</v>
      </c>
      <c r="D95" t="s">
        <v>337</v>
      </c>
      <c r="E95" s="50" t="s">
        <v>439</v>
      </c>
      <c r="F95" s="36" t="s">
        <v>440</v>
      </c>
      <c r="G95" s="52"/>
      <c r="H95" t="s">
        <v>329</v>
      </c>
      <c r="I95" s="42" t="s">
        <v>441</v>
      </c>
      <c r="J95" s="36" t="s">
        <v>442</v>
      </c>
      <c r="K95" s="52"/>
      <c r="L95" t="s">
        <v>330</v>
      </c>
      <c r="M95" s="51" t="s">
        <v>443</v>
      </c>
      <c r="N95" s="36" t="s">
        <v>444</v>
      </c>
    </row>
    <row r="96" spans="1:15" ht="12.75" customHeight="1" x14ac:dyDescent="0.2">
      <c r="A96" s="3" t="s">
        <v>125</v>
      </c>
      <c r="F96" t="s">
        <v>330</v>
      </c>
      <c r="G96" s="48" t="s">
        <v>445</v>
      </c>
      <c r="H96" t="s">
        <v>330</v>
      </c>
      <c r="I96" s="42" t="s">
        <v>446</v>
      </c>
      <c r="J96" t="s">
        <v>325</v>
      </c>
      <c r="K96" s="48" t="s">
        <v>447</v>
      </c>
      <c r="L96" t="s">
        <v>331</v>
      </c>
      <c r="M96" s="51" t="s">
        <v>448</v>
      </c>
      <c r="N96" t="s">
        <v>325</v>
      </c>
      <c r="O96" s="48" t="s">
        <v>449</v>
      </c>
    </row>
    <row r="97" spans="1:15" ht="12.75" customHeight="1" x14ac:dyDescent="0.2">
      <c r="A97" s="3" t="s">
        <v>450</v>
      </c>
      <c r="D97" s="36" t="s">
        <v>451</v>
      </c>
      <c r="E97" s="53"/>
      <c r="F97" t="s">
        <v>332</v>
      </c>
      <c r="G97" s="48" t="s">
        <v>452</v>
      </c>
      <c r="H97" t="s">
        <v>331</v>
      </c>
      <c r="I97" s="42" t="s">
        <v>453</v>
      </c>
      <c r="J97" t="s">
        <v>330</v>
      </c>
      <c r="K97" s="48" t="s">
        <v>454</v>
      </c>
      <c r="L97" t="s">
        <v>332</v>
      </c>
      <c r="M97" s="51" t="s">
        <v>455</v>
      </c>
      <c r="N97" t="s">
        <v>328</v>
      </c>
      <c r="O97" s="48" t="s">
        <v>456</v>
      </c>
    </row>
    <row r="98" spans="1:15" ht="12.75" customHeight="1" x14ac:dyDescent="0.2">
      <c r="A98" s="3" t="s">
        <v>457</v>
      </c>
      <c r="D98" t="s">
        <v>328</v>
      </c>
      <c r="E98" s="50" t="s">
        <v>458</v>
      </c>
      <c r="F98" t="s">
        <v>337</v>
      </c>
      <c r="G98" s="48" t="s">
        <v>459</v>
      </c>
      <c r="H98" t="s">
        <v>341</v>
      </c>
      <c r="I98" s="42" t="s">
        <v>460</v>
      </c>
      <c r="J98" t="s">
        <v>331</v>
      </c>
      <c r="K98" s="48" t="s">
        <v>461</v>
      </c>
      <c r="L98" t="s">
        <v>336</v>
      </c>
      <c r="M98" s="51" t="s">
        <v>462</v>
      </c>
      <c r="N98" t="s">
        <v>330</v>
      </c>
      <c r="O98" s="48" t="s">
        <v>463</v>
      </c>
    </row>
    <row r="99" spans="1:15" ht="12.75" customHeight="1" x14ac:dyDescent="0.2">
      <c r="A99" s="3" t="s">
        <v>464</v>
      </c>
      <c r="D99" t="s">
        <v>329</v>
      </c>
      <c r="E99" s="50" t="s">
        <v>465</v>
      </c>
      <c r="F99" t="s">
        <v>339</v>
      </c>
      <c r="G99" s="48" t="s">
        <v>466</v>
      </c>
      <c r="J99" t="s">
        <v>332</v>
      </c>
      <c r="K99" s="48" t="s">
        <v>467</v>
      </c>
      <c r="M99" s="51"/>
      <c r="N99" s="3" t="s">
        <v>337</v>
      </c>
      <c r="O99" s="48" t="s">
        <v>468</v>
      </c>
    </row>
    <row r="100" spans="1:15" ht="12.75" customHeight="1" x14ac:dyDescent="0.2">
      <c r="A100" s="3" t="s">
        <v>469</v>
      </c>
      <c r="D100" t="s">
        <v>330</v>
      </c>
      <c r="E100" s="50" t="s">
        <v>470</v>
      </c>
      <c r="H100" s="36" t="s">
        <v>471</v>
      </c>
      <c r="I100" s="36"/>
      <c r="L100" s="36" t="s">
        <v>472</v>
      </c>
      <c r="M100" s="52"/>
    </row>
    <row r="101" spans="1:15" ht="12.75" customHeight="1" x14ac:dyDescent="0.2">
      <c r="A101" s="3" t="s">
        <v>473</v>
      </c>
      <c r="D101" t="s">
        <v>333</v>
      </c>
      <c r="E101" s="50" t="s">
        <v>474</v>
      </c>
      <c r="F101" s="36" t="s">
        <v>475</v>
      </c>
      <c r="H101" t="s">
        <v>325</v>
      </c>
      <c r="I101" s="42" t="s">
        <v>476</v>
      </c>
      <c r="J101" s="36" t="s">
        <v>477</v>
      </c>
      <c r="K101" s="52"/>
      <c r="L101" t="s">
        <v>325</v>
      </c>
      <c r="M101" s="51" t="s">
        <v>478</v>
      </c>
      <c r="N101" s="36" t="s">
        <v>479</v>
      </c>
    </row>
    <row r="102" spans="1:15" ht="12.75" customHeight="1" x14ac:dyDescent="0.2">
      <c r="D102" t="s">
        <v>337</v>
      </c>
      <c r="E102" s="50" t="s">
        <v>480</v>
      </c>
      <c r="F102" s="3" t="s">
        <v>325</v>
      </c>
      <c r="G102" s="48" t="s">
        <v>481</v>
      </c>
      <c r="H102" t="s">
        <v>329</v>
      </c>
      <c r="I102" s="42" t="s">
        <v>482</v>
      </c>
      <c r="J102" t="s">
        <v>325</v>
      </c>
      <c r="K102" s="48" t="s">
        <v>483</v>
      </c>
      <c r="L102" t="s">
        <v>330</v>
      </c>
      <c r="M102" s="51" t="s">
        <v>484</v>
      </c>
      <c r="N102" t="s">
        <v>330</v>
      </c>
      <c r="O102" s="48" t="s">
        <v>485</v>
      </c>
    </row>
    <row r="103" spans="1:15" ht="12.75" customHeight="1" x14ac:dyDescent="0.2">
      <c r="F103" s="3" t="s">
        <v>331</v>
      </c>
      <c r="G103" s="48" t="s">
        <v>486</v>
      </c>
      <c r="H103" t="s">
        <v>330</v>
      </c>
      <c r="I103" s="42" t="s">
        <v>487</v>
      </c>
      <c r="J103" t="s">
        <v>328</v>
      </c>
      <c r="K103" s="48" t="s">
        <v>488</v>
      </c>
      <c r="L103" t="s">
        <v>337</v>
      </c>
      <c r="M103" s="51" t="s">
        <v>489</v>
      </c>
      <c r="N103" t="s">
        <v>332</v>
      </c>
      <c r="O103" s="48" t="s">
        <v>490</v>
      </c>
    </row>
    <row r="104" spans="1:15" ht="12.75" customHeight="1" x14ac:dyDescent="0.2">
      <c r="A104" s="36" t="s">
        <v>491</v>
      </c>
      <c r="D104" s="36" t="s">
        <v>492</v>
      </c>
      <c r="E104" s="53"/>
      <c r="F104" s="3" t="s">
        <v>332</v>
      </c>
      <c r="G104" s="48" t="s">
        <v>493</v>
      </c>
      <c r="H104" t="s">
        <v>331</v>
      </c>
      <c r="I104" s="42" t="s">
        <v>494</v>
      </c>
      <c r="J104" t="s">
        <v>330</v>
      </c>
      <c r="K104" s="48" t="s">
        <v>495</v>
      </c>
      <c r="N104" t="s">
        <v>337</v>
      </c>
      <c r="O104" s="48" t="s">
        <v>496</v>
      </c>
    </row>
    <row r="105" spans="1:15" ht="12.75" customHeight="1" x14ac:dyDescent="0.2">
      <c r="A105" s="3" t="s">
        <v>497</v>
      </c>
      <c r="D105" t="s">
        <v>325</v>
      </c>
      <c r="E105" s="50" t="s">
        <v>498</v>
      </c>
      <c r="F105" s="3" t="s">
        <v>333</v>
      </c>
      <c r="G105" s="48" t="s">
        <v>499</v>
      </c>
      <c r="H105" t="s">
        <v>336</v>
      </c>
      <c r="I105" s="42" t="s">
        <v>500</v>
      </c>
      <c r="J105" s="3" t="s">
        <v>337</v>
      </c>
      <c r="K105" s="48" t="s">
        <v>501</v>
      </c>
      <c r="L105" s="36" t="s">
        <v>502</v>
      </c>
      <c r="M105" s="52"/>
      <c r="N105" t="s">
        <v>339</v>
      </c>
      <c r="O105" s="48" t="s">
        <v>503</v>
      </c>
    </row>
    <row r="106" spans="1:15" ht="12.75" customHeight="1" x14ac:dyDescent="0.2">
      <c r="A106" s="3" t="s">
        <v>504</v>
      </c>
      <c r="D106" t="s">
        <v>330</v>
      </c>
      <c r="E106" s="50" t="s">
        <v>505</v>
      </c>
      <c r="F106" s="3" t="s">
        <v>335</v>
      </c>
      <c r="G106" s="48" t="s">
        <v>506</v>
      </c>
      <c r="L106" t="s">
        <v>325</v>
      </c>
      <c r="M106" s="51" t="s">
        <v>507</v>
      </c>
    </row>
    <row r="107" spans="1:15" ht="12.75" customHeight="1" x14ac:dyDescent="0.2">
      <c r="A107" s="3" t="s">
        <v>508</v>
      </c>
      <c r="D107" t="s">
        <v>332</v>
      </c>
      <c r="E107" s="50" t="s">
        <v>509</v>
      </c>
      <c r="F107" s="3" t="s">
        <v>337</v>
      </c>
      <c r="G107" s="48" t="s">
        <v>510</v>
      </c>
      <c r="H107" s="36" t="s">
        <v>511</v>
      </c>
      <c r="I107" s="36"/>
      <c r="J107" s="36" t="s">
        <v>512</v>
      </c>
      <c r="K107" s="52"/>
      <c r="L107" t="s">
        <v>330</v>
      </c>
      <c r="M107" s="51" t="s">
        <v>513</v>
      </c>
      <c r="N107" s="36" t="s">
        <v>514</v>
      </c>
    </row>
    <row r="108" spans="1:15" ht="12.75" customHeight="1" x14ac:dyDescent="0.2">
      <c r="A108" s="3" t="s">
        <v>515</v>
      </c>
      <c r="D108" t="s">
        <v>337</v>
      </c>
      <c r="E108" s="50" t="s">
        <v>516</v>
      </c>
      <c r="F108" t="s">
        <v>339</v>
      </c>
      <c r="G108" s="48" t="s">
        <v>517</v>
      </c>
      <c r="H108" t="s">
        <v>330</v>
      </c>
      <c r="I108" s="42" t="s">
        <v>518</v>
      </c>
      <c r="J108" t="s">
        <v>322</v>
      </c>
      <c r="K108" s="48" t="s">
        <v>519</v>
      </c>
      <c r="L108" t="s">
        <v>332</v>
      </c>
      <c r="M108" s="51" t="s">
        <v>520</v>
      </c>
      <c r="N108" t="s">
        <v>329</v>
      </c>
      <c r="O108" s="48" t="s">
        <v>521</v>
      </c>
    </row>
    <row r="109" spans="1:15" ht="12.75" customHeight="1" x14ac:dyDescent="0.2">
      <c r="A109" s="3" t="s">
        <v>522</v>
      </c>
      <c r="D109" t="s">
        <v>339</v>
      </c>
      <c r="E109" s="50" t="s">
        <v>523</v>
      </c>
      <c r="H109" t="s">
        <v>332</v>
      </c>
      <c r="I109" s="42" t="s">
        <v>524</v>
      </c>
      <c r="J109" t="s">
        <v>325</v>
      </c>
      <c r="K109" s="48" t="s">
        <v>525</v>
      </c>
      <c r="L109" t="s">
        <v>337</v>
      </c>
      <c r="M109" s="51" t="s">
        <v>526</v>
      </c>
      <c r="N109" t="s">
        <v>330</v>
      </c>
      <c r="O109" s="48" t="s">
        <v>527</v>
      </c>
    </row>
    <row r="110" spans="1:15" ht="12.75" customHeight="1" x14ac:dyDescent="0.2">
      <c r="A110" s="3" t="s">
        <v>528</v>
      </c>
      <c r="F110" s="36" t="s">
        <v>529</v>
      </c>
      <c r="G110" s="52"/>
      <c r="H110" t="s">
        <v>337</v>
      </c>
      <c r="I110" s="42" t="s">
        <v>530</v>
      </c>
      <c r="J110" t="s">
        <v>330</v>
      </c>
      <c r="K110" s="48" t="s">
        <v>531</v>
      </c>
      <c r="L110" t="s">
        <v>339</v>
      </c>
      <c r="M110" s="51" t="s">
        <v>532</v>
      </c>
      <c r="N110" t="s">
        <v>331</v>
      </c>
      <c r="O110" s="48" t="s">
        <v>533</v>
      </c>
    </row>
    <row r="111" spans="1:15" ht="12.75" customHeight="1" x14ac:dyDescent="0.2">
      <c r="A111" s="3" t="s">
        <v>534</v>
      </c>
      <c r="D111" s="36" t="s">
        <v>535</v>
      </c>
      <c r="E111" s="53"/>
      <c r="F111" t="s">
        <v>330</v>
      </c>
      <c r="G111" s="48" t="s">
        <v>536</v>
      </c>
      <c r="H111" t="s">
        <v>339</v>
      </c>
      <c r="I111" s="42" t="s">
        <v>537</v>
      </c>
      <c r="J111" t="s">
        <v>332</v>
      </c>
      <c r="K111" s="48" t="s">
        <v>538</v>
      </c>
      <c r="N111" t="s">
        <v>333</v>
      </c>
      <c r="O111" s="48" t="s">
        <v>539</v>
      </c>
    </row>
    <row r="112" spans="1:15" ht="12.75" customHeight="1" x14ac:dyDescent="0.2">
      <c r="A112" s="3" t="s">
        <v>540</v>
      </c>
      <c r="D112" t="s">
        <v>325</v>
      </c>
      <c r="E112" s="50" t="s">
        <v>541</v>
      </c>
      <c r="F112" t="s">
        <v>332</v>
      </c>
      <c r="G112" s="48" t="s">
        <v>542</v>
      </c>
      <c r="J112" t="s">
        <v>337</v>
      </c>
      <c r="K112" s="48" t="s">
        <v>543</v>
      </c>
      <c r="L112" s="36" t="s">
        <v>544</v>
      </c>
      <c r="M112" s="52"/>
      <c r="N112" t="s">
        <v>337</v>
      </c>
      <c r="O112" s="48" t="s">
        <v>545</v>
      </c>
    </row>
    <row r="113" spans="1:15" ht="12.75" customHeight="1" x14ac:dyDescent="0.2">
      <c r="D113" t="s">
        <v>330</v>
      </c>
      <c r="E113" s="54" t="s">
        <v>546</v>
      </c>
      <c r="F113" t="s">
        <v>333</v>
      </c>
      <c r="G113" s="48" t="s">
        <v>547</v>
      </c>
      <c r="H113" s="36" t="s">
        <v>548</v>
      </c>
      <c r="I113" s="36"/>
      <c r="J113" t="s">
        <v>339</v>
      </c>
      <c r="K113" s="48" t="s">
        <v>549</v>
      </c>
      <c r="L113" t="s">
        <v>328</v>
      </c>
      <c r="M113" s="51" t="s">
        <v>550</v>
      </c>
    </row>
    <row r="114" spans="1:15" ht="12.75" customHeight="1" x14ac:dyDescent="0.2">
      <c r="A114" s="36" t="s">
        <v>832</v>
      </c>
      <c r="D114" t="s">
        <v>333</v>
      </c>
      <c r="E114" s="54" t="s">
        <v>551</v>
      </c>
      <c r="F114" t="s">
        <v>335</v>
      </c>
      <c r="G114" s="48" t="s">
        <v>552</v>
      </c>
      <c r="H114" t="s">
        <v>325</v>
      </c>
      <c r="I114" s="42" t="s">
        <v>553</v>
      </c>
      <c r="L114" t="s">
        <v>330</v>
      </c>
      <c r="M114" s="51" t="s">
        <v>554</v>
      </c>
      <c r="N114" s="36" t="s">
        <v>555</v>
      </c>
    </row>
    <row r="115" spans="1:15" ht="12.75" customHeight="1" x14ac:dyDescent="0.2">
      <c r="A115" s="3" t="s">
        <v>833</v>
      </c>
      <c r="D115" t="s">
        <v>334</v>
      </c>
      <c r="E115" s="54" t="s">
        <v>556</v>
      </c>
      <c r="H115" t="s">
        <v>330</v>
      </c>
      <c r="I115" s="42" t="s">
        <v>557</v>
      </c>
      <c r="J115" s="36" t="s">
        <v>558</v>
      </c>
      <c r="K115" s="52"/>
      <c r="L115" t="s">
        <v>331</v>
      </c>
      <c r="M115" s="51" t="s">
        <v>559</v>
      </c>
      <c r="N115" t="s">
        <v>325</v>
      </c>
      <c r="O115" s="48" t="s">
        <v>560</v>
      </c>
    </row>
    <row r="116" spans="1:15" ht="12.75" customHeight="1" x14ac:dyDescent="0.2">
      <c r="A116" s="3" t="s">
        <v>834</v>
      </c>
      <c r="D116" t="s">
        <v>338</v>
      </c>
      <c r="E116" s="54" t="s">
        <v>561</v>
      </c>
      <c r="F116" s="36" t="s">
        <v>562</v>
      </c>
      <c r="G116" s="52"/>
      <c r="H116" t="s">
        <v>338</v>
      </c>
      <c r="I116" s="42" t="s">
        <v>563</v>
      </c>
      <c r="J116" t="s">
        <v>328</v>
      </c>
      <c r="K116" s="48" t="s">
        <v>564</v>
      </c>
      <c r="L116" t="s">
        <v>337</v>
      </c>
      <c r="M116" s="51" t="s">
        <v>565</v>
      </c>
      <c r="N116" t="s">
        <v>331</v>
      </c>
      <c r="O116" s="48" t="s">
        <v>566</v>
      </c>
    </row>
    <row r="117" spans="1:15" ht="12.75" customHeight="1" x14ac:dyDescent="0.2">
      <c r="A117" s="3" t="s">
        <v>835</v>
      </c>
      <c r="F117" t="s">
        <v>325</v>
      </c>
      <c r="G117" s="48" t="s">
        <v>567</v>
      </c>
      <c r="J117" t="s">
        <v>329</v>
      </c>
      <c r="K117" s="48" t="s">
        <v>568</v>
      </c>
      <c r="N117" t="s">
        <v>337</v>
      </c>
      <c r="O117" s="48" t="s">
        <v>569</v>
      </c>
    </row>
    <row r="118" spans="1:15" ht="12.75" customHeight="1" x14ac:dyDescent="0.2">
      <c r="D118" s="36" t="s">
        <v>570</v>
      </c>
      <c r="E118" s="53"/>
      <c r="F118" t="s">
        <v>330</v>
      </c>
      <c r="G118" s="48" t="s">
        <v>571</v>
      </c>
      <c r="H118" s="36" t="s">
        <v>572</v>
      </c>
      <c r="I118" s="36"/>
      <c r="J118" t="s">
        <v>330</v>
      </c>
      <c r="K118" s="48" t="s">
        <v>573</v>
      </c>
      <c r="L118" s="36" t="s">
        <v>574</v>
      </c>
      <c r="M118" s="52"/>
      <c r="N118" t="s">
        <v>339</v>
      </c>
      <c r="O118" s="48" t="s">
        <v>575</v>
      </c>
    </row>
    <row r="119" spans="1:15" ht="12.75" customHeight="1" x14ac:dyDescent="0.2">
      <c r="D119" t="s">
        <v>330</v>
      </c>
      <c r="E119" s="54" t="s">
        <v>576</v>
      </c>
      <c r="F119" t="s">
        <v>335</v>
      </c>
      <c r="G119" s="48" t="s">
        <v>577</v>
      </c>
      <c r="H119" t="s">
        <v>331</v>
      </c>
      <c r="I119" s="42" t="s">
        <v>578</v>
      </c>
      <c r="J119" t="s">
        <v>331</v>
      </c>
      <c r="K119" s="48" t="s">
        <v>579</v>
      </c>
      <c r="L119" t="s">
        <v>325</v>
      </c>
      <c r="M119" s="51" t="s">
        <v>580</v>
      </c>
      <c r="N119" t="s">
        <v>340</v>
      </c>
      <c r="O119" s="48" t="s">
        <v>581</v>
      </c>
    </row>
    <row r="120" spans="1:15" ht="12.75" customHeight="1" x14ac:dyDescent="0.2">
      <c r="D120" t="s">
        <v>332</v>
      </c>
      <c r="E120" s="54" t="s">
        <v>582</v>
      </c>
      <c r="H120" t="s">
        <v>332</v>
      </c>
      <c r="I120" s="42" t="s">
        <v>583</v>
      </c>
      <c r="J120" t="s">
        <v>341</v>
      </c>
      <c r="K120" s="48" t="s">
        <v>584</v>
      </c>
      <c r="L120" t="s">
        <v>331</v>
      </c>
      <c r="M120" s="51" t="s">
        <v>585</v>
      </c>
      <c r="N120" t="s">
        <v>342</v>
      </c>
      <c r="O120" s="48" t="s">
        <v>586</v>
      </c>
    </row>
    <row r="121" spans="1:15" ht="12.75" customHeight="1" x14ac:dyDescent="0.2">
      <c r="D121" t="s">
        <v>333</v>
      </c>
      <c r="E121" s="54" t="s">
        <v>587</v>
      </c>
      <c r="F121" s="36" t="s">
        <v>588</v>
      </c>
      <c r="G121" s="52"/>
      <c r="H121" t="s">
        <v>339</v>
      </c>
      <c r="I121" s="42" t="s">
        <v>589</v>
      </c>
      <c r="J121" t="s">
        <v>337</v>
      </c>
      <c r="K121" s="48" t="s">
        <v>590</v>
      </c>
      <c r="L121" t="s">
        <v>332</v>
      </c>
      <c r="M121" s="51" t="s">
        <v>591</v>
      </c>
    </row>
    <row r="122" spans="1:15" ht="12.75" customHeight="1" x14ac:dyDescent="0.2">
      <c r="D122" t="s">
        <v>337</v>
      </c>
      <c r="E122" s="54" t="s">
        <v>592</v>
      </c>
      <c r="F122" t="s">
        <v>325</v>
      </c>
      <c r="G122" s="48" t="s">
        <v>593</v>
      </c>
      <c r="H122" t="s">
        <v>342</v>
      </c>
      <c r="I122" s="42" t="s">
        <v>594</v>
      </c>
      <c r="L122" t="s">
        <v>337</v>
      </c>
      <c r="M122" s="51" t="s">
        <v>595</v>
      </c>
      <c r="N122" s="36" t="s">
        <v>596</v>
      </c>
    </row>
    <row r="123" spans="1:15" ht="12.75" customHeight="1" x14ac:dyDescent="0.2">
      <c r="D123" t="s">
        <v>338</v>
      </c>
      <c r="E123" s="50" t="s">
        <v>597</v>
      </c>
      <c r="F123" t="s">
        <v>336</v>
      </c>
      <c r="G123" s="48" t="s">
        <v>598</v>
      </c>
      <c r="J123" s="36" t="s">
        <v>599</v>
      </c>
      <c r="K123" s="52"/>
      <c r="L123" t="s">
        <v>339</v>
      </c>
      <c r="M123" s="51" t="s">
        <v>600</v>
      </c>
      <c r="N123" t="s">
        <v>324</v>
      </c>
      <c r="O123" s="48" t="s">
        <v>601</v>
      </c>
    </row>
    <row r="124" spans="1:15" ht="12.75" customHeight="1" x14ac:dyDescent="0.2">
      <c r="D124" t="s">
        <v>339</v>
      </c>
      <c r="E124" s="50" t="s">
        <v>602</v>
      </c>
      <c r="F124" t="s">
        <v>337</v>
      </c>
      <c r="G124" s="48" t="s">
        <v>603</v>
      </c>
      <c r="H124" s="36" t="s">
        <v>604</v>
      </c>
      <c r="I124" s="36"/>
      <c r="J124" t="s">
        <v>322</v>
      </c>
      <c r="K124" s="48" t="s">
        <v>605</v>
      </c>
      <c r="L124" t="s">
        <v>342</v>
      </c>
      <c r="M124" s="51" t="s">
        <v>606</v>
      </c>
      <c r="N124" t="s">
        <v>330</v>
      </c>
      <c r="O124" s="48" t="s">
        <v>607</v>
      </c>
    </row>
    <row r="125" spans="1:15" ht="12.75" customHeight="1" x14ac:dyDescent="0.2">
      <c r="D125" s="3" t="s">
        <v>342</v>
      </c>
      <c r="E125" s="50" t="s">
        <v>608</v>
      </c>
      <c r="H125" t="s">
        <v>330</v>
      </c>
      <c r="I125" s="42" t="s">
        <v>609</v>
      </c>
      <c r="J125" t="s">
        <v>325</v>
      </c>
      <c r="K125" s="48" t="s">
        <v>610</v>
      </c>
      <c r="N125" t="s">
        <v>331</v>
      </c>
      <c r="O125" s="48" t="s">
        <v>611</v>
      </c>
    </row>
    <row r="126" spans="1:15" ht="12.75" customHeight="1" x14ac:dyDescent="0.2">
      <c r="F126" s="36" t="s">
        <v>612</v>
      </c>
      <c r="G126" s="52"/>
      <c r="H126" t="s">
        <v>332</v>
      </c>
      <c r="I126" s="42" t="s">
        <v>613</v>
      </c>
      <c r="J126" t="s">
        <v>331</v>
      </c>
      <c r="K126" s="48" t="s">
        <v>614</v>
      </c>
      <c r="L126" s="36" t="s">
        <v>615</v>
      </c>
      <c r="M126" s="52"/>
      <c r="N126" t="s">
        <v>334</v>
      </c>
      <c r="O126" s="48" t="s">
        <v>616</v>
      </c>
    </row>
    <row r="127" spans="1:15" ht="12.75" customHeight="1" x14ac:dyDescent="0.2">
      <c r="D127" s="36" t="s">
        <v>617</v>
      </c>
      <c r="E127" s="53"/>
      <c r="F127" t="s">
        <v>330</v>
      </c>
      <c r="G127" s="48" t="s">
        <v>618</v>
      </c>
      <c r="H127" t="s">
        <v>333</v>
      </c>
      <c r="I127" s="42" t="s">
        <v>619</v>
      </c>
      <c r="J127" t="s">
        <v>332</v>
      </c>
      <c r="K127" s="48" t="s">
        <v>620</v>
      </c>
      <c r="L127" t="s">
        <v>324</v>
      </c>
      <c r="M127" s="51" t="s">
        <v>621</v>
      </c>
    </row>
    <row r="128" spans="1:15" ht="12.75" customHeight="1" x14ac:dyDescent="0.2">
      <c r="D128" t="s">
        <v>330</v>
      </c>
      <c r="E128" s="54" t="s">
        <v>622</v>
      </c>
      <c r="F128" t="s">
        <v>339</v>
      </c>
      <c r="G128" s="48" t="s">
        <v>623</v>
      </c>
      <c r="H128" t="s">
        <v>335</v>
      </c>
      <c r="I128" s="42" t="s">
        <v>624</v>
      </c>
      <c r="J128" t="s">
        <v>337</v>
      </c>
      <c r="K128" s="48" t="s">
        <v>625</v>
      </c>
      <c r="L128" t="s">
        <v>330</v>
      </c>
      <c r="M128" s="51" t="s">
        <v>626</v>
      </c>
      <c r="N128" s="36" t="s">
        <v>627</v>
      </c>
    </row>
    <row r="129" spans="4:15" ht="12.75" customHeight="1" x14ac:dyDescent="0.2">
      <c r="D129" t="s">
        <v>331</v>
      </c>
      <c r="E129" s="54" t="s">
        <v>628</v>
      </c>
      <c r="F129" t="s">
        <v>340</v>
      </c>
      <c r="G129" s="48" t="s">
        <v>629</v>
      </c>
      <c r="J129" t="s">
        <v>339</v>
      </c>
      <c r="K129" s="48" t="s">
        <v>630</v>
      </c>
      <c r="L129" t="s">
        <v>331</v>
      </c>
      <c r="M129" s="51" t="s">
        <v>631</v>
      </c>
      <c r="N129" t="s">
        <v>324</v>
      </c>
      <c r="O129" s="48" t="s">
        <v>632</v>
      </c>
    </row>
    <row r="130" spans="4:15" ht="12.75" customHeight="1" x14ac:dyDescent="0.2">
      <c r="D130" t="s">
        <v>332</v>
      </c>
      <c r="E130" s="54" t="s">
        <v>633</v>
      </c>
      <c r="H130" s="36" t="s">
        <v>634</v>
      </c>
      <c r="I130" s="36"/>
      <c r="J130" t="s">
        <v>342</v>
      </c>
      <c r="K130" s="48" t="s">
        <v>635</v>
      </c>
      <c r="L130" t="s">
        <v>334</v>
      </c>
      <c r="M130" s="51" t="s">
        <v>636</v>
      </c>
      <c r="N130" t="s">
        <v>325</v>
      </c>
      <c r="O130" s="48" t="s">
        <v>637</v>
      </c>
    </row>
    <row r="131" spans="4:15" ht="12.75" customHeight="1" x14ac:dyDescent="0.2">
      <c r="D131" t="s">
        <v>333</v>
      </c>
      <c r="E131" s="54" t="s">
        <v>638</v>
      </c>
      <c r="H131" t="s">
        <v>325</v>
      </c>
      <c r="I131" s="42" t="s">
        <v>639</v>
      </c>
      <c r="N131" t="s">
        <v>330</v>
      </c>
      <c r="O131" s="48" t="s">
        <v>640</v>
      </c>
    </row>
    <row r="132" spans="4:15" ht="12.75" customHeight="1" x14ac:dyDescent="0.2">
      <c r="D132" t="s">
        <v>335</v>
      </c>
      <c r="E132" s="54" t="s">
        <v>641</v>
      </c>
      <c r="H132" t="s">
        <v>330</v>
      </c>
      <c r="I132" s="42" t="s">
        <v>642</v>
      </c>
      <c r="J132" s="36" t="s">
        <v>643</v>
      </c>
      <c r="K132" s="52"/>
      <c r="L132" s="36" t="s">
        <v>644</v>
      </c>
      <c r="M132" s="52"/>
      <c r="N132" t="s">
        <v>333</v>
      </c>
      <c r="O132" s="48" t="s">
        <v>645</v>
      </c>
    </row>
    <row r="133" spans="4:15" ht="12.75" customHeight="1" x14ac:dyDescent="0.2">
      <c r="H133" t="s">
        <v>335</v>
      </c>
      <c r="I133" s="42" t="s">
        <v>646</v>
      </c>
      <c r="J133" t="s">
        <v>322</v>
      </c>
      <c r="K133" s="48" t="s">
        <v>647</v>
      </c>
      <c r="L133" t="s">
        <v>324</v>
      </c>
      <c r="M133" s="51" t="s">
        <v>648</v>
      </c>
    </row>
    <row r="134" spans="4:15" ht="12.75" customHeight="1" x14ac:dyDescent="0.2">
      <c r="D134" s="36" t="s">
        <v>649</v>
      </c>
      <c r="E134" s="53"/>
      <c r="J134" t="s">
        <v>324</v>
      </c>
      <c r="K134" s="48" t="s">
        <v>650</v>
      </c>
      <c r="L134" t="s">
        <v>325</v>
      </c>
      <c r="M134" s="51" t="s">
        <v>651</v>
      </c>
      <c r="N134" s="36" t="s">
        <v>652</v>
      </c>
    </row>
    <row r="135" spans="4:15" ht="12.75" customHeight="1" x14ac:dyDescent="0.2">
      <c r="D135" t="s">
        <v>328</v>
      </c>
      <c r="E135" s="54" t="s">
        <v>653</v>
      </c>
      <c r="H135" s="36" t="s">
        <v>654</v>
      </c>
      <c r="I135" s="36"/>
      <c r="J135" t="s">
        <v>325</v>
      </c>
      <c r="K135" s="48" t="s">
        <v>655</v>
      </c>
      <c r="L135" t="s">
        <v>330</v>
      </c>
      <c r="M135" s="51" t="s">
        <v>656</v>
      </c>
      <c r="N135" t="s">
        <v>332</v>
      </c>
      <c r="O135" s="48" t="s">
        <v>657</v>
      </c>
    </row>
    <row r="136" spans="4:15" ht="12.75" customHeight="1" x14ac:dyDescent="0.2">
      <c r="D136" t="s">
        <v>329</v>
      </c>
      <c r="E136" s="54" t="s">
        <v>658</v>
      </c>
      <c r="H136" t="s">
        <v>325</v>
      </c>
      <c r="I136" s="42" t="s">
        <v>659</v>
      </c>
      <c r="J136" t="s">
        <v>330</v>
      </c>
      <c r="K136" s="48" t="s">
        <v>660</v>
      </c>
      <c r="L136" t="s">
        <v>333</v>
      </c>
      <c r="M136" s="51" t="s">
        <v>661</v>
      </c>
      <c r="N136" t="s">
        <v>339</v>
      </c>
      <c r="O136" s="48" t="s">
        <v>662</v>
      </c>
    </row>
    <row r="137" spans="4:15" ht="12.75" customHeight="1" x14ac:dyDescent="0.2">
      <c r="D137" t="s">
        <v>330</v>
      </c>
      <c r="E137" s="54" t="s">
        <v>663</v>
      </c>
      <c r="H137" s="3" t="s">
        <v>336</v>
      </c>
      <c r="I137" s="42" t="s">
        <v>664</v>
      </c>
      <c r="J137" t="s">
        <v>331</v>
      </c>
      <c r="K137" s="48" t="s">
        <v>665</v>
      </c>
      <c r="L137" t="s">
        <v>336</v>
      </c>
      <c r="M137" s="51" t="s">
        <v>666</v>
      </c>
      <c r="N137" t="s">
        <v>340</v>
      </c>
      <c r="O137" s="48" t="s">
        <v>667</v>
      </c>
    </row>
    <row r="138" spans="4:15" ht="12.75" customHeight="1" x14ac:dyDescent="0.2">
      <c r="D138" t="s">
        <v>333</v>
      </c>
      <c r="E138" s="54" t="s">
        <v>668</v>
      </c>
      <c r="H138" s="3" t="s">
        <v>337</v>
      </c>
      <c r="I138" s="42" t="s">
        <v>669</v>
      </c>
      <c r="J138" t="s">
        <v>333</v>
      </c>
      <c r="K138" s="48" t="s">
        <v>670</v>
      </c>
    </row>
    <row r="139" spans="4:15" ht="12.75" customHeight="1" x14ac:dyDescent="0.2">
      <c r="D139" t="s">
        <v>334</v>
      </c>
      <c r="E139" s="54" t="s">
        <v>671</v>
      </c>
      <c r="H139" s="3"/>
      <c r="I139" s="42"/>
      <c r="J139" t="s">
        <v>334</v>
      </c>
      <c r="K139" s="48" t="s">
        <v>672</v>
      </c>
      <c r="L139" s="36" t="s">
        <v>673</v>
      </c>
      <c r="M139" s="52"/>
      <c r="N139" s="36" t="s">
        <v>674</v>
      </c>
    </row>
    <row r="140" spans="4:15" ht="12.75" customHeight="1" x14ac:dyDescent="0.2">
      <c r="D140" t="s">
        <v>337</v>
      </c>
      <c r="E140" s="54" t="s">
        <v>675</v>
      </c>
      <c r="H140" s="36" t="s">
        <v>676</v>
      </c>
      <c r="I140" s="36"/>
      <c r="L140" t="s">
        <v>332</v>
      </c>
      <c r="M140" s="51" t="s">
        <v>677</v>
      </c>
      <c r="N140" t="s">
        <v>330</v>
      </c>
      <c r="O140" s="48" t="s">
        <v>678</v>
      </c>
    </row>
    <row r="141" spans="4:15" ht="12.75" customHeight="1" x14ac:dyDescent="0.2">
      <c r="H141" t="s">
        <v>328</v>
      </c>
      <c r="I141" s="42" t="s">
        <v>679</v>
      </c>
      <c r="J141" s="36" t="s">
        <v>680</v>
      </c>
      <c r="K141" s="52"/>
      <c r="L141" t="s">
        <v>335</v>
      </c>
      <c r="M141" s="51" t="s">
        <v>681</v>
      </c>
      <c r="N141" t="s">
        <v>331</v>
      </c>
      <c r="O141" s="48" t="s">
        <v>682</v>
      </c>
    </row>
    <row r="142" spans="4:15" ht="12.75" customHeight="1" x14ac:dyDescent="0.2">
      <c r="D142" s="36" t="s">
        <v>683</v>
      </c>
      <c r="E142" s="53"/>
      <c r="H142" t="s">
        <v>329</v>
      </c>
      <c r="I142" s="42" t="s">
        <v>684</v>
      </c>
      <c r="J142" t="s">
        <v>324</v>
      </c>
      <c r="K142" s="48" t="s">
        <v>685</v>
      </c>
      <c r="L142" t="s">
        <v>340</v>
      </c>
      <c r="M142" s="51" t="s">
        <v>686</v>
      </c>
      <c r="N142" t="s">
        <v>333</v>
      </c>
      <c r="O142" s="48" t="s">
        <v>687</v>
      </c>
    </row>
    <row r="143" spans="4:15" ht="12.75" customHeight="1" x14ac:dyDescent="0.2">
      <c r="D143" t="s">
        <v>324</v>
      </c>
      <c r="E143" s="54" t="s">
        <v>688</v>
      </c>
      <c r="F143" s="36"/>
      <c r="G143" s="52"/>
      <c r="H143" t="s">
        <v>330</v>
      </c>
      <c r="I143" s="42" t="s">
        <v>689</v>
      </c>
      <c r="J143" t="s">
        <v>325</v>
      </c>
      <c r="K143" s="48" t="s">
        <v>690</v>
      </c>
      <c r="N143" t="s">
        <v>339</v>
      </c>
      <c r="O143" s="48" t="s">
        <v>691</v>
      </c>
    </row>
    <row r="144" spans="4:15" ht="12.75" customHeight="1" x14ac:dyDescent="0.2">
      <c r="D144" t="s">
        <v>330</v>
      </c>
      <c r="E144" s="54" t="s">
        <v>692</v>
      </c>
      <c r="H144" t="s">
        <v>333</v>
      </c>
      <c r="I144" s="42" t="s">
        <v>693</v>
      </c>
      <c r="J144" t="s">
        <v>330</v>
      </c>
      <c r="K144" s="48" t="s">
        <v>694</v>
      </c>
      <c r="L144" s="36" t="s">
        <v>695</v>
      </c>
      <c r="M144" s="52"/>
      <c r="N144" t="s">
        <v>340</v>
      </c>
      <c r="O144" s="48" t="s">
        <v>696</v>
      </c>
    </row>
    <row r="145" spans="4:15" ht="12.75" customHeight="1" x14ac:dyDescent="0.2">
      <c r="D145" t="s">
        <v>331</v>
      </c>
      <c r="E145" s="54" t="s">
        <v>697</v>
      </c>
      <c r="H145" t="s">
        <v>337</v>
      </c>
      <c r="I145" s="42" t="s">
        <v>698</v>
      </c>
      <c r="J145" t="s">
        <v>333</v>
      </c>
      <c r="K145" s="48" t="s">
        <v>699</v>
      </c>
      <c r="L145" t="s">
        <v>330</v>
      </c>
      <c r="M145" s="51" t="s">
        <v>700</v>
      </c>
      <c r="N145" t="s">
        <v>342</v>
      </c>
      <c r="O145" s="48" t="s">
        <v>701</v>
      </c>
    </row>
    <row r="146" spans="4:15" ht="12.75" customHeight="1" x14ac:dyDescent="0.2">
      <c r="D146" t="s">
        <v>334</v>
      </c>
      <c r="E146" s="54" t="s">
        <v>702</v>
      </c>
      <c r="L146" t="s">
        <v>331</v>
      </c>
      <c r="M146" s="51" t="s">
        <v>703</v>
      </c>
    </row>
    <row r="147" spans="4:15" ht="12.75" customHeight="1" x14ac:dyDescent="0.2">
      <c r="H147" s="36" t="s">
        <v>704</v>
      </c>
      <c r="I147" s="36"/>
      <c r="J147" s="36" t="s">
        <v>705</v>
      </c>
      <c r="K147" s="52"/>
      <c r="L147" t="s">
        <v>333</v>
      </c>
      <c r="M147" s="51" t="s">
        <v>706</v>
      </c>
      <c r="N147" s="36" t="s">
        <v>707</v>
      </c>
    </row>
    <row r="148" spans="4:15" ht="12.75" customHeight="1" x14ac:dyDescent="0.2">
      <c r="D148" s="36" t="s">
        <v>708</v>
      </c>
      <c r="E148" s="53"/>
      <c r="H148" t="s">
        <v>330</v>
      </c>
      <c r="I148" s="42" t="s">
        <v>709</v>
      </c>
      <c r="J148" t="s">
        <v>332</v>
      </c>
      <c r="K148" s="48" t="s">
        <v>710</v>
      </c>
      <c r="L148" t="s">
        <v>339</v>
      </c>
      <c r="M148" s="51" t="s">
        <v>711</v>
      </c>
      <c r="N148" t="s">
        <v>330</v>
      </c>
      <c r="O148" s="48" t="s">
        <v>712</v>
      </c>
    </row>
    <row r="149" spans="4:15" ht="12.75" customHeight="1" x14ac:dyDescent="0.2">
      <c r="D149" t="s">
        <v>330</v>
      </c>
      <c r="E149" s="50" t="s">
        <v>713</v>
      </c>
      <c r="H149" t="s">
        <v>331</v>
      </c>
      <c r="I149" s="42" t="s">
        <v>714</v>
      </c>
      <c r="J149" t="s">
        <v>335</v>
      </c>
      <c r="K149" s="48" t="s">
        <v>715</v>
      </c>
      <c r="L149" t="s">
        <v>340</v>
      </c>
      <c r="M149" s="51" t="s">
        <v>716</v>
      </c>
      <c r="N149" t="s">
        <v>333</v>
      </c>
      <c r="O149" s="48" t="s">
        <v>717</v>
      </c>
    </row>
    <row r="150" spans="4:15" ht="12.75" customHeight="1" x14ac:dyDescent="0.2">
      <c r="D150" t="s">
        <v>331</v>
      </c>
      <c r="E150" s="50" t="s">
        <v>718</v>
      </c>
      <c r="J150" t="s">
        <v>339</v>
      </c>
      <c r="K150" s="48" t="s">
        <v>719</v>
      </c>
      <c r="L150" t="s">
        <v>342</v>
      </c>
      <c r="M150" s="51" t="s">
        <v>720</v>
      </c>
    </row>
    <row r="151" spans="4:15" ht="12.75" customHeight="1" x14ac:dyDescent="0.2">
      <c r="H151" s="36" t="s">
        <v>721</v>
      </c>
      <c r="I151" s="36"/>
      <c r="J151" t="s">
        <v>340</v>
      </c>
      <c r="K151" s="48" t="s">
        <v>722</v>
      </c>
      <c r="N151" s="36" t="s">
        <v>723</v>
      </c>
    </row>
    <row r="152" spans="4:15" ht="12.75" customHeight="1" x14ac:dyDescent="0.2">
      <c r="D152" s="36" t="s">
        <v>724</v>
      </c>
      <c r="E152" s="53"/>
      <c r="H152" t="s">
        <v>325</v>
      </c>
      <c r="I152" s="42" t="s">
        <v>725</v>
      </c>
      <c r="L152" s="36" t="s">
        <v>726</v>
      </c>
      <c r="M152" s="52"/>
      <c r="N152" t="s">
        <v>331</v>
      </c>
      <c r="O152" s="48" t="s">
        <v>727</v>
      </c>
    </row>
    <row r="153" spans="4:15" ht="12.75" customHeight="1" x14ac:dyDescent="0.2">
      <c r="D153" t="s">
        <v>325</v>
      </c>
      <c r="E153" s="50" t="s">
        <v>728</v>
      </c>
      <c r="H153" t="s">
        <v>330</v>
      </c>
      <c r="I153" s="42" t="s">
        <v>729</v>
      </c>
      <c r="J153" s="36" t="s">
        <v>730</v>
      </c>
      <c r="K153" s="52"/>
      <c r="L153" t="s">
        <v>331</v>
      </c>
      <c r="M153" s="51" t="s">
        <v>731</v>
      </c>
      <c r="N153" t="s">
        <v>335</v>
      </c>
      <c r="O153" s="48" t="s">
        <v>732</v>
      </c>
    </row>
    <row r="154" spans="4:15" ht="12.75" customHeight="1" x14ac:dyDescent="0.2">
      <c r="D154" t="s">
        <v>330</v>
      </c>
      <c r="E154" s="50" t="s">
        <v>733</v>
      </c>
      <c r="H154" t="s">
        <v>333</v>
      </c>
      <c r="I154" s="42" t="s">
        <v>734</v>
      </c>
      <c r="J154" t="s">
        <v>330</v>
      </c>
      <c r="K154" s="48" t="s">
        <v>735</v>
      </c>
      <c r="L154" t="s">
        <v>335</v>
      </c>
      <c r="M154" s="51" t="s">
        <v>736</v>
      </c>
    </row>
    <row r="155" spans="4:15" ht="12.75" customHeight="1" x14ac:dyDescent="0.2">
      <c r="D155" s="3" t="s">
        <v>333</v>
      </c>
      <c r="E155" s="50" t="s">
        <v>737</v>
      </c>
      <c r="H155" t="s">
        <v>336</v>
      </c>
      <c r="I155" s="42" t="s">
        <v>738</v>
      </c>
      <c r="J155" t="s">
        <v>331</v>
      </c>
      <c r="K155" s="48" t="s">
        <v>739</v>
      </c>
      <c r="N155" s="36"/>
    </row>
    <row r="156" spans="4:15" ht="12.75" customHeight="1" x14ac:dyDescent="0.2">
      <c r="D156" t="s">
        <v>336</v>
      </c>
      <c r="E156" s="50" t="s">
        <v>740</v>
      </c>
      <c r="J156" t="s">
        <v>333</v>
      </c>
      <c r="K156" s="48" t="s">
        <v>741</v>
      </c>
      <c r="L156" s="36" t="s">
        <v>742</v>
      </c>
      <c r="M156" s="52"/>
      <c r="O156" s="48"/>
    </row>
    <row r="157" spans="4:15" ht="12.75" customHeight="1" x14ac:dyDescent="0.2">
      <c r="H157" s="36" t="s">
        <v>743</v>
      </c>
      <c r="I157" s="36"/>
      <c r="J157" t="s">
        <v>337</v>
      </c>
      <c r="K157" s="48" t="s">
        <v>744</v>
      </c>
      <c r="L157" t="s">
        <v>325</v>
      </c>
      <c r="M157" s="51" t="s">
        <v>745</v>
      </c>
      <c r="O157" s="48"/>
    </row>
    <row r="158" spans="4:15" ht="12.75" customHeight="1" x14ac:dyDescent="0.2">
      <c r="D158" s="36" t="s">
        <v>746</v>
      </c>
      <c r="E158" s="53"/>
      <c r="H158" t="s">
        <v>330</v>
      </c>
      <c r="I158" s="42" t="s">
        <v>747</v>
      </c>
      <c r="J158" t="s">
        <v>339</v>
      </c>
      <c r="K158" s="48" t="s">
        <v>748</v>
      </c>
      <c r="L158" t="s">
        <v>331</v>
      </c>
      <c r="M158" s="51" t="s">
        <v>749</v>
      </c>
    </row>
    <row r="159" spans="4:15" ht="12.75" customHeight="1" x14ac:dyDescent="0.2">
      <c r="D159" t="s">
        <v>330</v>
      </c>
      <c r="E159" s="50" t="s">
        <v>750</v>
      </c>
      <c r="H159" t="s">
        <v>337</v>
      </c>
      <c r="I159" s="42" t="s">
        <v>751</v>
      </c>
      <c r="J159" t="s">
        <v>340</v>
      </c>
      <c r="K159" s="48" t="s">
        <v>752</v>
      </c>
      <c r="L159" t="s">
        <v>338</v>
      </c>
      <c r="M159" s="51" t="s">
        <v>753</v>
      </c>
    </row>
    <row r="160" spans="4:15" ht="12.75" customHeight="1" x14ac:dyDescent="0.2">
      <c r="D160" t="s">
        <v>332</v>
      </c>
      <c r="E160" s="50" t="s">
        <v>754</v>
      </c>
      <c r="H160" t="s">
        <v>339</v>
      </c>
      <c r="I160" s="42" t="s">
        <v>755</v>
      </c>
      <c r="J160" t="s">
        <v>342</v>
      </c>
      <c r="K160" s="48" t="s">
        <v>756</v>
      </c>
      <c r="L160" t="s">
        <v>339</v>
      </c>
      <c r="M160" s="51" t="s">
        <v>757</v>
      </c>
    </row>
    <row r="161" spans="4:14" ht="12.75" customHeight="1" x14ac:dyDescent="0.2">
      <c r="D161" t="s">
        <v>337</v>
      </c>
      <c r="E161" s="50" t="s">
        <v>758</v>
      </c>
      <c r="H161" t="s">
        <v>340</v>
      </c>
      <c r="I161" s="42" t="s">
        <v>759</v>
      </c>
      <c r="N161" s="36"/>
    </row>
    <row r="162" spans="4:14" ht="12.75" customHeight="1" x14ac:dyDescent="0.2">
      <c r="D162" t="s">
        <v>339</v>
      </c>
      <c r="E162" s="50" t="s">
        <v>760</v>
      </c>
      <c r="H162" t="s">
        <v>342</v>
      </c>
      <c r="I162" s="42" t="s">
        <v>761</v>
      </c>
      <c r="J162" s="36" t="s">
        <v>762</v>
      </c>
      <c r="K162" s="52"/>
      <c r="L162" s="36" t="s">
        <v>763</v>
      </c>
      <c r="M162" s="52"/>
    </row>
    <row r="163" spans="4:14" ht="12.75" customHeight="1" x14ac:dyDescent="0.2">
      <c r="D163" t="s">
        <v>340</v>
      </c>
      <c r="E163" s="50" t="s">
        <v>764</v>
      </c>
      <c r="J163" t="s">
        <v>330</v>
      </c>
      <c r="K163" s="48" t="s">
        <v>765</v>
      </c>
      <c r="L163" t="s">
        <v>331</v>
      </c>
      <c r="M163" s="51" t="s">
        <v>766</v>
      </c>
    </row>
    <row r="164" spans="4:14" ht="12.75" customHeight="1" x14ac:dyDescent="0.2">
      <c r="D164" t="s">
        <v>342</v>
      </c>
      <c r="E164" s="50" t="s">
        <v>767</v>
      </c>
      <c r="H164" s="36" t="s">
        <v>768</v>
      </c>
      <c r="I164" s="36"/>
      <c r="J164" t="s">
        <v>331</v>
      </c>
      <c r="K164" s="48" t="s">
        <v>769</v>
      </c>
      <c r="L164" t="s">
        <v>333</v>
      </c>
      <c r="M164" s="51" t="s">
        <v>770</v>
      </c>
    </row>
    <row r="165" spans="4:14" ht="12.75" customHeight="1" x14ac:dyDescent="0.2">
      <c r="H165" t="s">
        <v>331</v>
      </c>
      <c r="I165" s="42" t="s">
        <v>771</v>
      </c>
      <c r="J165" t="s">
        <v>333</v>
      </c>
      <c r="K165" s="48" t="s">
        <v>772</v>
      </c>
      <c r="L165" t="s">
        <v>339</v>
      </c>
      <c r="M165" s="51" t="s">
        <v>773</v>
      </c>
    </row>
    <row r="166" spans="4:14" ht="12.75" customHeight="1" x14ac:dyDescent="0.2">
      <c r="D166" s="36" t="s">
        <v>774</v>
      </c>
      <c r="E166" s="53"/>
      <c r="H166" t="s">
        <v>333</v>
      </c>
      <c r="I166" s="42" t="s">
        <v>775</v>
      </c>
      <c r="J166" t="s">
        <v>337</v>
      </c>
      <c r="K166" s="48" t="s">
        <v>776</v>
      </c>
    </row>
    <row r="167" spans="4:14" ht="12.75" customHeight="1" x14ac:dyDescent="0.2">
      <c r="D167" t="s">
        <v>325</v>
      </c>
      <c r="E167" s="50" t="s">
        <v>777</v>
      </c>
      <c r="H167" t="s">
        <v>339</v>
      </c>
      <c r="I167" s="42" t="s">
        <v>778</v>
      </c>
      <c r="J167" t="s">
        <v>338</v>
      </c>
      <c r="K167" s="48" t="s">
        <v>779</v>
      </c>
      <c r="L167" s="36" t="s">
        <v>780</v>
      </c>
      <c r="M167" s="52"/>
      <c r="N167" s="36"/>
    </row>
    <row r="168" spans="4:14" ht="12.75" customHeight="1" x14ac:dyDescent="0.2">
      <c r="D168" t="s">
        <v>330</v>
      </c>
      <c r="E168" s="50" t="s">
        <v>781</v>
      </c>
      <c r="J168" t="s">
        <v>340</v>
      </c>
      <c r="K168" s="48" t="s">
        <v>782</v>
      </c>
      <c r="L168" t="s">
        <v>331</v>
      </c>
      <c r="M168" s="51" t="s">
        <v>783</v>
      </c>
    </row>
    <row r="169" spans="4:14" ht="12.75" customHeight="1" x14ac:dyDescent="0.2">
      <c r="D169" t="s">
        <v>332</v>
      </c>
      <c r="E169" s="50" t="s">
        <v>784</v>
      </c>
      <c r="H169" s="36" t="s">
        <v>785</v>
      </c>
      <c r="I169" s="36"/>
      <c r="J169" t="s">
        <v>342</v>
      </c>
      <c r="K169" s="48" t="s">
        <v>786</v>
      </c>
      <c r="L169" t="s">
        <v>332</v>
      </c>
      <c r="M169" s="51" t="s">
        <v>787</v>
      </c>
    </row>
    <row r="170" spans="4:14" ht="12.75" customHeight="1" x14ac:dyDescent="0.2">
      <c r="D170" t="s">
        <v>333</v>
      </c>
      <c r="E170" s="50" t="s">
        <v>788</v>
      </c>
      <c r="H170" t="s">
        <v>325</v>
      </c>
      <c r="I170" s="42" t="s">
        <v>789</v>
      </c>
      <c r="L170" t="s">
        <v>336</v>
      </c>
      <c r="M170" s="51" t="s">
        <v>790</v>
      </c>
    </row>
    <row r="171" spans="4:14" ht="12.75" customHeight="1" x14ac:dyDescent="0.2">
      <c r="D171" t="s">
        <v>339</v>
      </c>
      <c r="E171" s="50" t="s">
        <v>791</v>
      </c>
      <c r="H171" t="s">
        <v>331</v>
      </c>
      <c r="I171" s="42" t="s">
        <v>792</v>
      </c>
      <c r="J171" s="36" t="s">
        <v>793</v>
      </c>
      <c r="K171" s="52"/>
    </row>
    <row r="172" spans="4:14" ht="12.75" customHeight="1" x14ac:dyDescent="0.2">
      <c r="D172" t="s">
        <v>340</v>
      </c>
      <c r="E172" s="50" t="s">
        <v>794</v>
      </c>
      <c r="H172" t="s">
        <v>338</v>
      </c>
      <c r="I172" s="42" t="s">
        <v>795</v>
      </c>
      <c r="J172" t="s">
        <v>322</v>
      </c>
      <c r="K172" s="48" t="s">
        <v>796</v>
      </c>
      <c r="L172" s="36"/>
      <c r="M172" s="52"/>
    </row>
    <row r="173" spans="4:14" ht="12.75" customHeight="1" x14ac:dyDescent="0.2">
      <c r="H173" t="s">
        <v>339</v>
      </c>
      <c r="I173" s="42" t="s">
        <v>797</v>
      </c>
      <c r="J173" t="s">
        <v>330</v>
      </c>
      <c r="K173" s="48" t="s">
        <v>798</v>
      </c>
    </row>
    <row r="174" spans="4:14" ht="12.75" customHeight="1" x14ac:dyDescent="0.2">
      <c r="D174" s="36" t="s">
        <v>799</v>
      </c>
      <c r="E174" s="53"/>
      <c r="J174" t="s">
        <v>333</v>
      </c>
      <c r="K174" s="48" t="s">
        <v>800</v>
      </c>
    </row>
    <row r="175" spans="4:14" ht="12.75" customHeight="1" x14ac:dyDescent="0.2">
      <c r="D175" t="s">
        <v>330</v>
      </c>
      <c r="E175" s="50" t="s">
        <v>801</v>
      </c>
      <c r="H175" s="36" t="s">
        <v>802</v>
      </c>
      <c r="I175" s="36"/>
    </row>
    <row r="176" spans="4:14" ht="12.75" customHeight="1" x14ac:dyDescent="0.2">
      <c r="D176" t="s">
        <v>333</v>
      </c>
      <c r="E176" s="50" t="s">
        <v>803</v>
      </c>
      <c r="H176" t="s">
        <v>331</v>
      </c>
      <c r="I176" s="42" t="s">
        <v>804</v>
      </c>
      <c r="J176" s="36" t="s">
        <v>805</v>
      </c>
      <c r="K176" s="52"/>
    </row>
    <row r="177" spans="4:13" ht="12.75" customHeight="1" x14ac:dyDescent="0.2">
      <c r="D177" t="s">
        <v>339</v>
      </c>
      <c r="E177" s="50" t="s">
        <v>806</v>
      </c>
      <c r="H177" t="s">
        <v>333</v>
      </c>
      <c r="I177" s="42" t="s">
        <v>807</v>
      </c>
      <c r="J177" t="s">
        <v>331</v>
      </c>
      <c r="K177" s="48" t="s">
        <v>808</v>
      </c>
    </row>
    <row r="178" spans="4:13" ht="12.75" customHeight="1" x14ac:dyDescent="0.2">
      <c r="D178" t="s">
        <v>340</v>
      </c>
      <c r="E178" s="50" t="s">
        <v>809</v>
      </c>
      <c r="H178" t="s">
        <v>335</v>
      </c>
      <c r="I178" s="42" t="s">
        <v>810</v>
      </c>
      <c r="J178" t="s">
        <v>335</v>
      </c>
      <c r="K178" s="48" t="s">
        <v>811</v>
      </c>
    </row>
    <row r="179" spans="4:13" ht="12.75" customHeight="1" x14ac:dyDescent="0.2">
      <c r="H179" t="s">
        <v>342</v>
      </c>
      <c r="I179" s="42" t="s">
        <v>594</v>
      </c>
    </row>
    <row r="180" spans="4:13" ht="12.75" customHeight="1" x14ac:dyDescent="0.2">
      <c r="J180" s="36" t="s">
        <v>812</v>
      </c>
      <c r="K180" s="52"/>
    </row>
    <row r="181" spans="4:13" ht="12.75" customHeight="1" x14ac:dyDescent="0.2">
      <c r="H181" s="36" t="s">
        <v>813</v>
      </c>
      <c r="I181" s="36"/>
      <c r="J181" t="s">
        <v>325</v>
      </c>
      <c r="K181" s="48" t="s">
        <v>814</v>
      </c>
    </row>
    <row r="182" spans="4:13" ht="12.75" customHeight="1" x14ac:dyDescent="0.2">
      <c r="H182" t="s">
        <v>325</v>
      </c>
      <c r="I182" s="42" t="s">
        <v>815</v>
      </c>
      <c r="J182" t="s">
        <v>333</v>
      </c>
      <c r="K182" s="48" t="s">
        <v>816</v>
      </c>
    </row>
    <row r="183" spans="4:13" ht="12.75" customHeight="1" x14ac:dyDescent="0.2">
      <c r="H183" t="s">
        <v>330</v>
      </c>
      <c r="I183" s="42" t="s">
        <v>817</v>
      </c>
      <c r="J183" t="s">
        <v>334</v>
      </c>
      <c r="K183" s="48" t="s">
        <v>818</v>
      </c>
    </row>
    <row r="184" spans="4:13" ht="12.75" customHeight="1" x14ac:dyDescent="0.2">
      <c r="H184" t="s">
        <v>331</v>
      </c>
      <c r="I184" s="42" t="s">
        <v>819</v>
      </c>
      <c r="J184" s="3" t="s">
        <v>339</v>
      </c>
      <c r="K184" s="48" t="s">
        <v>820</v>
      </c>
    </row>
    <row r="185" spans="4:13" ht="12.75" customHeight="1" x14ac:dyDescent="0.2">
      <c r="H185" t="s">
        <v>333</v>
      </c>
      <c r="I185" s="42" t="s">
        <v>821</v>
      </c>
    </row>
    <row r="186" spans="4:13" ht="12.75" customHeight="1" x14ac:dyDescent="0.2">
      <c r="H186" t="s">
        <v>340</v>
      </c>
      <c r="I186" s="42" t="s">
        <v>822</v>
      </c>
      <c r="J186" s="36" t="s">
        <v>823</v>
      </c>
      <c r="K186" s="52"/>
    </row>
    <row r="187" spans="4:13" ht="12.75" customHeight="1" x14ac:dyDescent="0.2">
      <c r="H187" s="36"/>
      <c r="I187" s="36"/>
      <c r="J187" t="s">
        <v>330</v>
      </c>
      <c r="K187" s="48" t="s">
        <v>824</v>
      </c>
    </row>
    <row r="188" spans="4:13" ht="12.75" customHeight="1" x14ac:dyDescent="0.2">
      <c r="J188" t="s">
        <v>337</v>
      </c>
      <c r="K188" s="48" t="s">
        <v>825</v>
      </c>
    </row>
    <row r="189" spans="4:13" ht="12.75" customHeight="1" x14ac:dyDescent="0.2">
      <c r="J189" s="3" t="s">
        <v>339</v>
      </c>
      <c r="K189" s="48" t="s">
        <v>826</v>
      </c>
    </row>
    <row r="190" spans="4:13" ht="12.75" customHeight="1" x14ac:dyDescent="0.2">
      <c r="J190" t="s">
        <v>345</v>
      </c>
      <c r="K190" s="48" t="s">
        <v>827</v>
      </c>
      <c r="L190" s="36"/>
      <c r="M190" s="52"/>
    </row>
    <row r="191" spans="4:13" ht="12.75" customHeight="1" x14ac:dyDescent="0.2"/>
    <row r="192" spans="4:13" ht="12.75" customHeight="1" x14ac:dyDescent="0.2">
      <c r="J192" s="36" t="s">
        <v>828</v>
      </c>
      <c r="K192" s="52"/>
    </row>
    <row r="193" spans="8:11" ht="12.75" customHeight="1" x14ac:dyDescent="0.2">
      <c r="H193" s="36"/>
      <c r="I193" s="36"/>
      <c r="J193" t="s">
        <v>329</v>
      </c>
      <c r="K193" s="48" t="s">
        <v>829</v>
      </c>
    </row>
    <row r="194" spans="8:11" ht="12.75" customHeight="1" x14ac:dyDescent="0.2">
      <c r="J194" t="s">
        <v>330</v>
      </c>
      <c r="K194" s="48" t="s">
        <v>830</v>
      </c>
    </row>
    <row r="195" spans="8:11" ht="12.75" customHeight="1" x14ac:dyDescent="0.2">
      <c r="J195" t="s">
        <v>339</v>
      </c>
      <c r="K195" s="48" t="s">
        <v>831</v>
      </c>
    </row>
    <row r="196" spans="8:11" ht="12.75" customHeight="1" x14ac:dyDescent="0.2"/>
    <row r="197" spans="8:11" x14ac:dyDescent="0.2">
      <c r="J197" s="36"/>
      <c r="K197" s="52"/>
    </row>
    <row r="199" spans="8:11" x14ac:dyDescent="0.2">
      <c r="H199" s="36"/>
      <c r="I199" s="36"/>
    </row>
    <row r="202" spans="8:11" x14ac:dyDescent="0.2">
      <c r="J202" s="36"/>
      <c r="K202" s="52"/>
    </row>
    <row r="208" spans="8:11" x14ac:dyDescent="0.2">
      <c r="J208" s="36"/>
      <c r="K208" s="52"/>
    </row>
  </sheetData>
  <sheetProtection password="CFEB" sheet="1" selectLockedCells="1"/>
  <dataValidations count="1">
    <dataValidation type="list" allowBlank="1" showInputMessage="1" showErrorMessage="1" sqref="A34 A41">
      <formula1>IF(Oplnr=1,AO,IF(Oplnr=2,GD,IF(Oplnr=3,MD,IF(Oplnr=4,IB,IF(Oplnr=5,MB,IF(Oplnr=6,NB,KO))))))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6">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93" t="s">
        <v>171</v>
      </c>
      <c r="B2" s="94"/>
      <c r="C2" s="94"/>
      <c r="D2" s="99"/>
      <c r="E2" s="32" t="s">
        <v>166</v>
      </c>
      <c r="F2" s="33"/>
      <c r="G2" s="33"/>
      <c r="H2" s="33"/>
      <c r="I2" s="33"/>
      <c r="J2" s="102" t="s">
        <v>836</v>
      </c>
      <c r="K2" s="103"/>
      <c r="M2" s="3"/>
    </row>
    <row r="3" spans="1:15" ht="12.75" customHeight="1" x14ac:dyDescent="0.2">
      <c r="A3" s="95"/>
      <c r="B3" s="96"/>
      <c r="C3" s="96"/>
      <c r="D3" s="100"/>
      <c r="E3" s="104" t="s">
        <v>848</v>
      </c>
      <c r="F3" s="105"/>
      <c r="G3" s="105"/>
      <c r="H3" s="105"/>
      <c r="I3" s="105"/>
      <c r="J3" s="109" t="s">
        <v>834</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e">
        <f>IF(#REF!=0,"",#REF!&amp;", "&amp;#REF!&amp;" ("&amp;#REF!&amp;")"&amp;" "&amp;#REF!)</f>
        <v>#REF!</v>
      </c>
      <c r="E6" s="74"/>
      <c r="F6" s="81"/>
      <c r="G6" s="71" t="s">
        <v>3</v>
      </c>
      <c r="H6" s="71"/>
      <c r="I6" s="84" t="e">
        <f>DAY(#REF!)&amp;"-"&amp;MONTH(#REF!)&amp;"-"&amp;YEAR(#REF!)&amp;" t/m "&amp;DAY(#REF!)&amp;"-"&amp;MONTH(#REF!)&amp;"-"&amp;YEAR(#REF!)</f>
        <v>#REF!</v>
      </c>
      <c r="J6" s="85"/>
      <c r="K6" s="86"/>
      <c r="O6" s="24"/>
    </row>
    <row r="7" spans="1:15" x14ac:dyDescent="0.2">
      <c r="A7" s="87" t="s">
        <v>34</v>
      </c>
      <c r="B7" s="88"/>
      <c r="C7" s="89"/>
      <c r="D7" s="72" t="e">
        <f>IF(#REF!=0,"",#REF!)</f>
        <v>#REF!</v>
      </c>
      <c r="E7" s="74"/>
      <c r="F7" s="82"/>
      <c r="G7" s="71" t="s">
        <v>174</v>
      </c>
      <c r="H7" s="71"/>
      <c r="I7" s="90"/>
      <c r="J7" s="91"/>
      <c r="K7" s="92"/>
    </row>
    <row r="8" spans="1:15" x14ac:dyDescent="0.2">
      <c r="A8" s="78" t="s">
        <v>1</v>
      </c>
      <c r="B8" s="79"/>
      <c r="C8" s="80"/>
      <c r="D8" s="72" t="e">
        <f>IF(#REF!=0,"",#REF!)</f>
        <v>#REF!</v>
      </c>
      <c r="E8" s="74"/>
      <c r="F8" s="82"/>
      <c r="G8" s="71" t="s">
        <v>158</v>
      </c>
      <c r="H8" s="71"/>
      <c r="I8" s="90"/>
      <c r="J8" s="91"/>
      <c r="K8" s="92"/>
    </row>
    <row r="9" spans="1:15" x14ac:dyDescent="0.2">
      <c r="A9" s="78" t="s">
        <v>173</v>
      </c>
      <c r="B9" s="79"/>
      <c r="C9" s="80"/>
      <c r="D9" s="72" t="e">
        <f>IF(#REF!=0,"",#REF!)</f>
        <v>#REF!</v>
      </c>
      <c r="E9" s="74"/>
      <c r="F9" s="83"/>
      <c r="G9" s="71" t="s">
        <v>2</v>
      </c>
      <c r="H9" s="71"/>
      <c r="I9" s="72" t="e">
        <f>IF(#REF!=0,"",#REF!)</f>
        <v>#REF!</v>
      </c>
      <c r="J9" s="73"/>
      <c r="K9" s="74"/>
    </row>
    <row r="10" spans="1:15" s="21" customFormat="1" x14ac:dyDescent="0.2">
      <c r="A10" s="75" t="s">
        <v>159</v>
      </c>
      <c r="B10" s="66"/>
      <c r="C10" s="65"/>
      <c r="D10" s="65"/>
      <c r="E10" s="65"/>
      <c r="F10" s="65"/>
      <c r="G10" s="65"/>
      <c r="H10" s="65"/>
      <c r="I10" s="65"/>
      <c r="J10" s="65"/>
      <c r="K10" s="76"/>
    </row>
    <row r="11" spans="1:15" ht="49.5" customHeight="1" x14ac:dyDescent="0.2">
      <c r="A11" s="59" t="s">
        <v>160</v>
      </c>
      <c r="B11" s="59"/>
      <c r="C11" s="60" t="s">
        <v>849</v>
      </c>
      <c r="D11" s="61"/>
      <c r="E11" s="61"/>
      <c r="F11" s="61"/>
      <c r="G11" s="61"/>
      <c r="H11" s="61"/>
      <c r="I11" s="61"/>
      <c r="J11" s="61"/>
      <c r="K11" s="62"/>
    </row>
    <row r="12" spans="1:15" ht="69" customHeight="1" x14ac:dyDescent="0.2">
      <c r="A12" s="59" t="s">
        <v>161</v>
      </c>
      <c r="B12" s="59"/>
      <c r="C12" s="60" t="s">
        <v>850</v>
      </c>
      <c r="D12" s="61"/>
      <c r="E12" s="61"/>
      <c r="F12" s="61"/>
      <c r="G12" s="61"/>
      <c r="H12" s="61"/>
      <c r="I12" s="61"/>
      <c r="J12" s="61"/>
      <c r="K12" s="62"/>
    </row>
    <row r="13" spans="1:15" ht="104.25" customHeight="1" x14ac:dyDescent="0.2">
      <c r="A13" s="59" t="s">
        <v>162</v>
      </c>
      <c r="B13" s="59"/>
      <c r="C13" s="60" t="s">
        <v>840</v>
      </c>
      <c r="D13" s="61"/>
      <c r="E13" s="61"/>
      <c r="F13" s="61"/>
      <c r="G13" s="61"/>
      <c r="H13" s="61"/>
      <c r="I13" s="61"/>
      <c r="J13" s="61"/>
      <c r="K13" s="62"/>
    </row>
    <row r="14" spans="1:15" ht="39.75" customHeight="1" x14ac:dyDescent="0.2">
      <c r="A14" s="59" t="s">
        <v>163</v>
      </c>
      <c r="B14" s="59"/>
      <c r="C14" s="60"/>
      <c r="D14" s="61"/>
      <c r="E14" s="61"/>
      <c r="F14" s="61"/>
      <c r="G14" s="61"/>
      <c r="H14" s="61"/>
      <c r="I14" s="61"/>
      <c r="J14" s="61"/>
      <c r="K14" s="62"/>
    </row>
    <row r="15" spans="1:15" ht="39.75" customHeight="1" x14ac:dyDescent="0.2">
      <c r="A15" s="59" t="s">
        <v>164</v>
      </c>
      <c r="B15" s="59"/>
      <c r="C15" s="60"/>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c r="B18" s="57"/>
      <c r="C18" s="57"/>
      <c r="D18" s="57"/>
      <c r="E18" s="57"/>
      <c r="F18" s="58"/>
      <c r="G18" s="56"/>
      <c r="H18" s="57"/>
      <c r="I18" s="58"/>
      <c r="J18" s="34"/>
      <c r="K18" s="35"/>
      <c r="Z18" s="55" t="e">
        <f t="shared" ref="Z18:Z27" si="0">OplAfk&amp;"_"&amp;LEFT($A18,1)&amp;MID($A18,3,1)</f>
        <v>#REF!</v>
      </c>
      <c r="AA18" s="55" t="e">
        <f t="shared" ref="AA18:AA27" si="1">OplAfk&amp;"_"&amp;LEFT($A18,1)&amp;MID($A18,3,1)&amp;LEFT($G18,1)</f>
        <v>#REF!</v>
      </c>
    </row>
    <row r="19" spans="1:27" ht="12.75" customHeight="1" x14ac:dyDescent="0.2">
      <c r="A19" s="56"/>
      <c r="B19" s="57"/>
      <c r="C19" s="57"/>
      <c r="D19" s="57"/>
      <c r="E19" s="57"/>
      <c r="F19" s="58"/>
      <c r="G19" s="56"/>
      <c r="H19" s="57"/>
      <c r="I19" s="58"/>
      <c r="J19" s="34"/>
      <c r="K19" s="35"/>
      <c r="Z19" s="55" t="e">
        <f t="shared" si="0"/>
        <v>#REF!</v>
      </c>
      <c r="AA19" s="55" t="e">
        <f t="shared" si="1"/>
        <v>#REF!</v>
      </c>
    </row>
    <row r="20" spans="1:27" ht="12.75" customHeight="1" x14ac:dyDescent="0.2">
      <c r="A20" s="56"/>
      <c r="B20" s="57"/>
      <c r="C20" s="57"/>
      <c r="D20" s="57"/>
      <c r="E20" s="57"/>
      <c r="F20" s="58"/>
      <c r="G20" s="56"/>
      <c r="H20" s="57"/>
      <c r="I20" s="58"/>
      <c r="J20" s="34"/>
      <c r="K20" s="35"/>
      <c r="Z20" s="55" t="e">
        <f t="shared" si="0"/>
        <v>#REF!</v>
      </c>
      <c r="AA20" s="55" t="e">
        <f t="shared" si="1"/>
        <v>#REF!</v>
      </c>
    </row>
    <row r="21" spans="1:27" ht="12.75" customHeight="1" x14ac:dyDescent="0.2">
      <c r="A21" s="56"/>
      <c r="B21" s="57"/>
      <c r="C21" s="57"/>
      <c r="D21" s="57"/>
      <c r="E21" s="57"/>
      <c r="F21" s="58"/>
      <c r="G21" s="56"/>
      <c r="H21" s="57"/>
      <c r="I21" s="58"/>
      <c r="J21" s="34"/>
      <c r="K21" s="35"/>
      <c r="Z21" s="55" t="e">
        <f t="shared" si="0"/>
        <v>#REF!</v>
      </c>
      <c r="AA21" s="55" t="e">
        <f t="shared" si="1"/>
        <v>#REF!</v>
      </c>
    </row>
    <row r="22" spans="1:27" ht="12.75" customHeight="1" x14ac:dyDescent="0.2">
      <c r="A22" s="56"/>
      <c r="B22" s="57"/>
      <c r="C22" s="57"/>
      <c r="D22" s="57"/>
      <c r="E22" s="57"/>
      <c r="F22" s="58"/>
      <c r="G22" s="56"/>
      <c r="H22" s="57"/>
      <c r="I22" s="58"/>
      <c r="J22" s="34"/>
      <c r="K22" s="35"/>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5">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93" t="s">
        <v>171</v>
      </c>
      <c r="B2" s="94"/>
      <c r="C2" s="94"/>
      <c r="D2" s="99"/>
      <c r="E2" s="32" t="s">
        <v>166</v>
      </c>
      <c r="F2" s="33"/>
      <c r="G2" s="33"/>
      <c r="H2" s="33"/>
      <c r="I2" s="33"/>
      <c r="J2" s="102" t="s">
        <v>836</v>
      </c>
      <c r="K2" s="103"/>
      <c r="M2" s="3"/>
    </row>
    <row r="3" spans="1:15" ht="12.75" customHeight="1" x14ac:dyDescent="0.2">
      <c r="A3" s="95"/>
      <c r="B3" s="96"/>
      <c r="C3" s="96"/>
      <c r="D3" s="100"/>
      <c r="E3" s="104" t="s">
        <v>844</v>
      </c>
      <c r="F3" s="105"/>
      <c r="G3" s="105"/>
      <c r="H3" s="105"/>
      <c r="I3" s="105"/>
      <c r="J3" s="109" t="s">
        <v>834</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e">
        <f>IF(#REF!=0,"",#REF!&amp;", "&amp;#REF!&amp;" ("&amp;#REF!&amp;")"&amp;" "&amp;#REF!)</f>
        <v>#REF!</v>
      </c>
      <c r="E6" s="74"/>
      <c r="F6" s="81"/>
      <c r="G6" s="71" t="s">
        <v>3</v>
      </c>
      <c r="H6" s="71"/>
      <c r="I6" s="84" t="e">
        <f>DAY(#REF!)&amp;"-"&amp;MONTH(#REF!)&amp;"-"&amp;YEAR(#REF!)&amp;" t/m "&amp;DAY(#REF!)&amp;"-"&amp;MONTH(#REF!)&amp;"-"&amp;YEAR(#REF!)</f>
        <v>#REF!</v>
      </c>
      <c r="J6" s="85"/>
      <c r="K6" s="86"/>
      <c r="O6" s="24"/>
    </row>
    <row r="7" spans="1:15" x14ac:dyDescent="0.2">
      <c r="A7" s="87" t="s">
        <v>34</v>
      </c>
      <c r="B7" s="88"/>
      <c r="C7" s="89"/>
      <c r="D7" s="72" t="e">
        <f>IF(#REF!=0,"",#REF!)</f>
        <v>#REF!</v>
      </c>
      <c r="E7" s="74"/>
      <c r="F7" s="82"/>
      <c r="G7" s="71" t="s">
        <v>174</v>
      </c>
      <c r="H7" s="71"/>
      <c r="I7" s="90"/>
      <c r="J7" s="91"/>
      <c r="K7" s="92"/>
    </row>
    <row r="8" spans="1:15" x14ac:dyDescent="0.2">
      <c r="A8" s="78" t="s">
        <v>1</v>
      </c>
      <c r="B8" s="79"/>
      <c r="C8" s="80"/>
      <c r="D8" s="72" t="e">
        <f>IF(#REF!=0,"",#REF!)</f>
        <v>#REF!</v>
      </c>
      <c r="E8" s="74"/>
      <c r="F8" s="82"/>
      <c r="G8" s="71" t="s">
        <v>158</v>
      </c>
      <c r="H8" s="71"/>
      <c r="I8" s="90"/>
      <c r="J8" s="91"/>
      <c r="K8" s="92"/>
    </row>
    <row r="9" spans="1:15" x14ac:dyDescent="0.2">
      <c r="A9" s="78" t="s">
        <v>173</v>
      </c>
      <c r="B9" s="79"/>
      <c r="C9" s="80"/>
      <c r="D9" s="72" t="e">
        <f>IF(#REF!=0,"",#REF!)</f>
        <v>#REF!</v>
      </c>
      <c r="E9" s="74"/>
      <c r="F9" s="83"/>
      <c r="G9" s="71" t="s">
        <v>2</v>
      </c>
      <c r="H9" s="71"/>
      <c r="I9" s="72" t="e">
        <f>IF(#REF!=0,"",#REF!)</f>
        <v>#REF!</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t="s">
        <v>841</v>
      </c>
      <c r="D11" s="61"/>
      <c r="E11" s="61"/>
      <c r="F11" s="61"/>
      <c r="G11" s="61"/>
      <c r="H11" s="61"/>
      <c r="I11" s="61"/>
      <c r="J11" s="61"/>
      <c r="K11" s="62"/>
    </row>
    <row r="12" spans="1:15" ht="60.75" customHeight="1" x14ac:dyDescent="0.2">
      <c r="A12" s="59" t="s">
        <v>161</v>
      </c>
      <c r="B12" s="59"/>
      <c r="C12" s="60"/>
      <c r="D12" s="61"/>
      <c r="E12" s="61"/>
      <c r="F12" s="61"/>
      <c r="G12" s="61"/>
      <c r="H12" s="61"/>
      <c r="I12" s="61"/>
      <c r="J12" s="61"/>
      <c r="K12" s="62"/>
    </row>
    <row r="13" spans="1:15" ht="61.5" customHeight="1" x14ac:dyDescent="0.2">
      <c r="A13" s="59" t="s">
        <v>162</v>
      </c>
      <c r="B13" s="59"/>
      <c r="C13" s="60"/>
      <c r="D13" s="61"/>
      <c r="E13" s="61"/>
      <c r="F13" s="61"/>
      <c r="G13" s="61"/>
      <c r="H13" s="61"/>
      <c r="I13" s="61"/>
      <c r="J13" s="61"/>
      <c r="K13" s="62"/>
    </row>
    <row r="14" spans="1:15" ht="62.25" customHeight="1" x14ac:dyDescent="0.2">
      <c r="A14" s="59" t="s">
        <v>163</v>
      </c>
      <c r="B14" s="59"/>
      <c r="C14" s="60" t="s">
        <v>845</v>
      </c>
      <c r="D14" s="61"/>
      <c r="E14" s="61"/>
      <c r="F14" s="61"/>
      <c r="G14" s="61"/>
      <c r="H14" s="61"/>
      <c r="I14" s="61"/>
      <c r="J14" s="61"/>
      <c r="K14" s="62"/>
    </row>
    <row r="15" spans="1:15" ht="61.5" customHeight="1" x14ac:dyDescent="0.2">
      <c r="A15" s="59" t="s">
        <v>164</v>
      </c>
      <c r="B15" s="59"/>
      <c r="C15" s="60"/>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c r="B18" s="57"/>
      <c r="C18" s="57"/>
      <c r="D18" s="57"/>
      <c r="E18" s="57"/>
      <c r="F18" s="58"/>
      <c r="G18" s="56"/>
      <c r="H18" s="57"/>
      <c r="I18" s="58"/>
      <c r="J18" s="34"/>
      <c r="K18" s="35"/>
      <c r="Z18" s="55" t="e">
        <f t="shared" ref="Z18:Z27" si="0">OplAfk&amp;"_"&amp;LEFT($A18,1)&amp;MID($A18,3,1)</f>
        <v>#REF!</v>
      </c>
      <c r="AA18" s="55" t="e">
        <f t="shared" ref="AA18:AA27" si="1">OplAfk&amp;"_"&amp;LEFT($A18,1)&amp;MID($A18,3,1)&amp;LEFT($G18,1)</f>
        <v>#REF!</v>
      </c>
    </row>
    <row r="19" spans="1:27" ht="12.75" customHeight="1" x14ac:dyDescent="0.2">
      <c r="A19" s="56"/>
      <c r="B19" s="57"/>
      <c r="C19" s="57"/>
      <c r="D19" s="57"/>
      <c r="E19" s="57"/>
      <c r="F19" s="58"/>
      <c r="G19" s="56"/>
      <c r="H19" s="57"/>
      <c r="I19" s="58"/>
      <c r="J19" s="34"/>
      <c r="K19" s="35"/>
      <c r="Z19" s="55" t="e">
        <f t="shared" si="0"/>
        <v>#REF!</v>
      </c>
      <c r="AA19" s="55" t="e">
        <f t="shared" si="1"/>
        <v>#REF!</v>
      </c>
    </row>
    <row r="20" spans="1:27" ht="12.75" customHeight="1" x14ac:dyDescent="0.2">
      <c r="A20" s="56"/>
      <c r="B20" s="57"/>
      <c r="C20" s="57"/>
      <c r="D20" s="57"/>
      <c r="E20" s="57"/>
      <c r="F20" s="58"/>
      <c r="G20" s="56"/>
      <c r="H20" s="57"/>
      <c r="I20" s="58"/>
      <c r="J20" s="34"/>
      <c r="K20" s="35"/>
      <c r="Z20" s="55" t="e">
        <f t="shared" si="0"/>
        <v>#REF!</v>
      </c>
      <c r="AA20" s="55" t="e">
        <f t="shared" si="1"/>
        <v>#REF!</v>
      </c>
    </row>
    <row r="21" spans="1:27" ht="12.75" customHeight="1" x14ac:dyDescent="0.2">
      <c r="A21" s="56"/>
      <c r="B21" s="57"/>
      <c r="C21" s="57"/>
      <c r="D21" s="57"/>
      <c r="E21" s="57"/>
      <c r="F21" s="58"/>
      <c r="G21" s="56"/>
      <c r="H21" s="57"/>
      <c r="I21" s="58"/>
      <c r="J21" s="34"/>
      <c r="K21" s="35"/>
      <c r="Z21" s="55" t="e">
        <f t="shared" si="0"/>
        <v>#REF!</v>
      </c>
      <c r="AA21" s="55" t="e">
        <f t="shared" si="1"/>
        <v>#REF!</v>
      </c>
    </row>
    <row r="22" spans="1:27" ht="12.75" customHeight="1" x14ac:dyDescent="0.2">
      <c r="A22" s="56"/>
      <c r="B22" s="57"/>
      <c r="C22" s="57"/>
      <c r="D22" s="57"/>
      <c r="E22" s="57"/>
      <c r="F22" s="58"/>
      <c r="G22" s="56"/>
      <c r="H22" s="57"/>
      <c r="I22" s="58"/>
      <c r="J22" s="34"/>
      <c r="K22" s="35"/>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3"/>
  <dimension ref="A1:C270"/>
  <sheetViews>
    <sheetView topLeftCell="A168" workbookViewId="0">
      <selection activeCell="C209" sqref="C209"/>
    </sheetView>
  </sheetViews>
  <sheetFormatPr defaultColWidth="9.140625" defaultRowHeight="12.75" x14ac:dyDescent="0.2"/>
  <cols>
    <col min="1" max="1" width="12.28515625" style="17" bestFit="1" customWidth="1"/>
    <col min="2" max="2" width="14.85546875" style="17" customWidth="1"/>
    <col min="3" max="3" width="122.7109375" style="9" customWidth="1"/>
    <col min="4" max="16384" width="9.140625" style="9"/>
  </cols>
  <sheetData>
    <row r="1" spans="1:3" ht="30" x14ac:dyDescent="0.2">
      <c r="A1" s="7" t="s">
        <v>4</v>
      </c>
      <c r="B1" s="7">
        <v>95311</v>
      </c>
      <c r="C1" s="8" t="s">
        <v>60</v>
      </c>
    </row>
    <row r="2" spans="1:3" x14ac:dyDescent="0.2">
      <c r="A2" s="5" t="s">
        <v>316</v>
      </c>
      <c r="B2" s="5" t="s">
        <v>168</v>
      </c>
      <c r="C2" s="10" t="s">
        <v>319</v>
      </c>
    </row>
    <row r="3" spans="1:3" x14ac:dyDescent="0.2">
      <c r="A3" s="4" t="s">
        <v>5</v>
      </c>
      <c r="B3" s="4" t="s">
        <v>128</v>
      </c>
      <c r="C3" s="11" t="s">
        <v>61</v>
      </c>
    </row>
    <row r="4" spans="1:3" x14ac:dyDescent="0.2">
      <c r="A4" s="4" t="s">
        <v>6</v>
      </c>
      <c r="B4" s="4" t="s">
        <v>129</v>
      </c>
      <c r="C4" s="12" t="s">
        <v>40</v>
      </c>
    </row>
    <row r="5" spans="1:3" x14ac:dyDescent="0.2">
      <c r="A5" s="4" t="s">
        <v>7</v>
      </c>
      <c r="B5" s="4" t="s">
        <v>130</v>
      </c>
      <c r="C5" s="11" t="s">
        <v>62</v>
      </c>
    </row>
    <row r="6" spans="1:3" x14ac:dyDescent="0.2">
      <c r="A6" s="4" t="s">
        <v>8</v>
      </c>
      <c r="B6" s="4" t="s">
        <v>130</v>
      </c>
      <c r="C6" s="12" t="s">
        <v>39</v>
      </c>
    </row>
    <row r="7" spans="1:3" x14ac:dyDescent="0.2">
      <c r="A7" s="4" t="s">
        <v>9</v>
      </c>
      <c r="B7" s="4" t="s">
        <v>109</v>
      </c>
      <c r="C7" s="11" t="s">
        <v>63</v>
      </c>
    </row>
    <row r="8" spans="1:3" x14ac:dyDescent="0.2">
      <c r="A8" s="4"/>
      <c r="B8" s="4"/>
      <c r="C8" s="18"/>
    </row>
    <row r="9" spans="1:3" x14ac:dyDescent="0.2">
      <c r="A9" s="4"/>
      <c r="B9" s="4"/>
      <c r="C9" s="18"/>
    </row>
    <row r="10" spans="1:3" ht="30" x14ac:dyDescent="0.25">
      <c r="A10" s="13" t="s">
        <v>10</v>
      </c>
      <c r="B10" s="7">
        <v>95311</v>
      </c>
      <c r="C10" s="14" t="s">
        <v>64</v>
      </c>
    </row>
    <row r="11" spans="1:3" x14ac:dyDescent="0.2">
      <c r="A11" s="5" t="s">
        <v>316</v>
      </c>
      <c r="B11" s="5" t="s">
        <v>168</v>
      </c>
      <c r="C11" s="10" t="s">
        <v>319</v>
      </c>
    </row>
    <row r="12" spans="1:3" x14ac:dyDescent="0.2">
      <c r="A12" s="4" t="s">
        <v>11</v>
      </c>
      <c r="B12" s="4" t="s">
        <v>131</v>
      </c>
      <c r="C12" s="11" t="s">
        <v>65</v>
      </c>
    </row>
    <row r="13" spans="1:3" x14ac:dyDescent="0.2">
      <c r="A13" s="4" t="s">
        <v>12</v>
      </c>
      <c r="B13" s="4" t="s">
        <v>132</v>
      </c>
      <c r="C13" s="11" t="s">
        <v>66</v>
      </c>
    </row>
    <row r="14" spans="1:3" x14ac:dyDescent="0.2">
      <c r="A14" s="4"/>
      <c r="B14" s="4"/>
      <c r="C14" s="18"/>
    </row>
    <row r="15" spans="1:3" x14ac:dyDescent="0.2">
      <c r="A15" s="4"/>
      <c r="B15" s="4"/>
      <c r="C15" s="18"/>
    </row>
    <row r="16" spans="1:3" x14ac:dyDescent="0.2">
      <c r="A16" s="4" t="s">
        <v>27</v>
      </c>
      <c r="B16" s="4" t="s">
        <v>133</v>
      </c>
      <c r="C16" s="11" t="s">
        <v>69</v>
      </c>
    </row>
    <row r="17" spans="1:3" x14ac:dyDescent="0.2">
      <c r="A17" s="4"/>
      <c r="B17" s="4"/>
      <c r="C17" s="18"/>
    </row>
    <row r="18" spans="1:3" x14ac:dyDescent="0.2">
      <c r="A18" s="4"/>
      <c r="B18" s="4"/>
      <c r="C18" s="18"/>
    </row>
    <row r="19" spans="1:3" ht="30" x14ac:dyDescent="0.25">
      <c r="A19" s="13" t="s">
        <v>15</v>
      </c>
      <c r="B19" s="7">
        <v>95311</v>
      </c>
      <c r="C19" s="14" t="s">
        <v>72</v>
      </c>
    </row>
    <row r="20" spans="1:3" x14ac:dyDescent="0.2">
      <c r="A20" s="5" t="s">
        <v>316</v>
      </c>
      <c r="B20" s="5" t="s">
        <v>168</v>
      </c>
      <c r="C20" s="10" t="s">
        <v>319</v>
      </c>
    </row>
    <row r="21" spans="1:3" x14ac:dyDescent="0.2">
      <c r="A21" s="4" t="s">
        <v>16</v>
      </c>
      <c r="B21" s="4" t="s">
        <v>134</v>
      </c>
      <c r="C21" s="11" t="s">
        <v>73</v>
      </c>
    </row>
    <row r="22" spans="1:3" x14ac:dyDescent="0.2">
      <c r="A22" s="4" t="s">
        <v>17</v>
      </c>
      <c r="B22" s="4" t="s">
        <v>100</v>
      </c>
      <c r="C22" s="11" t="s">
        <v>74</v>
      </c>
    </row>
    <row r="23" spans="1:3" x14ac:dyDescent="0.2">
      <c r="A23" s="4" t="s">
        <v>18</v>
      </c>
      <c r="B23" s="4" t="s">
        <v>135</v>
      </c>
      <c r="C23" s="11" t="s">
        <v>75</v>
      </c>
    </row>
    <row r="24" spans="1:3" x14ac:dyDescent="0.2">
      <c r="A24" s="4" t="s">
        <v>19</v>
      </c>
      <c r="B24" s="4" t="s">
        <v>136</v>
      </c>
      <c r="C24" s="11" t="s">
        <v>76</v>
      </c>
    </row>
    <row r="25" spans="1:3" x14ac:dyDescent="0.2">
      <c r="A25" s="4"/>
      <c r="B25" s="4"/>
      <c r="C25" s="18"/>
    </row>
    <row r="26" spans="1:3" x14ac:dyDescent="0.2">
      <c r="A26" s="4"/>
      <c r="B26" s="4"/>
      <c r="C26" s="18"/>
    </row>
    <row r="27" spans="1:3" x14ac:dyDescent="0.2">
      <c r="A27" s="4"/>
      <c r="B27" s="4"/>
      <c r="C27" s="18"/>
    </row>
    <row r="28" spans="1:3" ht="30" x14ac:dyDescent="0.2">
      <c r="A28" s="7" t="s">
        <v>20</v>
      </c>
      <c r="B28" s="7">
        <v>95311</v>
      </c>
      <c r="C28" s="8" t="s">
        <v>77</v>
      </c>
    </row>
    <row r="29" spans="1:3" x14ac:dyDescent="0.2">
      <c r="A29" s="5" t="s">
        <v>316</v>
      </c>
      <c r="B29" s="5" t="s">
        <v>168</v>
      </c>
      <c r="C29" s="10" t="s">
        <v>319</v>
      </c>
    </row>
    <row r="30" spans="1:3" x14ac:dyDescent="0.2">
      <c r="A30" s="4" t="s">
        <v>21</v>
      </c>
      <c r="B30" s="4" t="s">
        <v>137</v>
      </c>
      <c r="C30" s="11" t="s">
        <v>78</v>
      </c>
    </row>
    <row r="31" spans="1:3" x14ac:dyDescent="0.2">
      <c r="A31" s="4"/>
      <c r="B31" s="4"/>
      <c r="C31" s="18"/>
    </row>
    <row r="32" spans="1:3" x14ac:dyDescent="0.2">
      <c r="A32" s="4"/>
      <c r="B32" s="4"/>
      <c r="C32" s="18"/>
    </row>
    <row r="33" spans="1:3" x14ac:dyDescent="0.2">
      <c r="A33" s="4"/>
      <c r="B33" s="4"/>
      <c r="C33" s="18"/>
    </row>
    <row r="34" spans="1:3" x14ac:dyDescent="0.2">
      <c r="A34" s="4" t="s">
        <v>25</v>
      </c>
      <c r="B34" s="4" t="s">
        <v>138</v>
      </c>
      <c r="C34" s="11" t="s">
        <v>80</v>
      </c>
    </row>
    <row r="35" spans="1:3" x14ac:dyDescent="0.2">
      <c r="A35" s="4" t="s">
        <v>26</v>
      </c>
      <c r="B35" s="4" t="s">
        <v>139</v>
      </c>
      <c r="C35" s="12" t="s">
        <v>81</v>
      </c>
    </row>
    <row r="36" spans="1:3" x14ac:dyDescent="0.2">
      <c r="A36" s="4"/>
      <c r="B36" s="4"/>
      <c r="C36" s="18"/>
    </row>
    <row r="37" spans="1:3" ht="15" x14ac:dyDescent="0.25">
      <c r="A37" s="13"/>
      <c r="B37" s="7"/>
      <c r="C37" s="14"/>
    </row>
    <row r="38" spans="1:3" x14ac:dyDescent="0.2">
      <c r="A38" s="5"/>
      <c r="B38" s="5"/>
      <c r="C38" s="10"/>
    </row>
    <row r="39" spans="1:3" x14ac:dyDescent="0.2">
      <c r="A39" s="4"/>
      <c r="B39" s="4"/>
      <c r="C39" s="18"/>
    </row>
    <row r="40" spans="1:3" x14ac:dyDescent="0.2">
      <c r="A40" s="4"/>
      <c r="B40" s="4"/>
      <c r="C40" s="18"/>
    </row>
    <row r="41" spans="1:3" x14ac:dyDescent="0.2">
      <c r="A41" s="4"/>
      <c r="B41" s="4"/>
      <c r="C41" s="18"/>
    </row>
    <row r="42" spans="1:3" x14ac:dyDescent="0.2">
      <c r="A42" s="4"/>
      <c r="B42" s="4"/>
      <c r="C42" s="18"/>
    </row>
    <row r="43" spans="1:3" x14ac:dyDescent="0.2">
      <c r="A43" s="4"/>
      <c r="B43" s="4"/>
      <c r="C43" s="18"/>
    </row>
    <row r="44" spans="1:3" x14ac:dyDescent="0.2">
      <c r="A44" s="4"/>
      <c r="B44" s="4"/>
      <c r="C44" s="18"/>
    </row>
    <row r="45" spans="1:3" x14ac:dyDescent="0.2">
      <c r="A45" s="4"/>
      <c r="B45" s="4"/>
      <c r="C45" s="18"/>
    </row>
    <row r="46" spans="1:3" ht="30" x14ac:dyDescent="0.2">
      <c r="A46" s="7" t="s">
        <v>4</v>
      </c>
      <c r="B46" s="7">
        <v>95312</v>
      </c>
      <c r="C46" s="8" t="s">
        <v>60</v>
      </c>
    </row>
    <row r="47" spans="1:3" x14ac:dyDescent="0.2">
      <c r="A47" s="5" t="s">
        <v>316</v>
      </c>
      <c r="B47" s="5" t="s">
        <v>168</v>
      </c>
      <c r="C47" s="10" t="s">
        <v>319</v>
      </c>
    </row>
    <row r="48" spans="1:3" x14ac:dyDescent="0.2">
      <c r="A48" s="4" t="s">
        <v>5</v>
      </c>
      <c r="B48" s="4" t="s">
        <v>151</v>
      </c>
      <c r="C48" s="11" t="s">
        <v>61</v>
      </c>
    </row>
    <row r="49" spans="1:3" x14ac:dyDescent="0.2">
      <c r="A49" s="4" t="s">
        <v>6</v>
      </c>
      <c r="B49" s="4" t="s">
        <v>129</v>
      </c>
      <c r="C49" s="12" t="s">
        <v>40</v>
      </c>
    </row>
    <row r="50" spans="1:3" x14ac:dyDescent="0.2">
      <c r="A50" s="4" t="s">
        <v>7</v>
      </c>
      <c r="B50" s="4" t="s">
        <v>152</v>
      </c>
      <c r="C50" s="11" t="s">
        <v>62</v>
      </c>
    </row>
    <row r="51" spans="1:3" x14ac:dyDescent="0.2">
      <c r="A51" s="4" t="s">
        <v>8</v>
      </c>
      <c r="B51" s="4" t="s">
        <v>153</v>
      </c>
      <c r="C51" s="12" t="s">
        <v>39</v>
      </c>
    </row>
    <row r="52" spans="1:3" x14ac:dyDescent="0.2">
      <c r="A52" s="4" t="s">
        <v>9</v>
      </c>
      <c r="B52" s="4" t="s">
        <v>97</v>
      </c>
      <c r="C52" s="11" t="s">
        <v>63</v>
      </c>
    </row>
    <row r="53" spans="1:3" x14ac:dyDescent="0.2">
      <c r="A53" s="4"/>
      <c r="B53" s="4"/>
      <c r="C53" s="18"/>
    </row>
    <row r="54" spans="1:3" x14ac:dyDescent="0.2">
      <c r="A54" s="4"/>
      <c r="B54" s="4"/>
      <c r="C54" s="18"/>
    </row>
    <row r="55" spans="1:3" ht="30" x14ac:dyDescent="0.25">
      <c r="A55" s="13" t="s">
        <v>10</v>
      </c>
      <c r="B55" s="7">
        <v>95312</v>
      </c>
      <c r="C55" s="14" t="s">
        <v>64</v>
      </c>
    </row>
    <row r="56" spans="1:3" x14ac:dyDescent="0.2">
      <c r="A56" s="5" t="s">
        <v>316</v>
      </c>
      <c r="B56" s="5" t="s">
        <v>168</v>
      </c>
      <c r="C56" s="10" t="s">
        <v>319</v>
      </c>
    </row>
    <row r="57" spans="1:3" x14ac:dyDescent="0.2">
      <c r="A57" s="4"/>
      <c r="B57" s="4"/>
      <c r="C57" s="18"/>
    </row>
    <row r="58" spans="1:3" x14ac:dyDescent="0.2">
      <c r="A58" s="4"/>
      <c r="B58" s="4"/>
      <c r="C58" s="18"/>
    </row>
    <row r="59" spans="1:3" x14ac:dyDescent="0.2">
      <c r="A59" s="4"/>
      <c r="B59" s="4"/>
      <c r="C59" s="18"/>
    </row>
    <row r="60" spans="1:3" x14ac:dyDescent="0.2">
      <c r="A60" s="4" t="s">
        <v>14</v>
      </c>
      <c r="B60" s="4" t="s">
        <v>154</v>
      </c>
      <c r="C60" s="11" t="s">
        <v>68</v>
      </c>
    </row>
    <row r="61" spans="1:3" x14ac:dyDescent="0.2">
      <c r="A61" s="4" t="s">
        <v>27</v>
      </c>
      <c r="B61" s="4" t="s">
        <v>144</v>
      </c>
      <c r="C61" s="11" t="s">
        <v>69</v>
      </c>
    </row>
    <row r="62" spans="1:3" x14ac:dyDescent="0.2">
      <c r="A62" s="4" t="s">
        <v>28</v>
      </c>
      <c r="B62" s="4" t="s">
        <v>145</v>
      </c>
      <c r="C62" s="11" t="s">
        <v>70</v>
      </c>
    </row>
    <row r="63" spans="1:3" x14ac:dyDescent="0.2">
      <c r="A63" s="4" t="s">
        <v>29</v>
      </c>
      <c r="B63" s="4" t="s">
        <v>146</v>
      </c>
      <c r="C63" s="11" t="s">
        <v>71</v>
      </c>
    </row>
    <row r="64" spans="1:3" ht="30" x14ac:dyDescent="0.25">
      <c r="A64" s="13" t="s">
        <v>15</v>
      </c>
      <c r="B64" s="7">
        <v>95312</v>
      </c>
      <c r="C64" s="14" t="s">
        <v>72</v>
      </c>
    </row>
    <row r="65" spans="1:3" x14ac:dyDescent="0.2">
      <c r="A65" s="5" t="s">
        <v>316</v>
      </c>
      <c r="B65" s="5" t="s">
        <v>168</v>
      </c>
      <c r="C65" s="10" t="s">
        <v>319</v>
      </c>
    </row>
    <row r="66" spans="1:3" x14ac:dyDescent="0.2">
      <c r="A66" s="4"/>
      <c r="B66" s="4"/>
      <c r="C66" s="18"/>
    </row>
    <row r="67" spans="1:3" x14ac:dyDescent="0.2">
      <c r="A67" s="4"/>
      <c r="B67" s="4"/>
      <c r="C67" s="18"/>
    </row>
    <row r="68" spans="1:3" x14ac:dyDescent="0.2">
      <c r="A68" s="4"/>
      <c r="B68" s="4"/>
      <c r="C68" s="18"/>
    </row>
    <row r="69" spans="1:3" x14ac:dyDescent="0.2">
      <c r="A69" s="4"/>
      <c r="B69" s="4"/>
      <c r="C69" s="18"/>
    </row>
    <row r="70" spans="1:3" x14ac:dyDescent="0.2">
      <c r="A70" s="4"/>
      <c r="B70" s="4"/>
      <c r="C70" s="18"/>
    </row>
    <row r="71" spans="1:3" x14ac:dyDescent="0.2">
      <c r="A71" s="4"/>
      <c r="B71" s="4"/>
      <c r="C71" s="18"/>
    </row>
    <row r="72" spans="1:3" x14ac:dyDescent="0.2">
      <c r="A72" s="4"/>
      <c r="B72" s="4"/>
      <c r="C72" s="18"/>
    </row>
    <row r="73" spans="1:3" ht="30" x14ac:dyDescent="0.2">
      <c r="A73" s="7" t="s">
        <v>20</v>
      </c>
      <c r="B73" s="7">
        <v>95312</v>
      </c>
      <c r="C73" s="8" t="s">
        <v>77</v>
      </c>
    </row>
    <row r="74" spans="1:3" x14ac:dyDescent="0.2">
      <c r="A74" s="5" t="s">
        <v>316</v>
      </c>
      <c r="B74" s="5" t="s">
        <v>168</v>
      </c>
      <c r="C74" s="10" t="s">
        <v>319</v>
      </c>
    </row>
    <row r="75" spans="1:3" x14ac:dyDescent="0.2">
      <c r="A75" s="4"/>
      <c r="B75" s="4"/>
      <c r="C75" s="18"/>
    </row>
    <row r="76" spans="1:3" x14ac:dyDescent="0.2">
      <c r="A76" s="4"/>
      <c r="B76" s="4"/>
      <c r="C76" s="18"/>
    </row>
    <row r="77" spans="1:3" x14ac:dyDescent="0.2">
      <c r="A77" s="4"/>
      <c r="B77" s="4"/>
      <c r="C77" s="18"/>
    </row>
    <row r="78" spans="1:3" x14ac:dyDescent="0.2">
      <c r="A78" s="4"/>
      <c r="B78" s="4"/>
      <c r="C78" s="18"/>
    </row>
    <row r="79" spans="1:3" x14ac:dyDescent="0.2">
      <c r="A79" s="4"/>
      <c r="B79" s="4"/>
      <c r="C79" s="18"/>
    </row>
    <row r="80" spans="1:3" x14ac:dyDescent="0.2">
      <c r="A80" s="4" t="s">
        <v>26</v>
      </c>
      <c r="B80" s="4" t="s">
        <v>155</v>
      </c>
      <c r="C80" s="12" t="s">
        <v>81</v>
      </c>
    </row>
    <row r="81" spans="1:3" x14ac:dyDescent="0.2">
      <c r="A81" s="4"/>
      <c r="B81" s="4"/>
      <c r="C81" s="18"/>
    </row>
    <row r="82" spans="1:3" ht="15" x14ac:dyDescent="0.25">
      <c r="A82" s="13"/>
      <c r="B82" s="7"/>
      <c r="C82" s="14"/>
    </row>
    <row r="83" spans="1:3" x14ac:dyDescent="0.2">
      <c r="A83" s="5"/>
      <c r="B83" s="5"/>
      <c r="C83" s="10"/>
    </row>
    <row r="84" spans="1:3" x14ac:dyDescent="0.2">
      <c r="A84" s="4"/>
      <c r="B84" s="4"/>
      <c r="C84" s="18"/>
    </row>
    <row r="85" spans="1:3" x14ac:dyDescent="0.2">
      <c r="A85" s="4"/>
      <c r="B85" s="4"/>
      <c r="C85" s="18"/>
    </row>
    <row r="86" spans="1:3" x14ac:dyDescent="0.2">
      <c r="A86" s="4"/>
      <c r="B86" s="4"/>
      <c r="C86" s="18"/>
    </row>
    <row r="87" spans="1:3" x14ac:dyDescent="0.2">
      <c r="A87" s="4"/>
      <c r="B87" s="4"/>
      <c r="C87" s="18"/>
    </row>
    <row r="88" spans="1:3" x14ac:dyDescent="0.2">
      <c r="A88" s="4"/>
      <c r="B88" s="4"/>
      <c r="C88" s="18"/>
    </row>
    <row r="89" spans="1:3" x14ac:dyDescent="0.2">
      <c r="A89" s="4"/>
      <c r="B89" s="4"/>
      <c r="C89" s="18"/>
    </row>
    <row r="90" spans="1:3" x14ac:dyDescent="0.2">
      <c r="A90" s="4"/>
      <c r="B90" s="4"/>
      <c r="C90" s="18"/>
    </row>
    <row r="91" spans="1:3" ht="30" x14ac:dyDescent="0.2">
      <c r="A91" s="7" t="s">
        <v>4</v>
      </c>
      <c r="B91" s="7">
        <v>95313</v>
      </c>
      <c r="C91" s="8" t="s">
        <v>60</v>
      </c>
    </row>
    <row r="92" spans="1:3" x14ac:dyDescent="0.2">
      <c r="A92" s="5" t="s">
        <v>316</v>
      </c>
      <c r="B92" s="5" t="s">
        <v>168</v>
      </c>
      <c r="C92" s="10" t="s">
        <v>319</v>
      </c>
    </row>
    <row r="93" spans="1:3" x14ac:dyDescent="0.2">
      <c r="A93" s="4" t="s">
        <v>5</v>
      </c>
      <c r="B93" s="4" t="s">
        <v>140</v>
      </c>
      <c r="C93" s="11" t="s">
        <v>61</v>
      </c>
    </row>
    <row r="94" spans="1:3" x14ac:dyDescent="0.2">
      <c r="A94" s="4" t="s">
        <v>6</v>
      </c>
      <c r="B94" s="4" t="s">
        <v>129</v>
      </c>
      <c r="C94" s="12" t="s">
        <v>40</v>
      </c>
    </row>
    <row r="95" spans="1:3" x14ac:dyDescent="0.2">
      <c r="A95" s="4" t="s">
        <v>7</v>
      </c>
      <c r="B95" s="4" t="s">
        <v>141</v>
      </c>
      <c r="C95" s="11" t="s">
        <v>62</v>
      </c>
    </row>
    <row r="96" spans="1:3" x14ac:dyDescent="0.2">
      <c r="A96" s="4" t="s">
        <v>8</v>
      </c>
      <c r="B96" s="4" t="s">
        <v>107</v>
      </c>
      <c r="C96" s="12" t="s">
        <v>39</v>
      </c>
    </row>
    <row r="97" spans="1:3" x14ac:dyDescent="0.2">
      <c r="A97" s="4" t="s">
        <v>9</v>
      </c>
      <c r="B97" s="4" t="s">
        <v>97</v>
      </c>
      <c r="C97" s="11" t="s">
        <v>63</v>
      </c>
    </row>
    <row r="98" spans="1:3" x14ac:dyDescent="0.2">
      <c r="A98" s="4"/>
      <c r="B98" s="4"/>
      <c r="C98" s="18"/>
    </row>
    <row r="99" spans="1:3" x14ac:dyDescent="0.2">
      <c r="A99" s="4"/>
      <c r="B99" s="4"/>
      <c r="C99" s="18"/>
    </row>
    <row r="100" spans="1:3" ht="30" x14ac:dyDescent="0.25">
      <c r="A100" s="13" t="s">
        <v>10</v>
      </c>
      <c r="B100" s="7">
        <v>95313</v>
      </c>
      <c r="C100" s="14" t="s">
        <v>64</v>
      </c>
    </row>
    <row r="101" spans="1:3" x14ac:dyDescent="0.2">
      <c r="A101" s="5" t="s">
        <v>316</v>
      </c>
      <c r="B101" s="5" t="s">
        <v>168</v>
      </c>
      <c r="C101" s="10" t="s">
        <v>319</v>
      </c>
    </row>
    <row r="102" spans="1:3" x14ac:dyDescent="0.2">
      <c r="A102" s="4" t="s">
        <v>11</v>
      </c>
      <c r="B102" s="4" t="s">
        <v>142</v>
      </c>
      <c r="C102" s="11" t="s">
        <v>65</v>
      </c>
    </row>
    <row r="103" spans="1:3" x14ac:dyDescent="0.2">
      <c r="A103" s="4"/>
      <c r="B103" s="4"/>
      <c r="C103" s="18"/>
    </row>
    <row r="104" spans="1:3" x14ac:dyDescent="0.2">
      <c r="A104" s="4" t="s">
        <v>13</v>
      </c>
      <c r="B104" s="4" t="s">
        <v>143</v>
      </c>
      <c r="C104" s="11" t="s">
        <v>67</v>
      </c>
    </row>
    <row r="105" spans="1:3" x14ac:dyDescent="0.2">
      <c r="A105" s="4"/>
      <c r="B105" s="4"/>
      <c r="C105" s="18"/>
    </row>
    <row r="106" spans="1:3" x14ac:dyDescent="0.2">
      <c r="A106" s="4" t="s">
        <v>27</v>
      </c>
      <c r="B106" s="4" t="s">
        <v>144</v>
      </c>
      <c r="C106" s="11" t="s">
        <v>69</v>
      </c>
    </row>
    <row r="107" spans="1:3" x14ac:dyDescent="0.2">
      <c r="A107" s="4" t="s">
        <v>28</v>
      </c>
      <c r="B107" s="4" t="s">
        <v>145</v>
      </c>
      <c r="C107" s="11" t="s">
        <v>70</v>
      </c>
    </row>
    <row r="108" spans="1:3" x14ac:dyDescent="0.2">
      <c r="A108" s="4" t="s">
        <v>29</v>
      </c>
      <c r="B108" s="4" t="s">
        <v>146</v>
      </c>
      <c r="C108" s="11" t="s">
        <v>71</v>
      </c>
    </row>
    <row r="109" spans="1:3" ht="30" x14ac:dyDescent="0.25">
      <c r="A109" s="13" t="s">
        <v>15</v>
      </c>
      <c r="B109" s="7">
        <v>95313</v>
      </c>
      <c r="C109" s="14" t="s">
        <v>72</v>
      </c>
    </row>
    <row r="110" spans="1:3" x14ac:dyDescent="0.2">
      <c r="A110" s="5" t="s">
        <v>316</v>
      </c>
      <c r="B110" s="5" t="s">
        <v>168</v>
      </c>
      <c r="C110" s="10" t="s">
        <v>319</v>
      </c>
    </row>
    <row r="111" spans="1:3" x14ac:dyDescent="0.2">
      <c r="A111" s="4" t="s">
        <v>16</v>
      </c>
      <c r="B111" s="4" t="s">
        <v>130</v>
      </c>
      <c r="C111" s="11" t="s">
        <v>73</v>
      </c>
    </row>
    <row r="112" spans="1:3" x14ac:dyDescent="0.2">
      <c r="A112" s="4"/>
      <c r="B112" s="4"/>
      <c r="C112" s="18"/>
    </row>
    <row r="113" spans="1:3" x14ac:dyDescent="0.2">
      <c r="A113" s="4" t="s">
        <v>18</v>
      </c>
      <c r="B113" s="4" t="s">
        <v>135</v>
      </c>
      <c r="C113" s="11" t="s">
        <v>75</v>
      </c>
    </row>
    <row r="114" spans="1:3" x14ac:dyDescent="0.2">
      <c r="A114" s="4" t="s">
        <v>19</v>
      </c>
      <c r="B114" s="4" t="s">
        <v>147</v>
      </c>
      <c r="C114" s="11" t="s">
        <v>76</v>
      </c>
    </row>
    <row r="115" spans="1:3" x14ac:dyDescent="0.2">
      <c r="A115" s="4"/>
      <c r="B115" s="4"/>
      <c r="C115" s="18"/>
    </row>
    <row r="116" spans="1:3" x14ac:dyDescent="0.2">
      <c r="A116" s="4"/>
      <c r="B116" s="4"/>
      <c r="C116" s="18"/>
    </row>
    <row r="117" spans="1:3" x14ac:dyDescent="0.2">
      <c r="A117" s="4"/>
      <c r="B117" s="4"/>
      <c r="C117" s="18"/>
    </row>
    <row r="118" spans="1:3" ht="30" x14ac:dyDescent="0.2">
      <c r="A118" s="7" t="s">
        <v>20</v>
      </c>
      <c r="B118" s="7">
        <v>95313</v>
      </c>
      <c r="C118" s="8" t="s">
        <v>77</v>
      </c>
    </row>
    <row r="119" spans="1:3" x14ac:dyDescent="0.2">
      <c r="A119" s="5" t="s">
        <v>316</v>
      </c>
      <c r="B119" s="5" t="s">
        <v>168</v>
      </c>
      <c r="C119" s="10" t="s">
        <v>319</v>
      </c>
    </row>
    <row r="120" spans="1:3" x14ac:dyDescent="0.2">
      <c r="A120" s="4" t="s">
        <v>21</v>
      </c>
      <c r="B120" s="4" t="s">
        <v>148</v>
      </c>
      <c r="C120" s="11" t="s">
        <v>78</v>
      </c>
    </row>
    <row r="121" spans="1:3" x14ac:dyDescent="0.2">
      <c r="A121" s="4" t="s">
        <v>22</v>
      </c>
      <c r="B121" s="4" t="s">
        <v>115</v>
      </c>
      <c r="C121" s="12" t="s">
        <v>58</v>
      </c>
    </row>
    <row r="122" spans="1:3" x14ac:dyDescent="0.2">
      <c r="A122" s="4" t="s">
        <v>23</v>
      </c>
      <c r="B122" s="4" t="s">
        <v>114</v>
      </c>
      <c r="C122" s="11" t="s">
        <v>57</v>
      </c>
    </row>
    <row r="123" spans="1:3" x14ac:dyDescent="0.2">
      <c r="A123" s="4" t="s">
        <v>24</v>
      </c>
      <c r="B123" s="4" t="s">
        <v>149</v>
      </c>
      <c r="C123" s="12" t="s">
        <v>79</v>
      </c>
    </row>
    <row r="124" spans="1:3" x14ac:dyDescent="0.2">
      <c r="A124" s="4" t="s">
        <v>25</v>
      </c>
      <c r="B124" s="4" t="s">
        <v>150</v>
      </c>
      <c r="C124" s="11" t="s">
        <v>80</v>
      </c>
    </row>
    <row r="125" spans="1:3" x14ac:dyDescent="0.2">
      <c r="A125" s="4"/>
      <c r="B125" s="4"/>
      <c r="C125" s="18"/>
    </row>
    <row r="126" spans="1:3" x14ac:dyDescent="0.2">
      <c r="A126" s="4"/>
      <c r="B126" s="4"/>
      <c r="C126" s="18"/>
    </row>
    <row r="127" spans="1:3" ht="15" x14ac:dyDescent="0.25">
      <c r="A127" s="13"/>
      <c r="B127" s="7"/>
      <c r="C127" s="14"/>
    </row>
    <row r="128" spans="1:3" x14ac:dyDescent="0.2">
      <c r="A128" s="5"/>
      <c r="B128" s="5"/>
      <c r="C128" s="10"/>
    </row>
    <row r="129" spans="1:3" x14ac:dyDescent="0.2">
      <c r="A129" s="4"/>
      <c r="B129" s="4"/>
      <c r="C129" s="18"/>
    </row>
    <row r="130" spans="1:3" x14ac:dyDescent="0.2">
      <c r="A130" s="4"/>
      <c r="B130" s="4"/>
      <c r="C130" s="18"/>
    </row>
    <row r="131" spans="1:3" x14ac:dyDescent="0.2">
      <c r="A131" s="4"/>
      <c r="B131" s="4"/>
      <c r="C131" s="18"/>
    </row>
    <row r="132" spans="1:3" x14ac:dyDescent="0.2">
      <c r="A132" s="4"/>
      <c r="B132" s="4"/>
      <c r="C132" s="18"/>
    </row>
    <row r="133" spans="1:3" x14ac:dyDescent="0.2">
      <c r="A133" s="4"/>
      <c r="B133" s="4"/>
      <c r="C133" s="18"/>
    </row>
    <row r="134" spans="1:3" x14ac:dyDescent="0.2">
      <c r="A134" s="4"/>
      <c r="B134" s="4"/>
      <c r="C134" s="18"/>
    </row>
    <row r="135" spans="1:3" x14ac:dyDescent="0.2">
      <c r="A135" s="4"/>
      <c r="B135" s="4"/>
      <c r="C135" s="18"/>
    </row>
    <row r="136" spans="1:3" ht="30" x14ac:dyDescent="0.2">
      <c r="A136" s="7" t="s">
        <v>4</v>
      </c>
      <c r="B136" s="7">
        <v>95321</v>
      </c>
      <c r="C136" s="8" t="s">
        <v>36</v>
      </c>
    </row>
    <row r="137" spans="1:3" x14ac:dyDescent="0.2">
      <c r="A137" s="5" t="s">
        <v>316</v>
      </c>
      <c r="B137" s="5" t="s">
        <v>168</v>
      </c>
      <c r="C137" s="10" t="s">
        <v>319</v>
      </c>
    </row>
    <row r="138" spans="1:3" x14ac:dyDescent="0.2">
      <c r="A138" s="4" t="s">
        <v>5</v>
      </c>
      <c r="B138" s="28" t="s">
        <v>82</v>
      </c>
      <c r="C138" s="11" t="s">
        <v>37</v>
      </c>
    </row>
    <row r="139" spans="1:3" x14ac:dyDescent="0.2">
      <c r="A139" s="4" t="s">
        <v>6</v>
      </c>
      <c r="B139" s="28" t="s">
        <v>83</v>
      </c>
      <c r="C139" s="12" t="s">
        <v>38</v>
      </c>
    </row>
    <row r="140" spans="1:3" x14ac:dyDescent="0.2">
      <c r="A140" s="4" t="s">
        <v>7</v>
      </c>
      <c r="B140" s="28" t="s">
        <v>84</v>
      </c>
      <c r="C140" s="11" t="s">
        <v>39</v>
      </c>
    </row>
    <row r="141" spans="1:3" x14ac:dyDescent="0.2">
      <c r="A141" s="4" t="s">
        <v>8</v>
      </c>
      <c r="B141" s="29" t="s">
        <v>348</v>
      </c>
      <c r="C141" s="11" t="s">
        <v>40</v>
      </c>
    </row>
    <row r="142" spans="1:3" x14ac:dyDescent="0.2">
      <c r="A142" s="4" t="s">
        <v>9</v>
      </c>
      <c r="B142" s="28" t="s">
        <v>85</v>
      </c>
      <c r="C142" s="15" t="s">
        <v>41</v>
      </c>
    </row>
    <row r="143" spans="1:3" x14ac:dyDescent="0.2">
      <c r="A143" s="4"/>
      <c r="B143" s="28"/>
      <c r="C143" s="18"/>
    </row>
    <row r="144" spans="1:3" x14ac:dyDescent="0.2">
      <c r="A144" s="4"/>
      <c r="B144" s="28"/>
      <c r="C144" s="18"/>
    </row>
    <row r="145" spans="1:3" ht="30" x14ac:dyDescent="0.25">
      <c r="A145" s="13" t="s">
        <v>10</v>
      </c>
      <c r="B145" s="7">
        <v>95321</v>
      </c>
      <c r="C145" s="16" t="s">
        <v>42</v>
      </c>
    </row>
    <row r="146" spans="1:3" x14ac:dyDescent="0.2">
      <c r="A146" s="5" t="s">
        <v>316</v>
      </c>
      <c r="B146" s="5" t="s">
        <v>168</v>
      </c>
      <c r="C146" s="10" t="s">
        <v>319</v>
      </c>
    </row>
    <row r="147" spans="1:3" x14ac:dyDescent="0.2">
      <c r="A147" s="4" t="s">
        <v>11</v>
      </c>
      <c r="B147" s="28" t="s">
        <v>86</v>
      </c>
      <c r="C147" s="11" t="s">
        <v>43</v>
      </c>
    </row>
    <row r="148" spans="1:3" x14ac:dyDescent="0.2">
      <c r="A148" s="4" t="s">
        <v>12</v>
      </c>
      <c r="B148" s="28" t="s">
        <v>87</v>
      </c>
      <c r="C148" s="11" t="s">
        <v>44</v>
      </c>
    </row>
    <row r="149" spans="1:3" x14ac:dyDescent="0.2">
      <c r="A149" s="4" t="s">
        <v>13</v>
      </c>
      <c r="B149" s="29" t="s">
        <v>349</v>
      </c>
      <c r="C149" s="11" t="s">
        <v>45</v>
      </c>
    </row>
    <row r="150" spans="1:3" x14ac:dyDescent="0.2">
      <c r="A150" s="4" t="s">
        <v>14</v>
      </c>
      <c r="B150" s="28" t="s">
        <v>88</v>
      </c>
      <c r="C150" s="11" t="s">
        <v>46</v>
      </c>
    </row>
    <row r="151" spans="1:3" x14ac:dyDescent="0.2">
      <c r="A151" s="4"/>
      <c r="B151" s="28"/>
      <c r="C151" s="18"/>
    </row>
    <row r="152" spans="1:3" x14ac:dyDescent="0.2">
      <c r="A152" s="4"/>
      <c r="B152" s="28"/>
      <c r="C152" s="18"/>
    </row>
    <row r="153" spans="1:3" x14ac:dyDescent="0.2">
      <c r="A153" s="4"/>
      <c r="B153" s="28"/>
      <c r="C153" s="18"/>
    </row>
    <row r="154" spans="1:3" ht="30" x14ac:dyDescent="0.25">
      <c r="A154" s="13" t="s">
        <v>15</v>
      </c>
      <c r="B154" s="7">
        <v>95321</v>
      </c>
      <c r="C154" s="14" t="s">
        <v>176</v>
      </c>
    </row>
    <row r="155" spans="1:3" x14ac:dyDescent="0.2">
      <c r="A155" s="5" t="s">
        <v>316</v>
      </c>
      <c r="B155" s="5" t="s">
        <v>168</v>
      </c>
      <c r="C155" s="10" t="s">
        <v>319</v>
      </c>
    </row>
    <row r="156" spans="1:3" x14ac:dyDescent="0.2">
      <c r="A156" s="4" t="s">
        <v>16</v>
      </c>
      <c r="B156" s="28" t="s">
        <v>89</v>
      </c>
      <c r="C156" s="11" t="s">
        <v>48</v>
      </c>
    </row>
    <row r="157" spans="1:3" x14ac:dyDescent="0.2">
      <c r="A157" s="4" t="s">
        <v>17</v>
      </c>
      <c r="B157" s="28" t="s">
        <v>90</v>
      </c>
      <c r="C157" s="11" t="s">
        <v>49</v>
      </c>
    </row>
    <row r="158" spans="1:3" x14ac:dyDescent="0.2">
      <c r="A158" s="4" t="s">
        <v>18</v>
      </c>
      <c r="B158" s="28" t="s">
        <v>91</v>
      </c>
      <c r="C158" s="11" t="s">
        <v>50</v>
      </c>
    </row>
    <row r="159" spans="1:3" x14ac:dyDescent="0.2">
      <c r="A159" s="4" t="s">
        <v>19</v>
      </c>
      <c r="B159" s="28" t="s">
        <v>92</v>
      </c>
      <c r="C159" s="11" t="s">
        <v>51</v>
      </c>
    </row>
    <row r="160" spans="1:3" x14ac:dyDescent="0.2">
      <c r="A160" s="4" t="s">
        <v>30</v>
      </c>
      <c r="B160" s="28" t="s">
        <v>93</v>
      </c>
      <c r="C160" s="11" t="s">
        <v>52</v>
      </c>
    </row>
    <row r="161" spans="1:3" x14ac:dyDescent="0.2">
      <c r="A161" s="4"/>
      <c r="B161" s="28"/>
      <c r="C161" s="18"/>
    </row>
    <row r="162" spans="1:3" x14ac:dyDescent="0.2">
      <c r="A162" s="4"/>
      <c r="B162" s="28"/>
      <c r="C162" s="18"/>
    </row>
    <row r="163" spans="1:3" ht="30" x14ac:dyDescent="0.25">
      <c r="A163" s="7" t="s">
        <v>20</v>
      </c>
      <c r="B163" s="7">
        <v>95321</v>
      </c>
      <c r="C163" s="14" t="s">
        <v>53</v>
      </c>
    </row>
    <row r="164" spans="1:3" x14ac:dyDescent="0.2">
      <c r="A164" s="5" t="s">
        <v>316</v>
      </c>
      <c r="B164" s="5" t="s">
        <v>168</v>
      </c>
      <c r="C164" s="10" t="s">
        <v>319</v>
      </c>
    </row>
    <row r="165" spans="1:3" x14ac:dyDescent="0.2">
      <c r="A165" s="4" t="s">
        <v>21</v>
      </c>
      <c r="B165" s="29" t="s">
        <v>104</v>
      </c>
      <c r="C165" s="11" t="s">
        <v>54</v>
      </c>
    </row>
    <row r="166" spans="1:3" x14ac:dyDescent="0.2">
      <c r="A166" s="4" t="s">
        <v>22</v>
      </c>
      <c r="B166" s="29" t="s">
        <v>105</v>
      </c>
      <c r="C166" s="11" t="s">
        <v>55</v>
      </c>
    </row>
    <row r="167" spans="1:3" x14ac:dyDescent="0.2">
      <c r="A167" s="4" t="s">
        <v>23</v>
      </c>
      <c r="B167" s="28" t="s">
        <v>94</v>
      </c>
      <c r="C167" s="11" t="s">
        <v>56</v>
      </c>
    </row>
    <row r="168" spans="1:3" x14ac:dyDescent="0.2">
      <c r="A168" s="4"/>
      <c r="B168" s="28"/>
      <c r="C168" s="18"/>
    </row>
    <row r="169" spans="1:3" x14ac:dyDescent="0.2">
      <c r="A169" s="4"/>
      <c r="B169" s="28"/>
      <c r="C169" s="18"/>
    </row>
    <row r="170" spans="1:3" x14ac:dyDescent="0.2">
      <c r="A170" s="4"/>
      <c r="B170" s="28"/>
      <c r="C170" s="18"/>
    </row>
    <row r="171" spans="1:3" x14ac:dyDescent="0.2">
      <c r="A171" s="4"/>
      <c r="B171" s="28"/>
      <c r="C171" s="18"/>
    </row>
    <row r="172" spans="1:3" ht="30" x14ac:dyDescent="0.25">
      <c r="A172" s="13" t="s">
        <v>172</v>
      </c>
      <c r="B172" s="7">
        <v>95321</v>
      </c>
      <c r="C172" s="14" t="s">
        <v>127</v>
      </c>
    </row>
    <row r="173" spans="1:3" x14ac:dyDescent="0.2">
      <c r="A173" s="5" t="s">
        <v>316</v>
      </c>
      <c r="B173" s="5" t="s">
        <v>168</v>
      </c>
      <c r="C173" s="10" t="s">
        <v>319</v>
      </c>
    </row>
    <row r="174" spans="1:3" x14ac:dyDescent="0.2">
      <c r="A174" s="4"/>
      <c r="B174" s="28"/>
      <c r="C174" s="18"/>
    </row>
    <row r="175" spans="1:3" x14ac:dyDescent="0.2">
      <c r="A175" s="4"/>
      <c r="B175" s="28"/>
      <c r="C175" s="18"/>
    </row>
    <row r="176" spans="1:3" x14ac:dyDescent="0.2">
      <c r="A176" s="4"/>
      <c r="B176" s="28"/>
      <c r="C176" s="18"/>
    </row>
    <row r="177" spans="1:3" x14ac:dyDescent="0.2">
      <c r="A177" s="4"/>
      <c r="B177" s="28"/>
      <c r="C177" s="18"/>
    </row>
    <row r="178" spans="1:3" x14ac:dyDescent="0.2">
      <c r="A178" s="4"/>
      <c r="B178" s="28"/>
      <c r="C178" s="18"/>
    </row>
    <row r="179" spans="1:3" x14ac:dyDescent="0.2">
      <c r="A179" s="4"/>
      <c r="B179" s="28"/>
      <c r="C179" s="18"/>
    </row>
    <row r="180" spans="1:3" x14ac:dyDescent="0.2">
      <c r="A180" s="4"/>
      <c r="B180" s="28"/>
      <c r="C180" s="18"/>
    </row>
    <row r="181" spans="1:3" ht="30" x14ac:dyDescent="0.2">
      <c r="A181" s="7" t="s">
        <v>4</v>
      </c>
      <c r="B181" s="7">
        <v>95322</v>
      </c>
      <c r="C181" s="8" t="s">
        <v>36</v>
      </c>
    </row>
    <row r="182" spans="1:3" x14ac:dyDescent="0.2">
      <c r="A182" s="5" t="s">
        <v>316</v>
      </c>
      <c r="B182" s="5" t="s">
        <v>168</v>
      </c>
      <c r="C182" s="10" t="s">
        <v>319</v>
      </c>
    </row>
    <row r="183" spans="1:3" x14ac:dyDescent="0.2">
      <c r="A183" s="4" t="s">
        <v>5</v>
      </c>
      <c r="B183" s="28" t="s">
        <v>106</v>
      </c>
      <c r="C183" s="11" t="s">
        <v>37</v>
      </c>
    </row>
    <row r="184" spans="1:3" x14ac:dyDescent="0.2">
      <c r="A184" s="4" t="s">
        <v>6</v>
      </c>
      <c r="B184" s="28" t="s">
        <v>107</v>
      </c>
      <c r="C184" s="12" t="s">
        <v>38</v>
      </c>
    </row>
    <row r="185" spans="1:3" x14ac:dyDescent="0.2">
      <c r="A185" s="4" t="s">
        <v>7</v>
      </c>
      <c r="B185" s="28" t="s">
        <v>108</v>
      </c>
      <c r="C185" s="11" t="s">
        <v>39</v>
      </c>
    </row>
    <row r="186" spans="1:3" x14ac:dyDescent="0.2">
      <c r="A186" s="4" t="s">
        <v>8</v>
      </c>
      <c r="B186" s="29" t="s">
        <v>129</v>
      </c>
      <c r="C186" s="11" t="s">
        <v>40</v>
      </c>
    </row>
    <row r="187" spans="1:3" x14ac:dyDescent="0.2">
      <c r="A187" s="4" t="s">
        <v>9</v>
      </c>
      <c r="B187" s="28" t="s">
        <v>109</v>
      </c>
      <c r="C187" s="15" t="s">
        <v>41</v>
      </c>
    </row>
    <row r="188" spans="1:3" x14ac:dyDescent="0.2">
      <c r="A188" s="4"/>
      <c r="B188" s="28"/>
      <c r="C188" s="18"/>
    </row>
    <row r="189" spans="1:3" x14ac:dyDescent="0.2">
      <c r="A189" s="4"/>
      <c r="B189" s="28"/>
      <c r="C189" s="18"/>
    </row>
    <row r="190" spans="1:3" ht="30" x14ac:dyDescent="0.25">
      <c r="A190" s="13" t="s">
        <v>10</v>
      </c>
      <c r="B190" s="7">
        <v>95322</v>
      </c>
      <c r="C190" s="16" t="s">
        <v>42</v>
      </c>
    </row>
    <row r="191" spans="1:3" x14ac:dyDescent="0.2">
      <c r="A191" s="5" t="s">
        <v>316</v>
      </c>
      <c r="B191" s="5" t="s">
        <v>168</v>
      </c>
      <c r="C191" s="10" t="s">
        <v>319</v>
      </c>
    </row>
    <row r="192" spans="1:3" x14ac:dyDescent="0.2">
      <c r="A192" s="4" t="s">
        <v>11</v>
      </c>
      <c r="B192" s="28" t="s">
        <v>110</v>
      </c>
      <c r="C192" s="11" t="s">
        <v>43</v>
      </c>
    </row>
    <row r="193" spans="1:3" x14ac:dyDescent="0.2">
      <c r="A193" s="4" t="s">
        <v>12</v>
      </c>
      <c r="B193" s="28" t="s">
        <v>111</v>
      </c>
      <c r="C193" s="11" t="s">
        <v>44</v>
      </c>
    </row>
    <row r="194" spans="1:3" x14ac:dyDescent="0.2">
      <c r="A194" s="4" t="s">
        <v>13</v>
      </c>
      <c r="B194" s="29" t="s">
        <v>100</v>
      </c>
      <c r="C194" s="11" t="s">
        <v>45</v>
      </c>
    </row>
    <row r="195" spans="1:3" x14ac:dyDescent="0.2">
      <c r="A195" s="4" t="s">
        <v>14</v>
      </c>
      <c r="B195" s="28" t="s">
        <v>112</v>
      </c>
      <c r="C195" s="11" t="s">
        <v>46</v>
      </c>
    </row>
    <row r="196" spans="1:3" x14ac:dyDescent="0.2">
      <c r="A196" s="4"/>
      <c r="B196" s="28"/>
      <c r="C196" s="18"/>
    </row>
    <row r="197" spans="1:3" x14ac:dyDescent="0.2">
      <c r="A197" s="4"/>
      <c r="B197" s="28"/>
      <c r="C197" s="18"/>
    </row>
    <row r="198" spans="1:3" x14ac:dyDescent="0.2">
      <c r="A198" s="4"/>
      <c r="B198" s="28"/>
      <c r="C198" s="18"/>
    </row>
    <row r="199" spans="1:3" ht="30" x14ac:dyDescent="0.25">
      <c r="A199" s="13" t="s">
        <v>15</v>
      </c>
      <c r="B199" s="7">
        <v>95322</v>
      </c>
      <c r="C199" s="14" t="s">
        <v>47</v>
      </c>
    </row>
    <row r="200" spans="1:3" x14ac:dyDescent="0.2">
      <c r="A200" s="5" t="s">
        <v>316</v>
      </c>
      <c r="B200" s="5" t="s">
        <v>168</v>
      </c>
      <c r="C200" s="10" t="s">
        <v>319</v>
      </c>
    </row>
    <row r="201" spans="1:3" x14ac:dyDescent="0.2">
      <c r="A201" s="4" t="s">
        <v>16</v>
      </c>
      <c r="B201" s="28" t="s">
        <v>113</v>
      </c>
      <c r="C201" s="11" t="s">
        <v>48</v>
      </c>
    </row>
    <row r="202" spans="1:3" x14ac:dyDescent="0.2">
      <c r="A202" s="4" t="s">
        <v>17</v>
      </c>
      <c r="B202" s="28" t="s">
        <v>102</v>
      </c>
      <c r="C202" s="11" t="s">
        <v>49</v>
      </c>
    </row>
    <row r="203" spans="1:3" x14ac:dyDescent="0.2">
      <c r="A203" s="4"/>
      <c r="B203" s="28"/>
      <c r="C203" s="18"/>
    </row>
    <row r="204" spans="1:3" x14ac:dyDescent="0.2">
      <c r="A204" s="4"/>
      <c r="B204" s="28"/>
      <c r="C204" s="18"/>
    </row>
    <row r="205" spans="1:3" x14ac:dyDescent="0.2">
      <c r="A205" s="4" t="s">
        <v>30</v>
      </c>
      <c r="B205" s="28" t="s">
        <v>93</v>
      </c>
      <c r="C205" s="11" t="s">
        <v>52</v>
      </c>
    </row>
    <row r="206" spans="1:3" x14ac:dyDescent="0.2">
      <c r="A206" s="4"/>
      <c r="B206" s="28"/>
      <c r="C206" s="18"/>
    </row>
    <row r="207" spans="1:3" x14ac:dyDescent="0.2">
      <c r="A207" s="4"/>
      <c r="B207" s="28"/>
      <c r="C207" s="18"/>
    </row>
    <row r="208" spans="1:3" ht="30" x14ac:dyDescent="0.25">
      <c r="A208" s="7" t="s">
        <v>20</v>
      </c>
      <c r="B208" s="7">
        <v>95322</v>
      </c>
      <c r="C208" s="14" t="s">
        <v>53</v>
      </c>
    </row>
    <row r="209" spans="1:3" x14ac:dyDescent="0.2">
      <c r="A209" s="5" t="s">
        <v>316</v>
      </c>
      <c r="B209" s="5" t="s">
        <v>168</v>
      </c>
      <c r="C209" s="10" t="s">
        <v>319</v>
      </c>
    </row>
    <row r="210" spans="1:3" x14ac:dyDescent="0.2">
      <c r="A210" s="4"/>
      <c r="B210" s="28"/>
      <c r="C210" s="18"/>
    </row>
    <row r="211" spans="1:3" x14ac:dyDescent="0.2">
      <c r="A211" s="4"/>
      <c r="B211" s="28"/>
      <c r="C211" s="18"/>
    </row>
    <row r="212" spans="1:3" x14ac:dyDescent="0.2">
      <c r="A212" s="4"/>
      <c r="B212" s="28"/>
      <c r="C212" s="18"/>
    </row>
    <row r="213" spans="1:3" x14ac:dyDescent="0.2">
      <c r="A213" s="4"/>
      <c r="B213" s="28"/>
      <c r="C213" s="18"/>
    </row>
    <row r="214" spans="1:3" x14ac:dyDescent="0.2">
      <c r="A214" s="4"/>
      <c r="B214" s="28"/>
      <c r="C214" s="18"/>
    </row>
    <row r="215" spans="1:3" x14ac:dyDescent="0.2">
      <c r="A215" s="4"/>
      <c r="B215" s="28"/>
      <c r="C215" s="18"/>
    </row>
    <row r="216" spans="1:3" x14ac:dyDescent="0.2">
      <c r="A216" s="4"/>
      <c r="B216" s="28"/>
      <c r="C216" s="18"/>
    </row>
    <row r="217" spans="1:3" ht="30" x14ac:dyDescent="0.25">
      <c r="A217" s="13" t="s">
        <v>172</v>
      </c>
      <c r="B217" s="7">
        <v>95322</v>
      </c>
      <c r="C217" s="14" t="s">
        <v>127</v>
      </c>
    </row>
    <row r="218" spans="1:3" x14ac:dyDescent="0.2">
      <c r="A218" s="5" t="s">
        <v>316</v>
      </c>
      <c r="B218" s="5" t="s">
        <v>168</v>
      </c>
      <c r="C218" s="10" t="s">
        <v>319</v>
      </c>
    </row>
    <row r="219" spans="1:3" x14ac:dyDescent="0.2">
      <c r="A219" s="4" t="s">
        <v>31</v>
      </c>
      <c r="B219" s="28" t="s">
        <v>114</v>
      </c>
      <c r="C219" s="11" t="s">
        <v>57</v>
      </c>
    </row>
    <row r="220" spans="1:3" x14ac:dyDescent="0.2">
      <c r="A220" s="4" t="s">
        <v>32</v>
      </c>
      <c r="B220" s="28" t="s">
        <v>115</v>
      </c>
      <c r="C220" s="11" t="s">
        <v>58</v>
      </c>
    </row>
    <row r="221" spans="1:3" x14ac:dyDescent="0.2">
      <c r="A221" s="4" t="s">
        <v>33</v>
      </c>
      <c r="B221" s="28" t="s">
        <v>116</v>
      </c>
      <c r="C221" s="11" t="s">
        <v>59</v>
      </c>
    </row>
    <row r="222" spans="1:3" x14ac:dyDescent="0.2">
      <c r="A222" s="4"/>
      <c r="B222" s="28"/>
      <c r="C222" s="18"/>
    </row>
    <row r="223" spans="1:3" x14ac:dyDescent="0.2">
      <c r="A223" s="4"/>
      <c r="B223" s="28"/>
      <c r="C223" s="18"/>
    </row>
    <row r="224" spans="1:3" x14ac:dyDescent="0.2">
      <c r="A224" s="4"/>
      <c r="B224" s="28"/>
      <c r="C224" s="18"/>
    </row>
    <row r="225" spans="1:3" x14ac:dyDescent="0.2">
      <c r="A225" s="4"/>
      <c r="B225" s="28"/>
      <c r="C225" s="18"/>
    </row>
    <row r="226" spans="1:3" ht="30" x14ac:dyDescent="0.2">
      <c r="A226" s="7" t="s">
        <v>4</v>
      </c>
      <c r="B226" s="7">
        <v>95323</v>
      </c>
      <c r="C226" s="8" t="s">
        <v>36</v>
      </c>
    </row>
    <row r="227" spans="1:3" x14ac:dyDescent="0.2">
      <c r="A227" s="5" t="s">
        <v>316</v>
      </c>
      <c r="B227" s="5" t="s">
        <v>168</v>
      </c>
      <c r="C227" s="10" t="s">
        <v>319</v>
      </c>
    </row>
    <row r="228" spans="1:3" x14ac:dyDescent="0.2">
      <c r="A228" s="4" t="s">
        <v>5</v>
      </c>
      <c r="B228" s="28" t="s">
        <v>95</v>
      </c>
      <c r="C228" s="11" t="s">
        <v>37</v>
      </c>
    </row>
    <row r="229" spans="1:3" x14ac:dyDescent="0.2">
      <c r="A229" s="4" t="s">
        <v>6</v>
      </c>
      <c r="B229" s="28" t="s">
        <v>96</v>
      </c>
      <c r="C229" s="12" t="s">
        <v>38</v>
      </c>
    </row>
    <row r="230" spans="1:3" x14ac:dyDescent="0.2">
      <c r="A230" s="4" t="s">
        <v>7</v>
      </c>
      <c r="B230" s="28" t="s">
        <v>84</v>
      </c>
      <c r="C230" s="11" t="s">
        <v>39</v>
      </c>
    </row>
    <row r="231" spans="1:3" x14ac:dyDescent="0.2">
      <c r="A231" s="4" t="s">
        <v>8</v>
      </c>
      <c r="B231" s="29" t="s">
        <v>348</v>
      </c>
      <c r="C231" s="11" t="s">
        <v>40</v>
      </c>
    </row>
    <row r="232" spans="1:3" x14ac:dyDescent="0.2">
      <c r="A232" s="4" t="s">
        <v>9</v>
      </c>
      <c r="B232" s="28" t="s">
        <v>97</v>
      </c>
      <c r="C232" s="15" t="s">
        <v>41</v>
      </c>
    </row>
    <row r="233" spans="1:3" x14ac:dyDescent="0.2">
      <c r="A233" s="4"/>
      <c r="B233" s="28"/>
      <c r="C233" s="18"/>
    </row>
    <row r="234" spans="1:3" x14ac:dyDescent="0.2">
      <c r="A234" s="4"/>
      <c r="B234" s="28"/>
      <c r="C234" s="18"/>
    </row>
    <row r="235" spans="1:3" ht="30" x14ac:dyDescent="0.25">
      <c r="A235" s="13" t="s">
        <v>10</v>
      </c>
      <c r="B235" s="7">
        <v>95323</v>
      </c>
      <c r="C235" s="16" t="s">
        <v>42</v>
      </c>
    </row>
    <row r="236" spans="1:3" x14ac:dyDescent="0.2">
      <c r="A236" s="5" t="s">
        <v>316</v>
      </c>
      <c r="B236" s="5" t="s">
        <v>168</v>
      </c>
      <c r="C236" s="10" t="s">
        <v>319</v>
      </c>
    </row>
    <row r="237" spans="1:3" x14ac:dyDescent="0.2">
      <c r="A237" s="4" t="s">
        <v>11</v>
      </c>
      <c r="B237" s="28" t="s">
        <v>98</v>
      </c>
      <c r="C237" s="11" t="s">
        <v>43</v>
      </c>
    </row>
    <row r="238" spans="1:3" x14ac:dyDescent="0.2">
      <c r="A238" s="4" t="s">
        <v>12</v>
      </c>
      <c r="B238" s="28" t="s">
        <v>99</v>
      </c>
      <c r="C238" s="11" t="s">
        <v>44</v>
      </c>
    </row>
    <row r="239" spans="1:3" x14ac:dyDescent="0.2">
      <c r="A239" s="4" t="s">
        <v>13</v>
      </c>
      <c r="B239" s="28" t="s">
        <v>100</v>
      </c>
      <c r="C239" s="11" t="s">
        <v>45</v>
      </c>
    </row>
    <row r="240" spans="1:3" x14ac:dyDescent="0.2">
      <c r="A240" s="4" t="s">
        <v>14</v>
      </c>
      <c r="B240" s="28" t="s">
        <v>88</v>
      </c>
      <c r="C240" s="11" t="s">
        <v>46</v>
      </c>
    </row>
    <row r="241" spans="1:3" x14ac:dyDescent="0.2">
      <c r="A241" s="4"/>
      <c r="B241" s="28"/>
      <c r="C241" s="18"/>
    </row>
    <row r="242" spans="1:3" x14ac:dyDescent="0.2">
      <c r="A242" s="4"/>
      <c r="B242" s="28"/>
      <c r="C242" s="18"/>
    </row>
    <row r="243" spans="1:3" x14ac:dyDescent="0.2">
      <c r="A243" s="4"/>
      <c r="B243" s="28"/>
      <c r="C243" s="18"/>
    </row>
    <row r="244" spans="1:3" ht="30" x14ac:dyDescent="0.25">
      <c r="A244" s="13" t="s">
        <v>15</v>
      </c>
      <c r="B244" s="7">
        <v>95323</v>
      </c>
      <c r="C244" s="14" t="s">
        <v>47</v>
      </c>
    </row>
    <row r="245" spans="1:3" x14ac:dyDescent="0.2">
      <c r="A245" s="5" t="s">
        <v>316</v>
      </c>
      <c r="B245" s="5" t="s">
        <v>168</v>
      </c>
      <c r="C245" s="10" t="s">
        <v>319</v>
      </c>
    </row>
    <row r="246" spans="1:3" x14ac:dyDescent="0.2">
      <c r="A246" s="4" t="s">
        <v>16</v>
      </c>
      <c r="B246" s="28" t="s">
        <v>101</v>
      </c>
      <c r="C246" s="11" t="s">
        <v>48</v>
      </c>
    </row>
    <row r="247" spans="1:3" x14ac:dyDescent="0.2">
      <c r="A247" s="4" t="s">
        <v>17</v>
      </c>
      <c r="B247" s="28" t="s">
        <v>102</v>
      </c>
      <c r="C247" s="11" t="s">
        <v>49</v>
      </c>
    </row>
    <row r="248" spans="1:3" x14ac:dyDescent="0.2">
      <c r="A248" s="4"/>
      <c r="B248" s="28"/>
      <c r="C248" s="18"/>
    </row>
    <row r="249" spans="1:3" x14ac:dyDescent="0.2">
      <c r="A249" s="4" t="s">
        <v>19</v>
      </c>
      <c r="B249" s="28" t="s">
        <v>103</v>
      </c>
      <c r="C249" s="11" t="s">
        <v>51</v>
      </c>
    </row>
    <row r="250" spans="1:3" x14ac:dyDescent="0.2">
      <c r="A250" s="4" t="s">
        <v>30</v>
      </c>
      <c r="B250" s="28" t="s">
        <v>93</v>
      </c>
      <c r="C250" s="11" t="s">
        <v>52</v>
      </c>
    </row>
    <row r="251" spans="1:3" x14ac:dyDescent="0.2">
      <c r="A251" s="4"/>
      <c r="B251" s="28"/>
      <c r="C251" s="18"/>
    </row>
    <row r="252" spans="1:3" x14ac:dyDescent="0.2">
      <c r="A252" s="4"/>
      <c r="B252" s="28"/>
      <c r="C252" s="18"/>
    </row>
    <row r="253" spans="1:3" ht="30" x14ac:dyDescent="0.25">
      <c r="A253" s="7" t="s">
        <v>20</v>
      </c>
      <c r="B253" s="7">
        <v>95323</v>
      </c>
      <c r="C253" s="14" t="s">
        <v>53</v>
      </c>
    </row>
    <row r="254" spans="1:3" x14ac:dyDescent="0.2">
      <c r="A254" s="5" t="s">
        <v>316</v>
      </c>
      <c r="B254" s="5" t="s">
        <v>168</v>
      </c>
      <c r="C254" s="10" t="s">
        <v>319</v>
      </c>
    </row>
    <row r="255" spans="1:3" x14ac:dyDescent="0.2">
      <c r="A255" s="4"/>
      <c r="B255" s="28"/>
      <c r="C255" s="11"/>
    </row>
    <row r="256" spans="1:3" x14ac:dyDescent="0.2">
      <c r="A256" s="4"/>
      <c r="B256" s="28"/>
      <c r="C256" s="11"/>
    </row>
    <row r="257" spans="1:3" x14ac:dyDescent="0.2">
      <c r="A257" s="4"/>
      <c r="B257" s="28"/>
      <c r="C257" s="11"/>
    </row>
    <row r="258" spans="1:3" x14ac:dyDescent="0.2">
      <c r="A258" s="4"/>
      <c r="B258" s="28"/>
      <c r="C258" s="18"/>
    </row>
    <row r="259" spans="1:3" x14ac:dyDescent="0.2">
      <c r="A259" s="4"/>
      <c r="B259" s="28"/>
      <c r="C259" s="18"/>
    </row>
    <row r="260" spans="1:3" x14ac:dyDescent="0.2">
      <c r="A260" s="4"/>
      <c r="B260" s="28"/>
      <c r="C260" s="18"/>
    </row>
    <row r="261" spans="1:3" x14ac:dyDescent="0.2">
      <c r="A261" s="4"/>
      <c r="B261" s="28"/>
      <c r="C261" s="18"/>
    </row>
    <row r="262" spans="1:3" ht="30" x14ac:dyDescent="0.25">
      <c r="A262" s="13" t="s">
        <v>172</v>
      </c>
      <c r="B262" s="7">
        <v>95323</v>
      </c>
      <c r="C262" s="14" t="s">
        <v>127</v>
      </c>
    </row>
    <row r="263" spans="1:3" x14ac:dyDescent="0.2">
      <c r="A263" s="5" t="s">
        <v>316</v>
      </c>
      <c r="B263" s="5" t="s">
        <v>168</v>
      </c>
      <c r="C263" s="10" t="s">
        <v>319</v>
      </c>
    </row>
    <row r="264" spans="1:3" x14ac:dyDescent="0.2">
      <c r="A264" s="4"/>
      <c r="B264" s="28"/>
      <c r="C264" s="18"/>
    </row>
    <row r="265" spans="1:3" x14ac:dyDescent="0.2">
      <c r="A265" s="4"/>
      <c r="B265" s="28"/>
      <c r="C265" s="18"/>
    </row>
    <row r="266" spans="1:3" x14ac:dyDescent="0.2">
      <c r="A266" s="4"/>
      <c r="B266" s="28"/>
      <c r="C266" s="18"/>
    </row>
    <row r="267" spans="1:3" x14ac:dyDescent="0.2">
      <c r="A267" s="4"/>
      <c r="B267" s="28"/>
      <c r="C267" s="18"/>
    </row>
    <row r="268" spans="1:3" x14ac:dyDescent="0.2">
      <c r="A268" s="4"/>
      <c r="B268" s="28"/>
      <c r="C268" s="18"/>
    </row>
    <row r="269" spans="1:3" x14ac:dyDescent="0.2">
      <c r="A269" s="4"/>
      <c r="B269" s="28"/>
      <c r="C269" s="18"/>
    </row>
    <row r="270" spans="1:3" x14ac:dyDescent="0.2">
      <c r="A270" s="4"/>
      <c r="B270" s="28"/>
      <c r="C270" s="18"/>
    </row>
  </sheetData>
  <sheetProtection password="CFEB" sheet="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1">
    <pageSetUpPr fitToPage="1"/>
  </sheetPr>
  <dimension ref="A1:AA28"/>
  <sheetViews>
    <sheetView tabSelected="1" zoomScaleNormal="100" workbookViewId="0">
      <selection activeCell="K23" sqref="K23"/>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23.85546875" customWidth="1"/>
    <col min="26" max="27" width="0" hidden="1" customWidth="1"/>
  </cols>
  <sheetData>
    <row r="1" spans="1:15" ht="15.75" x14ac:dyDescent="0.25">
      <c r="A1" s="20" t="s">
        <v>858</v>
      </c>
      <c r="B1" s="19"/>
      <c r="C1" s="19"/>
      <c r="D1" s="19"/>
      <c r="E1" s="19"/>
      <c r="F1" s="19"/>
      <c r="G1" s="19"/>
      <c r="H1" s="19"/>
      <c r="I1" s="19"/>
      <c r="J1" s="19"/>
      <c r="K1" s="19"/>
    </row>
    <row r="2" spans="1:15" ht="12.75" customHeight="1" x14ac:dyDescent="0.2">
      <c r="A2" s="93" t="s">
        <v>171</v>
      </c>
      <c r="B2" s="94"/>
      <c r="C2" s="94"/>
      <c r="D2" s="99" t="s">
        <v>857</v>
      </c>
      <c r="E2" s="32" t="s">
        <v>166</v>
      </c>
      <c r="F2" s="33"/>
      <c r="G2" s="33"/>
      <c r="H2" s="33"/>
      <c r="I2" s="33"/>
      <c r="J2" s="102" t="s">
        <v>836</v>
      </c>
      <c r="K2" s="103"/>
      <c r="M2" s="3"/>
    </row>
    <row r="3" spans="1:15" ht="12.75" customHeight="1" x14ac:dyDescent="0.2">
      <c r="A3" s="95"/>
      <c r="B3" s="96"/>
      <c r="C3" s="96"/>
      <c r="D3" s="100"/>
      <c r="E3" s="104" t="s">
        <v>865</v>
      </c>
      <c r="F3" s="105"/>
      <c r="G3" s="105"/>
      <c r="H3" s="105"/>
      <c r="I3" s="105"/>
      <c r="J3" s="109" t="s">
        <v>833</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s">
        <v>859</v>
      </c>
      <c r="E6" s="74"/>
      <c r="F6" s="81"/>
      <c r="G6" s="71" t="s">
        <v>3</v>
      </c>
      <c r="H6" s="71"/>
      <c r="I6" s="84" t="s">
        <v>863</v>
      </c>
      <c r="J6" s="85"/>
      <c r="K6" s="86"/>
      <c r="O6" s="24"/>
    </row>
    <row r="7" spans="1:15" x14ac:dyDescent="0.2">
      <c r="A7" s="87" t="s">
        <v>34</v>
      </c>
      <c r="B7" s="88"/>
      <c r="C7" s="89"/>
      <c r="D7" s="72" t="s">
        <v>860</v>
      </c>
      <c r="E7" s="74"/>
      <c r="F7" s="82"/>
      <c r="G7" s="71" t="s">
        <v>174</v>
      </c>
      <c r="H7" s="71"/>
      <c r="I7" s="90"/>
      <c r="J7" s="91"/>
      <c r="K7" s="92"/>
    </row>
    <row r="8" spans="1:15" x14ac:dyDescent="0.2">
      <c r="A8" s="78" t="s">
        <v>1</v>
      </c>
      <c r="B8" s="79"/>
      <c r="C8" s="80"/>
      <c r="D8" s="72" t="s">
        <v>861</v>
      </c>
      <c r="E8" s="74"/>
      <c r="F8" s="82"/>
      <c r="G8" s="71" t="s">
        <v>158</v>
      </c>
      <c r="H8" s="71"/>
      <c r="I8" s="90"/>
      <c r="J8" s="91"/>
      <c r="K8" s="92"/>
    </row>
    <row r="9" spans="1:15" x14ac:dyDescent="0.2">
      <c r="A9" s="78" t="s">
        <v>173</v>
      </c>
      <c r="B9" s="79"/>
      <c r="C9" s="80"/>
      <c r="D9" s="72" t="s">
        <v>862</v>
      </c>
      <c r="E9" s="74"/>
      <c r="F9" s="83"/>
      <c r="G9" s="71" t="s">
        <v>2</v>
      </c>
      <c r="H9" s="71"/>
      <c r="I9" s="72" t="s">
        <v>864</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t="s">
        <v>855</v>
      </c>
      <c r="D11" s="61"/>
      <c r="E11" s="61"/>
      <c r="F11" s="61"/>
      <c r="G11" s="61"/>
      <c r="H11" s="61"/>
      <c r="I11" s="61"/>
      <c r="J11" s="61"/>
      <c r="K11" s="62"/>
    </row>
    <row r="12" spans="1:15" ht="60.75" customHeight="1" x14ac:dyDescent="0.2">
      <c r="A12" s="59" t="s">
        <v>161</v>
      </c>
      <c r="B12" s="59"/>
      <c r="C12" s="60" t="s">
        <v>856</v>
      </c>
      <c r="D12" s="61"/>
      <c r="E12" s="61"/>
      <c r="F12" s="61"/>
      <c r="G12" s="61"/>
      <c r="H12" s="61"/>
      <c r="I12" s="61"/>
      <c r="J12" s="61"/>
      <c r="K12" s="62"/>
    </row>
    <row r="13" spans="1:15" ht="61.5" customHeight="1" x14ac:dyDescent="0.2">
      <c r="A13" s="59" t="s">
        <v>162</v>
      </c>
      <c r="B13" s="59"/>
      <c r="C13" s="60" t="s">
        <v>854</v>
      </c>
      <c r="D13" s="61"/>
      <c r="E13" s="61"/>
      <c r="F13" s="61"/>
      <c r="G13" s="61"/>
      <c r="H13" s="61"/>
      <c r="I13" s="61"/>
      <c r="J13" s="61"/>
      <c r="K13" s="62"/>
    </row>
    <row r="14" spans="1:15" ht="62.25" customHeight="1" x14ac:dyDescent="0.2">
      <c r="A14" s="59" t="s">
        <v>163</v>
      </c>
      <c r="B14" s="59"/>
      <c r="C14" s="60" t="s">
        <v>853</v>
      </c>
      <c r="D14" s="61"/>
      <c r="E14" s="61"/>
      <c r="F14" s="61"/>
      <c r="G14" s="61"/>
      <c r="H14" s="61"/>
      <c r="I14" s="61"/>
      <c r="J14" s="61"/>
      <c r="K14" s="62"/>
    </row>
    <row r="15" spans="1:15" ht="61.5" customHeight="1" x14ac:dyDescent="0.2">
      <c r="A15" s="59" t="s">
        <v>164</v>
      </c>
      <c r="B15" s="59"/>
      <c r="C15" s="60" t="s">
        <v>852</v>
      </c>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183</v>
      </c>
      <c r="B18" s="57"/>
      <c r="C18" s="57"/>
      <c r="D18" s="57"/>
      <c r="E18" s="57"/>
      <c r="F18" s="58"/>
      <c r="G18" s="56" t="s">
        <v>333</v>
      </c>
      <c r="H18" s="57"/>
      <c r="I18" s="58"/>
      <c r="J18" s="34" t="s">
        <v>175</v>
      </c>
      <c r="K18" s="35" t="s">
        <v>867</v>
      </c>
      <c r="Z18" s="55" t="e">
        <f t="shared" ref="Z18:Z27" si="0">OplAfk&amp;"_"&amp;LEFT($A18,1)&amp;MID($A18,3,1)</f>
        <v>#REF!</v>
      </c>
      <c r="AA18" s="55" t="e">
        <f t="shared" ref="AA18:AA27" si="1">OplAfk&amp;"_"&amp;LEFT($A18,1)&amp;MID($A18,3,1)&amp;LEFT($G18,1)</f>
        <v>#REF!</v>
      </c>
    </row>
    <row r="19" spans="1:27" ht="12.75" customHeight="1" x14ac:dyDescent="0.2">
      <c r="A19" s="56" t="s">
        <v>183</v>
      </c>
      <c r="B19" s="57"/>
      <c r="C19" s="57"/>
      <c r="D19" s="57"/>
      <c r="E19" s="57"/>
      <c r="F19" s="58"/>
      <c r="G19" s="56" t="s">
        <v>866</v>
      </c>
      <c r="H19" s="57"/>
      <c r="I19" s="58"/>
      <c r="J19" s="34" t="s">
        <v>175</v>
      </c>
      <c r="K19" s="35" t="s">
        <v>869</v>
      </c>
      <c r="Z19" s="55" t="e">
        <f t="shared" si="0"/>
        <v>#REF!</v>
      </c>
      <c r="AA19" s="55" t="e">
        <f t="shared" si="1"/>
        <v>#REF!</v>
      </c>
    </row>
    <row r="20" spans="1:27" ht="12.75" customHeight="1" x14ac:dyDescent="0.2">
      <c r="A20" s="56" t="s">
        <v>183</v>
      </c>
      <c r="B20" s="57"/>
      <c r="C20" s="57"/>
      <c r="D20" s="57"/>
      <c r="E20" s="57"/>
      <c r="F20" s="58"/>
      <c r="G20" s="56" t="s">
        <v>335</v>
      </c>
      <c r="H20" s="57"/>
      <c r="I20" s="58"/>
      <c r="J20" s="34" t="s">
        <v>175</v>
      </c>
      <c r="K20" s="35" t="s">
        <v>872</v>
      </c>
      <c r="Z20" s="55" t="e">
        <f t="shared" si="0"/>
        <v>#REF!</v>
      </c>
      <c r="AA20" s="55" t="e">
        <f t="shared" si="1"/>
        <v>#REF!</v>
      </c>
    </row>
    <row r="21" spans="1:27" ht="12.75" customHeight="1" x14ac:dyDescent="0.2">
      <c r="A21" s="56" t="s">
        <v>183</v>
      </c>
      <c r="B21" s="57"/>
      <c r="C21" s="57"/>
      <c r="D21" s="57"/>
      <c r="E21" s="57"/>
      <c r="F21" s="58"/>
      <c r="G21" s="56" t="s">
        <v>338</v>
      </c>
      <c r="H21" s="57"/>
      <c r="I21" s="58"/>
      <c r="J21" s="34" t="s">
        <v>175</v>
      </c>
      <c r="K21" s="35" t="s">
        <v>870</v>
      </c>
      <c r="Z21" s="55" t="e">
        <f t="shared" si="0"/>
        <v>#REF!</v>
      </c>
      <c r="AA21" s="55" t="e">
        <f t="shared" si="1"/>
        <v>#REF!</v>
      </c>
    </row>
    <row r="22" spans="1:27" ht="12.75" customHeight="1" x14ac:dyDescent="0.2">
      <c r="A22" s="56"/>
      <c r="B22" s="57"/>
      <c r="C22" s="57"/>
      <c r="D22" s="57"/>
      <c r="E22" s="57"/>
      <c r="F22" s="58"/>
      <c r="G22" s="56"/>
      <c r="H22" s="57"/>
      <c r="I22" s="58"/>
      <c r="J22" s="34"/>
      <c r="K22" s="35"/>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A24:F27">
      <formula1>IF(Oplnr=1,AO,IF(Oplnr=2,GD,IF(Oplnr=3,MD,IF(Oplnr=4,IB,IF(Oplnr=5,MB,IF(Oplnr=6,NB,KO))))))</formula1>
    </dataValidation>
    <dataValidation allowBlank="1" showInputMessage="1" showErrorMessage="1" sqref="A28:J65536 A1:A17 L1:IV1048576 J1:K2 B1:F16 J4:J17 G1:G17 H1:I16 K4:K65536"/>
    <dataValidation type="list" allowBlank="1" showInputMessage="1" showErrorMessage="1" sqref="J24:J27">
      <formula1>Niveau</formula1>
    </dataValidation>
    <dataValidation type="list" allowBlank="1" showInputMessage="1" showErrorMessage="1" sqref="G24:I27">
      <formula1>INDIRECT(Z24)</formula1>
    </dataValidation>
    <dataValidation type="list" allowBlank="1" showInputMessage="1" showErrorMessage="1" sqref="J3:K3">
      <formula1>Locatie</formula1>
    </dataValidation>
  </dataValidations>
  <pageMargins left="0.70866141732283472" right="0.70866141732283472" top="0.43307086614173229" bottom="1.0236220472440944" header="0.31496062992125984" footer="0.31496062992125984"/>
  <pageSetup paperSize="9" scale="75"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K22" sqref="K22"/>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23.85546875" customWidth="1"/>
    <col min="26" max="27" width="0" hidden="1" customWidth="1"/>
  </cols>
  <sheetData>
    <row r="1" spans="1:15" ht="15.75" x14ac:dyDescent="0.25">
      <c r="A1" s="20" t="s">
        <v>873</v>
      </c>
      <c r="B1" s="19"/>
      <c r="C1" s="19"/>
      <c r="D1" s="19"/>
      <c r="E1" s="19"/>
      <c r="F1" s="19"/>
      <c r="G1" s="19"/>
      <c r="H1" s="19"/>
      <c r="I1" s="19"/>
      <c r="J1" s="19"/>
      <c r="K1" s="19"/>
    </row>
    <row r="2" spans="1:15" ht="12.75" customHeight="1" x14ac:dyDescent="0.2">
      <c r="A2" s="93" t="s">
        <v>171</v>
      </c>
      <c r="B2" s="94"/>
      <c r="C2" s="94"/>
      <c r="D2" s="99" t="s">
        <v>874</v>
      </c>
      <c r="E2" s="32" t="s">
        <v>166</v>
      </c>
      <c r="F2" s="33"/>
      <c r="G2" s="33"/>
      <c r="H2" s="33"/>
      <c r="I2" s="33"/>
      <c r="J2" s="102" t="s">
        <v>836</v>
      </c>
      <c r="K2" s="103"/>
      <c r="M2" s="3"/>
    </row>
    <row r="3" spans="1:15" ht="12.75" customHeight="1" x14ac:dyDescent="0.2">
      <c r="A3" s="95"/>
      <c r="B3" s="96"/>
      <c r="C3" s="96"/>
      <c r="D3" s="100"/>
      <c r="E3" s="104" t="s">
        <v>875</v>
      </c>
      <c r="F3" s="105"/>
      <c r="G3" s="105"/>
      <c r="H3" s="105"/>
      <c r="I3" s="105"/>
      <c r="J3" s="109" t="s">
        <v>833</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s">
        <v>859</v>
      </c>
      <c r="E6" s="74"/>
      <c r="F6" s="81"/>
      <c r="G6" s="71" t="s">
        <v>3</v>
      </c>
      <c r="H6" s="71"/>
      <c r="I6" s="84" t="s">
        <v>863</v>
      </c>
      <c r="J6" s="85"/>
      <c r="K6" s="86"/>
      <c r="O6" s="24"/>
    </row>
    <row r="7" spans="1:15" x14ac:dyDescent="0.2">
      <c r="A7" s="87" t="s">
        <v>34</v>
      </c>
      <c r="B7" s="88"/>
      <c r="C7" s="89"/>
      <c r="D7" s="72" t="s">
        <v>860</v>
      </c>
      <c r="E7" s="74"/>
      <c r="F7" s="82"/>
      <c r="G7" s="71" t="s">
        <v>174</v>
      </c>
      <c r="H7" s="71"/>
      <c r="I7" s="90"/>
      <c r="J7" s="91"/>
      <c r="K7" s="92"/>
    </row>
    <row r="8" spans="1:15" x14ac:dyDescent="0.2">
      <c r="A8" s="78" t="s">
        <v>1</v>
      </c>
      <c r="B8" s="79"/>
      <c r="C8" s="80"/>
      <c r="D8" s="72" t="s">
        <v>861</v>
      </c>
      <c r="E8" s="74"/>
      <c r="F8" s="82"/>
      <c r="G8" s="71" t="s">
        <v>158</v>
      </c>
      <c r="H8" s="71"/>
      <c r="I8" s="90"/>
      <c r="J8" s="91"/>
      <c r="K8" s="92"/>
    </row>
    <row r="9" spans="1:15" x14ac:dyDescent="0.2">
      <c r="A9" s="78" t="s">
        <v>173</v>
      </c>
      <c r="B9" s="79"/>
      <c r="C9" s="80"/>
      <c r="D9" s="72" t="s">
        <v>862</v>
      </c>
      <c r="E9" s="74"/>
      <c r="F9" s="83"/>
      <c r="G9" s="71" t="s">
        <v>2</v>
      </c>
      <c r="H9" s="71"/>
      <c r="I9" s="72" t="s">
        <v>864</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c r="D11" s="61"/>
      <c r="E11" s="61"/>
      <c r="F11" s="61"/>
      <c r="G11" s="61"/>
      <c r="H11" s="61"/>
      <c r="I11" s="61"/>
      <c r="J11" s="61"/>
      <c r="K11" s="62"/>
    </row>
    <row r="12" spans="1:15" ht="60.75" customHeight="1" x14ac:dyDescent="0.2">
      <c r="A12" s="59" t="s">
        <v>161</v>
      </c>
      <c r="B12" s="59"/>
      <c r="C12" s="60"/>
      <c r="D12" s="61"/>
      <c r="E12" s="61"/>
      <c r="F12" s="61"/>
      <c r="G12" s="61"/>
      <c r="H12" s="61"/>
      <c r="I12" s="61"/>
      <c r="J12" s="61"/>
      <c r="K12" s="62"/>
    </row>
    <row r="13" spans="1:15" ht="61.5" customHeight="1" x14ac:dyDescent="0.2">
      <c r="A13" s="59" t="s">
        <v>162</v>
      </c>
      <c r="B13" s="59"/>
      <c r="C13" s="60"/>
      <c r="D13" s="61"/>
      <c r="E13" s="61"/>
      <c r="F13" s="61"/>
      <c r="G13" s="61"/>
      <c r="H13" s="61"/>
      <c r="I13" s="61"/>
      <c r="J13" s="61"/>
      <c r="K13" s="62"/>
    </row>
    <row r="14" spans="1:15" ht="62.25" customHeight="1" x14ac:dyDescent="0.2">
      <c r="A14" s="59" t="s">
        <v>163</v>
      </c>
      <c r="B14" s="59"/>
      <c r="C14" s="60"/>
      <c r="D14" s="61"/>
      <c r="E14" s="61"/>
      <c r="F14" s="61"/>
      <c r="G14" s="61"/>
      <c r="H14" s="61"/>
      <c r="I14" s="61"/>
      <c r="J14" s="61"/>
      <c r="K14" s="62"/>
    </row>
    <row r="15" spans="1:15" ht="61.5" customHeight="1" x14ac:dyDescent="0.2">
      <c r="A15" s="59" t="s">
        <v>164</v>
      </c>
      <c r="B15" s="59"/>
      <c r="C15" s="60"/>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190</v>
      </c>
      <c r="B18" s="57"/>
      <c r="C18" s="57"/>
      <c r="D18" s="57"/>
      <c r="E18" s="57"/>
      <c r="F18" s="58"/>
      <c r="G18" s="56" t="s">
        <v>325</v>
      </c>
      <c r="H18" s="57"/>
      <c r="I18" s="58"/>
      <c r="J18" s="34" t="s">
        <v>175</v>
      </c>
      <c r="K18" s="35" t="s">
        <v>868</v>
      </c>
      <c r="Z18" s="55" t="e">
        <f t="shared" ref="Z18:Z27" si="0">OplAfk&amp;"_"&amp;LEFT($A18,1)&amp;MID($A18,3,1)</f>
        <v>#REF!</v>
      </c>
      <c r="AA18" s="55" t="e">
        <f t="shared" ref="AA18:AA27" si="1">OplAfk&amp;"_"&amp;LEFT($A18,1)&amp;MID($A18,3,1)&amp;LEFT($G18,1)</f>
        <v>#REF!</v>
      </c>
    </row>
    <row r="19" spans="1:27" ht="12.75" customHeight="1" x14ac:dyDescent="0.2">
      <c r="A19" s="56" t="s">
        <v>190</v>
      </c>
      <c r="B19" s="57"/>
      <c r="C19" s="57"/>
      <c r="D19" s="57"/>
      <c r="E19" s="57"/>
      <c r="F19" s="58"/>
      <c r="G19" s="56" t="s">
        <v>330</v>
      </c>
      <c r="H19" s="57"/>
      <c r="I19" s="58"/>
      <c r="J19" s="34" t="s">
        <v>175</v>
      </c>
      <c r="K19" s="35" t="s">
        <v>868</v>
      </c>
      <c r="Z19" s="55" t="e">
        <f t="shared" si="0"/>
        <v>#REF!</v>
      </c>
      <c r="AA19" s="55" t="e">
        <f t="shared" si="1"/>
        <v>#REF!</v>
      </c>
    </row>
    <row r="20" spans="1:27" ht="12.75" customHeight="1" x14ac:dyDescent="0.2">
      <c r="A20" s="56" t="s">
        <v>190</v>
      </c>
      <c r="B20" s="57"/>
      <c r="C20" s="57"/>
      <c r="D20" s="57"/>
      <c r="E20" s="57"/>
      <c r="F20" s="58"/>
      <c r="G20" s="56" t="s">
        <v>337</v>
      </c>
      <c r="H20" s="57"/>
      <c r="I20" s="58"/>
      <c r="J20" s="34" t="s">
        <v>175</v>
      </c>
      <c r="K20" s="35" t="s">
        <v>885</v>
      </c>
      <c r="Z20" s="55" t="e">
        <f t="shared" si="0"/>
        <v>#REF!</v>
      </c>
      <c r="AA20" s="55" t="e">
        <f t="shared" si="1"/>
        <v>#REF!</v>
      </c>
    </row>
    <row r="21" spans="1:27" ht="12.75" customHeight="1" x14ac:dyDescent="0.2">
      <c r="A21" s="56"/>
      <c r="B21" s="57"/>
      <c r="C21" s="57"/>
      <c r="D21" s="57"/>
      <c r="E21" s="57"/>
      <c r="F21" s="58"/>
      <c r="G21" s="56"/>
      <c r="H21" s="57"/>
      <c r="I21" s="58"/>
      <c r="J21" s="34"/>
      <c r="K21" s="35"/>
      <c r="Z21" s="55" t="e">
        <f t="shared" si="0"/>
        <v>#REF!</v>
      </c>
      <c r="AA21" s="55" t="e">
        <f t="shared" si="1"/>
        <v>#REF!</v>
      </c>
    </row>
    <row r="22" spans="1:27" ht="12.75" customHeight="1" x14ac:dyDescent="0.2">
      <c r="A22" s="56"/>
      <c r="B22" s="57"/>
      <c r="C22" s="57"/>
      <c r="D22" s="57"/>
      <c r="E22" s="57"/>
      <c r="F22" s="58"/>
      <c r="G22" s="56"/>
      <c r="H22" s="57"/>
      <c r="I22" s="58"/>
      <c r="J22" s="34"/>
      <c r="K22" s="35"/>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J3:K3">
      <formula1>Locatie</formula1>
    </dataValidation>
    <dataValidation type="list" allowBlank="1" showInputMessage="1" showErrorMessage="1" sqref="G24:I27">
      <formula1>INDIRECT(Z24)</formula1>
    </dataValidation>
    <dataValidation type="list" allowBlank="1" showInputMessage="1" showErrorMessage="1" sqref="J24:J27">
      <formula1>Niveau</formula1>
    </dataValidation>
    <dataValidation allowBlank="1" showInputMessage="1" showErrorMessage="1" sqref="A28:J65536 A1:A17 L1:IV1048576 J1:K2 B1:F16 J4:J17 G1:G17 H1:I16 K4:K65536"/>
    <dataValidation type="list" allowBlank="1" showInputMessage="1" showErrorMessage="1" sqref="A24:F27">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75"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K25" sqref="K2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60.28515625" customWidth="1"/>
    <col min="26" max="27" width="0" hidden="1" customWidth="1"/>
  </cols>
  <sheetData>
    <row r="1" spans="1:15" ht="15.75" x14ac:dyDescent="0.25">
      <c r="A1" s="20" t="s">
        <v>876</v>
      </c>
      <c r="B1" s="19"/>
      <c r="C1" s="19"/>
      <c r="D1" s="19"/>
      <c r="E1" s="19"/>
      <c r="F1" s="19"/>
      <c r="G1" s="19"/>
      <c r="H1" s="19"/>
      <c r="I1" s="19"/>
      <c r="J1" s="19"/>
      <c r="K1" s="19"/>
    </row>
    <row r="2" spans="1:15" ht="12.75" customHeight="1" x14ac:dyDescent="0.2">
      <c r="A2" s="93" t="s">
        <v>171</v>
      </c>
      <c r="B2" s="94"/>
      <c r="C2" s="94"/>
      <c r="D2" s="99" t="s">
        <v>877</v>
      </c>
      <c r="E2" s="32" t="s">
        <v>166</v>
      </c>
      <c r="F2" s="33"/>
      <c r="G2" s="33"/>
      <c r="H2" s="33"/>
      <c r="I2" s="33"/>
      <c r="J2" s="102" t="s">
        <v>836</v>
      </c>
      <c r="K2" s="103"/>
      <c r="M2" s="3"/>
    </row>
    <row r="3" spans="1:15" ht="12.75" customHeight="1" x14ac:dyDescent="0.2">
      <c r="A3" s="95"/>
      <c r="B3" s="96"/>
      <c r="C3" s="96"/>
      <c r="D3" s="100"/>
      <c r="E3" s="104" t="s">
        <v>878</v>
      </c>
      <c r="F3" s="105"/>
      <c r="G3" s="105"/>
      <c r="H3" s="105"/>
      <c r="I3" s="105"/>
      <c r="J3" s="109" t="s">
        <v>833</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s">
        <v>859</v>
      </c>
      <c r="E6" s="74"/>
      <c r="F6" s="81"/>
      <c r="G6" s="71" t="s">
        <v>3</v>
      </c>
      <c r="H6" s="71"/>
      <c r="I6" s="84" t="s">
        <v>863</v>
      </c>
      <c r="J6" s="85"/>
      <c r="K6" s="86"/>
      <c r="O6" s="24"/>
    </row>
    <row r="7" spans="1:15" x14ac:dyDescent="0.2">
      <c r="A7" s="87" t="s">
        <v>34</v>
      </c>
      <c r="B7" s="88"/>
      <c r="C7" s="89"/>
      <c r="D7" s="72" t="s">
        <v>860</v>
      </c>
      <c r="E7" s="74"/>
      <c r="F7" s="82"/>
      <c r="G7" s="71" t="s">
        <v>174</v>
      </c>
      <c r="H7" s="71"/>
      <c r="I7" s="90"/>
      <c r="J7" s="91"/>
      <c r="K7" s="92"/>
    </row>
    <row r="8" spans="1:15" x14ac:dyDescent="0.2">
      <c r="A8" s="78" t="s">
        <v>1</v>
      </c>
      <c r="B8" s="79"/>
      <c r="C8" s="80"/>
      <c r="D8" s="72" t="s">
        <v>861</v>
      </c>
      <c r="E8" s="74"/>
      <c r="F8" s="82"/>
      <c r="G8" s="71" t="s">
        <v>158</v>
      </c>
      <c r="H8" s="71"/>
      <c r="I8" s="90"/>
      <c r="J8" s="91"/>
      <c r="K8" s="92"/>
    </row>
    <row r="9" spans="1:15" x14ac:dyDescent="0.2">
      <c r="A9" s="78" t="s">
        <v>173</v>
      </c>
      <c r="B9" s="79"/>
      <c r="C9" s="80"/>
      <c r="D9" s="72" t="s">
        <v>862</v>
      </c>
      <c r="E9" s="74"/>
      <c r="F9" s="83"/>
      <c r="G9" s="71" t="s">
        <v>2</v>
      </c>
      <c r="H9" s="71"/>
      <c r="I9" s="72" t="s">
        <v>864</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c r="D11" s="61"/>
      <c r="E11" s="61"/>
      <c r="F11" s="61"/>
      <c r="G11" s="61"/>
      <c r="H11" s="61"/>
      <c r="I11" s="61"/>
      <c r="J11" s="61"/>
      <c r="K11" s="62"/>
    </row>
    <row r="12" spans="1:15" ht="60.75" customHeight="1" x14ac:dyDescent="0.2">
      <c r="A12" s="59" t="s">
        <v>161</v>
      </c>
      <c r="B12" s="59"/>
      <c r="C12" s="60"/>
      <c r="D12" s="61"/>
      <c r="E12" s="61"/>
      <c r="F12" s="61"/>
      <c r="G12" s="61"/>
      <c r="H12" s="61"/>
      <c r="I12" s="61"/>
      <c r="J12" s="61"/>
      <c r="K12" s="62"/>
    </row>
    <row r="13" spans="1:15" ht="61.5" customHeight="1" x14ac:dyDescent="0.2">
      <c r="A13" s="59" t="s">
        <v>162</v>
      </c>
      <c r="B13" s="59"/>
      <c r="C13" s="60"/>
      <c r="D13" s="61"/>
      <c r="E13" s="61"/>
      <c r="F13" s="61"/>
      <c r="G13" s="61"/>
      <c r="H13" s="61"/>
      <c r="I13" s="61"/>
      <c r="J13" s="61"/>
      <c r="K13" s="62"/>
    </row>
    <row r="14" spans="1:15" ht="62.25" customHeight="1" x14ac:dyDescent="0.2">
      <c r="A14" s="59" t="s">
        <v>163</v>
      </c>
      <c r="B14" s="59"/>
      <c r="C14" s="60"/>
      <c r="D14" s="61"/>
      <c r="E14" s="61"/>
      <c r="F14" s="61"/>
      <c r="G14" s="61"/>
      <c r="H14" s="61"/>
      <c r="I14" s="61"/>
      <c r="J14" s="61"/>
      <c r="K14" s="62"/>
    </row>
    <row r="15" spans="1:15" ht="61.5" customHeight="1" x14ac:dyDescent="0.2">
      <c r="A15" s="59" t="s">
        <v>164</v>
      </c>
      <c r="B15" s="59"/>
      <c r="C15" s="60"/>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194</v>
      </c>
      <c r="B18" s="57"/>
      <c r="C18" s="57"/>
      <c r="D18" s="57"/>
      <c r="E18" s="57"/>
      <c r="F18" s="58"/>
      <c r="G18" s="56" t="s">
        <v>328</v>
      </c>
      <c r="H18" s="57"/>
      <c r="I18" s="58"/>
      <c r="J18" s="34" t="s">
        <v>175</v>
      </c>
      <c r="K18" s="35" t="s">
        <v>888</v>
      </c>
      <c r="Z18" s="55" t="e">
        <f t="shared" ref="Z18:Z27" si="0">OplAfk&amp;"_"&amp;LEFT($A18,1)&amp;MID($A18,3,1)</f>
        <v>#REF!</v>
      </c>
      <c r="AA18" s="55" t="e">
        <f t="shared" ref="AA18:AA27" si="1">OplAfk&amp;"_"&amp;LEFT($A18,1)&amp;MID($A18,3,1)&amp;LEFT($G18,1)</f>
        <v>#REF!</v>
      </c>
    </row>
    <row r="19" spans="1:27" ht="12.75" customHeight="1" x14ac:dyDescent="0.2">
      <c r="A19" s="56" t="s">
        <v>194</v>
      </c>
      <c r="B19" s="57"/>
      <c r="C19" s="57"/>
      <c r="D19" s="57"/>
      <c r="E19" s="57"/>
      <c r="F19" s="58"/>
      <c r="G19" s="56" t="s">
        <v>329</v>
      </c>
      <c r="H19" s="57"/>
      <c r="I19" s="58"/>
      <c r="J19" s="34" t="s">
        <v>175</v>
      </c>
      <c r="K19" s="35" t="s">
        <v>888</v>
      </c>
      <c r="Z19" s="55" t="e">
        <f t="shared" si="0"/>
        <v>#REF!</v>
      </c>
      <c r="AA19" s="55" t="e">
        <f t="shared" si="1"/>
        <v>#REF!</v>
      </c>
    </row>
    <row r="20" spans="1:27" ht="12.75" customHeight="1" x14ac:dyDescent="0.2">
      <c r="A20" s="56" t="s">
        <v>194</v>
      </c>
      <c r="B20" s="57"/>
      <c r="C20" s="57"/>
      <c r="D20" s="57"/>
      <c r="E20" s="57"/>
      <c r="F20" s="58"/>
      <c r="G20" s="56" t="s">
        <v>330</v>
      </c>
      <c r="H20" s="57"/>
      <c r="I20" s="58"/>
      <c r="J20" s="34" t="s">
        <v>175</v>
      </c>
      <c r="K20" s="35" t="s">
        <v>887</v>
      </c>
      <c r="Z20" s="55" t="e">
        <f t="shared" si="0"/>
        <v>#REF!</v>
      </c>
      <c r="AA20" s="55" t="e">
        <f t="shared" si="1"/>
        <v>#REF!</v>
      </c>
    </row>
    <row r="21" spans="1:27" ht="12.75" customHeight="1" x14ac:dyDescent="0.2">
      <c r="A21" s="56" t="s">
        <v>194</v>
      </c>
      <c r="B21" s="57"/>
      <c r="C21" s="57"/>
      <c r="D21" s="57"/>
      <c r="E21" s="57"/>
      <c r="F21" s="58"/>
      <c r="G21" s="56" t="s">
        <v>333</v>
      </c>
      <c r="H21" s="57"/>
      <c r="I21" s="58"/>
      <c r="J21" s="34" t="s">
        <v>175</v>
      </c>
      <c r="K21" s="35" t="s">
        <v>887</v>
      </c>
      <c r="Z21" s="55" t="e">
        <f t="shared" si="0"/>
        <v>#REF!</v>
      </c>
      <c r="AA21" s="55" t="e">
        <f t="shared" si="1"/>
        <v>#REF!</v>
      </c>
    </row>
    <row r="22" spans="1:27" ht="12.75" customHeight="1" x14ac:dyDescent="0.2">
      <c r="A22" s="56" t="s">
        <v>194</v>
      </c>
      <c r="B22" s="57"/>
      <c r="C22" s="57"/>
      <c r="D22" s="57"/>
      <c r="E22" s="57"/>
      <c r="F22" s="58"/>
      <c r="G22" s="56" t="s">
        <v>337</v>
      </c>
      <c r="H22" s="57"/>
      <c r="I22" s="58"/>
      <c r="J22" s="34" t="s">
        <v>175</v>
      </c>
      <c r="K22" s="35" t="s">
        <v>886</v>
      </c>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A24:F27">
      <formula1>IF(Oplnr=1,AO,IF(Oplnr=2,GD,IF(Oplnr=3,MD,IF(Oplnr=4,IB,IF(Oplnr=5,MB,IF(Oplnr=6,NB,KO))))))</formula1>
    </dataValidation>
    <dataValidation allowBlank="1" showInputMessage="1" showErrorMessage="1" sqref="A28:J65536 A1:A17 L1:IV1048576 J1:K2 B1:F16 J4:J17 G1:G17 H1:I16 K4:K65536"/>
    <dataValidation type="list" allowBlank="1" showInputMessage="1" showErrorMessage="1" sqref="J24:J27">
      <formula1>Niveau</formula1>
    </dataValidation>
    <dataValidation type="list" allowBlank="1" showInputMessage="1" showErrorMessage="1" sqref="G24:I27">
      <formula1>INDIRECT(Z24)</formula1>
    </dataValidation>
    <dataValidation type="list" allowBlank="1" showInputMessage="1" showErrorMessage="1" sqref="J3:K3">
      <formula1>Locatie</formula1>
    </dataValidation>
  </dataValidations>
  <pageMargins left="0.70866141732283472" right="0.70866141732283472" top="0.43307086614173229" bottom="1.0236220472440944" header="0.31496062992125984" footer="0.31496062992125984"/>
  <pageSetup paperSize="9" scale="6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K24" sqref="K2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79.28515625" customWidth="1"/>
    <col min="26" max="27" width="0" hidden="1" customWidth="1"/>
  </cols>
  <sheetData>
    <row r="1" spans="1:15" ht="15.75" x14ac:dyDescent="0.25">
      <c r="A1" s="20" t="s">
        <v>879</v>
      </c>
      <c r="B1" s="19"/>
      <c r="C1" s="19"/>
      <c r="D1" s="19"/>
      <c r="E1" s="19"/>
      <c r="F1" s="19"/>
      <c r="G1" s="19"/>
      <c r="H1" s="19"/>
      <c r="I1" s="19"/>
      <c r="J1" s="19"/>
      <c r="K1" s="19"/>
    </row>
    <row r="2" spans="1:15" ht="12.75" customHeight="1" x14ac:dyDescent="0.2">
      <c r="A2" s="93" t="s">
        <v>171</v>
      </c>
      <c r="B2" s="94"/>
      <c r="C2" s="94"/>
      <c r="D2" s="99" t="s">
        <v>880</v>
      </c>
      <c r="E2" s="32" t="s">
        <v>166</v>
      </c>
      <c r="F2" s="33"/>
      <c r="G2" s="33"/>
      <c r="H2" s="33"/>
      <c r="I2" s="33"/>
      <c r="J2" s="102" t="s">
        <v>836</v>
      </c>
      <c r="K2" s="103"/>
      <c r="M2" s="3"/>
    </row>
    <row r="3" spans="1:15" ht="12.75" customHeight="1" x14ac:dyDescent="0.2">
      <c r="A3" s="95"/>
      <c r="B3" s="96"/>
      <c r="C3" s="96"/>
      <c r="D3" s="100"/>
      <c r="E3" s="104" t="s">
        <v>881</v>
      </c>
      <c r="F3" s="105"/>
      <c r="G3" s="105"/>
      <c r="H3" s="105"/>
      <c r="I3" s="105"/>
      <c r="J3" s="109" t="s">
        <v>833</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s">
        <v>859</v>
      </c>
      <c r="E6" s="74"/>
      <c r="F6" s="81"/>
      <c r="G6" s="71" t="s">
        <v>3</v>
      </c>
      <c r="H6" s="71"/>
      <c r="I6" s="84" t="s">
        <v>863</v>
      </c>
      <c r="J6" s="85"/>
      <c r="K6" s="86"/>
      <c r="O6" s="24"/>
    </row>
    <row r="7" spans="1:15" x14ac:dyDescent="0.2">
      <c r="A7" s="87" t="s">
        <v>34</v>
      </c>
      <c r="B7" s="88"/>
      <c r="C7" s="89"/>
      <c r="D7" s="72" t="s">
        <v>860</v>
      </c>
      <c r="E7" s="74"/>
      <c r="F7" s="82"/>
      <c r="G7" s="71" t="s">
        <v>174</v>
      </c>
      <c r="H7" s="71"/>
      <c r="I7" s="90"/>
      <c r="J7" s="91"/>
      <c r="K7" s="92"/>
    </row>
    <row r="8" spans="1:15" x14ac:dyDescent="0.2">
      <c r="A8" s="78" t="s">
        <v>1</v>
      </c>
      <c r="B8" s="79"/>
      <c r="C8" s="80"/>
      <c r="D8" s="72" t="s">
        <v>861</v>
      </c>
      <c r="E8" s="74"/>
      <c r="F8" s="82"/>
      <c r="G8" s="71" t="s">
        <v>158</v>
      </c>
      <c r="H8" s="71"/>
      <c r="I8" s="90"/>
      <c r="J8" s="91"/>
      <c r="K8" s="92"/>
    </row>
    <row r="9" spans="1:15" x14ac:dyDescent="0.2">
      <c r="A9" s="78" t="s">
        <v>173</v>
      </c>
      <c r="B9" s="79"/>
      <c r="C9" s="80"/>
      <c r="D9" s="72" t="s">
        <v>862</v>
      </c>
      <c r="E9" s="74"/>
      <c r="F9" s="83"/>
      <c r="G9" s="71" t="s">
        <v>2</v>
      </c>
      <c r="H9" s="71"/>
      <c r="I9" s="72" t="s">
        <v>864</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c r="D11" s="61"/>
      <c r="E11" s="61"/>
      <c r="F11" s="61"/>
      <c r="G11" s="61"/>
      <c r="H11" s="61"/>
      <c r="I11" s="61"/>
      <c r="J11" s="61"/>
      <c r="K11" s="62"/>
    </row>
    <row r="12" spans="1:15" ht="60.75" customHeight="1" x14ac:dyDescent="0.2">
      <c r="A12" s="59" t="s">
        <v>161</v>
      </c>
      <c r="B12" s="59"/>
      <c r="C12" s="60"/>
      <c r="D12" s="61"/>
      <c r="E12" s="61"/>
      <c r="F12" s="61"/>
      <c r="G12" s="61"/>
      <c r="H12" s="61"/>
      <c r="I12" s="61"/>
      <c r="J12" s="61"/>
      <c r="K12" s="62"/>
    </row>
    <row r="13" spans="1:15" ht="61.5" customHeight="1" x14ac:dyDescent="0.2">
      <c r="A13" s="59" t="s">
        <v>162</v>
      </c>
      <c r="B13" s="59"/>
      <c r="C13" s="60"/>
      <c r="D13" s="61"/>
      <c r="E13" s="61"/>
      <c r="F13" s="61"/>
      <c r="G13" s="61"/>
      <c r="H13" s="61"/>
      <c r="I13" s="61"/>
      <c r="J13" s="61"/>
      <c r="K13" s="62"/>
    </row>
    <row r="14" spans="1:15" ht="62.25" customHeight="1" x14ac:dyDescent="0.2">
      <c r="A14" s="59" t="s">
        <v>163</v>
      </c>
      <c r="B14" s="59"/>
      <c r="C14" s="60"/>
      <c r="D14" s="61"/>
      <c r="E14" s="61"/>
      <c r="F14" s="61"/>
      <c r="G14" s="61"/>
      <c r="H14" s="61"/>
      <c r="I14" s="61"/>
      <c r="J14" s="61"/>
      <c r="K14" s="62"/>
    </row>
    <row r="15" spans="1:15" ht="61.5" customHeight="1" x14ac:dyDescent="0.2">
      <c r="A15" s="59" t="s">
        <v>164</v>
      </c>
      <c r="B15" s="59"/>
      <c r="C15" s="60"/>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199</v>
      </c>
      <c r="B18" s="57"/>
      <c r="C18" s="57"/>
      <c r="D18" s="57"/>
      <c r="E18" s="57"/>
      <c r="F18" s="58"/>
      <c r="G18" s="56" t="s">
        <v>328</v>
      </c>
      <c r="H18" s="57"/>
      <c r="I18" s="58"/>
      <c r="J18" s="34" t="s">
        <v>175</v>
      </c>
      <c r="K18" s="35" t="s">
        <v>889</v>
      </c>
      <c r="Z18" s="55" t="e">
        <f t="shared" ref="Z18:Z27" si="0">OplAfk&amp;"_"&amp;LEFT($A18,1)&amp;MID($A18,3,1)</f>
        <v>#REF!</v>
      </c>
      <c r="AA18" s="55" t="e">
        <f t="shared" ref="AA18:AA27" si="1">OplAfk&amp;"_"&amp;LEFT($A18,1)&amp;MID($A18,3,1)&amp;LEFT($G18,1)</f>
        <v>#REF!</v>
      </c>
    </row>
    <row r="19" spans="1:27" ht="12.75" customHeight="1" x14ac:dyDescent="0.2">
      <c r="A19" s="56" t="s">
        <v>199</v>
      </c>
      <c r="B19" s="57"/>
      <c r="C19" s="57"/>
      <c r="D19" s="57"/>
      <c r="E19" s="57"/>
      <c r="F19" s="58"/>
      <c r="G19" s="56" t="s">
        <v>329</v>
      </c>
      <c r="H19" s="57"/>
      <c r="I19" s="58"/>
      <c r="J19" s="34" t="s">
        <v>175</v>
      </c>
      <c r="K19" s="35" t="s">
        <v>889</v>
      </c>
      <c r="Z19" s="55" t="e">
        <f t="shared" si="0"/>
        <v>#REF!</v>
      </c>
      <c r="AA19" s="55" t="e">
        <f t="shared" si="1"/>
        <v>#REF!</v>
      </c>
    </row>
    <row r="20" spans="1:27" ht="12.75" customHeight="1" x14ac:dyDescent="0.2">
      <c r="A20" s="56" t="s">
        <v>199</v>
      </c>
      <c r="B20" s="57"/>
      <c r="C20" s="57"/>
      <c r="D20" s="57"/>
      <c r="E20" s="57"/>
      <c r="F20" s="58"/>
      <c r="G20" s="56" t="s">
        <v>330</v>
      </c>
      <c r="H20" s="57"/>
      <c r="I20" s="58"/>
      <c r="J20" s="34" t="s">
        <v>175</v>
      </c>
      <c r="K20" s="35" t="s">
        <v>890</v>
      </c>
      <c r="Z20" s="55" t="e">
        <f t="shared" si="0"/>
        <v>#REF!</v>
      </c>
      <c r="AA20" s="55" t="e">
        <f t="shared" si="1"/>
        <v>#REF!</v>
      </c>
    </row>
    <row r="21" spans="1:27" ht="12.75" customHeight="1" x14ac:dyDescent="0.2">
      <c r="A21" s="56" t="s">
        <v>199</v>
      </c>
      <c r="B21" s="57"/>
      <c r="C21" s="57"/>
      <c r="D21" s="57"/>
      <c r="E21" s="57"/>
      <c r="F21" s="58"/>
      <c r="G21" s="56" t="s">
        <v>333</v>
      </c>
      <c r="H21" s="57"/>
      <c r="I21" s="58"/>
      <c r="J21" s="34" t="s">
        <v>175</v>
      </c>
      <c r="K21" s="35" t="s">
        <v>890</v>
      </c>
      <c r="Z21" s="55" t="e">
        <f t="shared" si="0"/>
        <v>#REF!</v>
      </c>
      <c r="AA21" s="55" t="e">
        <f t="shared" si="1"/>
        <v>#REF!</v>
      </c>
    </row>
    <row r="22" spans="1:27" ht="12.75" customHeight="1" x14ac:dyDescent="0.2">
      <c r="A22" s="56" t="s">
        <v>199</v>
      </c>
      <c r="B22" s="57"/>
      <c r="C22" s="57"/>
      <c r="D22" s="57"/>
      <c r="E22" s="57"/>
      <c r="F22" s="58"/>
      <c r="G22" s="56" t="s">
        <v>337</v>
      </c>
      <c r="H22" s="57"/>
      <c r="I22" s="58"/>
      <c r="J22" s="34" t="s">
        <v>175</v>
      </c>
      <c r="K22" s="35" t="s">
        <v>889</v>
      </c>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J3:K3">
      <formula1>Locatie</formula1>
    </dataValidation>
    <dataValidation type="list" allowBlank="1" showInputMessage="1" showErrorMessage="1" sqref="G24:I27">
      <formula1>INDIRECT(Z24)</formula1>
    </dataValidation>
    <dataValidation type="list" allowBlank="1" showInputMessage="1" showErrorMessage="1" sqref="J24:J27">
      <formula1>Niveau</formula1>
    </dataValidation>
    <dataValidation allowBlank="1" showInputMessage="1" showErrorMessage="1" sqref="A28:J65536 A1:A17 L1:IV1048576 J1:K2 B1:F16 J4:J17 G1:G17 H1:I16 K4:K65536"/>
    <dataValidation type="list" allowBlank="1" showInputMessage="1" showErrorMessage="1" sqref="A24:F27">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57"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A25" sqref="A25:F2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57.7109375" customWidth="1"/>
    <col min="26" max="27" width="0" hidden="1" customWidth="1"/>
  </cols>
  <sheetData>
    <row r="1" spans="1:15" ht="15.75" x14ac:dyDescent="0.25">
      <c r="A1" s="20" t="s">
        <v>882</v>
      </c>
      <c r="B1" s="19"/>
      <c r="C1" s="19"/>
      <c r="D1" s="19"/>
      <c r="E1" s="19"/>
      <c r="F1" s="19"/>
      <c r="G1" s="19"/>
      <c r="H1" s="19"/>
      <c r="I1" s="19"/>
      <c r="J1" s="19"/>
      <c r="K1" s="19"/>
    </row>
    <row r="2" spans="1:15" ht="12.75" customHeight="1" x14ac:dyDescent="0.2">
      <c r="A2" s="93" t="s">
        <v>171</v>
      </c>
      <c r="B2" s="94"/>
      <c r="C2" s="94"/>
      <c r="D2" s="99" t="s">
        <v>883</v>
      </c>
      <c r="E2" s="32" t="s">
        <v>166</v>
      </c>
      <c r="F2" s="33"/>
      <c r="G2" s="33"/>
      <c r="H2" s="33"/>
      <c r="I2" s="33"/>
      <c r="J2" s="102" t="s">
        <v>836</v>
      </c>
      <c r="K2" s="103"/>
      <c r="M2" s="3"/>
    </row>
    <row r="3" spans="1:15" ht="12.75" customHeight="1" x14ac:dyDescent="0.2">
      <c r="A3" s="95"/>
      <c r="B3" s="96"/>
      <c r="C3" s="96"/>
      <c r="D3" s="100"/>
      <c r="E3" s="104" t="s">
        <v>884</v>
      </c>
      <c r="F3" s="105"/>
      <c r="G3" s="105"/>
      <c r="H3" s="105"/>
      <c r="I3" s="105"/>
      <c r="J3" s="109" t="s">
        <v>833</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s">
        <v>859</v>
      </c>
      <c r="E6" s="74"/>
      <c r="F6" s="81"/>
      <c r="G6" s="71" t="s">
        <v>3</v>
      </c>
      <c r="H6" s="71"/>
      <c r="I6" s="84" t="s">
        <v>863</v>
      </c>
      <c r="J6" s="85"/>
      <c r="K6" s="86"/>
      <c r="O6" s="24"/>
    </row>
    <row r="7" spans="1:15" x14ac:dyDescent="0.2">
      <c r="A7" s="87" t="s">
        <v>34</v>
      </c>
      <c r="B7" s="88"/>
      <c r="C7" s="89"/>
      <c r="D7" s="72" t="s">
        <v>860</v>
      </c>
      <c r="E7" s="74"/>
      <c r="F7" s="82"/>
      <c r="G7" s="71" t="s">
        <v>174</v>
      </c>
      <c r="H7" s="71"/>
      <c r="I7" s="90"/>
      <c r="J7" s="91"/>
      <c r="K7" s="92"/>
    </row>
    <row r="8" spans="1:15" x14ac:dyDescent="0.2">
      <c r="A8" s="78" t="s">
        <v>1</v>
      </c>
      <c r="B8" s="79"/>
      <c r="C8" s="80"/>
      <c r="D8" s="72" t="s">
        <v>861</v>
      </c>
      <c r="E8" s="74"/>
      <c r="F8" s="82"/>
      <c r="G8" s="71" t="s">
        <v>158</v>
      </c>
      <c r="H8" s="71"/>
      <c r="I8" s="90"/>
      <c r="J8" s="91"/>
      <c r="K8" s="92"/>
    </row>
    <row r="9" spans="1:15" x14ac:dyDescent="0.2">
      <c r="A9" s="78" t="s">
        <v>173</v>
      </c>
      <c r="B9" s="79"/>
      <c r="C9" s="80"/>
      <c r="D9" s="72" t="s">
        <v>862</v>
      </c>
      <c r="E9" s="74"/>
      <c r="F9" s="83"/>
      <c r="G9" s="71" t="s">
        <v>2</v>
      </c>
      <c r="H9" s="71"/>
      <c r="I9" s="72" t="s">
        <v>864</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c r="D11" s="61"/>
      <c r="E11" s="61"/>
      <c r="F11" s="61"/>
      <c r="G11" s="61"/>
      <c r="H11" s="61"/>
      <c r="I11" s="61"/>
      <c r="J11" s="61"/>
      <c r="K11" s="62"/>
    </row>
    <row r="12" spans="1:15" ht="60.75" customHeight="1" x14ac:dyDescent="0.2">
      <c r="A12" s="59" t="s">
        <v>161</v>
      </c>
      <c r="B12" s="59"/>
      <c r="C12" s="60"/>
      <c r="D12" s="61"/>
      <c r="E12" s="61"/>
      <c r="F12" s="61"/>
      <c r="G12" s="61"/>
      <c r="H12" s="61"/>
      <c r="I12" s="61"/>
      <c r="J12" s="61"/>
      <c r="K12" s="62"/>
    </row>
    <row r="13" spans="1:15" ht="61.5" customHeight="1" x14ac:dyDescent="0.2">
      <c r="A13" s="59" t="s">
        <v>162</v>
      </c>
      <c r="B13" s="59"/>
      <c r="C13" s="60"/>
      <c r="D13" s="61"/>
      <c r="E13" s="61"/>
      <c r="F13" s="61"/>
      <c r="G13" s="61"/>
      <c r="H13" s="61"/>
      <c r="I13" s="61"/>
      <c r="J13" s="61"/>
      <c r="K13" s="62"/>
    </row>
    <row r="14" spans="1:15" ht="62.25" customHeight="1" x14ac:dyDescent="0.2">
      <c r="A14" s="59" t="s">
        <v>163</v>
      </c>
      <c r="B14" s="59"/>
      <c r="C14" s="60"/>
      <c r="D14" s="61"/>
      <c r="E14" s="61"/>
      <c r="F14" s="61"/>
      <c r="G14" s="61"/>
      <c r="H14" s="61"/>
      <c r="I14" s="61"/>
      <c r="J14" s="61"/>
      <c r="K14" s="62"/>
    </row>
    <row r="15" spans="1:15" ht="61.5" customHeight="1" x14ac:dyDescent="0.2">
      <c r="A15" s="59" t="s">
        <v>164</v>
      </c>
      <c r="B15" s="59"/>
      <c r="C15" s="60"/>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204</v>
      </c>
      <c r="B18" s="57"/>
      <c r="C18" s="57"/>
      <c r="D18" s="57"/>
      <c r="E18" s="57"/>
      <c r="F18" s="58"/>
      <c r="G18" s="56" t="s">
        <v>325</v>
      </c>
      <c r="H18" s="57"/>
      <c r="I18" s="58"/>
      <c r="J18" s="34" t="s">
        <v>175</v>
      </c>
      <c r="K18" s="35" t="s">
        <v>891</v>
      </c>
      <c r="Z18" s="55" t="e">
        <f t="shared" ref="Z18:Z27" si="0">OplAfk&amp;"_"&amp;LEFT($A18,1)&amp;MID($A18,3,1)</f>
        <v>#REF!</v>
      </c>
      <c r="AA18" s="55" t="e">
        <f t="shared" ref="AA18:AA27" si="1">OplAfk&amp;"_"&amp;LEFT($A18,1)&amp;MID($A18,3,1)&amp;LEFT($G18,1)</f>
        <v>#REF!</v>
      </c>
    </row>
    <row r="19" spans="1:27" ht="12.75" customHeight="1" x14ac:dyDescent="0.2">
      <c r="A19" s="56" t="s">
        <v>204</v>
      </c>
      <c r="B19" s="57"/>
      <c r="C19" s="57"/>
      <c r="D19" s="57"/>
      <c r="E19" s="57"/>
      <c r="F19" s="58"/>
      <c r="G19" s="56" t="s">
        <v>330</v>
      </c>
      <c r="H19" s="57"/>
      <c r="I19" s="58"/>
      <c r="J19" s="34" t="s">
        <v>175</v>
      </c>
      <c r="K19" s="35" t="s">
        <v>893</v>
      </c>
      <c r="Z19" s="55" t="e">
        <f t="shared" si="0"/>
        <v>#REF!</v>
      </c>
      <c r="AA19" s="55" t="e">
        <f t="shared" si="1"/>
        <v>#REF!</v>
      </c>
    </row>
    <row r="20" spans="1:27" ht="12.75" customHeight="1" x14ac:dyDescent="0.2">
      <c r="A20" s="56" t="s">
        <v>204</v>
      </c>
      <c r="B20" s="57"/>
      <c r="C20" s="57"/>
      <c r="D20" s="57"/>
      <c r="E20" s="57"/>
      <c r="F20" s="58"/>
      <c r="G20" s="56" t="s">
        <v>332</v>
      </c>
      <c r="H20" s="57"/>
      <c r="I20" s="58"/>
      <c r="J20" s="34" t="s">
        <v>175</v>
      </c>
      <c r="K20" s="35" t="s">
        <v>892</v>
      </c>
      <c r="Z20" s="55" t="e">
        <f t="shared" si="0"/>
        <v>#REF!</v>
      </c>
      <c r="AA20" s="55" t="e">
        <f t="shared" si="1"/>
        <v>#REF!</v>
      </c>
    </row>
    <row r="21" spans="1:27" ht="12.75" customHeight="1" x14ac:dyDescent="0.2">
      <c r="A21" s="56" t="s">
        <v>204</v>
      </c>
      <c r="B21" s="57"/>
      <c r="C21" s="57"/>
      <c r="D21" s="57"/>
      <c r="E21" s="57"/>
      <c r="F21" s="58"/>
      <c r="G21" s="56" t="s">
        <v>337</v>
      </c>
      <c r="H21" s="57"/>
      <c r="I21" s="58"/>
      <c r="J21" s="34" t="s">
        <v>175</v>
      </c>
      <c r="K21" s="35" t="s">
        <v>894</v>
      </c>
      <c r="Z21" s="55" t="e">
        <f t="shared" si="0"/>
        <v>#REF!</v>
      </c>
      <c r="AA21" s="55" t="e">
        <f t="shared" si="1"/>
        <v>#REF!</v>
      </c>
    </row>
    <row r="22" spans="1:27" ht="12.75" customHeight="1" x14ac:dyDescent="0.2">
      <c r="A22" s="56" t="s">
        <v>204</v>
      </c>
      <c r="B22" s="57"/>
      <c r="C22" s="57"/>
      <c r="D22" s="57"/>
      <c r="E22" s="57"/>
      <c r="F22" s="58"/>
      <c r="G22" s="56" t="s">
        <v>339</v>
      </c>
      <c r="H22" s="57"/>
      <c r="I22" s="58"/>
      <c r="J22" s="34" t="s">
        <v>175</v>
      </c>
      <c r="K22" s="35" t="s">
        <v>893</v>
      </c>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A24:F27">
      <formula1>IF(Oplnr=1,AO,IF(Oplnr=2,GD,IF(Oplnr=3,MD,IF(Oplnr=4,IB,IF(Oplnr=5,MB,IF(Oplnr=6,NB,KO))))))</formula1>
    </dataValidation>
    <dataValidation allowBlank="1" showInputMessage="1" showErrorMessage="1" sqref="A28:J65536 A1:A17 L1:IV1048576 J1:K2 B1:F16 J4:J17 G1:G17 H1:I16 K4:K65536"/>
    <dataValidation type="list" allowBlank="1" showInputMessage="1" showErrorMessage="1" sqref="J24:J27">
      <formula1>Niveau</formula1>
    </dataValidation>
    <dataValidation type="list" allowBlank="1" showInputMessage="1" showErrorMessage="1" sqref="G24:I27">
      <formula1>INDIRECT(Z24)</formula1>
    </dataValidation>
    <dataValidation type="list" allowBlank="1" showInputMessage="1" showErrorMessage="1" sqref="J3:K3">
      <formula1>Locatie</formula1>
    </dataValidation>
  </dataValidations>
  <pageMargins left="0.70866141732283472" right="0.70866141732283472" top="0.43307086614173229" bottom="1.0236220472440944" header="0.31496062992125984" footer="0.31496062992125984"/>
  <pageSetup paperSize="9" scale="63"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s">
        <v>873</v>
      </c>
      <c r="B1" s="19"/>
      <c r="C1" s="19"/>
      <c r="D1" s="19"/>
      <c r="E1" s="19"/>
      <c r="F1" s="19"/>
      <c r="G1" s="19"/>
      <c r="H1" s="19"/>
      <c r="I1" s="19"/>
      <c r="J1" s="19"/>
      <c r="K1" s="19"/>
    </row>
    <row r="2" spans="1:15" ht="12.75" customHeight="1" x14ac:dyDescent="0.2">
      <c r="A2" s="93" t="s">
        <v>171</v>
      </c>
      <c r="B2" s="94"/>
      <c r="C2" s="94"/>
      <c r="D2" s="99" t="s">
        <v>874</v>
      </c>
      <c r="E2" s="32" t="s">
        <v>166</v>
      </c>
      <c r="F2" s="33"/>
      <c r="G2" s="33"/>
      <c r="H2" s="33"/>
      <c r="I2" s="33"/>
      <c r="J2" s="102" t="s">
        <v>836</v>
      </c>
      <c r="K2" s="103"/>
      <c r="M2" s="3"/>
    </row>
    <row r="3" spans="1:15" ht="12.75" customHeight="1" x14ac:dyDescent="0.2">
      <c r="A3" s="95"/>
      <c r="B3" s="96"/>
      <c r="C3" s="96"/>
      <c r="D3" s="100"/>
      <c r="E3" s="104" t="s">
        <v>875</v>
      </c>
      <c r="F3" s="105"/>
      <c r="G3" s="105"/>
      <c r="H3" s="105"/>
      <c r="I3" s="105"/>
      <c r="J3" s="109" t="s">
        <v>833</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s">
        <v>859</v>
      </c>
      <c r="E6" s="74"/>
      <c r="F6" s="81"/>
      <c r="G6" s="71" t="s">
        <v>3</v>
      </c>
      <c r="H6" s="71"/>
      <c r="I6" s="84" t="s">
        <v>863</v>
      </c>
      <c r="J6" s="85"/>
      <c r="K6" s="86"/>
      <c r="O6" s="24"/>
    </row>
    <row r="7" spans="1:15" x14ac:dyDescent="0.2">
      <c r="A7" s="87" t="s">
        <v>34</v>
      </c>
      <c r="B7" s="88"/>
      <c r="C7" s="89"/>
      <c r="D7" s="72" t="s">
        <v>860</v>
      </c>
      <c r="E7" s="74"/>
      <c r="F7" s="82"/>
      <c r="G7" s="71" t="s">
        <v>174</v>
      </c>
      <c r="H7" s="71"/>
      <c r="I7" s="90"/>
      <c r="J7" s="91"/>
      <c r="K7" s="92"/>
    </row>
    <row r="8" spans="1:15" x14ac:dyDescent="0.2">
      <c r="A8" s="78" t="s">
        <v>1</v>
      </c>
      <c r="B8" s="79"/>
      <c r="C8" s="80"/>
      <c r="D8" s="72" t="s">
        <v>861</v>
      </c>
      <c r="E8" s="74"/>
      <c r="F8" s="82"/>
      <c r="G8" s="71" t="s">
        <v>158</v>
      </c>
      <c r="H8" s="71"/>
      <c r="I8" s="90"/>
      <c r="J8" s="91"/>
      <c r="K8" s="92"/>
    </row>
    <row r="9" spans="1:15" x14ac:dyDescent="0.2">
      <c r="A9" s="78" t="s">
        <v>173</v>
      </c>
      <c r="B9" s="79"/>
      <c r="C9" s="80"/>
      <c r="D9" s="72" t="s">
        <v>862</v>
      </c>
      <c r="E9" s="74"/>
      <c r="F9" s="83"/>
      <c r="G9" s="71" t="s">
        <v>2</v>
      </c>
      <c r="H9" s="71"/>
      <c r="I9" s="72" t="s">
        <v>864</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t="s">
        <v>855</v>
      </c>
      <c r="D11" s="61"/>
      <c r="E11" s="61"/>
      <c r="F11" s="61"/>
      <c r="G11" s="61"/>
      <c r="H11" s="61"/>
      <c r="I11" s="61"/>
      <c r="J11" s="61"/>
      <c r="K11" s="62"/>
    </row>
    <row r="12" spans="1:15" ht="60.75" customHeight="1" x14ac:dyDescent="0.2">
      <c r="A12" s="59" t="s">
        <v>161</v>
      </c>
      <c r="B12" s="59"/>
      <c r="C12" s="60" t="s">
        <v>856</v>
      </c>
      <c r="D12" s="61"/>
      <c r="E12" s="61"/>
      <c r="F12" s="61"/>
      <c r="G12" s="61"/>
      <c r="H12" s="61"/>
      <c r="I12" s="61"/>
      <c r="J12" s="61"/>
      <c r="K12" s="62"/>
    </row>
    <row r="13" spans="1:15" ht="61.5" customHeight="1" x14ac:dyDescent="0.2">
      <c r="A13" s="59" t="s">
        <v>162</v>
      </c>
      <c r="B13" s="59"/>
      <c r="C13" s="60" t="s">
        <v>854</v>
      </c>
      <c r="D13" s="61"/>
      <c r="E13" s="61"/>
      <c r="F13" s="61"/>
      <c r="G13" s="61"/>
      <c r="H13" s="61"/>
      <c r="I13" s="61"/>
      <c r="J13" s="61"/>
      <c r="K13" s="62"/>
    </row>
    <row r="14" spans="1:15" ht="62.25" customHeight="1" x14ac:dyDescent="0.2">
      <c r="A14" s="59" t="s">
        <v>163</v>
      </c>
      <c r="B14" s="59"/>
      <c r="C14" s="60" t="s">
        <v>853</v>
      </c>
      <c r="D14" s="61"/>
      <c r="E14" s="61"/>
      <c r="F14" s="61"/>
      <c r="G14" s="61"/>
      <c r="H14" s="61"/>
      <c r="I14" s="61"/>
      <c r="J14" s="61"/>
      <c r="K14" s="62"/>
    </row>
    <row r="15" spans="1:15" ht="61.5" customHeight="1" x14ac:dyDescent="0.2">
      <c r="A15" s="59" t="s">
        <v>164</v>
      </c>
      <c r="B15" s="59"/>
      <c r="C15" s="60" t="s">
        <v>852</v>
      </c>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183</v>
      </c>
      <c r="B18" s="57"/>
      <c r="C18" s="57"/>
      <c r="D18" s="57"/>
      <c r="E18" s="57"/>
      <c r="F18" s="58"/>
      <c r="G18" s="56" t="s">
        <v>333</v>
      </c>
      <c r="H18" s="57"/>
      <c r="I18" s="58"/>
      <c r="J18" s="34" t="s">
        <v>175</v>
      </c>
      <c r="K18" s="35" t="s">
        <v>867</v>
      </c>
      <c r="Z18" s="55" t="e">
        <f t="shared" ref="Z18:Z27" si="0">OplAfk&amp;"_"&amp;LEFT($A18,1)&amp;MID($A18,3,1)</f>
        <v>#REF!</v>
      </c>
      <c r="AA18" s="55" t="e">
        <f t="shared" ref="AA18:AA27" si="1">OplAfk&amp;"_"&amp;LEFT($A18,1)&amp;MID($A18,3,1)&amp;LEFT($G18,1)</f>
        <v>#REF!</v>
      </c>
    </row>
    <row r="19" spans="1:27" ht="12.75" customHeight="1" x14ac:dyDescent="0.2">
      <c r="A19" s="56" t="s">
        <v>183</v>
      </c>
      <c r="B19" s="57"/>
      <c r="C19" s="57"/>
      <c r="D19" s="57"/>
      <c r="E19" s="57"/>
      <c r="F19" s="58"/>
      <c r="G19" s="56" t="s">
        <v>866</v>
      </c>
      <c r="H19" s="57"/>
      <c r="I19" s="58"/>
      <c r="J19" s="34" t="s">
        <v>175</v>
      </c>
      <c r="K19" s="35" t="s">
        <v>869</v>
      </c>
      <c r="Z19" s="55" t="e">
        <f t="shared" si="0"/>
        <v>#REF!</v>
      </c>
      <c r="AA19" s="55" t="e">
        <f t="shared" si="1"/>
        <v>#REF!</v>
      </c>
    </row>
    <row r="20" spans="1:27" ht="12.75" customHeight="1" x14ac:dyDescent="0.2">
      <c r="A20" s="56" t="s">
        <v>183</v>
      </c>
      <c r="B20" s="57"/>
      <c r="C20" s="57"/>
      <c r="D20" s="57"/>
      <c r="E20" s="57"/>
      <c r="F20" s="58"/>
      <c r="G20" s="56" t="s">
        <v>335</v>
      </c>
      <c r="H20" s="57"/>
      <c r="I20" s="58"/>
      <c r="J20" s="34" t="s">
        <v>175</v>
      </c>
      <c r="K20" s="35" t="s">
        <v>872</v>
      </c>
      <c r="Z20" s="55" t="e">
        <f t="shared" si="0"/>
        <v>#REF!</v>
      </c>
      <c r="AA20" s="55" t="e">
        <f t="shared" si="1"/>
        <v>#REF!</v>
      </c>
    </row>
    <row r="21" spans="1:27" ht="12.75" customHeight="1" x14ac:dyDescent="0.2">
      <c r="A21" s="56" t="s">
        <v>183</v>
      </c>
      <c r="B21" s="57"/>
      <c r="C21" s="57"/>
      <c r="D21" s="57"/>
      <c r="E21" s="57"/>
      <c r="F21" s="58"/>
      <c r="G21" s="56" t="s">
        <v>338</v>
      </c>
      <c r="H21" s="57"/>
      <c r="I21" s="58"/>
      <c r="J21" s="34" t="s">
        <v>175</v>
      </c>
      <c r="K21" s="35" t="s">
        <v>871</v>
      </c>
      <c r="Z21" s="55" t="e">
        <f t="shared" si="0"/>
        <v>#REF!</v>
      </c>
      <c r="AA21" s="55" t="e">
        <f t="shared" si="1"/>
        <v>#REF!</v>
      </c>
    </row>
    <row r="22" spans="1:27" ht="12.75" customHeight="1" x14ac:dyDescent="0.2">
      <c r="A22" s="56"/>
      <c r="B22" s="57"/>
      <c r="C22" s="57"/>
      <c r="D22" s="57"/>
      <c r="E22" s="57"/>
      <c r="F22" s="58"/>
      <c r="G22" s="56"/>
      <c r="H22" s="57"/>
      <c r="I22" s="58"/>
      <c r="J22" s="34"/>
      <c r="K22" s="35"/>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J3:K3">
      <formula1>Locatie</formula1>
    </dataValidation>
    <dataValidation type="list" allowBlank="1" showInputMessage="1" showErrorMessage="1" sqref="G24:I27">
      <formula1>INDIRECT(Z24)</formula1>
    </dataValidation>
    <dataValidation type="list" allowBlank="1" showInputMessage="1" showErrorMessage="1" sqref="J24:J27">
      <formula1>Niveau</formula1>
    </dataValidation>
    <dataValidation allowBlank="1" showInputMessage="1" showErrorMessage="1" sqref="A28:J65536 A1:A17 L1:IV1048576 J1:K2 B1:F16 J4:J17 G1:G17 H1:I16 K4:K65536"/>
    <dataValidation type="list" allowBlank="1" showInputMessage="1" showErrorMessage="1" sqref="A24:F27">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4">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93" t="s">
        <v>171</v>
      </c>
      <c r="B2" s="94"/>
      <c r="C2" s="94"/>
      <c r="D2" s="99"/>
      <c r="E2" s="32" t="s">
        <v>166</v>
      </c>
      <c r="F2" s="33"/>
      <c r="G2" s="33"/>
      <c r="H2" s="33"/>
      <c r="I2" s="33"/>
      <c r="J2" s="102" t="s">
        <v>836</v>
      </c>
      <c r="K2" s="103"/>
      <c r="M2" s="3"/>
    </row>
    <row r="3" spans="1:15" ht="12.75" customHeight="1" x14ac:dyDescent="0.2">
      <c r="A3" s="95"/>
      <c r="B3" s="96"/>
      <c r="C3" s="96"/>
      <c r="D3" s="100"/>
      <c r="E3" s="104" t="s">
        <v>839</v>
      </c>
      <c r="F3" s="105"/>
      <c r="G3" s="105"/>
      <c r="H3" s="105"/>
      <c r="I3" s="105"/>
      <c r="J3" s="109" t="s">
        <v>834</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e">
        <f>IF(#REF!=0,"",#REF!&amp;", "&amp;#REF!&amp;" ("&amp;#REF!&amp;")"&amp;" "&amp;#REF!)</f>
        <v>#REF!</v>
      </c>
      <c r="E6" s="74"/>
      <c r="F6" s="81"/>
      <c r="G6" s="71" t="s">
        <v>3</v>
      </c>
      <c r="H6" s="71"/>
      <c r="I6" s="84" t="e">
        <f>DAY(#REF!)&amp;"-"&amp;MONTH(#REF!)&amp;"-"&amp;YEAR(#REF!)&amp;" t/m "&amp;DAY(#REF!)&amp;"-"&amp;MONTH(#REF!)&amp;"-"&amp;YEAR(#REF!)</f>
        <v>#REF!</v>
      </c>
      <c r="J6" s="85"/>
      <c r="K6" s="86"/>
      <c r="O6" s="24"/>
    </row>
    <row r="7" spans="1:15" x14ac:dyDescent="0.2">
      <c r="A7" s="87" t="s">
        <v>34</v>
      </c>
      <c r="B7" s="88"/>
      <c r="C7" s="89"/>
      <c r="D7" s="72" t="e">
        <f>IF(#REF!=0,"",#REF!)</f>
        <v>#REF!</v>
      </c>
      <c r="E7" s="74"/>
      <c r="F7" s="82"/>
      <c r="G7" s="71" t="s">
        <v>174</v>
      </c>
      <c r="H7" s="71"/>
      <c r="I7" s="90"/>
      <c r="J7" s="91"/>
      <c r="K7" s="92"/>
    </row>
    <row r="8" spans="1:15" x14ac:dyDescent="0.2">
      <c r="A8" s="78" t="s">
        <v>1</v>
      </c>
      <c r="B8" s="79"/>
      <c r="C8" s="80"/>
      <c r="D8" s="72" t="e">
        <f>IF(#REF!=0,"",#REF!)</f>
        <v>#REF!</v>
      </c>
      <c r="E8" s="74"/>
      <c r="F8" s="82"/>
      <c r="G8" s="71" t="s">
        <v>158</v>
      </c>
      <c r="H8" s="71"/>
      <c r="I8" s="90"/>
      <c r="J8" s="91"/>
      <c r="K8" s="92"/>
    </row>
    <row r="9" spans="1:15" x14ac:dyDescent="0.2">
      <c r="A9" s="78" t="s">
        <v>173</v>
      </c>
      <c r="B9" s="79"/>
      <c r="C9" s="80"/>
      <c r="D9" s="72" t="e">
        <f>IF(#REF!=0,"",#REF!)</f>
        <v>#REF!</v>
      </c>
      <c r="E9" s="74"/>
      <c r="F9" s="83"/>
      <c r="G9" s="71" t="s">
        <v>2</v>
      </c>
      <c r="H9" s="71"/>
      <c r="I9" s="72" t="e">
        <f>IF(#REF!=0,"",#REF!)</f>
        <v>#REF!</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t="s">
        <v>842</v>
      </c>
      <c r="D11" s="61"/>
      <c r="E11" s="61"/>
      <c r="F11" s="61"/>
      <c r="G11" s="61"/>
      <c r="H11" s="61"/>
      <c r="I11" s="61"/>
      <c r="J11" s="61"/>
      <c r="K11" s="62"/>
    </row>
    <row r="12" spans="1:15" ht="60.75" customHeight="1" x14ac:dyDescent="0.2">
      <c r="A12" s="59" t="s">
        <v>161</v>
      </c>
      <c r="B12" s="59"/>
      <c r="C12" s="60" t="s">
        <v>843</v>
      </c>
      <c r="D12" s="61"/>
      <c r="E12" s="61"/>
      <c r="F12" s="61"/>
      <c r="G12" s="61"/>
      <c r="H12" s="61"/>
      <c r="I12" s="61"/>
      <c r="J12" s="61"/>
      <c r="K12" s="62"/>
    </row>
    <row r="13" spans="1:15" ht="61.5" customHeight="1" x14ac:dyDescent="0.2">
      <c r="A13" s="59" t="s">
        <v>162</v>
      </c>
      <c r="B13" s="59"/>
      <c r="C13" s="60" t="s">
        <v>840</v>
      </c>
      <c r="D13" s="61"/>
      <c r="E13" s="61"/>
      <c r="F13" s="61"/>
      <c r="G13" s="61"/>
      <c r="H13" s="61"/>
      <c r="I13" s="61"/>
      <c r="J13" s="61"/>
      <c r="K13" s="62"/>
    </row>
    <row r="14" spans="1:15" ht="62.25" customHeight="1" x14ac:dyDescent="0.2">
      <c r="A14" s="59" t="s">
        <v>163</v>
      </c>
      <c r="B14" s="59"/>
      <c r="C14" s="60"/>
      <c r="D14" s="61"/>
      <c r="E14" s="61"/>
      <c r="F14" s="61"/>
      <c r="G14" s="61"/>
      <c r="H14" s="61"/>
      <c r="I14" s="61"/>
      <c r="J14" s="61"/>
      <c r="K14" s="62"/>
    </row>
    <row r="15" spans="1:15" ht="61.5" customHeight="1" x14ac:dyDescent="0.2">
      <c r="A15" s="59" t="s">
        <v>164</v>
      </c>
      <c r="B15" s="59"/>
      <c r="C15" s="60"/>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292</v>
      </c>
      <c r="B18" s="57"/>
      <c r="C18" s="57"/>
      <c r="D18" s="57"/>
      <c r="E18" s="57"/>
      <c r="F18" s="58"/>
      <c r="G18" s="56"/>
      <c r="H18" s="57"/>
      <c r="I18" s="58"/>
      <c r="J18" s="34"/>
      <c r="K18" s="35"/>
      <c r="Z18" s="55" t="e">
        <f t="shared" ref="Z18:Z27" si="0">OplAfk&amp;"_"&amp;LEFT($A18,1)&amp;MID($A18,3,1)</f>
        <v>#REF!</v>
      </c>
      <c r="AA18" s="55" t="e">
        <f t="shared" ref="AA18:AA27" si="1">OplAfk&amp;"_"&amp;LEFT($A18,1)&amp;MID($A18,3,1)&amp;LEFT($G18,1)</f>
        <v>#REF!</v>
      </c>
    </row>
    <row r="19" spans="1:27" ht="12.75" customHeight="1" x14ac:dyDescent="0.2">
      <c r="A19" s="56" t="s">
        <v>295</v>
      </c>
      <c r="B19" s="57"/>
      <c r="C19" s="57"/>
      <c r="D19" s="57"/>
      <c r="E19" s="57"/>
      <c r="F19" s="58"/>
      <c r="G19" s="56"/>
      <c r="H19" s="57"/>
      <c r="I19" s="58"/>
      <c r="J19" s="34"/>
      <c r="K19" s="35"/>
      <c r="Z19" s="55" t="e">
        <f t="shared" si="0"/>
        <v>#REF!</v>
      </c>
      <c r="AA19" s="55" t="e">
        <f t="shared" si="1"/>
        <v>#REF!</v>
      </c>
    </row>
    <row r="20" spans="1:27" ht="12.75" customHeight="1" x14ac:dyDescent="0.2">
      <c r="A20" s="56" t="s">
        <v>297</v>
      </c>
      <c r="B20" s="57"/>
      <c r="C20" s="57"/>
      <c r="D20" s="57"/>
      <c r="E20" s="57"/>
      <c r="F20" s="58"/>
      <c r="G20" s="56"/>
      <c r="H20" s="57"/>
      <c r="I20" s="58"/>
      <c r="J20" s="34"/>
      <c r="K20" s="35"/>
      <c r="Z20" s="55" t="e">
        <f t="shared" si="0"/>
        <v>#REF!</v>
      </c>
      <c r="AA20" s="55" t="e">
        <f t="shared" si="1"/>
        <v>#REF!</v>
      </c>
    </row>
    <row r="21" spans="1:27" ht="12.75" customHeight="1" x14ac:dyDescent="0.2">
      <c r="A21" s="56" t="s">
        <v>293</v>
      </c>
      <c r="B21" s="57"/>
      <c r="C21" s="57"/>
      <c r="D21" s="57"/>
      <c r="E21" s="57"/>
      <c r="F21" s="58"/>
      <c r="G21" s="56"/>
      <c r="H21" s="57"/>
      <c r="I21" s="58"/>
      <c r="J21" s="34"/>
      <c r="K21" s="35"/>
      <c r="Z21" s="55" t="e">
        <f t="shared" si="0"/>
        <v>#REF!</v>
      </c>
      <c r="AA21" s="55" t="e">
        <f t="shared" si="1"/>
        <v>#REF!</v>
      </c>
    </row>
    <row r="22" spans="1:27" ht="12.75" customHeight="1" x14ac:dyDescent="0.2">
      <c r="A22" s="56" t="s">
        <v>299</v>
      </c>
      <c r="B22" s="57"/>
      <c r="C22" s="57"/>
      <c r="D22" s="57"/>
      <c r="E22" s="57"/>
      <c r="F22" s="58"/>
      <c r="G22" s="56"/>
      <c r="H22" s="57"/>
      <c r="I22" s="58"/>
      <c r="J22" s="34"/>
      <c r="K22" s="35"/>
      <c r="Z22" s="55" t="e">
        <f t="shared" si="0"/>
        <v>#REF!</v>
      </c>
      <c r="AA22" s="55" t="e">
        <f t="shared" si="1"/>
        <v>#REF!</v>
      </c>
    </row>
    <row r="23" spans="1:27" ht="12.75" customHeight="1" x14ac:dyDescent="0.2">
      <c r="A23" s="56" t="s">
        <v>238</v>
      </c>
      <c r="B23" s="57"/>
      <c r="C23" s="57"/>
      <c r="D23" s="57"/>
      <c r="E23" s="57"/>
      <c r="F23" s="58"/>
      <c r="G23" s="56"/>
      <c r="H23" s="57"/>
      <c r="I23" s="58"/>
      <c r="J23" s="34"/>
      <c r="K23" s="35"/>
      <c r="Z23" s="55" t="e">
        <f t="shared" si="0"/>
        <v>#REF!</v>
      </c>
      <c r="AA23" s="55" t="e">
        <f t="shared" si="1"/>
        <v>#REF!</v>
      </c>
    </row>
    <row r="24" spans="1:27" x14ac:dyDescent="0.2">
      <c r="A24" s="56" t="s">
        <v>273</v>
      </c>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3AFE9D-68AC-4CB3-955C-F9BA05D0B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F424D0E-9920-42F0-B518-EADCB12F22F0}">
  <ds:schemaRefs>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purl.org/dc/terms/"/>
    <ds:schemaRef ds:uri="http://www.w3.org/XML/1998/namespace"/>
    <ds:schemaRef ds:uri="http://purl.org/dc/elements/1.1/"/>
  </ds:schemaRefs>
</ds:datastoreItem>
</file>

<file path=customXml/itemProps3.xml><?xml version="1.0" encoding="utf-8"?>
<ds:datastoreItem xmlns:ds="http://schemas.openxmlformats.org/officeDocument/2006/customXml" ds:itemID="{4AAC546B-D45D-4604-8207-8C7194219A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11</vt:i4>
      </vt:variant>
      <vt:variant>
        <vt:lpstr>Benoemde bereiken</vt:lpstr>
      </vt:variant>
      <vt:variant>
        <vt:i4>478</vt:i4>
      </vt:variant>
    </vt:vector>
  </HeadingPairs>
  <TitlesOfParts>
    <vt:vector size="489" baseType="lpstr">
      <vt:lpstr>Menu</vt:lpstr>
      <vt:lpstr>KT 95310-9532</vt:lpstr>
      <vt:lpstr>Bewijskaart KT1.1</vt:lpstr>
      <vt:lpstr>Bewijskaart KT1.2</vt:lpstr>
      <vt:lpstr>Bewijskaart KT1.3</vt:lpstr>
      <vt:lpstr>Bewijskaart KT1.4</vt:lpstr>
      <vt:lpstr>Bewijskaart KT1.5</vt:lpstr>
      <vt:lpstr>Bewijskaart Backup</vt:lpstr>
      <vt:lpstr>Bewijskaart (OO)</vt:lpstr>
      <vt:lpstr>Bewijskaart (VO)</vt:lpstr>
      <vt:lpstr>Bewijskaart (BO)</vt:lpstr>
      <vt:lpstr>AO</vt:lpstr>
      <vt:lpstr>AO_11</vt:lpstr>
      <vt:lpstr>AO_11M</vt:lpstr>
      <vt:lpstr>AO_11N</vt:lpstr>
      <vt:lpstr>AO_11O</vt:lpstr>
      <vt:lpstr>AO_11R</vt:lpstr>
      <vt:lpstr>AO_12</vt:lpstr>
      <vt:lpstr>AO_12E</vt:lpstr>
      <vt:lpstr>AO_12J</vt:lpstr>
      <vt:lpstr>AO_12Q</vt:lpstr>
      <vt:lpstr>AO_13</vt:lpstr>
      <vt:lpstr>AO_13H</vt:lpstr>
      <vt:lpstr>AO_13I</vt:lpstr>
      <vt:lpstr>AO_13J</vt:lpstr>
      <vt:lpstr>AO_13M</vt:lpstr>
      <vt:lpstr>AO_13Q</vt:lpstr>
      <vt:lpstr>AO_14</vt:lpstr>
      <vt:lpstr>AO_14H</vt:lpstr>
      <vt:lpstr>AO_14I</vt:lpstr>
      <vt:lpstr>AO_14J</vt:lpstr>
      <vt:lpstr>AO_14M</vt:lpstr>
      <vt:lpstr>AO_14Q</vt:lpstr>
      <vt:lpstr>AO_15</vt:lpstr>
      <vt:lpstr>AO_15E</vt:lpstr>
      <vt:lpstr>AO_15J</vt:lpstr>
      <vt:lpstr>AO_15L</vt:lpstr>
      <vt:lpstr>AO_15Q</vt:lpstr>
      <vt:lpstr>AO_15S</vt:lpstr>
      <vt:lpstr>AO_21</vt:lpstr>
      <vt:lpstr>AO_21E</vt:lpstr>
      <vt:lpstr>AO_21J</vt:lpstr>
      <vt:lpstr>AO_21M</vt:lpstr>
      <vt:lpstr>AO_21N</vt:lpstr>
      <vt:lpstr>AO_21R</vt:lpstr>
      <vt:lpstr>AO_22</vt:lpstr>
      <vt:lpstr>AO_22J</vt:lpstr>
      <vt:lpstr>AO_22L</vt:lpstr>
      <vt:lpstr>AO_22M</vt:lpstr>
      <vt:lpstr>AO_22Q</vt:lpstr>
      <vt:lpstr>AO_22R</vt:lpstr>
      <vt:lpstr>AO_22S</vt:lpstr>
      <vt:lpstr>AO_22V</vt:lpstr>
      <vt:lpstr>AO_25</vt:lpstr>
      <vt:lpstr>AO_25J</vt:lpstr>
      <vt:lpstr>AO_25K</vt:lpstr>
      <vt:lpstr>AO_25L</vt:lpstr>
      <vt:lpstr>AO_25M</vt:lpstr>
      <vt:lpstr>AO_25O</vt:lpstr>
      <vt:lpstr>AO_31</vt:lpstr>
      <vt:lpstr>AO_31D</vt:lpstr>
      <vt:lpstr>AO_31H</vt:lpstr>
      <vt:lpstr>AO_31I</vt:lpstr>
      <vt:lpstr>AO_31J</vt:lpstr>
      <vt:lpstr>AO_31M</vt:lpstr>
      <vt:lpstr>AO_31N</vt:lpstr>
      <vt:lpstr>AO_31Q</vt:lpstr>
      <vt:lpstr>AO_32</vt:lpstr>
      <vt:lpstr>AO_32J</vt:lpstr>
      <vt:lpstr>AO_32K</vt:lpstr>
      <vt:lpstr>AO_32N</vt:lpstr>
      <vt:lpstr>AO_33</vt:lpstr>
      <vt:lpstr>AO_33J</vt:lpstr>
      <vt:lpstr>AO_33K</vt:lpstr>
      <vt:lpstr>AO_34</vt:lpstr>
      <vt:lpstr>AO_34E</vt:lpstr>
      <vt:lpstr>AO_34J</vt:lpstr>
      <vt:lpstr>AO_34M</vt:lpstr>
      <vt:lpstr>AO_34P</vt:lpstr>
      <vt:lpstr>AO_41</vt:lpstr>
      <vt:lpstr>AO_41J</vt:lpstr>
      <vt:lpstr>AO_41L</vt:lpstr>
      <vt:lpstr>AO_41Q</vt:lpstr>
      <vt:lpstr>AO_41S</vt:lpstr>
      <vt:lpstr>AO_41T</vt:lpstr>
      <vt:lpstr>AO_41V</vt:lpstr>
      <vt:lpstr>AO_45</vt:lpstr>
      <vt:lpstr>AO_45E</vt:lpstr>
      <vt:lpstr>AO_45J</vt:lpstr>
      <vt:lpstr>AO_45L</vt:lpstr>
      <vt:lpstr>AO_45M</vt:lpstr>
      <vt:lpstr>AO_45S</vt:lpstr>
      <vt:lpstr>AO_45T</vt:lpstr>
      <vt:lpstr>AO_46</vt:lpstr>
      <vt:lpstr>AO_46J</vt:lpstr>
      <vt:lpstr>AO_46M</vt:lpstr>
      <vt:lpstr>AO_46S</vt:lpstr>
      <vt:lpstr>AO_46T</vt:lpstr>
      <vt:lpstr>Cohort</vt:lpstr>
      <vt:lpstr>Competenties</vt:lpstr>
      <vt:lpstr>GD</vt:lpstr>
      <vt:lpstr>GD_11</vt:lpstr>
      <vt:lpstr>GD_11J</vt:lpstr>
      <vt:lpstr>GD_11K</vt:lpstr>
      <vt:lpstr>GD_11M</vt:lpstr>
      <vt:lpstr>GD_12</vt:lpstr>
      <vt:lpstr>GD_12E</vt:lpstr>
      <vt:lpstr>GD_12J</vt:lpstr>
      <vt:lpstr>GD_12Q</vt:lpstr>
      <vt:lpstr>GD_13</vt:lpstr>
      <vt:lpstr>GD_13E</vt:lpstr>
      <vt:lpstr>GD_13K</vt:lpstr>
      <vt:lpstr>GD_13U</vt:lpstr>
      <vt:lpstr>GD_14</vt:lpstr>
      <vt:lpstr>GD_14E</vt:lpstr>
      <vt:lpstr>GD_14J</vt:lpstr>
      <vt:lpstr>GD_14K</vt:lpstr>
      <vt:lpstr>GD_14P</vt:lpstr>
      <vt:lpstr>GD_15</vt:lpstr>
      <vt:lpstr>GD_15J</vt:lpstr>
      <vt:lpstr>GD_15L</vt:lpstr>
      <vt:lpstr>GD_15Q</vt:lpstr>
      <vt:lpstr>GD_15S</vt:lpstr>
      <vt:lpstr>GD_24</vt:lpstr>
      <vt:lpstr>GD_24E</vt:lpstr>
      <vt:lpstr>GD_24K</vt:lpstr>
      <vt:lpstr>GD_24L</vt:lpstr>
      <vt:lpstr>GD_24M</vt:lpstr>
      <vt:lpstr>GD_24O</vt:lpstr>
      <vt:lpstr>GD_24Q</vt:lpstr>
      <vt:lpstr>GD_24S</vt:lpstr>
      <vt:lpstr>GD_25</vt:lpstr>
      <vt:lpstr>GD_25J</vt:lpstr>
      <vt:lpstr>GD_25L</vt:lpstr>
      <vt:lpstr>GD_25M</vt:lpstr>
      <vt:lpstr>GD_25O</vt:lpstr>
      <vt:lpstr>GD_26</vt:lpstr>
      <vt:lpstr>GD_26E</vt:lpstr>
      <vt:lpstr>GD_26J</vt:lpstr>
      <vt:lpstr>GD_26O</vt:lpstr>
      <vt:lpstr>GD_27</vt:lpstr>
      <vt:lpstr>GD_27E</vt:lpstr>
      <vt:lpstr>GD_27P</vt:lpstr>
      <vt:lpstr>GD_27Q</vt:lpstr>
      <vt:lpstr>GD_46</vt:lpstr>
      <vt:lpstr>GD_46J</vt:lpstr>
      <vt:lpstr>GD_46S</vt:lpstr>
      <vt:lpstr>GD_46T</vt:lpstr>
      <vt:lpstr>IB</vt:lpstr>
      <vt:lpstr>IB_11</vt:lpstr>
      <vt:lpstr>IB_11E</vt:lpstr>
      <vt:lpstr>IB_11M</vt:lpstr>
      <vt:lpstr>IB_11N</vt:lpstr>
      <vt:lpstr>IB_11R</vt:lpstr>
      <vt:lpstr>IB_12</vt:lpstr>
      <vt:lpstr>IB_12E</vt:lpstr>
      <vt:lpstr>IB_12H</vt:lpstr>
      <vt:lpstr>IB_12I</vt:lpstr>
      <vt:lpstr>IB_12J</vt:lpstr>
      <vt:lpstr>IB_12K</vt:lpstr>
      <vt:lpstr>IB_12M</vt:lpstr>
      <vt:lpstr>IB_13</vt:lpstr>
      <vt:lpstr>IB_13E</vt:lpstr>
      <vt:lpstr>IB_13J</vt:lpstr>
      <vt:lpstr>IB_13K</vt:lpstr>
      <vt:lpstr>IB_13L</vt:lpstr>
      <vt:lpstr>IB_14</vt:lpstr>
      <vt:lpstr>IB_14E</vt:lpstr>
      <vt:lpstr>IB_14H</vt:lpstr>
      <vt:lpstr>IB_14J</vt:lpstr>
      <vt:lpstr>IB_14Q</vt:lpstr>
      <vt:lpstr>IB_15</vt:lpstr>
      <vt:lpstr>IB_15B</vt:lpstr>
      <vt:lpstr>IB_15E</vt:lpstr>
      <vt:lpstr>IB_15J</vt:lpstr>
      <vt:lpstr>IB_15L</vt:lpstr>
      <vt:lpstr>IB_15Q</vt:lpstr>
      <vt:lpstr>IB_15S</vt:lpstr>
      <vt:lpstr>IB_21</vt:lpstr>
      <vt:lpstr>IB_21H</vt:lpstr>
      <vt:lpstr>IB_21I</vt:lpstr>
      <vt:lpstr>IB_21J</vt:lpstr>
      <vt:lpstr>IB_21K</vt:lpstr>
      <vt:lpstr>IB_21Q</vt:lpstr>
      <vt:lpstr>IB_21U</vt:lpstr>
      <vt:lpstr>IB_22</vt:lpstr>
      <vt:lpstr>IB_22B</vt:lpstr>
      <vt:lpstr>IB_22E</vt:lpstr>
      <vt:lpstr>IB_22K</vt:lpstr>
      <vt:lpstr>IB_22L</vt:lpstr>
      <vt:lpstr>IB_22Q</vt:lpstr>
      <vt:lpstr>IB_22S</vt:lpstr>
      <vt:lpstr>IB_22V</vt:lpstr>
      <vt:lpstr>IB_23</vt:lpstr>
      <vt:lpstr>IB_23B</vt:lpstr>
      <vt:lpstr>IB_23D</vt:lpstr>
      <vt:lpstr>IB_23E</vt:lpstr>
      <vt:lpstr>IB_23J</vt:lpstr>
      <vt:lpstr>IB_23K</vt:lpstr>
      <vt:lpstr>IB_23M</vt:lpstr>
      <vt:lpstr>IB_23N</vt:lpstr>
      <vt:lpstr>IB_24</vt:lpstr>
      <vt:lpstr>IB_24D</vt:lpstr>
      <vt:lpstr>IB_24E</vt:lpstr>
      <vt:lpstr>IB_24J</vt:lpstr>
      <vt:lpstr>IB_24M</vt:lpstr>
      <vt:lpstr>IB_31</vt:lpstr>
      <vt:lpstr>IB_31L</vt:lpstr>
      <vt:lpstr>IB_31O</vt:lpstr>
      <vt:lpstr>IB_31S</vt:lpstr>
      <vt:lpstr>IB_31T</vt:lpstr>
      <vt:lpstr>IB_32</vt:lpstr>
      <vt:lpstr>IB_32J</vt:lpstr>
      <vt:lpstr>IB_32K</vt:lpstr>
      <vt:lpstr>IB_32M</vt:lpstr>
      <vt:lpstr>IB_32Q</vt:lpstr>
      <vt:lpstr>IB_32S</vt:lpstr>
      <vt:lpstr>IB_32T</vt:lpstr>
      <vt:lpstr>IB_32V</vt:lpstr>
      <vt:lpstr>IB_33</vt:lpstr>
      <vt:lpstr>IB_33J</vt:lpstr>
      <vt:lpstr>IB_33K</vt:lpstr>
      <vt:lpstr>IB_33M</vt:lpstr>
      <vt:lpstr>IB_33Q</vt:lpstr>
      <vt:lpstr>IB_33R</vt:lpstr>
      <vt:lpstr>IB_33T</vt:lpstr>
      <vt:lpstr>IB_33V</vt:lpstr>
      <vt:lpstr>IB_34</vt:lpstr>
      <vt:lpstr>IB_34B</vt:lpstr>
      <vt:lpstr>IB_34J</vt:lpstr>
      <vt:lpstr>IB_34M</vt:lpstr>
      <vt:lpstr>IB_35</vt:lpstr>
      <vt:lpstr>IB_35K</vt:lpstr>
      <vt:lpstr>IB_35O</vt:lpstr>
      <vt:lpstr>IB_41</vt:lpstr>
      <vt:lpstr>IB_41E</vt:lpstr>
      <vt:lpstr>IB_41M</vt:lpstr>
      <vt:lpstr>IB_41N</vt:lpstr>
      <vt:lpstr>IB_41S</vt:lpstr>
      <vt:lpstr>IB_42</vt:lpstr>
      <vt:lpstr>IB_42J</vt:lpstr>
      <vt:lpstr>IB_42Q</vt:lpstr>
      <vt:lpstr>IB_42S</vt:lpstr>
      <vt:lpstr>IB_42Y</vt:lpstr>
      <vt:lpstr>IB_43</vt:lpstr>
      <vt:lpstr>IB_43I</vt:lpstr>
      <vt:lpstr>IB_43J</vt:lpstr>
      <vt:lpstr>IB_43S</vt:lpstr>
      <vt:lpstr>KO</vt:lpstr>
      <vt:lpstr>Locatie</vt:lpstr>
      <vt:lpstr>MB</vt:lpstr>
      <vt:lpstr>MB_11</vt:lpstr>
      <vt:lpstr>MB_11E</vt:lpstr>
      <vt:lpstr>MB_11J</vt:lpstr>
      <vt:lpstr>MB_11K</vt:lpstr>
      <vt:lpstr>MB_11M</vt:lpstr>
      <vt:lpstr>MB_11R</vt:lpstr>
      <vt:lpstr>MB_12</vt:lpstr>
      <vt:lpstr>MB_12E</vt:lpstr>
      <vt:lpstr>MB_12I</vt:lpstr>
      <vt:lpstr>MB_12J</vt:lpstr>
      <vt:lpstr>MB_12K</vt:lpstr>
      <vt:lpstr>MB_12P</vt:lpstr>
      <vt:lpstr>MB_13</vt:lpstr>
      <vt:lpstr>MB_13E</vt:lpstr>
      <vt:lpstr>MB_13J</vt:lpstr>
      <vt:lpstr>MB_13K</vt:lpstr>
      <vt:lpstr>MB_13L</vt:lpstr>
      <vt:lpstr>MB_13P</vt:lpstr>
      <vt:lpstr>MB_14</vt:lpstr>
      <vt:lpstr>MB_14E</vt:lpstr>
      <vt:lpstr>MB_14J</vt:lpstr>
      <vt:lpstr>MB_14Q</vt:lpstr>
      <vt:lpstr>MB_15</vt:lpstr>
      <vt:lpstr>MB_15E</vt:lpstr>
      <vt:lpstr>MB_15J</vt:lpstr>
      <vt:lpstr>MB_15L</vt:lpstr>
      <vt:lpstr>MB_15Q</vt:lpstr>
      <vt:lpstr>MB_15S</vt:lpstr>
      <vt:lpstr>MB_21</vt:lpstr>
      <vt:lpstr>MB_21H</vt:lpstr>
      <vt:lpstr>MB_21J</vt:lpstr>
      <vt:lpstr>MB_21K</vt:lpstr>
      <vt:lpstr>MB_21Q</vt:lpstr>
      <vt:lpstr>MB_22</vt:lpstr>
      <vt:lpstr>MB_22E</vt:lpstr>
      <vt:lpstr>MB_22K</vt:lpstr>
      <vt:lpstr>MB_22L</vt:lpstr>
      <vt:lpstr>MB_22Q</vt:lpstr>
      <vt:lpstr>MB_22S</vt:lpstr>
      <vt:lpstr>MB_22V</vt:lpstr>
      <vt:lpstr>MB_23</vt:lpstr>
      <vt:lpstr>MB_23D</vt:lpstr>
      <vt:lpstr>MB_23J</vt:lpstr>
      <vt:lpstr>MB_23K</vt:lpstr>
      <vt:lpstr>MB_23N</vt:lpstr>
      <vt:lpstr>MB_24</vt:lpstr>
      <vt:lpstr>MB_24D</vt:lpstr>
      <vt:lpstr>MB_24E</vt:lpstr>
      <vt:lpstr>MB_24J</vt:lpstr>
      <vt:lpstr>MB_24M</vt:lpstr>
      <vt:lpstr>MB_24P</vt:lpstr>
      <vt:lpstr>MB_31</vt:lpstr>
      <vt:lpstr>MB_31L</vt:lpstr>
      <vt:lpstr>MB_31O</vt:lpstr>
      <vt:lpstr>MB_31T</vt:lpstr>
      <vt:lpstr>MB_32</vt:lpstr>
      <vt:lpstr>MB_32J</vt:lpstr>
      <vt:lpstr>MB_32K</vt:lpstr>
      <vt:lpstr>MB_32M</vt:lpstr>
      <vt:lpstr>MB_32S</vt:lpstr>
      <vt:lpstr>MB_32T</vt:lpstr>
      <vt:lpstr>MB_32V</vt:lpstr>
      <vt:lpstr>MB_35</vt:lpstr>
      <vt:lpstr>MB_35K</vt:lpstr>
      <vt:lpstr>MB_35O</vt:lpstr>
      <vt:lpstr>MB_51</vt:lpstr>
      <vt:lpstr>MB_51E</vt:lpstr>
      <vt:lpstr>MB_51K</vt:lpstr>
      <vt:lpstr>MB_51R</vt:lpstr>
      <vt:lpstr>MB_51S</vt:lpstr>
      <vt:lpstr>MB_52</vt:lpstr>
      <vt:lpstr>MB_52K</vt:lpstr>
      <vt:lpstr>MB_52M</vt:lpstr>
      <vt:lpstr>MB_52S</vt:lpstr>
      <vt:lpstr>MB_53</vt:lpstr>
      <vt:lpstr>MB_53K</vt:lpstr>
      <vt:lpstr>MB_53L</vt:lpstr>
      <vt:lpstr>MB_53P</vt:lpstr>
      <vt:lpstr>MD</vt:lpstr>
      <vt:lpstr>MD_11</vt:lpstr>
      <vt:lpstr>MD_11J</vt:lpstr>
      <vt:lpstr>MD_11K</vt:lpstr>
      <vt:lpstr>MD_11M</vt:lpstr>
      <vt:lpstr>MD_11R</vt:lpstr>
      <vt:lpstr>MD_12</vt:lpstr>
      <vt:lpstr>MD_12E</vt:lpstr>
      <vt:lpstr>MD_12J</vt:lpstr>
      <vt:lpstr>MD_12Q</vt:lpstr>
      <vt:lpstr>MD_13</vt:lpstr>
      <vt:lpstr>MD_13E</vt:lpstr>
      <vt:lpstr>MD_13I</vt:lpstr>
      <vt:lpstr>MD_13J</vt:lpstr>
      <vt:lpstr>MD_13K</vt:lpstr>
      <vt:lpstr>MD_13U</vt:lpstr>
      <vt:lpstr>MD_14</vt:lpstr>
      <vt:lpstr>MD_14E</vt:lpstr>
      <vt:lpstr>MD_14I</vt:lpstr>
      <vt:lpstr>MD_14J</vt:lpstr>
      <vt:lpstr>MD_14K</vt:lpstr>
      <vt:lpstr>MD_14P</vt:lpstr>
      <vt:lpstr>MD_15</vt:lpstr>
      <vt:lpstr>MD_15J</vt:lpstr>
      <vt:lpstr>MD_15L</vt:lpstr>
      <vt:lpstr>MD_15Q</vt:lpstr>
      <vt:lpstr>MD_15S</vt:lpstr>
      <vt:lpstr>MD_21</vt:lpstr>
      <vt:lpstr>MD_21E</vt:lpstr>
      <vt:lpstr>MD_21J</vt:lpstr>
      <vt:lpstr>MD_21R</vt:lpstr>
      <vt:lpstr>MD_23</vt:lpstr>
      <vt:lpstr>MD_23K</vt:lpstr>
      <vt:lpstr>MD_23L</vt:lpstr>
      <vt:lpstr>MD_23S</vt:lpstr>
      <vt:lpstr>MD_23V</vt:lpstr>
      <vt:lpstr>MD_25</vt:lpstr>
      <vt:lpstr>MD_25J</vt:lpstr>
      <vt:lpstr>MD_25L</vt:lpstr>
      <vt:lpstr>MD_25M</vt:lpstr>
      <vt:lpstr>MD_25O</vt:lpstr>
      <vt:lpstr>MD_26</vt:lpstr>
      <vt:lpstr>MD_26E</vt:lpstr>
      <vt:lpstr>MD_26J</vt:lpstr>
      <vt:lpstr>MD_26O</vt:lpstr>
      <vt:lpstr>MD_27</vt:lpstr>
      <vt:lpstr>MD_27E</vt:lpstr>
      <vt:lpstr>MD_27P</vt:lpstr>
      <vt:lpstr>MD_27Q</vt:lpstr>
      <vt:lpstr>MD_31</vt:lpstr>
      <vt:lpstr>MD_31H</vt:lpstr>
      <vt:lpstr>MD_31I</vt:lpstr>
      <vt:lpstr>MD_31J</vt:lpstr>
      <vt:lpstr>MD_31M</vt:lpstr>
      <vt:lpstr>MD_31Q</vt:lpstr>
      <vt:lpstr>MD_33</vt:lpstr>
      <vt:lpstr>MD_33J</vt:lpstr>
      <vt:lpstr>MD_33K</vt:lpstr>
      <vt:lpstr>MD_34</vt:lpstr>
      <vt:lpstr>MD_34E</vt:lpstr>
      <vt:lpstr>MD_34J</vt:lpstr>
      <vt:lpstr>MD_34M</vt:lpstr>
      <vt:lpstr>MD_34P</vt:lpstr>
      <vt:lpstr>MD_41</vt:lpstr>
      <vt:lpstr>MD_41J</vt:lpstr>
      <vt:lpstr>MD_41Q</vt:lpstr>
      <vt:lpstr>MD_41S</vt:lpstr>
      <vt:lpstr>MD_41T</vt:lpstr>
      <vt:lpstr>MD_41V</vt:lpstr>
      <vt:lpstr>MD_42</vt:lpstr>
      <vt:lpstr>MD_42K</vt:lpstr>
      <vt:lpstr>MD_42M</vt:lpstr>
      <vt:lpstr>MD_42S</vt:lpstr>
      <vt:lpstr>MD_43</vt:lpstr>
      <vt:lpstr>MD_43E</vt:lpstr>
      <vt:lpstr>MD_43K</vt:lpstr>
      <vt:lpstr>MD_43R</vt:lpstr>
      <vt:lpstr>MD_43S</vt:lpstr>
      <vt:lpstr>MD_44</vt:lpstr>
      <vt:lpstr>MD_44K</vt:lpstr>
      <vt:lpstr>MD_44M</vt:lpstr>
      <vt:lpstr>MD_44O</vt:lpstr>
      <vt:lpstr>MD_44V</vt:lpstr>
      <vt:lpstr>MD_45</vt:lpstr>
      <vt:lpstr>MD_45E</vt:lpstr>
      <vt:lpstr>MD_45J</vt:lpstr>
      <vt:lpstr>MD_45K</vt:lpstr>
      <vt:lpstr>MD_45M</vt:lpstr>
      <vt:lpstr>MD_45T</vt:lpstr>
      <vt:lpstr>NB</vt:lpstr>
      <vt:lpstr>NB_11</vt:lpstr>
      <vt:lpstr>NB_11M</vt:lpstr>
      <vt:lpstr>NB_11N</vt:lpstr>
      <vt:lpstr>NB_11R</vt:lpstr>
      <vt:lpstr>NB_12</vt:lpstr>
      <vt:lpstr>NB_12H</vt:lpstr>
      <vt:lpstr>NB_12I</vt:lpstr>
      <vt:lpstr>NB_12J</vt:lpstr>
      <vt:lpstr>NB_12K</vt:lpstr>
      <vt:lpstr>NB_12M</vt:lpstr>
      <vt:lpstr>NB_13</vt:lpstr>
      <vt:lpstr>NB_13E</vt:lpstr>
      <vt:lpstr>NB_13J</vt:lpstr>
      <vt:lpstr>NB_13K</vt:lpstr>
      <vt:lpstr>NB_13L</vt:lpstr>
      <vt:lpstr>NB_14</vt:lpstr>
      <vt:lpstr>NB_14E</vt:lpstr>
      <vt:lpstr>NB_14H</vt:lpstr>
      <vt:lpstr>NB_14J</vt:lpstr>
      <vt:lpstr>NB_14Q</vt:lpstr>
      <vt:lpstr>NB_15</vt:lpstr>
      <vt:lpstr>NB_15J</vt:lpstr>
      <vt:lpstr>NB_15L</vt:lpstr>
      <vt:lpstr>NB_15Q</vt:lpstr>
      <vt:lpstr>NB_15S</vt:lpstr>
      <vt:lpstr>NB_21</vt:lpstr>
      <vt:lpstr>NB_21I</vt:lpstr>
      <vt:lpstr>NB_21J</vt:lpstr>
      <vt:lpstr>NB_21K</vt:lpstr>
      <vt:lpstr>NB_21M</vt:lpstr>
      <vt:lpstr>NB_21Q</vt:lpstr>
      <vt:lpstr>NB_22</vt:lpstr>
      <vt:lpstr>NB_22E</vt:lpstr>
      <vt:lpstr>NB_22K</vt:lpstr>
      <vt:lpstr>NB_22Q</vt:lpstr>
      <vt:lpstr>NB_22S</vt:lpstr>
      <vt:lpstr>NB_22T</vt:lpstr>
      <vt:lpstr>NB_22V</vt:lpstr>
      <vt:lpstr>NB_23</vt:lpstr>
      <vt:lpstr>NB_23D</vt:lpstr>
      <vt:lpstr>NB_23J</vt:lpstr>
      <vt:lpstr>NB_23K</vt:lpstr>
      <vt:lpstr>NB_23N</vt:lpstr>
      <vt:lpstr>NB_24</vt:lpstr>
      <vt:lpstr>NB_24D</vt:lpstr>
      <vt:lpstr>NB_24E</vt:lpstr>
      <vt:lpstr>NB_24J</vt:lpstr>
      <vt:lpstr>NB_24M</vt:lpstr>
      <vt:lpstr>NB_31</vt:lpstr>
      <vt:lpstr>NB_31L</vt:lpstr>
      <vt:lpstr>NB_31S</vt:lpstr>
      <vt:lpstr>NB_31T</vt:lpstr>
      <vt:lpstr>NB_32</vt:lpstr>
      <vt:lpstr>NB_32J</vt:lpstr>
      <vt:lpstr>NB_32K</vt:lpstr>
      <vt:lpstr>NB_32M</vt:lpstr>
      <vt:lpstr>NB_32S</vt:lpstr>
      <vt:lpstr>NB_32T</vt:lpstr>
      <vt:lpstr>NB_32V</vt:lpstr>
      <vt:lpstr>NB_34</vt:lpstr>
      <vt:lpstr>NB_34J</vt:lpstr>
      <vt:lpstr>NB_34M</vt:lpstr>
      <vt:lpstr>NB_35K</vt:lpstr>
      <vt:lpstr>NB_35O</vt:lpstr>
      <vt:lpstr>Niveau</vt:lpstr>
      <vt:lpstr>OplAfk</vt:lpstr>
      <vt:lpstr>Opleiding</vt:lpstr>
      <vt:lpstr>Oplnr</vt:lpstr>
      <vt:lpstr>Periode</vt:lpstr>
      <vt:lpstr>Schooljaar</vt:lpstr>
    </vt:vector>
  </TitlesOfParts>
  <Company>ROC West-Brabant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Kenley Strik</cp:lastModifiedBy>
  <cp:lastPrinted>2018-04-11T13:05:48Z</cp:lastPrinted>
  <dcterms:created xsi:type="dcterms:W3CDTF">2006-08-24T13:38:28Z</dcterms:created>
  <dcterms:modified xsi:type="dcterms:W3CDTF">2018-04-11T13:14:08Z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9b3806b3-790a-45fb-bf9a-604f260bf81e</vt:lpwstr>
  </property>
</Properties>
</file>