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 activeTab="5"/>
  </bookViews>
  <sheets>
    <sheet name="Data" sheetId="1" r:id="rId1"/>
    <sheet name="Ace of Spades" sheetId="2" r:id="rId2"/>
    <sheet name="King of Hearts" sheetId="3" r:id="rId3"/>
    <sheet name="Five of Diamonds" sheetId="4" r:id="rId4"/>
    <sheet name="Two of Clubs" sheetId="5" r:id="rId5"/>
    <sheet name="Stage Two" sheetId="6" r:id="rId6"/>
  </sheets>
  <definedNames>
    <definedName name="_xlnm._FilterDatabase" localSheetId="0" hidden="1">Data!$A$1:$W$65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1" i="1" l="1"/>
  <c r="V9" i="1"/>
  <c r="V13" i="1"/>
  <c r="V12" i="1"/>
  <c r="V10" i="1"/>
  <c r="V8" i="1"/>
  <c r="V7" i="1"/>
  <c r="V6" i="1"/>
  <c r="V5" i="1"/>
  <c r="V4" i="1"/>
  <c r="W13" i="1"/>
  <c r="S53" i="1"/>
  <c r="S51" i="1"/>
  <c r="S54" i="1"/>
  <c r="S52" i="1"/>
  <c r="S50" i="1"/>
  <c r="S38" i="1"/>
  <c r="S37" i="1"/>
  <c r="S36" i="1"/>
  <c r="S35" i="1"/>
  <c r="S34" i="1"/>
  <c r="S20" i="1"/>
  <c r="S22" i="1"/>
  <c r="S19" i="1"/>
  <c r="S18" i="1"/>
  <c r="S21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<sst xmlns="http://schemas.openxmlformats.org/spreadsheetml/2006/main" count="1151" uniqueCount="206">
  <si>
    <t>Ace of Spades</t>
  </si>
  <si>
    <t>King of Hearts</t>
  </si>
  <si>
    <t>Five of Diamonds</t>
  </si>
  <si>
    <t>Ace of Clubs</t>
  </si>
  <si>
    <t>Two of Spades</t>
  </si>
  <si>
    <t>Three of Spades</t>
  </si>
  <si>
    <t>Jack of Diamonds</t>
  </si>
  <si>
    <t>Five of Spades</t>
  </si>
  <si>
    <t>Jack of Clubs</t>
  </si>
  <si>
    <t>Nine of Hearts</t>
  </si>
  <si>
    <t>Four of Clubs</t>
  </si>
  <si>
    <t>Straight Flush</t>
  </si>
  <si>
    <t>Four of Spades</t>
  </si>
  <si>
    <t>Eight of Spades</t>
  </si>
  <si>
    <t>Flush</t>
  </si>
  <si>
    <t>All In</t>
  </si>
  <si>
    <t>Hand</t>
  </si>
  <si>
    <t>Button</t>
  </si>
  <si>
    <t>Max Raise</t>
  </si>
  <si>
    <t>Three of Diamonds</t>
  </si>
  <si>
    <t>Two Pair</t>
  </si>
  <si>
    <t>Check</t>
  </si>
  <si>
    <t>Three of Clubs</t>
  </si>
  <si>
    <t>Three of a Kind</t>
  </si>
  <si>
    <t>Min Raise</t>
  </si>
  <si>
    <t>Queen of Clubs</t>
  </si>
  <si>
    <t>No Hand</t>
  </si>
  <si>
    <t>Fold</t>
  </si>
  <si>
    <t>Pair</t>
  </si>
  <si>
    <t>Ace of Diamonds</t>
  </si>
  <si>
    <t>Six of Hearts</t>
  </si>
  <si>
    <t>Jack of Spades</t>
  </si>
  <si>
    <t>Four of a Kind</t>
  </si>
  <si>
    <t>Jack of Hearts</t>
  </si>
  <si>
    <t>Full House</t>
  </si>
  <si>
    <t>Ace of Hearts</t>
  </si>
  <si>
    <t>Two of Clubs</t>
  </si>
  <si>
    <t>Six of Diamonds</t>
  </si>
  <si>
    <t>Queen of Diamonds</t>
  </si>
  <si>
    <t>Ten of Spades</t>
  </si>
  <si>
    <t>All In: 2</t>
  </si>
  <si>
    <t>Max Raise: 3</t>
  </si>
  <si>
    <t>Min Raise: 2</t>
  </si>
  <si>
    <t>Check: 6</t>
  </si>
  <si>
    <t>Fold: 3</t>
  </si>
  <si>
    <t>Chances</t>
  </si>
  <si>
    <t>Odds</t>
  </si>
  <si>
    <t>First Card</t>
  </si>
  <si>
    <t>Third Card</t>
  </si>
  <si>
    <t>Second Card</t>
  </si>
  <si>
    <t>Fourth Card</t>
  </si>
  <si>
    <t>Fifth Card</t>
  </si>
  <si>
    <t>Four of Hearts</t>
  </si>
  <si>
    <t>Four of Diamonds</t>
  </si>
  <si>
    <t>King of Spades</t>
  </si>
  <si>
    <t>King of Clubs</t>
  </si>
  <si>
    <t>Queen of Spades</t>
  </si>
  <si>
    <t>Five of Clubs</t>
  </si>
  <si>
    <t>Two of Diamonds</t>
  </si>
  <si>
    <t>Ten of Clubs</t>
  </si>
  <si>
    <t>Seven of Spades</t>
  </si>
  <si>
    <t>Three of Hearts</t>
  </si>
  <si>
    <t>Nine of Clubs</t>
  </si>
  <si>
    <t>Seven of Diamonds</t>
  </si>
  <si>
    <t>Two of Hearts</t>
  </si>
  <si>
    <t>All In: 1</t>
  </si>
  <si>
    <t>Max Raise: 2</t>
  </si>
  <si>
    <t>Min Raise: 1</t>
  </si>
  <si>
    <t>Fold: 6</t>
  </si>
  <si>
    <t>Nine of Diamonds</t>
  </si>
  <si>
    <t>King of Diamonds</t>
  </si>
  <si>
    <t>Straight</t>
  </si>
  <si>
    <t>Nine of Spades</t>
  </si>
  <si>
    <t>Queen of Hearts</t>
  </si>
  <si>
    <t>Five of Hearts</t>
  </si>
  <si>
    <t>Six of Spades</t>
  </si>
  <si>
    <t>Eight of Diamonds</t>
  </si>
  <si>
    <t>Eight of Hearts</t>
  </si>
  <si>
    <t>Min Raise: 4</t>
  </si>
  <si>
    <t>Check: 5</t>
  </si>
  <si>
    <t>Fold: 4</t>
  </si>
  <si>
    <t>Six of Clubs</t>
  </si>
  <si>
    <t>All In: 0</t>
  </si>
  <si>
    <t>Check: 7</t>
  </si>
  <si>
    <t>SECOND CARD</t>
  </si>
  <si>
    <t>THIRD CARD</t>
  </si>
  <si>
    <t>FOURTH CARD</t>
  </si>
  <si>
    <t>FIFTH CARD</t>
  </si>
  <si>
    <t>FIRST CARD</t>
  </si>
  <si>
    <t>YES</t>
  </si>
  <si>
    <t>NO</t>
  </si>
  <si>
    <t>Is there an unlit CAR indicator?</t>
  </si>
  <si>
    <t>Are there three or more batteries?</t>
  </si>
  <si>
    <t>Is there a serial port?</t>
  </si>
  <si>
    <t>Are there more D batteries than AA batteries?</t>
  </si>
  <si>
    <t>Is there a parallel port?</t>
  </si>
  <si>
    <t>Is there an RJ-45 port?</t>
  </si>
  <si>
    <t>Is there a PS/2 port?</t>
  </si>
  <si>
    <t>Is the last digit of the serial even?</t>
  </si>
  <si>
    <t>Does the serial contain a vowel?</t>
  </si>
  <si>
    <t>Do the digits of the serial total an even number?</t>
  </si>
  <si>
    <t>Is there an unlit SND or TRN indicator?</t>
  </si>
  <si>
    <t>Is there a lit SIG or FRQ indicator?</t>
  </si>
  <si>
    <t>Do the digits of the serial total an odd number?</t>
  </si>
  <si>
    <t>Is there a lit IND, MSA or TRN indicator?</t>
  </si>
  <si>
    <t>Is there a PS/2 or DVI-D port?</t>
  </si>
  <si>
    <t>Is there a DVI-D port?</t>
  </si>
  <si>
    <t>Are there any batteries?</t>
  </si>
  <si>
    <t>Is there an unlit BOB or FRQ indicator?</t>
  </si>
  <si>
    <t>Is there a Stereo RCA port?</t>
  </si>
  <si>
    <t>Is there a lit SND indicator?</t>
  </si>
  <si>
    <t>Is there an unlit TRN or FRK indicator?</t>
  </si>
  <si>
    <t>Is there an unlit MSA or a lit NSA indicator?</t>
  </si>
  <si>
    <t>Is there a lit FRQ indicator?</t>
  </si>
  <si>
    <t>Are there more AA than D batteries?</t>
  </si>
  <si>
    <t>Are there three or fewer AA batteries?</t>
  </si>
  <si>
    <t>Are there five or fewer batteries?</t>
  </si>
  <si>
    <t>Is the last digit of the serial an odd number?</t>
  </si>
  <si>
    <t>Is there more than one port?</t>
  </si>
  <si>
    <t>Is there a PS/2 or an RJ-45 port?</t>
  </si>
  <si>
    <t>Is there an RJ-45 and a Serial port?</t>
  </si>
  <si>
    <t>Are there any ports?</t>
  </si>
  <si>
    <t>Are there fewer than three ports?</t>
  </si>
  <si>
    <t>Is there a Stereo RCA and a DVI-D port?</t>
  </si>
  <si>
    <t>Is there a lit BOB or an unlit FRQ or SIG indicator?</t>
  </si>
  <si>
    <t>Are there any lit indicators?</t>
  </si>
  <si>
    <t>Is there an unlit CLR indicator?</t>
  </si>
  <si>
    <t>Are there any unlit indicators?</t>
  </si>
  <si>
    <t>Is there a lit MSA or unlit NSA indicator?</t>
  </si>
  <si>
    <t>Is there an unlit CLR or a lit CAR indicator?</t>
  </si>
  <si>
    <t>Is there a lit TRN, BOB or IND indicator?</t>
  </si>
  <si>
    <t>Does the serial contain an even number of letters?</t>
  </si>
  <si>
    <t>Is there a parallel port and a serial port?</t>
  </si>
  <si>
    <t>Are there more than two batteries?</t>
  </si>
  <si>
    <t>Are there more than two D batteries?</t>
  </si>
  <si>
    <t>Are there more AA batteries than D batteries?</t>
  </si>
  <si>
    <t>Do the digits on the serial add up to more than twelve?</t>
  </si>
  <si>
    <t>Is there a DVI-D or a Stereo RCA port?</t>
  </si>
  <si>
    <t>Is there a PS/2 and a parallel port?</t>
  </si>
  <si>
    <t>Are there three or fewer ports?</t>
  </si>
  <si>
    <t>Is the last letter of the serial a consonant?</t>
  </si>
  <si>
    <t>Is the last digit of the serial odd?</t>
  </si>
  <si>
    <t>SF</t>
  </si>
  <si>
    <t>Quads</t>
  </si>
  <si>
    <t>Full</t>
  </si>
  <si>
    <t>Trips</t>
  </si>
  <si>
    <t>Royal Flush</t>
  </si>
  <si>
    <t>Is there a lit FRK or BOB indicator?</t>
  </si>
  <si>
    <t>Ace</t>
  </si>
  <si>
    <t>King</t>
  </si>
  <si>
    <t>Five</t>
  </si>
  <si>
    <t>Two</t>
  </si>
  <si>
    <t>"Terrible play!"</t>
  </si>
  <si>
    <t>"Sure about that?"</t>
  </si>
  <si>
    <t>"Awful play!"</t>
  </si>
  <si>
    <t>Bluff</t>
  </si>
  <si>
    <t>Truth</t>
  </si>
  <si>
    <t>"Are you sure?"</t>
  </si>
  <si>
    <t>$25 Bet:</t>
  </si>
  <si>
    <t>Otherwise, if the computer said "Are you sure?" and the starter card was the Two of Clubs, press the first card.</t>
  </si>
  <si>
    <t>$50 Bet:</t>
  </si>
  <si>
    <t>Otherwise, if the fourth card is a spade and there are more than four batteries, press the third card.</t>
  </si>
  <si>
    <t>Otherwise, if the first card is a heart and the starter card was not the King of Hearts, press the second card.</t>
  </si>
  <si>
    <t>Otherwise, press the fourth card.</t>
  </si>
  <si>
    <t>$100 Bet:</t>
  </si>
  <si>
    <t>If the computer said "Got me beat!", press the second card.</t>
  </si>
  <si>
    <t>Otherwise, if the computer said, "I'm beat", press the fourth card.</t>
  </si>
  <si>
    <t>$500 Bet:</t>
  </si>
  <si>
    <t>Otherwise, if there are no lit indicators and the first card is a heart, press the third card.</t>
  </si>
  <si>
    <t>Otherwise, press the second card.</t>
  </si>
  <si>
    <t>Otherwise, if the computer said "Awful play!" and the starter card was the Ace of Spaces, press the first card.</t>
  </si>
  <si>
    <t>Otherwise, if the third card is a diamond and the second card is not a club, press the second card.</t>
  </si>
  <si>
    <t>Otherwise, if the starter card was the Five of Diamonds press the fourth card.</t>
  </si>
  <si>
    <t>Otherwise, if the second card is a club and there is no RJ-45 port, press the second card.</t>
  </si>
  <si>
    <t>Otherwise, press the third card.</t>
  </si>
  <si>
    <t>Otherwise, press the first card.</t>
  </si>
  <si>
    <t>Otherwise, if there is an unlit FRQ indicator and the fourth card is black, press the second card.</t>
  </si>
  <si>
    <t>If the first card is red and there is a lit BOB indicator, press the fourth card.</t>
  </si>
  <si>
    <t>If the computer said "Sure about that?" and the fourth card is a heart, press the first card.</t>
  </si>
  <si>
    <t>Otherwise, if there are no clubs and the starter card was the Two of Clubs, press the third card.</t>
  </si>
  <si>
    <t>Otherwise, if the computer said "Got me beat!" and the first or second card are hearts, press the fourth card.</t>
  </si>
  <si>
    <t>Otherwise, if the starter card was the Five of Diamonds and there is a parallel port, press the first card.</t>
  </si>
  <si>
    <t>Otherwise, if there is a lit TRN indicator and there is at least one black card, press the second card.</t>
  </si>
  <si>
    <t>Otherwise, if the computer said "Terrible play!", press the third card.</t>
  </si>
  <si>
    <t>Otherwise, if a heart appears anywhere above a spade and there are no diamonds press the fourth card.</t>
  </si>
  <si>
    <t>Otherwise, if the digits of the serial number add up to less than ten press the first card.</t>
  </si>
  <si>
    <t>Otherwise, if there are no D batteries and the starter card was the Ace of Spades, press the first card.</t>
  </si>
  <si>
    <t>Otherwise, if a club and a spade appear next to each other, press the second card.</t>
  </si>
  <si>
    <t>Otherwise, if a club and a spade appear and the computer said "Sure about that?", press the third card.</t>
  </si>
  <si>
    <t>Otherwise, if there is an unlit MSA indicator, press the first card.</t>
  </si>
  <si>
    <t>Otherwise, if there is at least one diamond, press the third card.</t>
  </si>
  <si>
    <t>Otherwise, if the computer said "Awful play!", press the fourth card.</t>
  </si>
  <si>
    <t>Otherwise, if the computer said "Are you sure?", press the fourth card.</t>
  </si>
  <si>
    <t>Otherwise, if the computer said "I'm beat!" and there are no black cards, press the first card.</t>
  </si>
  <si>
    <t>Otherwise, if the digits of the serial number adds up to a prime number and there is at least one heart, press the fourth card.</t>
  </si>
  <si>
    <t>Otherwise, if there are no red cards, press the fourth card.</t>
  </si>
  <si>
    <t>Otherwise, if the serial number contains a vowel and there is at least one spade, press the second button.</t>
  </si>
  <si>
    <t>Otherwise, if there is at least one diamond and the computer said "I'm beat!" or "Got me beat!", press the third card.</t>
  </si>
  <si>
    <t>Otherwise, if there is at least one unlit indicator and the second card is a club, press the second card.</t>
  </si>
  <si>
    <t>Otherwise, if there are more than one D battery, press the third card.</t>
  </si>
  <si>
    <t>If there is more than one club, press the third button.</t>
  </si>
  <si>
    <t>Otherwise, if there are no ports and there is at least one heart, press the first card.</t>
  </si>
  <si>
    <t>"Really?"</t>
  </si>
  <si>
    <t>"Really, really?"</t>
  </si>
  <si>
    <t>Opponent Response</t>
  </si>
  <si>
    <t>Starter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</si>
</sst>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pecial Elite"/>
    </font>
    <font>
      <sz val="14"/>
      <color theme="1"/>
      <name val="Special Elite"/>
    </font>
    <font>
      <u/>
      <sz val="14"/>
      <color theme="1"/>
      <name val="Special Elite"/>
    </font>
    <font>
      <u/>
      <sz val="12"/>
      <color theme="1"/>
      <name val="Special Elite"/>
    </font>
    <font>
      <sz val="14"/>
      <color rgb="FF000000"/>
      <name val="Special Elite"/>
    </font>
    <font>
      <sz val="25"/>
      <color theme="1"/>
      <name val="Special Elite"/>
    </font>
    <font>
      <sz val="20"/>
      <color theme="1"/>
      <name val="Special Elite"/>
    </font>
    <font>
      <sz val="16"/>
      <color theme="1"/>
      <name val="Special Elit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0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9" xfId="0" applyFont="1" applyBorder="1"/>
    <xf numFmtId="10" fontId="2" fillId="0" borderId="10" xfId="0" applyNumberFormat="1" applyFont="1" applyBorder="1"/>
    <xf numFmtId="0" fontId="2" fillId="0" borderId="11" xfId="0" applyFont="1" applyBorder="1"/>
    <xf numFmtId="10" fontId="2" fillId="0" borderId="1" xfId="0" applyNumberFormat="1" applyFont="1" applyBorder="1"/>
    <xf numFmtId="0" fontId="2" fillId="0" borderId="12" xfId="0" applyFont="1" applyBorder="1"/>
    <xf numFmtId="10" fontId="2" fillId="0" borderId="13" xfId="0" applyNumberFormat="1" applyFont="1" applyBorder="1"/>
    <xf numFmtId="0" fontId="0" fillId="0" borderId="3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4" xfId="0" applyFont="1" applyBorder="1"/>
    <xf numFmtId="10" fontId="2" fillId="0" borderId="8" xfId="0" applyNumberFormat="1" applyFont="1" applyBorder="1"/>
    <xf numFmtId="10" fontId="2" fillId="0" borderId="3" xfId="0" applyNumberFormat="1" applyFont="1" applyBorder="1"/>
    <xf numFmtId="0" fontId="0" fillId="0" borderId="2" xfId="0" applyFill="1" applyBorder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0" borderId="0" xfId="0" applyFont="1" applyFill="1" applyBorder="1"/>
    <xf numFmtId="10" fontId="2" fillId="0" borderId="2" xfId="0" applyNumberFormat="1" applyFont="1" applyBorder="1"/>
    <xf numFmtId="10" fontId="0" fillId="0" borderId="0" xfId="0" applyNumberFormat="1"/>
    <xf numFmtId="10" fontId="0" fillId="0" borderId="2" xfId="0" applyNumberForma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2" borderId="0" xfId="0" applyFont="1" applyFill="1"/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43" fontId="10" fillId="2" borderId="0" xfId="235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19" xfId="0" applyFont="1" applyFill="1" applyBorder="1" applyAlignment="1">
      <alignment horizontal="right" vertical="center" textRotation="255"/>
    </xf>
    <xf numFmtId="0" fontId="11" fillId="2" borderId="20" xfId="0" applyFont="1" applyFill="1" applyBorder="1" applyAlignment="1">
      <alignment horizontal="right" vertical="center" textRotation="255"/>
    </xf>
    <xf numFmtId="0" fontId="11" fillId="2" borderId="21" xfId="0" applyFont="1" applyFill="1" applyBorder="1" applyAlignment="1">
      <alignment horizontal="right" vertical="center" textRotation="255"/>
    </xf>
    <xf numFmtId="0" fontId="11" fillId="2" borderId="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</cellXfs>
  <cellStyles count="304">
    <cellStyle name="Comma" xfId="23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127000</xdr:rowOff>
    </xdr:from>
    <xdr:to>
      <xdr:col>4</xdr:col>
      <xdr:colOff>0</xdr:colOff>
      <xdr:row>18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1803400" y="2667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26</xdr:row>
      <xdr:rowOff>127000</xdr:rowOff>
    </xdr:to>
    <xdr:cxnSp macro="">
      <xdr:nvCxnSpPr>
        <xdr:cNvPr id="5" name="Straight Arrow Connector 4"/>
        <xdr:cNvCxnSpPr/>
      </xdr:nvCxnSpPr>
      <xdr:spPr>
        <a:xfrm>
          <a:off x="1803400" y="4826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127000</xdr:rowOff>
    </xdr:from>
    <xdr:to>
      <xdr:col>7</xdr:col>
      <xdr:colOff>0</xdr:colOff>
      <xdr:row>10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5410200" y="1651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14</xdr:row>
      <xdr:rowOff>127000</xdr:rowOff>
    </xdr:to>
    <xdr:cxnSp macro="">
      <xdr:nvCxnSpPr>
        <xdr:cNvPr id="8" name="Straight Arrow Connector 7"/>
        <xdr:cNvCxnSpPr/>
      </xdr:nvCxnSpPr>
      <xdr:spPr>
        <a:xfrm>
          <a:off x="5410200" y="2794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127000</xdr:rowOff>
    </xdr:from>
    <xdr:to>
      <xdr:col>7</xdr:col>
      <xdr:colOff>0</xdr:colOff>
      <xdr:row>26</xdr:row>
      <xdr:rowOff>0</xdr:rowOff>
    </xdr:to>
    <xdr:cxnSp macro="">
      <xdr:nvCxnSpPr>
        <xdr:cNvPr id="15" name="Straight Arrow Connector 14"/>
        <xdr:cNvCxnSpPr/>
      </xdr:nvCxnSpPr>
      <xdr:spPr>
        <a:xfrm flipV="1">
          <a:off x="5410200" y="5715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30</xdr:row>
      <xdr:rowOff>127000</xdr:rowOff>
    </xdr:to>
    <xdr:cxnSp macro="">
      <xdr:nvCxnSpPr>
        <xdr:cNvPr id="16" name="Straight Arrow Connector 15"/>
        <xdr:cNvCxnSpPr/>
      </xdr:nvCxnSpPr>
      <xdr:spPr>
        <a:xfrm>
          <a:off x="5410200" y="6858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127000</xdr:rowOff>
    </xdr:from>
    <xdr:to>
      <xdr:col>10</xdr:col>
      <xdr:colOff>0</xdr:colOff>
      <xdr:row>6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9017000" y="1143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8</xdr:row>
      <xdr:rowOff>127000</xdr:rowOff>
    </xdr:to>
    <xdr:cxnSp macro="">
      <xdr:nvCxnSpPr>
        <xdr:cNvPr id="18" name="Straight Arrow Connector 17"/>
        <xdr:cNvCxnSpPr/>
      </xdr:nvCxnSpPr>
      <xdr:spPr>
        <a:xfrm>
          <a:off x="9017000" y="1778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127000</xdr:rowOff>
    </xdr:from>
    <xdr:to>
      <xdr:col>10</xdr:col>
      <xdr:colOff>0</xdr:colOff>
      <xdr:row>14</xdr:row>
      <xdr:rowOff>0</xdr:rowOff>
    </xdr:to>
    <xdr:cxnSp macro="">
      <xdr:nvCxnSpPr>
        <xdr:cNvPr id="23" name="Straight Arrow Connector 22"/>
        <xdr:cNvCxnSpPr/>
      </xdr:nvCxnSpPr>
      <xdr:spPr>
        <a:xfrm flipV="1">
          <a:off x="9017000" y="3175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16</xdr:row>
      <xdr:rowOff>127000</xdr:rowOff>
    </xdr:to>
    <xdr:cxnSp macro="">
      <xdr:nvCxnSpPr>
        <xdr:cNvPr id="24" name="Straight Arrow Connector 23"/>
        <xdr:cNvCxnSpPr/>
      </xdr:nvCxnSpPr>
      <xdr:spPr>
        <a:xfrm>
          <a:off x="9017000" y="3810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127000</xdr:rowOff>
    </xdr:from>
    <xdr:to>
      <xdr:col>10</xdr:col>
      <xdr:colOff>0</xdr:colOff>
      <xdr:row>22</xdr:row>
      <xdr:rowOff>0</xdr:rowOff>
    </xdr:to>
    <xdr:cxnSp macro="">
      <xdr:nvCxnSpPr>
        <xdr:cNvPr id="25" name="Straight Arrow Connector 24"/>
        <xdr:cNvCxnSpPr/>
      </xdr:nvCxnSpPr>
      <xdr:spPr>
        <a:xfrm flipV="1">
          <a:off x="9017000" y="5207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24</xdr:row>
      <xdr:rowOff>127000</xdr:rowOff>
    </xdr:to>
    <xdr:cxnSp macro="">
      <xdr:nvCxnSpPr>
        <xdr:cNvPr id="26" name="Straight Arrow Connector 25"/>
        <xdr:cNvCxnSpPr/>
      </xdr:nvCxnSpPr>
      <xdr:spPr>
        <a:xfrm>
          <a:off x="9017000" y="5842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127000</xdr:rowOff>
    </xdr:from>
    <xdr:to>
      <xdr:col>10</xdr:col>
      <xdr:colOff>0</xdr:colOff>
      <xdr:row>30</xdr:row>
      <xdr:rowOff>0</xdr:rowOff>
    </xdr:to>
    <xdr:cxnSp macro="">
      <xdr:nvCxnSpPr>
        <xdr:cNvPr id="27" name="Straight Arrow Connector 26"/>
        <xdr:cNvCxnSpPr/>
      </xdr:nvCxnSpPr>
      <xdr:spPr>
        <a:xfrm flipV="1">
          <a:off x="9017000" y="7239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10</xdr:col>
      <xdr:colOff>0</xdr:colOff>
      <xdr:row>32</xdr:row>
      <xdr:rowOff>127000</xdr:rowOff>
    </xdr:to>
    <xdr:cxnSp macro="">
      <xdr:nvCxnSpPr>
        <xdr:cNvPr id="28" name="Straight Arrow Connector 27"/>
        <xdr:cNvCxnSpPr/>
      </xdr:nvCxnSpPr>
      <xdr:spPr>
        <a:xfrm>
          <a:off x="9017000" y="7874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127000</xdr:rowOff>
    </xdr:from>
    <xdr:to>
      <xdr:col>13</xdr:col>
      <xdr:colOff>0</xdr:colOff>
      <xdr:row>4</xdr:row>
      <xdr:rowOff>0</xdr:rowOff>
    </xdr:to>
    <xdr:cxnSp macro="">
      <xdr:nvCxnSpPr>
        <xdr:cNvPr id="29" name="Straight Arrow Connector 28"/>
        <xdr:cNvCxnSpPr/>
      </xdr:nvCxnSpPr>
      <xdr:spPr>
        <a:xfrm flipV="1">
          <a:off x="12623800" y="88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5</xdr:row>
      <xdr:rowOff>127000</xdr:rowOff>
    </xdr:to>
    <xdr:cxnSp macro="">
      <xdr:nvCxnSpPr>
        <xdr:cNvPr id="30" name="Straight Arrow Connector 29"/>
        <xdr:cNvCxnSpPr/>
      </xdr:nvCxnSpPr>
      <xdr:spPr>
        <a:xfrm>
          <a:off x="12623800" y="127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127000</xdr:rowOff>
    </xdr:from>
    <xdr:to>
      <xdr:col>13</xdr:col>
      <xdr:colOff>0</xdr:colOff>
      <xdr:row>8</xdr:row>
      <xdr:rowOff>0</xdr:rowOff>
    </xdr:to>
    <xdr:cxnSp macro="">
      <xdr:nvCxnSpPr>
        <xdr:cNvPr id="43" name="Straight Arrow Connector 42"/>
        <xdr:cNvCxnSpPr/>
      </xdr:nvCxnSpPr>
      <xdr:spPr>
        <a:xfrm flipV="1">
          <a:off x="12623800" y="190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9</xdr:row>
      <xdr:rowOff>127000</xdr:rowOff>
    </xdr:to>
    <xdr:cxnSp macro="">
      <xdr:nvCxnSpPr>
        <xdr:cNvPr id="44" name="Straight Arrow Connector 43"/>
        <xdr:cNvCxnSpPr/>
      </xdr:nvCxnSpPr>
      <xdr:spPr>
        <a:xfrm>
          <a:off x="12623800" y="2286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127000</xdr:rowOff>
    </xdr:from>
    <xdr:to>
      <xdr:col>13</xdr:col>
      <xdr:colOff>0</xdr:colOff>
      <xdr:row>12</xdr:row>
      <xdr:rowOff>0</xdr:rowOff>
    </xdr:to>
    <xdr:cxnSp macro="">
      <xdr:nvCxnSpPr>
        <xdr:cNvPr id="49" name="Straight Arrow Connector 48"/>
        <xdr:cNvCxnSpPr/>
      </xdr:nvCxnSpPr>
      <xdr:spPr>
        <a:xfrm flipV="1">
          <a:off x="12623800" y="292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13</xdr:row>
      <xdr:rowOff>139700</xdr:rowOff>
    </xdr:to>
    <xdr:cxnSp macro="">
      <xdr:nvCxnSpPr>
        <xdr:cNvPr id="50" name="Straight Arrow Connector 49"/>
        <xdr:cNvCxnSpPr/>
      </xdr:nvCxnSpPr>
      <xdr:spPr>
        <a:xfrm>
          <a:off x="12979400" y="330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127000</xdr:rowOff>
    </xdr:from>
    <xdr:to>
      <xdr:col>13</xdr:col>
      <xdr:colOff>0</xdr:colOff>
      <xdr:row>16</xdr:row>
      <xdr:rowOff>0</xdr:rowOff>
    </xdr:to>
    <xdr:cxnSp macro="">
      <xdr:nvCxnSpPr>
        <xdr:cNvPr id="73" name="Straight Arrow Connector 72"/>
        <xdr:cNvCxnSpPr/>
      </xdr:nvCxnSpPr>
      <xdr:spPr>
        <a:xfrm flipV="1">
          <a:off x="12979400" y="3937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17</xdr:row>
      <xdr:rowOff>139700</xdr:rowOff>
    </xdr:to>
    <xdr:cxnSp macro="">
      <xdr:nvCxnSpPr>
        <xdr:cNvPr id="74" name="Straight Arrow Connector 73"/>
        <xdr:cNvCxnSpPr/>
      </xdr:nvCxnSpPr>
      <xdr:spPr>
        <a:xfrm>
          <a:off x="12623800" y="4318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127000</xdr:rowOff>
    </xdr:from>
    <xdr:to>
      <xdr:col>13</xdr:col>
      <xdr:colOff>0</xdr:colOff>
      <xdr:row>20</xdr:row>
      <xdr:rowOff>0</xdr:rowOff>
    </xdr:to>
    <xdr:cxnSp macro="">
      <xdr:nvCxnSpPr>
        <xdr:cNvPr id="75" name="Straight Arrow Connector 74"/>
        <xdr:cNvCxnSpPr/>
      </xdr:nvCxnSpPr>
      <xdr:spPr>
        <a:xfrm flipV="1">
          <a:off x="12623800" y="4953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0</xdr:colOff>
      <xdr:row>21</xdr:row>
      <xdr:rowOff>127000</xdr:rowOff>
    </xdr:to>
    <xdr:cxnSp macro="">
      <xdr:nvCxnSpPr>
        <xdr:cNvPr id="76" name="Straight Arrow Connector 75"/>
        <xdr:cNvCxnSpPr/>
      </xdr:nvCxnSpPr>
      <xdr:spPr>
        <a:xfrm>
          <a:off x="12623800" y="5334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127000</xdr:rowOff>
    </xdr:from>
    <xdr:to>
      <xdr:col>13</xdr:col>
      <xdr:colOff>0</xdr:colOff>
      <xdr:row>24</xdr:row>
      <xdr:rowOff>0</xdr:rowOff>
    </xdr:to>
    <xdr:cxnSp macro="">
      <xdr:nvCxnSpPr>
        <xdr:cNvPr id="77" name="Straight Arrow Connector 76"/>
        <xdr:cNvCxnSpPr/>
      </xdr:nvCxnSpPr>
      <xdr:spPr>
        <a:xfrm flipV="1">
          <a:off x="12623800" y="596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25</xdr:row>
      <xdr:rowOff>127000</xdr:rowOff>
    </xdr:to>
    <xdr:cxnSp macro="">
      <xdr:nvCxnSpPr>
        <xdr:cNvPr id="78" name="Straight Arrow Connector 77"/>
        <xdr:cNvCxnSpPr/>
      </xdr:nvCxnSpPr>
      <xdr:spPr>
        <a:xfrm>
          <a:off x="12623800" y="635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127000</xdr:rowOff>
    </xdr:from>
    <xdr:to>
      <xdr:col>13</xdr:col>
      <xdr:colOff>0</xdr:colOff>
      <xdr:row>28</xdr:row>
      <xdr:rowOff>0</xdr:rowOff>
    </xdr:to>
    <xdr:cxnSp macro="">
      <xdr:nvCxnSpPr>
        <xdr:cNvPr id="79" name="Straight Arrow Connector 78"/>
        <xdr:cNvCxnSpPr/>
      </xdr:nvCxnSpPr>
      <xdr:spPr>
        <a:xfrm flipV="1">
          <a:off x="12623800" y="698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13</xdr:col>
      <xdr:colOff>0</xdr:colOff>
      <xdr:row>29</xdr:row>
      <xdr:rowOff>139700</xdr:rowOff>
    </xdr:to>
    <xdr:cxnSp macro="">
      <xdr:nvCxnSpPr>
        <xdr:cNvPr id="80" name="Straight Arrow Connector 79"/>
        <xdr:cNvCxnSpPr/>
      </xdr:nvCxnSpPr>
      <xdr:spPr>
        <a:xfrm>
          <a:off x="12979400" y="7366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127000</xdr:rowOff>
    </xdr:from>
    <xdr:to>
      <xdr:col>13</xdr:col>
      <xdr:colOff>0</xdr:colOff>
      <xdr:row>32</xdr:row>
      <xdr:rowOff>0</xdr:rowOff>
    </xdr:to>
    <xdr:cxnSp macro="">
      <xdr:nvCxnSpPr>
        <xdr:cNvPr id="81" name="Straight Arrow Connector 80"/>
        <xdr:cNvCxnSpPr/>
      </xdr:nvCxnSpPr>
      <xdr:spPr>
        <a:xfrm flipV="1">
          <a:off x="13131800" y="800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13</xdr:col>
      <xdr:colOff>0</xdr:colOff>
      <xdr:row>33</xdr:row>
      <xdr:rowOff>139700</xdr:rowOff>
    </xdr:to>
    <xdr:cxnSp macro="">
      <xdr:nvCxnSpPr>
        <xdr:cNvPr id="82" name="Straight Arrow Connector 81"/>
        <xdr:cNvCxnSpPr/>
      </xdr:nvCxnSpPr>
      <xdr:spPr>
        <a:xfrm>
          <a:off x="12979400" y="838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127000</xdr:rowOff>
    </xdr:from>
    <xdr:to>
      <xdr:col>4</xdr:col>
      <xdr:colOff>0</xdr:colOff>
      <xdr:row>18</xdr:row>
      <xdr:rowOff>0</xdr:rowOff>
    </xdr:to>
    <xdr:cxnSp macro="">
      <xdr:nvCxnSpPr>
        <xdr:cNvPr id="2" name="Straight Arrow Connector 1"/>
        <xdr:cNvCxnSpPr/>
      </xdr:nvCxnSpPr>
      <xdr:spPr>
        <a:xfrm flipV="1">
          <a:off x="2197100" y="2667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26</xdr:row>
      <xdr:rowOff>127000</xdr:rowOff>
    </xdr:to>
    <xdr:cxnSp macro="">
      <xdr:nvCxnSpPr>
        <xdr:cNvPr id="3" name="Straight Arrow Connector 2"/>
        <xdr:cNvCxnSpPr/>
      </xdr:nvCxnSpPr>
      <xdr:spPr>
        <a:xfrm>
          <a:off x="2197100" y="4826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127000</xdr:rowOff>
    </xdr:from>
    <xdr:to>
      <xdr:col>7</xdr:col>
      <xdr:colOff>0</xdr:colOff>
      <xdr:row>10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5842000" y="1651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14</xdr:row>
      <xdr:rowOff>127000</xdr:rowOff>
    </xdr:to>
    <xdr:cxnSp macro="">
      <xdr:nvCxnSpPr>
        <xdr:cNvPr id="5" name="Straight Arrow Connector 4"/>
        <xdr:cNvCxnSpPr/>
      </xdr:nvCxnSpPr>
      <xdr:spPr>
        <a:xfrm>
          <a:off x="5842000" y="2794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127000</xdr:rowOff>
    </xdr:from>
    <xdr:to>
      <xdr:col>7</xdr:col>
      <xdr:colOff>0</xdr:colOff>
      <xdr:row>26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5842000" y="5715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30</xdr:row>
      <xdr:rowOff>127000</xdr:rowOff>
    </xdr:to>
    <xdr:cxnSp macro="">
      <xdr:nvCxnSpPr>
        <xdr:cNvPr id="7" name="Straight Arrow Connector 6"/>
        <xdr:cNvCxnSpPr/>
      </xdr:nvCxnSpPr>
      <xdr:spPr>
        <a:xfrm>
          <a:off x="5842000" y="6858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127000</xdr:rowOff>
    </xdr:from>
    <xdr:to>
      <xdr:col>10</xdr:col>
      <xdr:colOff>0</xdr:colOff>
      <xdr:row>6</xdr:row>
      <xdr:rowOff>0</xdr:rowOff>
    </xdr:to>
    <xdr:cxnSp macro="">
      <xdr:nvCxnSpPr>
        <xdr:cNvPr id="8" name="Straight Arrow Connector 7"/>
        <xdr:cNvCxnSpPr/>
      </xdr:nvCxnSpPr>
      <xdr:spPr>
        <a:xfrm flipV="1">
          <a:off x="9486900" y="1143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8</xdr:row>
      <xdr:rowOff>127000</xdr:rowOff>
    </xdr:to>
    <xdr:cxnSp macro="">
      <xdr:nvCxnSpPr>
        <xdr:cNvPr id="9" name="Straight Arrow Connector 8"/>
        <xdr:cNvCxnSpPr/>
      </xdr:nvCxnSpPr>
      <xdr:spPr>
        <a:xfrm>
          <a:off x="9486900" y="1778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127000</xdr:rowOff>
    </xdr:from>
    <xdr:to>
      <xdr:col>10</xdr:col>
      <xdr:colOff>0</xdr:colOff>
      <xdr:row>14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9486900" y="3175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16</xdr:row>
      <xdr:rowOff>127000</xdr:rowOff>
    </xdr:to>
    <xdr:cxnSp macro="">
      <xdr:nvCxnSpPr>
        <xdr:cNvPr id="11" name="Straight Arrow Connector 10"/>
        <xdr:cNvCxnSpPr/>
      </xdr:nvCxnSpPr>
      <xdr:spPr>
        <a:xfrm>
          <a:off x="9486900" y="3810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127000</xdr:rowOff>
    </xdr:from>
    <xdr:to>
      <xdr:col>10</xdr:col>
      <xdr:colOff>0</xdr:colOff>
      <xdr:row>22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9486900" y="5207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24</xdr:row>
      <xdr:rowOff>127000</xdr:rowOff>
    </xdr:to>
    <xdr:cxnSp macro="">
      <xdr:nvCxnSpPr>
        <xdr:cNvPr id="13" name="Straight Arrow Connector 12"/>
        <xdr:cNvCxnSpPr/>
      </xdr:nvCxnSpPr>
      <xdr:spPr>
        <a:xfrm>
          <a:off x="9486900" y="5842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127000</xdr:rowOff>
    </xdr:from>
    <xdr:to>
      <xdr:col>10</xdr:col>
      <xdr:colOff>0</xdr:colOff>
      <xdr:row>30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9486900" y="7239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10</xdr:col>
      <xdr:colOff>0</xdr:colOff>
      <xdr:row>32</xdr:row>
      <xdr:rowOff>127000</xdr:rowOff>
    </xdr:to>
    <xdr:cxnSp macro="">
      <xdr:nvCxnSpPr>
        <xdr:cNvPr id="15" name="Straight Arrow Connector 14"/>
        <xdr:cNvCxnSpPr/>
      </xdr:nvCxnSpPr>
      <xdr:spPr>
        <a:xfrm>
          <a:off x="9486900" y="7874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127000</xdr:rowOff>
    </xdr:from>
    <xdr:to>
      <xdr:col>13</xdr:col>
      <xdr:colOff>0</xdr:colOff>
      <xdr:row>4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3131800" y="88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5</xdr:row>
      <xdr:rowOff>127000</xdr:rowOff>
    </xdr:to>
    <xdr:cxnSp macro="">
      <xdr:nvCxnSpPr>
        <xdr:cNvPr id="17" name="Straight Arrow Connector 16"/>
        <xdr:cNvCxnSpPr/>
      </xdr:nvCxnSpPr>
      <xdr:spPr>
        <a:xfrm>
          <a:off x="13131800" y="127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127000</xdr:rowOff>
    </xdr:from>
    <xdr:to>
      <xdr:col>13</xdr:col>
      <xdr:colOff>0</xdr:colOff>
      <xdr:row>8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3131800" y="190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9</xdr:row>
      <xdr:rowOff>127000</xdr:rowOff>
    </xdr:to>
    <xdr:cxnSp macro="">
      <xdr:nvCxnSpPr>
        <xdr:cNvPr id="19" name="Straight Arrow Connector 18"/>
        <xdr:cNvCxnSpPr/>
      </xdr:nvCxnSpPr>
      <xdr:spPr>
        <a:xfrm>
          <a:off x="13131800" y="2286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127000</xdr:rowOff>
    </xdr:from>
    <xdr:to>
      <xdr:col>13</xdr:col>
      <xdr:colOff>0</xdr:colOff>
      <xdr:row>12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13131800" y="292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13</xdr:row>
      <xdr:rowOff>139700</xdr:rowOff>
    </xdr:to>
    <xdr:cxnSp macro="">
      <xdr:nvCxnSpPr>
        <xdr:cNvPr id="21" name="Straight Arrow Connector 20"/>
        <xdr:cNvCxnSpPr/>
      </xdr:nvCxnSpPr>
      <xdr:spPr>
        <a:xfrm>
          <a:off x="13131800" y="330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127000</xdr:rowOff>
    </xdr:from>
    <xdr:to>
      <xdr:col>13</xdr:col>
      <xdr:colOff>0</xdr:colOff>
      <xdr:row>16</xdr:row>
      <xdr:rowOff>0</xdr:rowOff>
    </xdr:to>
    <xdr:cxnSp macro="">
      <xdr:nvCxnSpPr>
        <xdr:cNvPr id="22" name="Straight Arrow Connector 21"/>
        <xdr:cNvCxnSpPr/>
      </xdr:nvCxnSpPr>
      <xdr:spPr>
        <a:xfrm flipV="1">
          <a:off x="13131800" y="3937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17</xdr:row>
      <xdr:rowOff>139700</xdr:rowOff>
    </xdr:to>
    <xdr:cxnSp macro="">
      <xdr:nvCxnSpPr>
        <xdr:cNvPr id="23" name="Straight Arrow Connector 22"/>
        <xdr:cNvCxnSpPr/>
      </xdr:nvCxnSpPr>
      <xdr:spPr>
        <a:xfrm>
          <a:off x="13131800" y="4318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127000</xdr:rowOff>
    </xdr:from>
    <xdr:to>
      <xdr:col>13</xdr:col>
      <xdr:colOff>0</xdr:colOff>
      <xdr:row>20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13131800" y="4953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0</xdr:colOff>
      <xdr:row>21</xdr:row>
      <xdr:rowOff>127000</xdr:rowOff>
    </xdr:to>
    <xdr:cxnSp macro="">
      <xdr:nvCxnSpPr>
        <xdr:cNvPr id="25" name="Straight Arrow Connector 24"/>
        <xdr:cNvCxnSpPr/>
      </xdr:nvCxnSpPr>
      <xdr:spPr>
        <a:xfrm>
          <a:off x="13131800" y="5334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127000</xdr:rowOff>
    </xdr:from>
    <xdr:to>
      <xdr:col>13</xdr:col>
      <xdr:colOff>0</xdr:colOff>
      <xdr:row>24</xdr:row>
      <xdr:rowOff>0</xdr:rowOff>
    </xdr:to>
    <xdr:cxnSp macro="">
      <xdr:nvCxnSpPr>
        <xdr:cNvPr id="26" name="Straight Arrow Connector 25"/>
        <xdr:cNvCxnSpPr/>
      </xdr:nvCxnSpPr>
      <xdr:spPr>
        <a:xfrm flipV="1">
          <a:off x="13131800" y="596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25</xdr:row>
      <xdr:rowOff>127000</xdr:rowOff>
    </xdr:to>
    <xdr:cxnSp macro="">
      <xdr:nvCxnSpPr>
        <xdr:cNvPr id="27" name="Straight Arrow Connector 26"/>
        <xdr:cNvCxnSpPr/>
      </xdr:nvCxnSpPr>
      <xdr:spPr>
        <a:xfrm>
          <a:off x="13131800" y="635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127000</xdr:rowOff>
    </xdr:from>
    <xdr:to>
      <xdr:col>13</xdr:col>
      <xdr:colOff>0</xdr:colOff>
      <xdr:row>28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13131800" y="698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13</xdr:col>
      <xdr:colOff>0</xdr:colOff>
      <xdr:row>29</xdr:row>
      <xdr:rowOff>139700</xdr:rowOff>
    </xdr:to>
    <xdr:cxnSp macro="">
      <xdr:nvCxnSpPr>
        <xdr:cNvPr id="29" name="Straight Arrow Connector 28"/>
        <xdr:cNvCxnSpPr/>
      </xdr:nvCxnSpPr>
      <xdr:spPr>
        <a:xfrm>
          <a:off x="13131800" y="7366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127000</xdr:rowOff>
    </xdr:from>
    <xdr:to>
      <xdr:col>13</xdr:col>
      <xdr:colOff>0</xdr:colOff>
      <xdr:row>32</xdr:row>
      <xdr:rowOff>0</xdr:rowOff>
    </xdr:to>
    <xdr:cxnSp macro="">
      <xdr:nvCxnSpPr>
        <xdr:cNvPr id="30" name="Straight Arrow Connector 29"/>
        <xdr:cNvCxnSpPr/>
      </xdr:nvCxnSpPr>
      <xdr:spPr>
        <a:xfrm flipV="1">
          <a:off x="13131800" y="800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13</xdr:col>
      <xdr:colOff>0</xdr:colOff>
      <xdr:row>33</xdr:row>
      <xdr:rowOff>139700</xdr:rowOff>
    </xdr:to>
    <xdr:cxnSp macro="">
      <xdr:nvCxnSpPr>
        <xdr:cNvPr id="31" name="Straight Arrow Connector 30"/>
        <xdr:cNvCxnSpPr/>
      </xdr:nvCxnSpPr>
      <xdr:spPr>
        <a:xfrm>
          <a:off x="13131800" y="838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127000</xdr:rowOff>
    </xdr:from>
    <xdr:to>
      <xdr:col>4</xdr:col>
      <xdr:colOff>0</xdr:colOff>
      <xdr:row>18</xdr:row>
      <xdr:rowOff>0</xdr:rowOff>
    </xdr:to>
    <xdr:cxnSp macro="">
      <xdr:nvCxnSpPr>
        <xdr:cNvPr id="2" name="Straight Arrow Connector 1"/>
        <xdr:cNvCxnSpPr/>
      </xdr:nvCxnSpPr>
      <xdr:spPr>
        <a:xfrm flipV="1">
          <a:off x="2197100" y="2667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26</xdr:row>
      <xdr:rowOff>127000</xdr:rowOff>
    </xdr:to>
    <xdr:cxnSp macro="">
      <xdr:nvCxnSpPr>
        <xdr:cNvPr id="3" name="Straight Arrow Connector 2"/>
        <xdr:cNvCxnSpPr/>
      </xdr:nvCxnSpPr>
      <xdr:spPr>
        <a:xfrm>
          <a:off x="2197100" y="4826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127000</xdr:rowOff>
    </xdr:from>
    <xdr:to>
      <xdr:col>7</xdr:col>
      <xdr:colOff>0</xdr:colOff>
      <xdr:row>10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5842000" y="1651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14</xdr:row>
      <xdr:rowOff>127000</xdr:rowOff>
    </xdr:to>
    <xdr:cxnSp macro="">
      <xdr:nvCxnSpPr>
        <xdr:cNvPr id="5" name="Straight Arrow Connector 4"/>
        <xdr:cNvCxnSpPr/>
      </xdr:nvCxnSpPr>
      <xdr:spPr>
        <a:xfrm>
          <a:off x="5842000" y="2794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127000</xdr:rowOff>
    </xdr:from>
    <xdr:to>
      <xdr:col>7</xdr:col>
      <xdr:colOff>0</xdr:colOff>
      <xdr:row>26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5842000" y="5715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30</xdr:row>
      <xdr:rowOff>127000</xdr:rowOff>
    </xdr:to>
    <xdr:cxnSp macro="">
      <xdr:nvCxnSpPr>
        <xdr:cNvPr id="7" name="Straight Arrow Connector 6"/>
        <xdr:cNvCxnSpPr/>
      </xdr:nvCxnSpPr>
      <xdr:spPr>
        <a:xfrm>
          <a:off x="5842000" y="6858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127000</xdr:rowOff>
    </xdr:from>
    <xdr:to>
      <xdr:col>10</xdr:col>
      <xdr:colOff>0</xdr:colOff>
      <xdr:row>6</xdr:row>
      <xdr:rowOff>0</xdr:rowOff>
    </xdr:to>
    <xdr:cxnSp macro="">
      <xdr:nvCxnSpPr>
        <xdr:cNvPr id="8" name="Straight Arrow Connector 7"/>
        <xdr:cNvCxnSpPr/>
      </xdr:nvCxnSpPr>
      <xdr:spPr>
        <a:xfrm flipV="1">
          <a:off x="9486900" y="1143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8</xdr:row>
      <xdr:rowOff>127000</xdr:rowOff>
    </xdr:to>
    <xdr:cxnSp macro="">
      <xdr:nvCxnSpPr>
        <xdr:cNvPr id="9" name="Straight Arrow Connector 8"/>
        <xdr:cNvCxnSpPr/>
      </xdr:nvCxnSpPr>
      <xdr:spPr>
        <a:xfrm>
          <a:off x="9486900" y="1778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127000</xdr:rowOff>
    </xdr:from>
    <xdr:to>
      <xdr:col>10</xdr:col>
      <xdr:colOff>0</xdr:colOff>
      <xdr:row>14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9486900" y="3175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16</xdr:row>
      <xdr:rowOff>127000</xdr:rowOff>
    </xdr:to>
    <xdr:cxnSp macro="">
      <xdr:nvCxnSpPr>
        <xdr:cNvPr id="11" name="Straight Arrow Connector 10"/>
        <xdr:cNvCxnSpPr/>
      </xdr:nvCxnSpPr>
      <xdr:spPr>
        <a:xfrm>
          <a:off x="9486900" y="3810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127000</xdr:rowOff>
    </xdr:from>
    <xdr:to>
      <xdr:col>10</xdr:col>
      <xdr:colOff>0</xdr:colOff>
      <xdr:row>22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9486900" y="5207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24</xdr:row>
      <xdr:rowOff>127000</xdr:rowOff>
    </xdr:to>
    <xdr:cxnSp macro="">
      <xdr:nvCxnSpPr>
        <xdr:cNvPr id="13" name="Straight Arrow Connector 12"/>
        <xdr:cNvCxnSpPr/>
      </xdr:nvCxnSpPr>
      <xdr:spPr>
        <a:xfrm>
          <a:off x="9486900" y="5842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127000</xdr:rowOff>
    </xdr:from>
    <xdr:to>
      <xdr:col>10</xdr:col>
      <xdr:colOff>0</xdr:colOff>
      <xdr:row>30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9486900" y="7239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10</xdr:col>
      <xdr:colOff>0</xdr:colOff>
      <xdr:row>32</xdr:row>
      <xdr:rowOff>127000</xdr:rowOff>
    </xdr:to>
    <xdr:cxnSp macro="">
      <xdr:nvCxnSpPr>
        <xdr:cNvPr id="15" name="Straight Arrow Connector 14"/>
        <xdr:cNvCxnSpPr/>
      </xdr:nvCxnSpPr>
      <xdr:spPr>
        <a:xfrm>
          <a:off x="9486900" y="7874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127000</xdr:rowOff>
    </xdr:from>
    <xdr:to>
      <xdr:col>13</xdr:col>
      <xdr:colOff>0</xdr:colOff>
      <xdr:row>4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3131800" y="88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5</xdr:row>
      <xdr:rowOff>127000</xdr:rowOff>
    </xdr:to>
    <xdr:cxnSp macro="">
      <xdr:nvCxnSpPr>
        <xdr:cNvPr id="17" name="Straight Arrow Connector 16"/>
        <xdr:cNvCxnSpPr/>
      </xdr:nvCxnSpPr>
      <xdr:spPr>
        <a:xfrm>
          <a:off x="13131800" y="127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127000</xdr:rowOff>
    </xdr:from>
    <xdr:to>
      <xdr:col>13</xdr:col>
      <xdr:colOff>0</xdr:colOff>
      <xdr:row>8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3131800" y="190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9</xdr:row>
      <xdr:rowOff>127000</xdr:rowOff>
    </xdr:to>
    <xdr:cxnSp macro="">
      <xdr:nvCxnSpPr>
        <xdr:cNvPr id="19" name="Straight Arrow Connector 18"/>
        <xdr:cNvCxnSpPr/>
      </xdr:nvCxnSpPr>
      <xdr:spPr>
        <a:xfrm>
          <a:off x="13131800" y="2286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127000</xdr:rowOff>
    </xdr:from>
    <xdr:to>
      <xdr:col>13</xdr:col>
      <xdr:colOff>0</xdr:colOff>
      <xdr:row>12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13131800" y="292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13</xdr:row>
      <xdr:rowOff>139700</xdr:rowOff>
    </xdr:to>
    <xdr:cxnSp macro="">
      <xdr:nvCxnSpPr>
        <xdr:cNvPr id="21" name="Straight Arrow Connector 20"/>
        <xdr:cNvCxnSpPr/>
      </xdr:nvCxnSpPr>
      <xdr:spPr>
        <a:xfrm>
          <a:off x="13131800" y="330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127000</xdr:rowOff>
    </xdr:from>
    <xdr:to>
      <xdr:col>13</xdr:col>
      <xdr:colOff>0</xdr:colOff>
      <xdr:row>16</xdr:row>
      <xdr:rowOff>0</xdr:rowOff>
    </xdr:to>
    <xdr:cxnSp macro="">
      <xdr:nvCxnSpPr>
        <xdr:cNvPr id="22" name="Straight Arrow Connector 21"/>
        <xdr:cNvCxnSpPr/>
      </xdr:nvCxnSpPr>
      <xdr:spPr>
        <a:xfrm flipV="1">
          <a:off x="13131800" y="3937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17</xdr:row>
      <xdr:rowOff>139700</xdr:rowOff>
    </xdr:to>
    <xdr:cxnSp macro="">
      <xdr:nvCxnSpPr>
        <xdr:cNvPr id="23" name="Straight Arrow Connector 22"/>
        <xdr:cNvCxnSpPr/>
      </xdr:nvCxnSpPr>
      <xdr:spPr>
        <a:xfrm>
          <a:off x="13131800" y="4318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127000</xdr:rowOff>
    </xdr:from>
    <xdr:to>
      <xdr:col>13</xdr:col>
      <xdr:colOff>0</xdr:colOff>
      <xdr:row>20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13131800" y="4953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0</xdr:colOff>
      <xdr:row>21</xdr:row>
      <xdr:rowOff>127000</xdr:rowOff>
    </xdr:to>
    <xdr:cxnSp macro="">
      <xdr:nvCxnSpPr>
        <xdr:cNvPr id="25" name="Straight Arrow Connector 24"/>
        <xdr:cNvCxnSpPr/>
      </xdr:nvCxnSpPr>
      <xdr:spPr>
        <a:xfrm>
          <a:off x="13131800" y="5334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127000</xdr:rowOff>
    </xdr:from>
    <xdr:to>
      <xdr:col>13</xdr:col>
      <xdr:colOff>0</xdr:colOff>
      <xdr:row>24</xdr:row>
      <xdr:rowOff>0</xdr:rowOff>
    </xdr:to>
    <xdr:cxnSp macro="">
      <xdr:nvCxnSpPr>
        <xdr:cNvPr id="26" name="Straight Arrow Connector 25"/>
        <xdr:cNvCxnSpPr/>
      </xdr:nvCxnSpPr>
      <xdr:spPr>
        <a:xfrm flipV="1">
          <a:off x="13131800" y="596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25</xdr:row>
      <xdr:rowOff>127000</xdr:rowOff>
    </xdr:to>
    <xdr:cxnSp macro="">
      <xdr:nvCxnSpPr>
        <xdr:cNvPr id="27" name="Straight Arrow Connector 26"/>
        <xdr:cNvCxnSpPr/>
      </xdr:nvCxnSpPr>
      <xdr:spPr>
        <a:xfrm>
          <a:off x="13131800" y="635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127000</xdr:rowOff>
    </xdr:from>
    <xdr:to>
      <xdr:col>13</xdr:col>
      <xdr:colOff>0</xdr:colOff>
      <xdr:row>28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13131800" y="698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13</xdr:col>
      <xdr:colOff>0</xdr:colOff>
      <xdr:row>29</xdr:row>
      <xdr:rowOff>139700</xdr:rowOff>
    </xdr:to>
    <xdr:cxnSp macro="">
      <xdr:nvCxnSpPr>
        <xdr:cNvPr id="29" name="Straight Arrow Connector 28"/>
        <xdr:cNvCxnSpPr/>
      </xdr:nvCxnSpPr>
      <xdr:spPr>
        <a:xfrm>
          <a:off x="13131800" y="7366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127000</xdr:rowOff>
    </xdr:from>
    <xdr:to>
      <xdr:col>13</xdr:col>
      <xdr:colOff>0</xdr:colOff>
      <xdr:row>32</xdr:row>
      <xdr:rowOff>0</xdr:rowOff>
    </xdr:to>
    <xdr:cxnSp macro="">
      <xdr:nvCxnSpPr>
        <xdr:cNvPr id="30" name="Straight Arrow Connector 29"/>
        <xdr:cNvCxnSpPr/>
      </xdr:nvCxnSpPr>
      <xdr:spPr>
        <a:xfrm flipV="1">
          <a:off x="13131800" y="800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13</xdr:col>
      <xdr:colOff>0</xdr:colOff>
      <xdr:row>33</xdr:row>
      <xdr:rowOff>139700</xdr:rowOff>
    </xdr:to>
    <xdr:cxnSp macro="">
      <xdr:nvCxnSpPr>
        <xdr:cNvPr id="31" name="Straight Arrow Connector 30"/>
        <xdr:cNvCxnSpPr/>
      </xdr:nvCxnSpPr>
      <xdr:spPr>
        <a:xfrm>
          <a:off x="13131800" y="838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127000</xdr:rowOff>
    </xdr:from>
    <xdr:to>
      <xdr:col>4</xdr:col>
      <xdr:colOff>0</xdr:colOff>
      <xdr:row>18</xdr:row>
      <xdr:rowOff>0</xdr:rowOff>
    </xdr:to>
    <xdr:cxnSp macro="">
      <xdr:nvCxnSpPr>
        <xdr:cNvPr id="2" name="Straight Arrow Connector 1"/>
        <xdr:cNvCxnSpPr/>
      </xdr:nvCxnSpPr>
      <xdr:spPr>
        <a:xfrm flipV="1">
          <a:off x="2197100" y="2667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26</xdr:row>
      <xdr:rowOff>127000</xdr:rowOff>
    </xdr:to>
    <xdr:cxnSp macro="">
      <xdr:nvCxnSpPr>
        <xdr:cNvPr id="3" name="Straight Arrow Connector 2"/>
        <xdr:cNvCxnSpPr/>
      </xdr:nvCxnSpPr>
      <xdr:spPr>
        <a:xfrm>
          <a:off x="2197100" y="4826000"/>
          <a:ext cx="1803400" cy="1905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127000</xdr:rowOff>
    </xdr:from>
    <xdr:to>
      <xdr:col>7</xdr:col>
      <xdr:colOff>0</xdr:colOff>
      <xdr:row>10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5842000" y="1651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14</xdr:row>
      <xdr:rowOff>127000</xdr:rowOff>
    </xdr:to>
    <xdr:cxnSp macro="">
      <xdr:nvCxnSpPr>
        <xdr:cNvPr id="5" name="Straight Arrow Connector 4"/>
        <xdr:cNvCxnSpPr/>
      </xdr:nvCxnSpPr>
      <xdr:spPr>
        <a:xfrm>
          <a:off x="5842000" y="2794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127000</xdr:rowOff>
    </xdr:from>
    <xdr:to>
      <xdr:col>7</xdr:col>
      <xdr:colOff>0</xdr:colOff>
      <xdr:row>26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5842000" y="5715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30</xdr:row>
      <xdr:rowOff>127000</xdr:rowOff>
    </xdr:to>
    <xdr:cxnSp macro="">
      <xdr:nvCxnSpPr>
        <xdr:cNvPr id="7" name="Straight Arrow Connector 6"/>
        <xdr:cNvCxnSpPr/>
      </xdr:nvCxnSpPr>
      <xdr:spPr>
        <a:xfrm>
          <a:off x="5842000" y="6858000"/>
          <a:ext cx="1803400" cy="889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127000</xdr:rowOff>
    </xdr:from>
    <xdr:to>
      <xdr:col>10</xdr:col>
      <xdr:colOff>0</xdr:colOff>
      <xdr:row>6</xdr:row>
      <xdr:rowOff>0</xdr:rowOff>
    </xdr:to>
    <xdr:cxnSp macro="">
      <xdr:nvCxnSpPr>
        <xdr:cNvPr id="8" name="Straight Arrow Connector 7"/>
        <xdr:cNvCxnSpPr/>
      </xdr:nvCxnSpPr>
      <xdr:spPr>
        <a:xfrm flipV="1">
          <a:off x="9486900" y="1143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8</xdr:row>
      <xdr:rowOff>127000</xdr:rowOff>
    </xdr:to>
    <xdr:cxnSp macro="">
      <xdr:nvCxnSpPr>
        <xdr:cNvPr id="9" name="Straight Arrow Connector 8"/>
        <xdr:cNvCxnSpPr/>
      </xdr:nvCxnSpPr>
      <xdr:spPr>
        <a:xfrm>
          <a:off x="9486900" y="1778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127000</xdr:rowOff>
    </xdr:from>
    <xdr:to>
      <xdr:col>10</xdr:col>
      <xdr:colOff>0</xdr:colOff>
      <xdr:row>14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9486900" y="3175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16</xdr:row>
      <xdr:rowOff>127000</xdr:rowOff>
    </xdr:to>
    <xdr:cxnSp macro="">
      <xdr:nvCxnSpPr>
        <xdr:cNvPr id="11" name="Straight Arrow Connector 10"/>
        <xdr:cNvCxnSpPr/>
      </xdr:nvCxnSpPr>
      <xdr:spPr>
        <a:xfrm>
          <a:off x="9486900" y="3810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127000</xdr:rowOff>
    </xdr:from>
    <xdr:to>
      <xdr:col>10</xdr:col>
      <xdr:colOff>0</xdr:colOff>
      <xdr:row>22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9486900" y="5207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24</xdr:row>
      <xdr:rowOff>127000</xdr:rowOff>
    </xdr:to>
    <xdr:cxnSp macro="">
      <xdr:nvCxnSpPr>
        <xdr:cNvPr id="13" name="Straight Arrow Connector 12"/>
        <xdr:cNvCxnSpPr/>
      </xdr:nvCxnSpPr>
      <xdr:spPr>
        <a:xfrm>
          <a:off x="9486900" y="5842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127000</xdr:rowOff>
    </xdr:from>
    <xdr:to>
      <xdr:col>10</xdr:col>
      <xdr:colOff>0</xdr:colOff>
      <xdr:row>30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9486900" y="7239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0</xdr:rowOff>
    </xdr:from>
    <xdr:to>
      <xdr:col>10</xdr:col>
      <xdr:colOff>0</xdr:colOff>
      <xdr:row>32</xdr:row>
      <xdr:rowOff>127000</xdr:rowOff>
    </xdr:to>
    <xdr:cxnSp macro="">
      <xdr:nvCxnSpPr>
        <xdr:cNvPr id="15" name="Straight Arrow Connector 14"/>
        <xdr:cNvCxnSpPr/>
      </xdr:nvCxnSpPr>
      <xdr:spPr>
        <a:xfrm>
          <a:off x="9486900" y="7874000"/>
          <a:ext cx="1803400" cy="381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127000</xdr:rowOff>
    </xdr:from>
    <xdr:to>
      <xdr:col>13</xdr:col>
      <xdr:colOff>0</xdr:colOff>
      <xdr:row>4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3131800" y="88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5</xdr:row>
      <xdr:rowOff>127000</xdr:rowOff>
    </xdr:to>
    <xdr:cxnSp macro="">
      <xdr:nvCxnSpPr>
        <xdr:cNvPr id="17" name="Straight Arrow Connector 16"/>
        <xdr:cNvCxnSpPr/>
      </xdr:nvCxnSpPr>
      <xdr:spPr>
        <a:xfrm>
          <a:off x="13131800" y="127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127000</xdr:rowOff>
    </xdr:from>
    <xdr:to>
      <xdr:col>13</xdr:col>
      <xdr:colOff>0</xdr:colOff>
      <xdr:row>8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3131800" y="190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9</xdr:row>
      <xdr:rowOff>127000</xdr:rowOff>
    </xdr:to>
    <xdr:cxnSp macro="">
      <xdr:nvCxnSpPr>
        <xdr:cNvPr id="19" name="Straight Arrow Connector 18"/>
        <xdr:cNvCxnSpPr/>
      </xdr:nvCxnSpPr>
      <xdr:spPr>
        <a:xfrm>
          <a:off x="13131800" y="2286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127000</xdr:rowOff>
    </xdr:from>
    <xdr:to>
      <xdr:col>13</xdr:col>
      <xdr:colOff>0</xdr:colOff>
      <xdr:row>12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13131800" y="292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0</xdr:colOff>
      <xdr:row>13</xdr:row>
      <xdr:rowOff>139700</xdr:rowOff>
    </xdr:to>
    <xdr:cxnSp macro="">
      <xdr:nvCxnSpPr>
        <xdr:cNvPr id="21" name="Straight Arrow Connector 20"/>
        <xdr:cNvCxnSpPr/>
      </xdr:nvCxnSpPr>
      <xdr:spPr>
        <a:xfrm>
          <a:off x="13131800" y="330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127000</xdr:rowOff>
    </xdr:from>
    <xdr:to>
      <xdr:col>13</xdr:col>
      <xdr:colOff>0</xdr:colOff>
      <xdr:row>16</xdr:row>
      <xdr:rowOff>0</xdr:rowOff>
    </xdr:to>
    <xdr:cxnSp macro="">
      <xdr:nvCxnSpPr>
        <xdr:cNvPr id="22" name="Straight Arrow Connector 21"/>
        <xdr:cNvCxnSpPr/>
      </xdr:nvCxnSpPr>
      <xdr:spPr>
        <a:xfrm flipV="1">
          <a:off x="13131800" y="3937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17</xdr:row>
      <xdr:rowOff>139700</xdr:rowOff>
    </xdr:to>
    <xdr:cxnSp macro="">
      <xdr:nvCxnSpPr>
        <xdr:cNvPr id="23" name="Straight Arrow Connector 22"/>
        <xdr:cNvCxnSpPr/>
      </xdr:nvCxnSpPr>
      <xdr:spPr>
        <a:xfrm>
          <a:off x="13131800" y="4318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127000</xdr:rowOff>
    </xdr:from>
    <xdr:to>
      <xdr:col>13</xdr:col>
      <xdr:colOff>0</xdr:colOff>
      <xdr:row>20</xdr:row>
      <xdr:rowOff>0</xdr:rowOff>
    </xdr:to>
    <xdr:cxnSp macro="">
      <xdr:nvCxnSpPr>
        <xdr:cNvPr id="24" name="Straight Arrow Connector 23"/>
        <xdr:cNvCxnSpPr/>
      </xdr:nvCxnSpPr>
      <xdr:spPr>
        <a:xfrm flipV="1">
          <a:off x="13131800" y="4953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0</xdr:colOff>
      <xdr:row>21</xdr:row>
      <xdr:rowOff>127000</xdr:rowOff>
    </xdr:to>
    <xdr:cxnSp macro="">
      <xdr:nvCxnSpPr>
        <xdr:cNvPr id="25" name="Straight Arrow Connector 24"/>
        <xdr:cNvCxnSpPr/>
      </xdr:nvCxnSpPr>
      <xdr:spPr>
        <a:xfrm>
          <a:off x="13131800" y="5334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127000</xdr:rowOff>
    </xdr:from>
    <xdr:to>
      <xdr:col>13</xdr:col>
      <xdr:colOff>0</xdr:colOff>
      <xdr:row>24</xdr:row>
      <xdr:rowOff>0</xdr:rowOff>
    </xdr:to>
    <xdr:cxnSp macro="">
      <xdr:nvCxnSpPr>
        <xdr:cNvPr id="26" name="Straight Arrow Connector 25"/>
        <xdr:cNvCxnSpPr/>
      </xdr:nvCxnSpPr>
      <xdr:spPr>
        <a:xfrm flipV="1">
          <a:off x="13131800" y="5969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25</xdr:row>
      <xdr:rowOff>127000</xdr:rowOff>
    </xdr:to>
    <xdr:cxnSp macro="">
      <xdr:nvCxnSpPr>
        <xdr:cNvPr id="27" name="Straight Arrow Connector 26"/>
        <xdr:cNvCxnSpPr/>
      </xdr:nvCxnSpPr>
      <xdr:spPr>
        <a:xfrm>
          <a:off x="13131800" y="6350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127000</xdr:rowOff>
    </xdr:from>
    <xdr:to>
      <xdr:col>13</xdr:col>
      <xdr:colOff>0</xdr:colOff>
      <xdr:row>28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13131800" y="6985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13</xdr:col>
      <xdr:colOff>0</xdr:colOff>
      <xdr:row>29</xdr:row>
      <xdr:rowOff>139700</xdr:rowOff>
    </xdr:to>
    <xdr:cxnSp macro="">
      <xdr:nvCxnSpPr>
        <xdr:cNvPr id="29" name="Straight Arrow Connector 28"/>
        <xdr:cNvCxnSpPr/>
      </xdr:nvCxnSpPr>
      <xdr:spPr>
        <a:xfrm>
          <a:off x="13131800" y="7366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127000</xdr:rowOff>
    </xdr:from>
    <xdr:to>
      <xdr:col>13</xdr:col>
      <xdr:colOff>0</xdr:colOff>
      <xdr:row>32</xdr:row>
      <xdr:rowOff>0</xdr:rowOff>
    </xdr:to>
    <xdr:cxnSp macro="">
      <xdr:nvCxnSpPr>
        <xdr:cNvPr id="30" name="Straight Arrow Connector 29"/>
        <xdr:cNvCxnSpPr/>
      </xdr:nvCxnSpPr>
      <xdr:spPr>
        <a:xfrm flipV="1">
          <a:off x="13131800" y="8001000"/>
          <a:ext cx="1803400" cy="127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13</xdr:col>
      <xdr:colOff>0</xdr:colOff>
      <xdr:row>33</xdr:row>
      <xdr:rowOff>139700</xdr:rowOff>
    </xdr:to>
    <xdr:cxnSp macro="">
      <xdr:nvCxnSpPr>
        <xdr:cNvPr id="31" name="Straight Arrow Connector 30"/>
        <xdr:cNvCxnSpPr/>
      </xdr:nvCxnSpPr>
      <xdr:spPr>
        <a:xfrm>
          <a:off x="13131800" y="8382000"/>
          <a:ext cx="1803400" cy="139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F26" workbookViewId="0">
      <selection activeCell="Q50" sqref="Q50:Q65"/>
    </sheetView>
  </sheetViews>
  <sheetFormatPr baseColWidth="10" defaultRowHeight="15" x14ac:dyDescent="0"/>
  <cols>
    <col min="1" max="1" width="15.33203125" style="3" bestFit="1" customWidth="1"/>
    <col min="2" max="2" width="15.33203125" bestFit="1" customWidth="1"/>
    <col min="3" max="3" width="16.6640625" style="3" bestFit="1" customWidth="1"/>
    <col min="4" max="4" width="15.33203125" bestFit="1" customWidth="1"/>
    <col min="5" max="5" width="16.6640625" bestFit="1" customWidth="1"/>
    <col min="6" max="6" width="15.6640625" style="3" bestFit="1" customWidth="1"/>
    <col min="7" max="7" width="15.33203125" bestFit="1" customWidth="1"/>
    <col min="8" max="8" width="16.6640625" bestFit="1" customWidth="1"/>
    <col min="9" max="9" width="15.6640625" bestFit="1" customWidth="1"/>
    <col min="10" max="10" width="17.5" style="3" bestFit="1" customWidth="1"/>
    <col min="11" max="11" width="15.33203125" bestFit="1" customWidth="1"/>
    <col min="12" max="12" width="16.6640625" bestFit="1" customWidth="1"/>
    <col min="13" max="13" width="15.6640625" bestFit="1" customWidth="1"/>
    <col min="14" max="14" width="17.5" bestFit="1" customWidth="1"/>
    <col min="15" max="15" width="17.5" style="3" bestFit="1" customWidth="1"/>
    <col min="16" max="16" width="13.83203125" style="1" bestFit="1" customWidth="1"/>
    <col min="17" max="17" width="10.83203125" style="5"/>
    <col min="18" max="18" width="11.83203125" style="1" bestFit="1" customWidth="1"/>
    <col min="19" max="19" width="10.83203125" style="9"/>
    <col min="22" max="22" width="10.83203125" style="32"/>
  </cols>
  <sheetData>
    <row r="1" spans="1:23" s="14" customFormat="1" ht="16" thickBot="1">
      <c r="A1" s="14" t="s">
        <v>47</v>
      </c>
      <c r="B1" s="50" t="s">
        <v>49</v>
      </c>
      <c r="C1" s="51"/>
      <c r="D1" s="50" t="s">
        <v>48</v>
      </c>
      <c r="E1" s="52"/>
      <c r="F1" s="51"/>
      <c r="G1" s="50" t="s">
        <v>50</v>
      </c>
      <c r="H1" s="52"/>
      <c r="I1" s="52"/>
      <c r="J1" s="51"/>
      <c r="K1" s="50" t="s">
        <v>51</v>
      </c>
      <c r="L1" s="52"/>
      <c r="M1" s="52"/>
      <c r="N1" s="52"/>
      <c r="O1" s="51"/>
      <c r="P1" s="17" t="s">
        <v>16</v>
      </c>
      <c r="Q1" s="18" t="s">
        <v>17</v>
      </c>
      <c r="R1" s="19" t="s">
        <v>45</v>
      </c>
      <c r="S1" s="20" t="s">
        <v>46</v>
      </c>
      <c r="V1" s="31"/>
    </row>
    <row r="2" spans="1:23">
      <c r="A2" s="3" t="s">
        <v>0</v>
      </c>
      <c r="B2" t="s">
        <v>0</v>
      </c>
      <c r="C2" s="3" t="s">
        <v>5</v>
      </c>
      <c r="D2" t="s">
        <v>0</v>
      </c>
      <c r="E2" t="s">
        <v>5</v>
      </c>
      <c r="F2" s="3" t="s">
        <v>7</v>
      </c>
      <c r="G2" t="s">
        <v>0</v>
      </c>
      <c r="H2" t="s">
        <v>5</v>
      </c>
      <c r="I2" t="s">
        <v>7</v>
      </c>
      <c r="J2" s="3" t="s">
        <v>4</v>
      </c>
      <c r="K2" t="s">
        <v>0</v>
      </c>
      <c r="L2" t="s">
        <v>5</v>
      </c>
      <c r="M2" t="s">
        <v>7</v>
      </c>
      <c r="N2" t="s">
        <v>4</v>
      </c>
      <c r="O2" s="3" t="s">
        <v>12</v>
      </c>
      <c r="P2" s="2" t="s">
        <v>11</v>
      </c>
      <c r="Q2" s="4" t="s">
        <v>15</v>
      </c>
      <c r="R2" s="6" t="s">
        <v>40</v>
      </c>
      <c r="S2" s="7">
        <f>2/16</f>
        <v>0.125</v>
      </c>
    </row>
    <row r="3" spans="1:23">
      <c r="B3" t="s">
        <v>0</v>
      </c>
      <c r="C3" s="3" t="s">
        <v>6</v>
      </c>
      <c r="D3" t="s">
        <v>0</v>
      </c>
      <c r="E3" t="s">
        <v>5</v>
      </c>
      <c r="F3" s="3" t="s">
        <v>9</v>
      </c>
      <c r="G3" t="s">
        <v>0</v>
      </c>
      <c r="H3" t="s">
        <v>5</v>
      </c>
      <c r="I3" t="s">
        <v>7</v>
      </c>
      <c r="J3" s="3" t="s">
        <v>19</v>
      </c>
      <c r="K3" t="s">
        <v>0</v>
      </c>
      <c r="L3" t="s">
        <v>5</v>
      </c>
      <c r="M3" t="s">
        <v>7</v>
      </c>
      <c r="N3" t="s">
        <v>4</v>
      </c>
      <c r="O3" s="3" t="s">
        <v>13</v>
      </c>
      <c r="P3" s="2" t="s">
        <v>14</v>
      </c>
      <c r="Q3" s="5" t="s">
        <v>18</v>
      </c>
      <c r="R3" s="8" t="s">
        <v>41</v>
      </c>
      <c r="S3" s="9">
        <f>3/16</f>
        <v>0.1875</v>
      </c>
      <c r="U3" s="1" t="s">
        <v>146</v>
      </c>
      <c r="V3" s="32">
        <v>0</v>
      </c>
      <c r="W3">
        <v>0</v>
      </c>
    </row>
    <row r="4" spans="1:23">
      <c r="D4" t="s">
        <v>0</v>
      </c>
      <c r="E4" t="s">
        <v>6</v>
      </c>
      <c r="F4" s="3" t="s">
        <v>8</v>
      </c>
      <c r="G4" t="s">
        <v>0</v>
      </c>
      <c r="H4" t="s">
        <v>5</v>
      </c>
      <c r="I4" t="s">
        <v>9</v>
      </c>
      <c r="J4" s="3" t="s">
        <v>25</v>
      </c>
      <c r="K4" t="s">
        <v>0</v>
      </c>
      <c r="L4" t="s">
        <v>5</v>
      </c>
      <c r="M4" t="s">
        <v>7</v>
      </c>
      <c r="N4" t="s">
        <v>19</v>
      </c>
      <c r="O4" s="3" t="s">
        <v>22</v>
      </c>
      <c r="P4" s="1" t="s">
        <v>23</v>
      </c>
      <c r="Q4" s="5" t="s">
        <v>24</v>
      </c>
      <c r="R4" s="8" t="s">
        <v>42</v>
      </c>
      <c r="S4" s="9">
        <f>2/16</f>
        <v>0.125</v>
      </c>
      <c r="U4" s="30" t="s">
        <v>142</v>
      </c>
      <c r="V4" s="32">
        <f>2/64</f>
        <v>3.125E-2</v>
      </c>
      <c r="W4">
        <v>2</v>
      </c>
    </row>
    <row r="5" spans="1:23">
      <c r="D5" t="s">
        <v>0</v>
      </c>
      <c r="E5" t="s">
        <v>6</v>
      </c>
      <c r="F5" s="3" t="s">
        <v>10</v>
      </c>
      <c r="G5" t="s">
        <v>0</v>
      </c>
      <c r="H5" t="s">
        <v>5</v>
      </c>
      <c r="I5" t="s">
        <v>9</v>
      </c>
      <c r="J5" s="3" t="s">
        <v>29</v>
      </c>
      <c r="K5" t="s">
        <v>0</v>
      </c>
      <c r="L5" t="s">
        <v>5</v>
      </c>
      <c r="M5" t="s">
        <v>7</v>
      </c>
      <c r="N5" t="s">
        <v>19</v>
      </c>
      <c r="O5" s="3" t="s">
        <v>3</v>
      </c>
      <c r="P5" s="1" t="s">
        <v>20</v>
      </c>
      <c r="Q5" s="5" t="s">
        <v>21</v>
      </c>
      <c r="R5" s="8" t="s">
        <v>43</v>
      </c>
      <c r="S5" s="9">
        <f>6/16</f>
        <v>0.375</v>
      </c>
      <c r="U5" s="30" t="s">
        <v>143</v>
      </c>
      <c r="V5" s="32">
        <f>2/64</f>
        <v>3.125E-2</v>
      </c>
      <c r="W5">
        <v>2</v>
      </c>
    </row>
    <row r="6" spans="1:23">
      <c r="G6" t="s">
        <v>0</v>
      </c>
      <c r="H6" t="s">
        <v>6</v>
      </c>
      <c r="I6" t="s">
        <v>8</v>
      </c>
      <c r="J6" s="3" t="s">
        <v>31</v>
      </c>
      <c r="K6" t="s">
        <v>0</v>
      </c>
      <c r="L6" t="s">
        <v>5</v>
      </c>
      <c r="M6" t="s">
        <v>9</v>
      </c>
      <c r="N6" t="s">
        <v>25</v>
      </c>
      <c r="O6" s="3" t="s">
        <v>6</v>
      </c>
      <c r="P6" s="1" t="s">
        <v>26</v>
      </c>
      <c r="Q6" s="5" t="s">
        <v>27</v>
      </c>
      <c r="R6" s="10" t="s">
        <v>44</v>
      </c>
      <c r="S6" s="11">
        <f>3/16</f>
        <v>0.1875</v>
      </c>
      <c r="U6" s="30" t="s">
        <v>144</v>
      </c>
      <c r="V6" s="32">
        <f>4/64</f>
        <v>6.25E-2</v>
      </c>
      <c r="W6">
        <v>4</v>
      </c>
    </row>
    <row r="7" spans="1:23">
      <c r="G7" t="s">
        <v>0</v>
      </c>
      <c r="H7" t="s">
        <v>6</v>
      </c>
      <c r="I7" t="s">
        <v>8</v>
      </c>
      <c r="J7" s="3" t="s">
        <v>35</v>
      </c>
      <c r="K7" t="s">
        <v>0</v>
      </c>
      <c r="L7" t="s">
        <v>5</v>
      </c>
      <c r="M7" t="s">
        <v>9</v>
      </c>
      <c r="N7" t="s">
        <v>25</v>
      </c>
      <c r="O7" s="3" t="s">
        <v>19</v>
      </c>
      <c r="P7" s="1" t="s">
        <v>28</v>
      </c>
      <c r="Q7" s="5" t="s">
        <v>21</v>
      </c>
      <c r="U7" s="30" t="s">
        <v>14</v>
      </c>
      <c r="V7" s="32">
        <f>5/64</f>
        <v>7.8125E-2</v>
      </c>
      <c r="W7">
        <v>5</v>
      </c>
    </row>
    <row r="8" spans="1:23">
      <c r="G8" t="s">
        <v>0</v>
      </c>
      <c r="H8" t="s">
        <v>6</v>
      </c>
      <c r="I8" t="s">
        <v>10</v>
      </c>
      <c r="J8" s="3" t="s">
        <v>37</v>
      </c>
      <c r="K8" t="s">
        <v>0</v>
      </c>
      <c r="L8" t="s">
        <v>5</v>
      </c>
      <c r="M8" t="s">
        <v>9</v>
      </c>
      <c r="N8" t="s">
        <v>29</v>
      </c>
      <c r="O8" s="3" t="s">
        <v>3</v>
      </c>
      <c r="P8" s="1" t="s">
        <v>23</v>
      </c>
      <c r="Q8" s="5" t="s">
        <v>24</v>
      </c>
      <c r="U8" s="30" t="s">
        <v>71</v>
      </c>
      <c r="V8" s="32">
        <f>5/64</f>
        <v>7.8125E-2</v>
      </c>
      <c r="W8">
        <v>5</v>
      </c>
    </row>
    <row r="9" spans="1:23">
      <c r="G9" t="s">
        <v>0</v>
      </c>
      <c r="H9" t="s">
        <v>6</v>
      </c>
      <c r="I9" t="s">
        <v>10</v>
      </c>
      <c r="J9" s="3" t="s">
        <v>38</v>
      </c>
      <c r="K9" t="s">
        <v>0</v>
      </c>
      <c r="L9" t="s">
        <v>5</v>
      </c>
      <c r="M9" t="s">
        <v>9</v>
      </c>
      <c r="N9" t="s">
        <v>29</v>
      </c>
      <c r="O9" s="3" t="s">
        <v>30</v>
      </c>
      <c r="P9" s="1" t="s">
        <v>28</v>
      </c>
      <c r="Q9" s="5" t="s">
        <v>21</v>
      </c>
      <c r="U9" s="30" t="s">
        <v>145</v>
      </c>
      <c r="V9" s="32">
        <f>6/64</f>
        <v>9.375E-2</v>
      </c>
      <c r="W9">
        <v>6</v>
      </c>
    </row>
    <row r="10" spans="1:23">
      <c r="K10" t="s">
        <v>0</v>
      </c>
      <c r="L10" t="s">
        <v>6</v>
      </c>
      <c r="M10" t="s">
        <v>8</v>
      </c>
      <c r="N10" t="s">
        <v>31</v>
      </c>
      <c r="O10" s="3" t="s">
        <v>33</v>
      </c>
      <c r="P10" s="1" t="s">
        <v>32</v>
      </c>
      <c r="Q10" s="5" t="s">
        <v>15</v>
      </c>
      <c r="U10" s="30" t="s">
        <v>20</v>
      </c>
      <c r="V10" s="32">
        <f>8/64</f>
        <v>0.125</v>
      </c>
      <c r="W10">
        <v>8</v>
      </c>
    </row>
    <row r="11" spans="1:23">
      <c r="K11" t="s">
        <v>0</v>
      </c>
      <c r="L11" t="s">
        <v>6</v>
      </c>
      <c r="M11" t="s">
        <v>8</v>
      </c>
      <c r="N11" t="s">
        <v>31</v>
      </c>
      <c r="O11" s="3" t="s">
        <v>35</v>
      </c>
      <c r="P11" s="1" t="s">
        <v>34</v>
      </c>
      <c r="Q11" s="5" t="s">
        <v>18</v>
      </c>
      <c r="U11" s="30" t="s">
        <v>28</v>
      </c>
      <c r="V11" s="32">
        <f>16/64</f>
        <v>0.25</v>
      </c>
      <c r="W11">
        <v>16</v>
      </c>
    </row>
    <row r="12" spans="1:23">
      <c r="K12" t="s">
        <v>0</v>
      </c>
      <c r="L12" t="s">
        <v>6</v>
      </c>
      <c r="M12" t="s">
        <v>8</v>
      </c>
      <c r="N12" t="s">
        <v>35</v>
      </c>
      <c r="O12" s="3" t="s">
        <v>36</v>
      </c>
      <c r="P12" s="1" t="s">
        <v>20</v>
      </c>
      <c r="Q12" s="5" t="s">
        <v>21</v>
      </c>
      <c r="U12" s="30" t="s">
        <v>26</v>
      </c>
      <c r="V12" s="32">
        <f>16/64</f>
        <v>0.25</v>
      </c>
      <c r="W12">
        <v>16</v>
      </c>
    </row>
    <row r="13" spans="1:23">
      <c r="K13" t="s">
        <v>0</v>
      </c>
      <c r="L13" t="s">
        <v>6</v>
      </c>
      <c r="M13" t="s">
        <v>8</v>
      </c>
      <c r="N13" t="s">
        <v>35</v>
      </c>
      <c r="O13" s="3" t="s">
        <v>3</v>
      </c>
      <c r="P13" s="1" t="s">
        <v>34</v>
      </c>
      <c r="Q13" s="5" t="s">
        <v>18</v>
      </c>
      <c r="V13" s="32">
        <f>SUM(V3:V12)</f>
        <v>1</v>
      </c>
      <c r="W13">
        <f>SUM(W4:W12)</f>
        <v>64</v>
      </c>
    </row>
    <row r="14" spans="1:23">
      <c r="K14" t="s">
        <v>0</v>
      </c>
      <c r="L14" t="s">
        <v>6</v>
      </c>
      <c r="M14" t="s">
        <v>10</v>
      </c>
      <c r="N14" t="s">
        <v>37</v>
      </c>
      <c r="O14" s="3" t="s">
        <v>22</v>
      </c>
      <c r="P14" s="1" t="s">
        <v>26</v>
      </c>
      <c r="Q14" s="5" t="s">
        <v>27</v>
      </c>
    </row>
    <row r="15" spans="1:23">
      <c r="K15" t="s">
        <v>0</v>
      </c>
      <c r="L15" t="s">
        <v>6</v>
      </c>
      <c r="M15" t="s">
        <v>10</v>
      </c>
      <c r="N15" t="s">
        <v>37</v>
      </c>
      <c r="O15" s="3" t="s">
        <v>12</v>
      </c>
      <c r="P15" s="1" t="s">
        <v>28</v>
      </c>
      <c r="Q15" s="5" t="s">
        <v>21</v>
      </c>
    </row>
    <row r="16" spans="1:23">
      <c r="K16" t="s">
        <v>0</v>
      </c>
      <c r="L16" t="s">
        <v>6</v>
      </c>
      <c r="M16" t="s">
        <v>10</v>
      </c>
      <c r="N16" t="s">
        <v>38</v>
      </c>
      <c r="O16" s="3" t="s">
        <v>39</v>
      </c>
      <c r="P16" s="1" t="s">
        <v>26</v>
      </c>
      <c r="Q16" s="5" t="s">
        <v>27</v>
      </c>
    </row>
    <row r="17" spans="1:22" s="13" customFormat="1" ht="16" thickBot="1">
      <c r="A17" s="12"/>
      <c r="C17" s="12"/>
      <c r="F17" s="12"/>
      <c r="J17" s="12"/>
      <c r="K17" s="13" t="s">
        <v>0</v>
      </c>
      <c r="L17" s="13" t="s">
        <v>6</v>
      </c>
      <c r="M17" s="13" t="s">
        <v>10</v>
      </c>
      <c r="N17" s="13" t="s">
        <v>38</v>
      </c>
      <c r="O17" s="12" t="s">
        <v>3</v>
      </c>
      <c r="P17" s="14" t="s">
        <v>28</v>
      </c>
      <c r="Q17" s="15" t="s">
        <v>21</v>
      </c>
      <c r="R17" s="14"/>
      <c r="S17" s="21"/>
      <c r="V17" s="33"/>
    </row>
    <row r="18" spans="1:22">
      <c r="A18" s="3" t="s">
        <v>1</v>
      </c>
      <c r="B18" t="s">
        <v>1</v>
      </c>
      <c r="C18" s="3" t="s">
        <v>10</v>
      </c>
      <c r="D18" t="s">
        <v>1</v>
      </c>
      <c r="E18" t="s">
        <v>10</v>
      </c>
      <c r="F18" s="3" t="s">
        <v>52</v>
      </c>
      <c r="G18" t="s">
        <v>1</v>
      </c>
      <c r="H18" t="s">
        <v>10</v>
      </c>
      <c r="I18" t="s">
        <v>52</v>
      </c>
      <c r="J18" s="3" t="s">
        <v>12</v>
      </c>
      <c r="K18" s="16" t="s">
        <v>1</v>
      </c>
      <c r="L18" s="16" t="s">
        <v>10</v>
      </c>
      <c r="M18" s="16" t="s">
        <v>52</v>
      </c>
      <c r="N18" s="16" t="s">
        <v>12</v>
      </c>
      <c r="O18" s="3" t="s">
        <v>53</v>
      </c>
      <c r="P18" s="1" t="s">
        <v>32</v>
      </c>
      <c r="Q18" s="5" t="s">
        <v>15</v>
      </c>
      <c r="R18" s="6" t="s">
        <v>65</v>
      </c>
      <c r="S18" s="7">
        <f>1/16</f>
        <v>6.25E-2</v>
      </c>
    </row>
    <row r="19" spans="1:22">
      <c r="B19" t="s">
        <v>1</v>
      </c>
      <c r="C19" s="3" t="s">
        <v>19</v>
      </c>
      <c r="D19" t="s">
        <v>1</v>
      </c>
      <c r="E19" t="s">
        <v>10</v>
      </c>
      <c r="F19" s="3" t="s">
        <v>35</v>
      </c>
      <c r="G19" t="s">
        <v>1</v>
      </c>
      <c r="H19" t="s">
        <v>10</v>
      </c>
      <c r="I19" t="s">
        <v>52</v>
      </c>
      <c r="J19" s="3" t="s">
        <v>54</v>
      </c>
      <c r="K19" s="16" t="s">
        <v>1</v>
      </c>
      <c r="L19" s="16" t="s">
        <v>10</v>
      </c>
      <c r="M19" s="16" t="s">
        <v>52</v>
      </c>
      <c r="N19" s="16" t="s">
        <v>12</v>
      </c>
      <c r="O19" s="3" t="s">
        <v>1</v>
      </c>
      <c r="P19" s="1" t="s">
        <v>34</v>
      </c>
      <c r="Q19" s="5" t="s">
        <v>18</v>
      </c>
      <c r="R19" s="8" t="s">
        <v>66</v>
      </c>
      <c r="S19" s="9">
        <f>2/16</f>
        <v>0.125</v>
      </c>
    </row>
    <row r="20" spans="1:22">
      <c r="D20" t="s">
        <v>1</v>
      </c>
      <c r="E20" t="s">
        <v>19</v>
      </c>
      <c r="F20" s="3" t="s">
        <v>5</v>
      </c>
      <c r="G20" t="s">
        <v>1</v>
      </c>
      <c r="H20" t="s">
        <v>10</v>
      </c>
      <c r="I20" t="s">
        <v>35</v>
      </c>
      <c r="J20" s="3" t="s">
        <v>36</v>
      </c>
      <c r="K20" s="16" t="s">
        <v>1</v>
      </c>
      <c r="L20" s="16" t="s">
        <v>10</v>
      </c>
      <c r="M20" s="16" t="s">
        <v>52</v>
      </c>
      <c r="N20" s="16" t="s">
        <v>54</v>
      </c>
      <c r="O20" s="3" t="s">
        <v>22</v>
      </c>
      <c r="P20" s="1" t="s">
        <v>20</v>
      </c>
      <c r="Q20" s="5" t="s">
        <v>21</v>
      </c>
      <c r="R20" s="8" t="s">
        <v>67</v>
      </c>
      <c r="S20" s="9">
        <f>1/16</f>
        <v>6.25E-2</v>
      </c>
    </row>
    <row r="21" spans="1:22">
      <c r="D21" t="s">
        <v>1</v>
      </c>
      <c r="E21" t="s">
        <v>19</v>
      </c>
      <c r="F21" s="3" t="s">
        <v>52</v>
      </c>
      <c r="G21" t="s">
        <v>1</v>
      </c>
      <c r="H21" t="s">
        <v>10</v>
      </c>
      <c r="I21" t="s">
        <v>35</v>
      </c>
      <c r="J21" s="3" t="s">
        <v>56</v>
      </c>
      <c r="K21" s="16" t="s">
        <v>1</v>
      </c>
      <c r="L21" s="16" t="s">
        <v>10</v>
      </c>
      <c r="M21" s="16" t="s">
        <v>52</v>
      </c>
      <c r="N21" s="16" t="s">
        <v>54</v>
      </c>
      <c r="O21" s="3" t="s">
        <v>55</v>
      </c>
      <c r="P21" s="1" t="s">
        <v>34</v>
      </c>
      <c r="Q21" s="5" t="s">
        <v>18</v>
      </c>
      <c r="R21" s="8" t="s">
        <v>43</v>
      </c>
      <c r="S21" s="9">
        <f>6/16</f>
        <v>0.375</v>
      </c>
    </row>
    <row r="22" spans="1:22">
      <c r="G22" t="s">
        <v>1</v>
      </c>
      <c r="H22" t="s">
        <v>19</v>
      </c>
      <c r="I22" t="s">
        <v>5</v>
      </c>
      <c r="J22" s="3" t="s">
        <v>58</v>
      </c>
      <c r="K22" s="16" t="s">
        <v>1</v>
      </c>
      <c r="L22" s="16" t="s">
        <v>10</v>
      </c>
      <c r="M22" s="16" t="s">
        <v>35</v>
      </c>
      <c r="N22" s="16" t="s">
        <v>36</v>
      </c>
      <c r="O22" s="3" t="s">
        <v>5</v>
      </c>
      <c r="P22" s="1" t="s">
        <v>26</v>
      </c>
      <c r="Q22" s="5" t="s">
        <v>27</v>
      </c>
      <c r="R22" s="10" t="s">
        <v>68</v>
      </c>
      <c r="S22" s="11">
        <f>6/16</f>
        <v>0.375</v>
      </c>
    </row>
    <row r="23" spans="1:22">
      <c r="G23" t="s">
        <v>1</v>
      </c>
      <c r="H23" t="s">
        <v>19</v>
      </c>
      <c r="I23" t="s">
        <v>5</v>
      </c>
      <c r="J23" s="3" t="s">
        <v>60</v>
      </c>
      <c r="K23" s="16" t="s">
        <v>1</v>
      </c>
      <c r="L23" s="16" t="s">
        <v>10</v>
      </c>
      <c r="M23" s="16" t="s">
        <v>35</v>
      </c>
      <c r="N23" s="16" t="s">
        <v>36</v>
      </c>
      <c r="O23" s="3" t="s">
        <v>53</v>
      </c>
      <c r="P23" s="1" t="s">
        <v>28</v>
      </c>
      <c r="Q23" s="5" t="s">
        <v>21</v>
      </c>
    </row>
    <row r="24" spans="1:22">
      <c r="G24" t="s">
        <v>1</v>
      </c>
      <c r="H24" t="s">
        <v>19</v>
      </c>
      <c r="I24" t="s">
        <v>52</v>
      </c>
      <c r="J24" s="3" t="s">
        <v>59</v>
      </c>
      <c r="K24" s="16" t="s">
        <v>1</v>
      </c>
      <c r="L24" s="16" t="s">
        <v>10</v>
      </c>
      <c r="M24" s="16" t="s">
        <v>35</v>
      </c>
      <c r="N24" s="16" t="s">
        <v>56</v>
      </c>
      <c r="O24" s="3" t="s">
        <v>22</v>
      </c>
      <c r="P24" s="1" t="s">
        <v>26</v>
      </c>
      <c r="Q24" s="5" t="s">
        <v>27</v>
      </c>
    </row>
    <row r="25" spans="1:22">
      <c r="G25" t="s">
        <v>1</v>
      </c>
      <c r="H25" t="s">
        <v>19</v>
      </c>
      <c r="I25" t="s">
        <v>52</v>
      </c>
      <c r="J25" s="3" t="s">
        <v>64</v>
      </c>
      <c r="K25" s="16" t="s">
        <v>1</v>
      </c>
      <c r="L25" s="16" t="s">
        <v>10</v>
      </c>
      <c r="M25" s="16" t="s">
        <v>35</v>
      </c>
      <c r="N25" s="16" t="s">
        <v>56</v>
      </c>
      <c r="O25" s="3" t="s">
        <v>57</v>
      </c>
      <c r="P25" s="1" t="s">
        <v>26</v>
      </c>
      <c r="Q25" s="5" t="s">
        <v>27</v>
      </c>
    </row>
    <row r="26" spans="1:22">
      <c r="K26" s="16" t="s">
        <v>1</v>
      </c>
      <c r="L26" s="16" t="s">
        <v>19</v>
      </c>
      <c r="M26" s="16" t="s">
        <v>5</v>
      </c>
      <c r="N26" s="16" t="s">
        <v>58</v>
      </c>
      <c r="O26" s="3" t="s">
        <v>62</v>
      </c>
      <c r="P26" s="1" t="s">
        <v>28</v>
      </c>
      <c r="Q26" s="5" t="s">
        <v>21</v>
      </c>
    </row>
    <row r="27" spans="1:22">
      <c r="K27" s="16" t="s">
        <v>1</v>
      </c>
      <c r="L27" s="16" t="s">
        <v>19</v>
      </c>
      <c r="M27" s="16" t="s">
        <v>5</v>
      </c>
      <c r="N27" s="16" t="s">
        <v>58</v>
      </c>
      <c r="O27" s="3" t="s">
        <v>61</v>
      </c>
      <c r="P27" s="1" t="s">
        <v>23</v>
      </c>
      <c r="Q27" s="5" t="s">
        <v>24</v>
      </c>
    </row>
    <row r="28" spans="1:22">
      <c r="K28" s="16" t="s">
        <v>1</v>
      </c>
      <c r="L28" s="16" t="s">
        <v>19</v>
      </c>
      <c r="M28" s="16" t="s">
        <v>5</v>
      </c>
      <c r="N28" s="16" t="s">
        <v>60</v>
      </c>
      <c r="O28" s="3" t="s">
        <v>36</v>
      </c>
      <c r="P28" s="1" t="s">
        <v>28</v>
      </c>
      <c r="Q28" s="5" t="s">
        <v>21</v>
      </c>
    </row>
    <row r="29" spans="1:22">
      <c r="K29" s="16" t="s">
        <v>1</v>
      </c>
      <c r="L29" s="16" t="s">
        <v>19</v>
      </c>
      <c r="M29" s="16" t="s">
        <v>5</v>
      </c>
      <c r="N29" s="16" t="s">
        <v>60</v>
      </c>
      <c r="O29" s="3" t="s">
        <v>63</v>
      </c>
      <c r="P29" s="1" t="s">
        <v>20</v>
      </c>
      <c r="Q29" s="5" t="s">
        <v>21</v>
      </c>
    </row>
    <row r="30" spans="1:22">
      <c r="K30" s="16" t="s">
        <v>1</v>
      </c>
      <c r="L30" s="16" t="s">
        <v>19</v>
      </c>
      <c r="M30" s="16" t="s">
        <v>52</v>
      </c>
      <c r="N30" s="16" t="s">
        <v>59</v>
      </c>
      <c r="O30" s="3" t="s">
        <v>55</v>
      </c>
      <c r="P30" s="1" t="s">
        <v>28</v>
      </c>
      <c r="Q30" s="5" t="s">
        <v>21</v>
      </c>
    </row>
    <row r="31" spans="1:22">
      <c r="K31" s="16" t="s">
        <v>1</v>
      </c>
      <c r="L31" s="16" t="s">
        <v>19</v>
      </c>
      <c r="M31" s="16" t="s">
        <v>52</v>
      </c>
      <c r="N31" s="16" t="s">
        <v>59</v>
      </c>
      <c r="O31" s="3" t="s">
        <v>56</v>
      </c>
      <c r="P31" s="1" t="s">
        <v>26</v>
      </c>
      <c r="Q31" s="5" t="s">
        <v>27</v>
      </c>
    </row>
    <row r="32" spans="1:22">
      <c r="K32" s="16" t="s">
        <v>1</v>
      </c>
      <c r="L32" s="16" t="s">
        <v>19</v>
      </c>
      <c r="M32" s="16" t="s">
        <v>52</v>
      </c>
      <c r="N32" s="16" t="s">
        <v>64</v>
      </c>
      <c r="O32" s="3" t="s">
        <v>35</v>
      </c>
      <c r="P32" s="1" t="s">
        <v>26</v>
      </c>
      <c r="Q32" s="5" t="s">
        <v>27</v>
      </c>
    </row>
    <row r="33" spans="1:22" s="13" customFormat="1" ht="16" thickBot="1">
      <c r="A33" s="12"/>
      <c r="C33" s="12"/>
      <c r="F33" s="12"/>
      <c r="J33" s="12"/>
      <c r="K33" s="13" t="s">
        <v>1</v>
      </c>
      <c r="L33" s="13" t="s">
        <v>19</v>
      </c>
      <c r="M33" s="13" t="s">
        <v>52</v>
      </c>
      <c r="N33" s="13" t="s">
        <v>64</v>
      </c>
      <c r="O33" s="12" t="s">
        <v>62</v>
      </c>
      <c r="P33" s="14" t="s">
        <v>26</v>
      </c>
      <c r="Q33" s="15" t="s">
        <v>27</v>
      </c>
      <c r="R33" s="14"/>
      <c r="S33" s="21"/>
      <c r="V33" s="33"/>
    </row>
    <row r="34" spans="1:22">
      <c r="A34" s="3" t="s">
        <v>2</v>
      </c>
      <c r="B34" t="s">
        <v>2</v>
      </c>
      <c r="C34" s="3" t="s">
        <v>22</v>
      </c>
      <c r="D34" s="16" t="s">
        <v>2</v>
      </c>
      <c r="E34" s="16" t="s">
        <v>22</v>
      </c>
      <c r="F34" s="3" t="s">
        <v>4</v>
      </c>
      <c r="G34" s="16" t="s">
        <v>2</v>
      </c>
      <c r="H34" s="16" t="s">
        <v>22</v>
      </c>
      <c r="I34" s="16" t="s">
        <v>4</v>
      </c>
      <c r="J34" s="3" t="s">
        <v>35</v>
      </c>
      <c r="K34" s="16" t="s">
        <v>2</v>
      </c>
      <c r="L34" s="16" t="s">
        <v>22</v>
      </c>
      <c r="M34" s="16" t="s">
        <v>4</v>
      </c>
      <c r="N34" s="16" t="s">
        <v>35</v>
      </c>
      <c r="O34" s="3" t="s">
        <v>53</v>
      </c>
      <c r="P34" s="1" t="s">
        <v>71</v>
      </c>
      <c r="Q34" s="5" t="s">
        <v>24</v>
      </c>
      <c r="R34" s="1" t="s">
        <v>65</v>
      </c>
      <c r="S34" s="9">
        <f>1/16</f>
        <v>6.25E-2</v>
      </c>
    </row>
    <row r="35" spans="1:22">
      <c r="B35" t="s">
        <v>2</v>
      </c>
      <c r="C35" s="3" t="s">
        <v>69</v>
      </c>
      <c r="D35" t="s">
        <v>2</v>
      </c>
      <c r="E35" t="s">
        <v>22</v>
      </c>
      <c r="F35" s="3" t="s">
        <v>9</v>
      </c>
      <c r="G35" s="16" t="s">
        <v>2</v>
      </c>
      <c r="H35" s="16" t="s">
        <v>22</v>
      </c>
      <c r="I35" s="16" t="s">
        <v>4</v>
      </c>
      <c r="J35" s="3" t="s">
        <v>30</v>
      </c>
      <c r="K35" s="16" t="s">
        <v>2</v>
      </c>
      <c r="L35" s="16" t="s">
        <v>22</v>
      </c>
      <c r="M35" s="16" t="s">
        <v>4</v>
      </c>
      <c r="N35" s="16" t="s">
        <v>35</v>
      </c>
      <c r="O35" s="3" t="s">
        <v>37</v>
      </c>
      <c r="P35" s="1" t="s">
        <v>26</v>
      </c>
      <c r="Q35" s="5" t="s">
        <v>27</v>
      </c>
      <c r="R35" s="1" t="s">
        <v>66</v>
      </c>
      <c r="S35" s="9">
        <f>2/16</f>
        <v>0.125</v>
      </c>
    </row>
    <row r="36" spans="1:22">
      <c r="D36" t="s">
        <v>2</v>
      </c>
      <c r="E36" t="s">
        <v>69</v>
      </c>
      <c r="F36" s="3" t="s">
        <v>53</v>
      </c>
      <c r="G36" s="16" t="s">
        <v>2</v>
      </c>
      <c r="H36" s="16" t="s">
        <v>22</v>
      </c>
      <c r="I36" s="16" t="s">
        <v>9</v>
      </c>
      <c r="J36" s="3" t="s">
        <v>39</v>
      </c>
      <c r="K36" s="16" t="s">
        <v>2</v>
      </c>
      <c r="L36" s="16" t="s">
        <v>22</v>
      </c>
      <c r="M36" s="16" t="s">
        <v>4</v>
      </c>
      <c r="N36" s="16" t="s">
        <v>30</v>
      </c>
      <c r="O36" s="3" t="s">
        <v>12</v>
      </c>
      <c r="P36" s="1" t="s">
        <v>71</v>
      </c>
      <c r="Q36" s="5" t="s">
        <v>24</v>
      </c>
      <c r="R36" s="1" t="s">
        <v>78</v>
      </c>
      <c r="S36" s="9">
        <f>4/16</f>
        <v>0.25</v>
      </c>
    </row>
    <row r="37" spans="1:22">
      <c r="D37" t="s">
        <v>2</v>
      </c>
      <c r="E37" t="s">
        <v>69</v>
      </c>
      <c r="F37" s="3" t="s">
        <v>37</v>
      </c>
      <c r="G37" s="16" t="s">
        <v>2</v>
      </c>
      <c r="H37" s="16" t="s">
        <v>22</v>
      </c>
      <c r="I37" s="16" t="s">
        <v>9</v>
      </c>
      <c r="J37" s="3" t="s">
        <v>31</v>
      </c>
      <c r="K37" s="16" t="s">
        <v>2</v>
      </c>
      <c r="L37" s="16" t="s">
        <v>22</v>
      </c>
      <c r="M37" s="16" t="s">
        <v>4</v>
      </c>
      <c r="N37" s="16" t="s">
        <v>30</v>
      </c>
      <c r="O37" s="3" t="s">
        <v>19</v>
      </c>
      <c r="P37" s="1" t="s">
        <v>28</v>
      </c>
      <c r="Q37" s="5" t="s">
        <v>21</v>
      </c>
      <c r="R37" s="1" t="s">
        <v>79</v>
      </c>
      <c r="S37" s="9">
        <f>5/16</f>
        <v>0.3125</v>
      </c>
    </row>
    <row r="38" spans="1:22">
      <c r="G38" s="16" t="s">
        <v>2</v>
      </c>
      <c r="H38" s="16" t="s">
        <v>69</v>
      </c>
      <c r="I38" s="16" t="s">
        <v>53</v>
      </c>
      <c r="J38" s="3" t="s">
        <v>70</v>
      </c>
      <c r="K38" s="16" t="s">
        <v>2</v>
      </c>
      <c r="L38" s="16" t="s">
        <v>22</v>
      </c>
      <c r="M38" s="16" t="s">
        <v>9</v>
      </c>
      <c r="N38" s="16" t="s">
        <v>39</v>
      </c>
      <c r="O38" s="3" t="s">
        <v>8</v>
      </c>
      <c r="P38" s="1" t="s">
        <v>26</v>
      </c>
      <c r="Q38" s="5" t="s">
        <v>27</v>
      </c>
      <c r="R38" s="1" t="s">
        <v>80</v>
      </c>
      <c r="S38" s="9">
        <f>4/16</f>
        <v>0.25</v>
      </c>
    </row>
    <row r="39" spans="1:22">
      <c r="G39" s="16" t="s">
        <v>2</v>
      </c>
      <c r="H39" s="16" t="s">
        <v>69</v>
      </c>
      <c r="I39" s="16" t="s">
        <v>53</v>
      </c>
      <c r="J39" s="3" t="s">
        <v>29</v>
      </c>
      <c r="K39" s="16" t="s">
        <v>2</v>
      </c>
      <c r="L39" s="16" t="s">
        <v>22</v>
      </c>
      <c r="M39" s="16" t="s">
        <v>9</v>
      </c>
      <c r="N39" s="16" t="s">
        <v>39</v>
      </c>
      <c r="O39" s="3" t="s">
        <v>72</v>
      </c>
      <c r="P39" s="1" t="s">
        <v>28</v>
      </c>
      <c r="Q39" s="5" t="s">
        <v>21</v>
      </c>
    </row>
    <row r="40" spans="1:22">
      <c r="G40" s="16" t="s">
        <v>2</v>
      </c>
      <c r="H40" s="16" t="s">
        <v>69</v>
      </c>
      <c r="I40" s="16" t="s">
        <v>37</v>
      </c>
      <c r="J40" s="3" t="s">
        <v>63</v>
      </c>
      <c r="K40" s="16" t="s">
        <v>2</v>
      </c>
      <c r="L40" s="16" t="s">
        <v>22</v>
      </c>
      <c r="M40" s="16" t="s">
        <v>9</v>
      </c>
      <c r="N40" s="16" t="s">
        <v>31</v>
      </c>
      <c r="O40" s="3" t="s">
        <v>73</v>
      </c>
      <c r="P40" s="1" t="s">
        <v>26</v>
      </c>
      <c r="Q40" s="5" t="s">
        <v>27</v>
      </c>
    </row>
    <row r="41" spans="1:22">
      <c r="G41" s="16" t="s">
        <v>2</v>
      </c>
      <c r="H41" s="16" t="s">
        <v>69</v>
      </c>
      <c r="I41" s="16" t="s">
        <v>37</v>
      </c>
      <c r="J41" s="3" t="s">
        <v>57</v>
      </c>
      <c r="K41" s="16" t="s">
        <v>2</v>
      </c>
      <c r="L41" s="16" t="s">
        <v>22</v>
      </c>
      <c r="M41" s="16" t="s">
        <v>9</v>
      </c>
      <c r="N41" s="16" t="s">
        <v>31</v>
      </c>
      <c r="O41" s="3" t="s">
        <v>74</v>
      </c>
      <c r="P41" s="1" t="s">
        <v>28</v>
      </c>
      <c r="Q41" s="5" t="s">
        <v>21</v>
      </c>
    </row>
    <row r="42" spans="1:22">
      <c r="K42" s="16" t="s">
        <v>2</v>
      </c>
      <c r="L42" s="16" t="s">
        <v>69</v>
      </c>
      <c r="M42" s="16" t="s">
        <v>53</v>
      </c>
      <c r="N42" s="16" t="s">
        <v>70</v>
      </c>
      <c r="O42" s="3" t="s">
        <v>1</v>
      </c>
      <c r="P42" s="1" t="s">
        <v>28</v>
      </c>
      <c r="Q42" s="5" t="s">
        <v>21</v>
      </c>
    </row>
    <row r="43" spans="1:22">
      <c r="K43" s="16" t="s">
        <v>2</v>
      </c>
      <c r="L43" s="16" t="s">
        <v>69</v>
      </c>
      <c r="M43" s="16" t="s">
        <v>53</v>
      </c>
      <c r="N43" s="16" t="s">
        <v>70</v>
      </c>
      <c r="O43" s="3" t="s">
        <v>38</v>
      </c>
      <c r="P43" s="1" t="s">
        <v>14</v>
      </c>
      <c r="Q43" s="5" t="s">
        <v>18</v>
      </c>
    </row>
    <row r="44" spans="1:22">
      <c r="K44" s="16" t="s">
        <v>2</v>
      </c>
      <c r="L44" s="16" t="s">
        <v>69</v>
      </c>
      <c r="M44" s="16" t="s">
        <v>53</v>
      </c>
      <c r="N44" s="16" t="s">
        <v>29</v>
      </c>
      <c r="O44" s="3" t="s">
        <v>58</v>
      </c>
      <c r="P44" s="1" t="s">
        <v>14</v>
      </c>
      <c r="Q44" s="5" t="s">
        <v>18</v>
      </c>
    </row>
    <row r="45" spans="1:22">
      <c r="K45" s="16" t="s">
        <v>2</v>
      </c>
      <c r="L45" s="16" t="s">
        <v>69</v>
      </c>
      <c r="M45" s="16" t="s">
        <v>53</v>
      </c>
      <c r="N45" s="16" t="s">
        <v>29</v>
      </c>
      <c r="O45" s="3" t="s">
        <v>75</v>
      </c>
      <c r="P45" s="1" t="s">
        <v>26</v>
      </c>
      <c r="Q45" s="5" t="s">
        <v>27</v>
      </c>
    </row>
    <row r="46" spans="1:22">
      <c r="K46" s="16" t="s">
        <v>2</v>
      </c>
      <c r="L46" s="16" t="s">
        <v>69</v>
      </c>
      <c r="M46" s="16" t="s">
        <v>37</v>
      </c>
      <c r="N46" s="16" t="s">
        <v>63</v>
      </c>
      <c r="O46" s="3" t="s">
        <v>76</v>
      </c>
      <c r="P46" s="1" t="s">
        <v>11</v>
      </c>
      <c r="Q46" s="5" t="s">
        <v>15</v>
      </c>
    </row>
    <row r="47" spans="1:22">
      <c r="K47" s="16" t="s">
        <v>2</v>
      </c>
      <c r="L47" s="16" t="s">
        <v>69</v>
      </c>
      <c r="M47" s="16" t="s">
        <v>37</v>
      </c>
      <c r="N47" s="16" t="s">
        <v>63</v>
      </c>
      <c r="O47" s="3" t="s">
        <v>77</v>
      </c>
      <c r="P47" s="1" t="s">
        <v>71</v>
      </c>
      <c r="Q47" s="5" t="s">
        <v>24</v>
      </c>
    </row>
    <row r="48" spans="1:22">
      <c r="K48" s="16" t="s">
        <v>2</v>
      </c>
      <c r="L48" s="16" t="s">
        <v>69</v>
      </c>
      <c r="M48" s="16" t="s">
        <v>37</v>
      </c>
      <c r="N48" s="16" t="s">
        <v>57</v>
      </c>
      <c r="O48" s="3" t="s">
        <v>7</v>
      </c>
      <c r="P48" s="1" t="s">
        <v>23</v>
      </c>
      <c r="Q48" s="5" t="s">
        <v>24</v>
      </c>
    </row>
    <row r="49" spans="1:22" s="13" customFormat="1" ht="16" thickBot="1">
      <c r="A49" s="12"/>
      <c r="C49" s="12"/>
      <c r="F49" s="12"/>
      <c r="J49" s="12"/>
      <c r="K49" s="13" t="s">
        <v>2</v>
      </c>
      <c r="L49" s="22" t="s">
        <v>69</v>
      </c>
      <c r="M49" s="13" t="s">
        <v>37</v>
      </c>
      <c r="N49" s="13" t="s">
        <v>57</v>
      </c>
      <c r="O49" s="12" t="s">
        <v>75</v>
      </c>
      <c r="P49" s="14" t="s">
        <v>20</v>
      </c>
      <c r="Q49" s="15" t="s">
        <v>21</v>
      </c>
      <c r="R49" s="14"/>
      <c r="S49" s="21"/>
      <c r="V49" s="33"/>
    </row>
    <row r="50" spans="1:22">
      <c r="A50" s="3" t="s">
        <v>36</v>
      </c>
      <c r="B50" t="s">
        <v>36</v>
      </c>
      <c r="C50" s="3" t="s">
        <v>81</v>
      </c>
      <c r="D50" s="16" t="s">
        <v>36</v>
      </c>
      <c r="E50" s="16" t="s">
        <v>81</v>
      </c>
      <c r="F50" s="3" t="s">
        <v>59</v>
      </c>
      <c r="G50" s="16" t="s">
        <v>36</v>
      </c>
      <c r="H50" s="16" t="s">
        <v>81</v>
      </c>
      <c r="I50" s="16" t="s">
        <v>59</v>
      </c>
      <c r="J50" s="3" t="s">
        <v>33</v>
      </c>
      <c r="K50" s="16" t="s">
        <v>36</v>
      </c>
      <c r="L50" s="16" t="s">
        <v>81</v>
      </c>
      <c r="M50" s="16" t="s">
        <v>59</v>
      </c>
      <c r="N50" s="16" t="s">
        <v>33</v>
      </c>
      <c r="O50" s="3" t="s">
        <v>25</v>
      </c>
      <c r="P50" s="1" t="s">
        <v>26</v>
      </c>
      <c r="Q50" s="5" t="s">
        <v>27</v>
      </c>
      <c r="R50" s="1" t="s">
        <v>82</v>
      </c>
      <c r="S50" s="9">
        <f>0/16</f>
        <v>0</v>
      </c>
    </row>
    <row r="51" spans="1:22">
      <c r="B51" t="s">
        <v>36</v>
      </c>
      <c r="C51" s="3" t="s">
        <v>61</v>
      </c>
      <c r="D51" s="16" t="s">
        <v>36</v>
      </c>
      <c r="E51" t="s">
        <v>81</v>
      </c>
      <c r="F51" s="3" t="s">
        <v>0</v>
      </c>
      <c r="G51" s="16" t="s">
        <v>36</v>
      </c>
      <c r="H51" s="16" t="s">
        <v>81</v>
      </c>
      <c r="I51" s="16" t="s">
        <v>59</v>
      </c>
      <c r="J51" s="3" t="s">
        <v>8</v>
      </c>
      <c r="K51" s="16" t="s">
        <v>36</v>
      </c>
      <c r="L51" s="16" t="s">
        <v>81</v>
      </c>
      <c r="M51" s="16" t="s">
        <v>59</v>
      </c>
      <c r="N51" s="16" t="s">
        <v>33</v>
      </c>
      <c r="O51" s="3" t="s">
        <v>58</v>
      </c>
      <c r="P51" s="1" t="s">
        <v>28</v>
      </c>
      <c r="Q51" s="5" t="s">
        <v>21</v>
      </c>
      <c r="R51" s="1" t="s">
        <v>66</v>
      </c>
      <c r="S51" s="9">
        <f>2/16</f>
        <v>0.125</v>
      </c>
    </row>
    <row r="52" spans="1:22">
      <c r="D52" s="16" t="s">
        <v>36</v>
      </c>
      <c r="E52" t="s">
        <v>61</v>
      </c>
      <c r="F52" s="3" t="s">
        <v>52</v>
      </c>
      <c r="G52" s="16" t="s">
        <v>36</v>
      </c>
      <c r="H52" s="16" t="s">
        <v>81</v>
      </c>
      <c r="I52" s="16" t="s">
        <v>0</v>
      </c>
      <c r="J52" s="3" t="s">
        <v>58</v>
      </c>
      <c r="K52" s="16" t="s">
        <v>36</v>
      </c>
      <c r="L52" s="16" t="s">
        <v>81</v>
      </c>
      <c r="M52" s="16" t="s">
        <v>59</v>
      </c>
      <c r="N52" s="16" t="s">
        <v>8</v>
      </c>
      <c r="O52" s="3" t="s">
        <v>10</v>
      </c>
      <c r="P52" s="1" t="s">
        <v>14</v>
      </c>
      <c r="Q52" s="5" t="s">
        <v>18</v>
      </c>
      <c r="R52" s="1" t="s">
        <v>78</v>
      </c>
      <c r="S52" s="9">
        <f>4/16</f>
        <v>0.25</v>
      </c>
    </row>
    <row r="53" spans="1:22">
      <c r="D53" s="16" t="s">
        <v>36</v>
      </c>
      <c r="E53" t="s">
        <v>61</v>
      </c>
      <c r="F53" s="3" t="s">
        <v>1</v>
      </c>
      <c r="G53" s="16" t="s">
        <v>36</v>
      </c>
      <c r="H53" s="16" t="s">
        <v>81</v>
      </c>
      <c r="I53" s="16" t="s">
        <v>0</v>
      </c>
      <c r="J53" s="3" t="s">
        <v>30</v>
      </c>
      <c r="K53" s="16" t="s">
        <v>36</v>
      </c>
      <c r="L53" s="16" t="s">
        <v>81</v>
      </c>
      <c r="M53" s="16" t="s">
        <v>59</v>
      </c>
      <c r="N53" s="16" t="s">
        <v>8</v>
      </c>
      <c r="O53" s="3" t="s">
        <v>55</v>
      </c>
      <c r="P53" s="1" t="s">
        <v>14</v>
      </c>
      <c r="Q53" s="5" t="s">
        <v>18</v>
      </c>
      <c r="R53" s="1" t="s">
        <v>83</v>
      </c>
      <c r="S53" s="9">
        <f>7/16</f>
        <v>0.4375</v>
      </c>
    </row>
    <row r="54" spans="1:22">
      <c r="G54" s="16" t="s">
        <v>36</v>
      </c>
      <c r="H54" s="16" t="s">
        <v>61</v>
      </c>
      <c r="I54" s="16" t="s">
        <v>52</v>
      </c>
      <c r="J54" s="3" t="s">
        <v>7</v>
      </c>
      <c r="K54" s="16" t="s">
        <v>36</v>
      </c>
      <c r="L54" s="16" t="s">
        <v>81</v>
      </c>
      <c r="M54" s="16" t="s">
        <v>0</v>
      </c>
      <c r="N54" s="16" t="s">
        <v>58</v>
      </c>
      <c r="O54" s="3" t="s">
        <v>37</v>
      </c>
      <c r="P54" s="1" t="s">
        <v>20</v>
      </c>
      <c r="Q54" s="5" t="s">
        <v>21</v>
      </c>
      <c r="R54" s="1" t="s">
        <v>44</v>
      </c>
      <c r="S54" s="9">
        <f>3/16</f>
        <v>0.1875</v>
      </c>
    </row>
    <row r="55" spans="1:22">
      <c r="G55" s="16" t="s">
        <v>36</v>
      </c>
      <c r="H55" s="16" t="s">
        <v>61</v>
      </c>
      <c r="I55" s="16" t="s">
        <v>52</v>
      </c>
      <c r="J55" s="3" t="s">
        <v>30</v>
      </c>
      <c r="K55" s="16" t="s">
        <v>36</v>
      </c>
      <c r="L55" s="16" t="s">
        <v>81</v>
      </c>
      <c r="M55" s="16" t="s">
        <v>0</v>
      </c>
      <c r="N55" s="16" t="s">
        <v>58</v>
      </c>
      <c r="O55" s="3" t="s">
        <v>64</v>
      </c>
      <c r="P55" s="1" t="s">
        <v>23</v>
      </c>
      <c r="Q55" s="5" t="s">
        <v>24</v>
      </c>
    </row>
    <row r="56" spans="1:22">
      <c r="G56" s="16" t="s">
        <v>36</v>
      </c>
      <c r="H56" s="16" t="s">
        <v>61</v>
      </c>
      <c r="I56" s="16" t="s">
        <v>1</v>
      </c>
      <c r="J56" s="3" t="s">
        <v>55</v>
      </c>
      <c r="K56" s="16" t="s">
        <v>36</v>
      </c>
      <c r="L56" s="16" t="s">
        <v>81</v>
      </c>
      <c r="M56" s="16" t="s">
        <v>0</v>
      </c>
      <c r="N56" s="16" t="s">
        <v>30</v>
      </c>
      <c r="O56" s="3" t="s">
        <v>35</v>
      </c>
      <c r="P56" s="1" t="s">
        <v>20</v>
      </c>
      <c r="Q56" s="5" t="s">
        <v>21</v>
      </c>
    </row>
    <row r="57" spans="1:22">
      <c r="G57" s="16" t="s">
        <v>36</v>
      </c>
      <c r="H57" s="16" t="s">
        <v>61</v>
      </c>
      <c r="I57" s="16" t="s">
        <v>1</v>
      </c>
      <c r="J57" s="3" t="s">
        <v>53</v>
      </c>
      <c r="K57" s="16" t="s">
        <v>36</v>
      </c>
      <c r="L57" s="16" t="s">
        <v>81</v>
      </c>
      <c r="M57" s="16" t="s">
        <v>0</v>
      </c>
      <c r="N57" s="16" t="s">
        <v>30</v>
      </c>
      <c r="O57" s="3" t="s">
        <v>60</v>
      </c>
      <c r="P57" s="1" t="s">
        <v>28</v>
      </c>
      <c r="Q57" s="5" t="s">
        <v>21</v>
      </c>
    </row>
    <row r="58" spans="1:22">
      <c r="K58" s="16" t="s">
        <v>36</v>
      </c>
      <c r="L58" s="16" t="s">
        <v>61</v>
      </c>
      <c r="M58" s="16" t="s">
        <v>52</v>
      </c>
      <c r="N58" s="16" t="s">
        <v>7</v>
      </c>
      <c r="O58" s="3" t="s">
        <v>81</v>
      </c>
      <c r="P58" s="1" t="s">
        <v>71</v>
      </c>
      <c r="Q58" s="5" t="s">
        <v>24</v>
      </c>
    </row>
    <row r="59" spans="1:22">
      <c r="K59" s="16" t="s">
        <v>36</v>
      </c>
      <c r="L59" s="16" t="s">
        <v>61</v>
      </c>
      <c r="M59" s="16" t="s">
        <v>52</v>
      </c>
      <c r="N59" s="16" t="s">
        <v>7</v>
      </c>
      <c r="O59" s="3" t="s">
        <v>2</v>
      </c>
      <c r="P59" s="1" t="s">
        <v>28</v>
      </c>
      <c r="Q59" s="5" t="s">
        <v>21</v>
      </c>
    </row>
    <row r="60" spans="1:22">
      <c r="K60" s="16" t="s">
        <v>36</v>
      </c>
      <c r="L60" s="16" t="s">
        <v>61</v>
      </c>
      <c r="M60" s="16" t="s">
        <v>52</v>
      </c>
      <c r="N60" s="16" t="s">
        <v>30</v>
      </c>
      <c r="O60" s="3" t="s">
        <v>74</v>
      </c>
      <c r="P60" s="1" t="s">
        <v>71</v>
      </c>
      <c r="Q60" s="5" t="s">
        <v>24</v>
      </c>
    </row>
    <row r="61" spans="1:22">
      <c r="K61" s="16" t="s">
        <v>36</v>
      </c>
      <c r="L61" s="16" t="s">
        <v>61</v>
      </c>
      <c r="M61" s="16" t="s">
        <v>52</v>
      </c>
      <c r="N61" s="16" t="s">
        <v>30</v>
      </c>
      <c r="O61" s="3" t="s">
        <v>1</v>
      </c>
      <c r="P61" s="1" t="s">
        <v>26</v>
      </c>
      <c r="Q61" s="5" t="s">
        <v>27</v>
      </c>
    </row>
    <row r="62" spans="1:22">
      <c r="K62" s="16" t="s">
        <v>36</v>
      </c>
      <c r="L62" s="16" t="s">
        <v>61</v>
      </c>
      <c r="M62" s="16" t="s">
        <v>1</v>
      </c>
      <c r="N62" s="16" t="s">
        <v>55</v>
      </c>
      <c r="O62" s="3" t="s">
        <v>5</v>
      </c>
      <c r="P62" s="1" t="s">
        <v>20</v>
      </c>
      <c r="Q62" s="5" t="s">
        <v>21</v>
      </c>
    </row>
    <row r="63" spans="1:22">
      <c r="K63" s="16" t="s">
        <v>36</v>
      </c>
      <c r="L63" s="16" t="s">
        <v>61</v>
      </c>
      <c r="M63" s="16" t="s">
        <v>1</v>
      </c>
      <c r="N63" s="16" t="s">
        <v>55</v>
      </c>
      <c r="O63" s="3" t="s">
        <v>54</v>
      </c>
      <c r="P63" s="1" t="s">
        <v>23</v>
      </c>
      <c r="Q63" s="5" t="s">
        <v>24</v>
      </c>
    </row>
    <row r="64" spans="1:22">
      <c r="K64" s="16" t="s">
        <v>36</v>
      </c>
      <c r="L64" s="16" t="s">
        <v>61</v>
      </c>
      <c r="M64" s="16" t="s">
        <v>1</v>
      </c>
      <c r="N64" s="16" t="s">
        <v>53</v>
      </c>
      <c r="O64" s="3" t="s">
        <v>8</v>
      </c>
      <c r="P64" s="1" t="s">
        <v>26</v>
      </c>
      <c r="Q64" s="5" t="s">
        <v>27</v>
      </c>
    </row>
    <row r="65" spans="1:22" s="13" customFormat="1" ht="16" thickBot="1">
      <c r="A65" s="12"/>
      <c r="C65" s="12"/>
      <c r="F65" s="12"/>
      <c r="J65" s="12"/>
      <c r="K65" s="13" t="s">
        <v>36</v>
      </c>
      <c r="L65" s="13" t="s">
        <v>61</v>
      </c>
      <c r="M65" s="13" t="s">
        <v>1</v>
      </c>
      <c r="N65" s="13" t="s">
        <v>53</v>
      </c>
      <c r="O65" s="12" t="s">
        <v>58</v>
      </c>
      <c r="P65" s="14" t="s">
        <v>28</v>
      </c>
      <c r="Q65" s="15" t="s">
        <v>21</v>
      </c>
      <c r="R65" s="14"/>
      <c r="S65" s="21"/>
      <c r="V65" s="33"/>
    </row>
  </sheetData>
  <autoFilter ref="A1:W65">
    <filterColumn colId="1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</autoFilter>
  <mergeCells count="4">
    <mergeCell ref="B1:C1"/>
    <mergeCell ref="D1:F1"/>
    <mergeCell ref="G1:J1"/>
    <mergeCell ref="K1:O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workbookViewId="0"/>
  </sheetViews>
  <sheetFormatPr baseColWidth="10" defaultColWidth="18.83203125" defaultRowHeight="20" customHeight="1" x14ac:dyDescent="0"/>
  <cols>
    <col min="1" max="1" width="4.6640625" style="24" customWidth="1"/>
    <col min="2" max="2" width="24.1640625" style="24" customWidth="1"/>
    <col min="3" max="3" width="11.83203125" style="23" customWidth="1"/>
    <col min="4" max="4" width="11.83203125" style="24" customWidth="1"/>
    <col min="5" max="5" width="24.1640625" style="24" customWidth="1"/>
    <col min="6" max="6" width="11.83203125" style="23" customWidth="1"/>
    <col min="7" max="7" width="11.83203125" style="24" customWidth="1"/>
    <col min="8" max="8" width="24.1640625" style="24" customWidth="1"/>
    <col min="9" max="9" width="11.83203125" style="23" customWidth="1"/>
    <col min="10" max="10" width="11.83203125" style="24" customWidth="1"/>
    <col min="11" max="11" width="24.1640625" style="24" customWidth="1"/>
    <col min="12" max="12" width="11.83203125" style="23" customWidth="1"/>
    <col min="13" max="13" width="11.83203125" style="24" customWidth="1"/>
    <col min="14" max="14" width="24.1640625" style="24" customWidth="1"/>
    <col min="15" max="16384" width="18.83203125" style="24"/>
  </cols>
  <sheetData>
    <row r="2" spans="2:15" s="25" customFormat="1" ht="20" customHeight="1">
      <c r="B2" s="25" t="s">
        <v>88</v>
      </c>
      <c r="C2" s="27"/>
      <c r="E2" s="25" t="s">
        <v>84</v>
      </c>
      <c r="F2" s="27"/>
      <c r="H2" s="25" t="s">
        <v>85</v>
      </c>
      <c r="I2" s="27"/>
      <c r="K2" s="25" t="s">
        <v>86</v>
      </c>
      <c r="L2" s="27"/>
      <c r="N2" s="25" t="s">
        <v>87</v>
      </c>
    </row>
    <row r="3" spans="2:15" ht="20" customHeight="1" thickBot="1"/>
    <row r="4" spans="2:15" ht="20" customHeight="1" thickBot="1">
      <c r="L4" s="23" t="s">
        <v>89</v>
      </c>
      <c r="N4" s="26" t="s">
        <v>12</v>
      </c>
      <c r="O4" s="34" t="s">
        <v>15</v>
      </c>
    </row>
    <row r="5" spans="2:15" ht="20" customHeight="1" thickBot="1">
      <c r="I5" s="23" t="s">
        <v>89</v>
      </c>
      <c r="K5" s="26" t="s">
        <v>4</v>
      </c>
      <c r="L5" s="56" t="s">
        <v>96</v>
      </c>
      <c r="M5" s="57"/>
      <c r="N5" s="57"/>
    </row>
    <row r="6" spans="2:15" ht="20" customHeight="1" thickBot="1">
      <c r="J6" s="53" t="s">
        <v>100</v>
      </c>
      <c r="K6" s="53"/>
      <c r="L6" s="23" t="s">
        <v>90</v>
      </c>
      <c r="N6" s="26" t="s">
        <v>13</v>
      </c>
      <c r="O6" s="35" t="s">
        <v>18</v>
      </c>
    </row>
    <row r="7" spans="2:15" ht="20" customHeight="1" thickBot="1">
      <c r="H7" s="26" t="s">
        <v>7</v>
      </c>
      <c r="J7" s="53"/>
      <c r="K7" s="53"/>
    </row>
    <row r="8" spans="2:15" ht="20" customHeight="1" thickBot="1">
      <c r="J8" s="53"/>
      <c r="K8" s="53"/>
      <c r="L8" s="23" t="s">
        <v>89</v>
      </c>
      <c r="N8" s="26" t="s">
        <v>22</v>
      </c>
      <c r="O8" s="35" t="s">
        <v>24</v>
      </c>
    </row>
    <row r="9" spans="2:15" ht="20" customHeight="1" thickBot="1">
      <c r="F9" s="23" t="s">
        <v>89</v>
      </c>
      <c r="I9" s="23" t="s">
        <v>90</v>
      </c>
      <c r="K9" s="26" t="s">
        <v>19</v>
      </c>
      <c r="L9" s="56" t="s">
        <v>97</v>
      </c>
      <c r="M9" s="57"/>
      <c r="N9" s="57"/>
    </row>
    <row r="10" spans="2:15" ht="20" customHeight="1" thickBot="1">
      <c r="G10" s="53" t="s">
        <v>147</v>
      </c>
      <c r="H10" s="53"/>
      <c r="L10" s="23" t="s">
        <v>90</v>
      </c>
      <c r="N10" s="26" t="s">
        <v>3</v>
      </c>
      <c r="O10" s="35" t="s">
        <v>21</v>
      </c>
    </row>
    <row r="11" spans="2:15" ht="20" customHeight="1" thickBot="1">
      <c r="E11" s="26" t="s">
        <v>5</v>
      </c>
      <c r="G11" s="53"/>
      <c r="H11" s="53"/>
    </row>
    <row r="12" spans="2:15" ht="20" customHeight="1" thickBot="1">
      <c r="G12" s="53"/>
      <c r="H12" s="53"/>
      <c r="L12" s="23" t="s">
        <v>89</v>
      </c>
      <c r="N12" s="26" t="s">
        <v>6</v>
      </c>
      <c r="O12" s="35" t="s">
        <v>27</v>
      </c>
    </row>
    <row r="13" spans="2:15" ht="20" customHeight="1" thickBot="1">
      <c r="F13" s="23" t="s">
        <v>90</v>
      </c>
      <c r="I13" s="23" t="s">
        <v>89</v>
      </c>
      <c r="K13" s="26" t="s">
        <v>25</v>
      </c>
      <c r="L13" s="56" t="s">
        <v>99</v>
      </c>
      <c r="M13" s="57"/>
      <c r="N13" s="57"/>
    </row>
    <row r="14" spans="2:15" ht="20" customHeight="1" thickBot="1">
      <c r="J14" s="53" t="s">
        <v>94</v>
      </c>
      <c r="K14" s="53"/>
      <c r="L14" s="23" t="s">
        <v>90</v>
      </c>
      <c r="N14" s="26" t="s">
        <v>19</v>
      </c>
      <c r="O14" s="35" t="s">
        <v>21</v>
      </c>
    </row>
    <row r="15" spans="2:15" ht="20" customHeight="1" thickBot="1">
      <c r="C15" s="23" t="s">
        <v>89</v>
      </c>
      <c r="H15" s="26" t="s">
        <v>9</v>
      </c>
      <c r="J15" s="53"/>
      <c r="K15" s="53"/>
    </row>
    <row r="16" spans="2:15" ht="20" customHeight="1" thickBot="1">
      <c r="J16" s="53"/>
      <c r="K16" s="53"/>
      <c r="L16" s="23" t="s">
        <v>89</v>
      </c>
      <c r="N16" s="26" t="s">
        <v>3</v>
      </c>
      <c r="O16" s="35" t="s">
        <v>24</v>
      </c>
    </row>
    <row r="17" spans="2:15" ht="20" customHeight="1" thickBot="1">
      <c r="I17" s="23" t="s">
        <v>90</v>
      </c>
      <c r="K17" s="26" t="s">
        <v>29</v>
      </c>
      <c r="L17" s="56" t="s">
        <v>98</v>
      </c>
      <c r="M17" s="57"/>
      <c r="N17" s="57"/>
    </row>
    <row r="18" spans="2:15" ht="20" customHeight="1" thickBot="1">
      <c r="D18" s="53" t="s">
        <v>92</v>
      </c>
      <c r="E18" s="53"/>
      <c r="L18" s="23" t="s">
        <v>90</v>
      </c>
      <c r="N18" s="26" t="s">
        <v>30</v>
      </c>
      <c r="O18" s="35" t="s">
        <v>21</v>
      </c>
    </row>
    <row r="19" spans="2:15" ht="20" customHeight="1" thickBot="1">
      <c r="B19" s="26" t="s">
        <v>0</v>
      </c>
      <c r="D19" s="53"/>
      <c r="E19" s="53"/>
    </row>
    <row r="20" spans="2:15" ht="20" customHeight="1" thickBot="1">
      <c r="D20" s="53"/>
      <c r="E20" s="53"/>
      <c r="L20" s="23" t="s">
        <v>89</v>
      </c>
      <c r="N20" s="26" t="s">
        <v>33</v>
      </c>
      <c r="O20" s="35" t="s">
        <v>15</v>
      </c>
    </row>
    <row r="21" spans="2:15" ht="20" customHeight="1" thickBot="1">
      <c r="I21" s="23" t="s">
        <v>89</v>
      </c>
      <c r="K21" s="26" t="s">
        <v>31</v>
      </c>
      <c r="L21" s="56" t="s">
        <v>106</v>
      </c>
      <c r="M21" s="57"/>
      <c r="N21" s="57"/>
    </row>
    <row r="22" spans="2:15" ht="20" customHeight="1" thickBot="1">
      <c r="J22" s="53" t="s">
        <v>91</v>
      </c>
      <c r="K22" s="53"/>
      <c r="L22" s="23" t="s">
        <v>90</v>
      </c>
      <c r="N22" s="26" t="s">
        <v>35</v>
      </c>
      <c r="O22" s="35" t="s">
        <v>18</v>
      </c>
    </row>
    <row r="23" spans="2:15" ht="20" customHeight="1" thickBot="1">
      <c r="C23" s="23" t="s">
        <v>90</v>
      </c>
      <c r="H23" s="26" t="s">
        <v>8</v>
      </c>
      <c r="J23" s="53"/>
      <c r="K23" s="53"/>
    </row>
    <row r="24" spans="2:15" ht="20" customHeight="1" thickBot="1">
      <c r="J24" s="53"/>
      <c r="K24" s="53"/>
      <c r="L24" s="23" t="s">
        <v>89</v>
      </c>
      <c r="N24" s="26" t="s">
        <v>36</v>
      </c>
      <c r="O24" s="35" t="s">
        <v>21</v>
      </c>
    </row>
    <row r="25" spans="2:15" ht="20" customHeight="1" thickBot="1">
      <c r="F25" s="23" t="s">
        <v>89</v>
      </c>
      <c r="I25" s="23" t="s">
        <v>90</v>
      </c>
      <c r="K25" s="26" t="s">
        <v>35</v>
      </c>
      <c r="L25" s="54" t="s">
        <v>95</v>
      </c>
      <c r="M25" s="55"/>
      <c r="N25" s="55"/>
    </row>
    <row r="26" spans="2:15" ht="20" customHeight="1" thickBot="1">
      <c r="G26" s="53" t="s">
        <v>99</v>
      </c>
      <c r="H26" s="53"/>
      <c r="L26" s="23" t="s">
        <v>90</v>
      </c>
      <c r="N26" s="26" t="s">
        <v>3</v>
      </c>
      <c r="O26" s="35" t="s">
        <v>18</v>
      </c>
    </row>
    <row r="27" spans="2:15" ht="20" customHeight="1" thickBot="1">
      <c r="E27" s="26" t="s">
        <v>6</v>
      </c>
      <c r="G27" s="53"/>
      <c r="H27" s="53"/>
    </row>
    <row r="28" spans="2:15" ht="20" customHeight="1" thickBot="1">
      <c r="G28" s="53"/>
      <c r="H28" s="53"/>
      <c r="L28" s="23" t="s">
        <v>89</v>
      </c>
      <c r="N28" s="26" t="s">
        <v>22</v>
      </c>
      <c r="O28" s="35" t="s">
        <v>27</v>
      </c>
    </row>
    <row r="29" spans="2:15" ht="20" customHeight="1" thickBot="1">
      <c r="F29" s="23" t="s">
        <v>90</v>
      </c>
      <c r="I29" s="23" t="s">
        <v>89</v>
      </c>
      <c r="K29" s="26" t="s">
        <v>37</v>
      </c>
      <c r="L29" s="54" t="s">
        <v>101</v>
      </c>
      <c r="M29" s="55"/>
      <c r="N29" s="55"/>
    </row>
    <row r="30" spans="2:15" ht="20" customHeight="1" thickBot="1">
      <c r="J30" s="53" t="s">
        <v>93</v>
      </c>
      <c r="K30" s="53"/>
      <c r="L30" s="23" t="s">
        <v>90</v>
      </c>
      <c r="N30" s="26" t="s">
        <v>12</v>
      </c>
      <c r="O30" s="35" t="s">
        <v>21</v>
      </c>
    </row>
    <row r="31" spans="2:15" ht="20" customHeight="1" thickBot="1">
      <c r="H31" s="26" t="s">
        <v>10</v>
      </c>
      <c r="J31" s="53"/>
      <c r="K31" s="53"/>
    </row>
    <row r="32" spans="2:15" ht="20" customHeight="1" thickBot="1">
      <c r="J32" s="53"/>
      <c r="K32" s="53"/>
      <c r="L32" s="23" t="s">
        <v>89</v>
      </c>
      <c r="N32" s="26" t="s">
        <v>39</v>
      </c>
      <c r="O32" s="35" t="s">
        <v>27</v>
      </c>
    </row>
    <row r="33" spans="9:15" s="24" customFormat="1" ht="20" customHeight="1" thickBot="1">
      <c r="I33" s="23" t="s">
        <v>90</v>
      </c>
      <c r="K33" s="26" t="s">
        <v>38</v>
      </c>
      <c r="L33" s="54" t="s">
        <v>102</v>
      </c>
      <c r="M33" s="55"/>
      <c r="N33" s="55"/>
    </row>
    <row r="34" spans="9:15" s="24" customFormat="1" ht="20" customHeight="1" thickBot="1">
      <c r="I34" s="23"/>
      <c r="L34" s="23" t="s">
        <v>90</v>
      </c>
      <c r="N34" s="26" t="s">
        <v>3</v>
      </c>
      <c r="O34" s="35" t="s">
        <v>21</v>
      </c>
    </row>
  </sheetData>
  <mergeCells count="15">
    <mergeCell ref="D18:E20"/>
    <mergeCell ref="G10:H12"/>
    <mergeCell ref="G26:H28"/>
    <mergeCell ref="L5:N5"/>
    <mergeCell ref="J22:K24"/>
    <mergeCell ref="J30:K32"/>
    <mergeCell ref="J6:K8"/>
    <mergeCell ref="J14:K16"/>
    <mergeCell ref="L33:N33"/>
    <mergeCell ref="L29:N29"/>
    <mergeCell ref="L21:N21"/>
    <mergeCell ref="L17:N17"/>
    <mergeCell ref="L9:N9"/>
    <mergeCell ref="L13:N13"/>
    <mergeCell ref="L25:N2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workbookViewId="0"/>
  </sheetViews>
  <sheetFormatPr baseColWidth="10" defaultColWidth="18.83203125" defaultRowHeight="20" customHeight="1" x14ac:dyDescent="0"/>
  <cols>
    <col min="1" max="1" width="4.6640625" style="24" customWidth="1"/>
    <col min="2" max="2" width="24.1640625" style="24" customWidth="1"/>
    <col min="3" max="3" width="11.83203125" style="28" customWidth="1"/>
    <col min="4" max="4" width="11.83203125" style="24" customWidth="1"/>
    <col min="5" max="5" width="24.1640625" style="24" customWidth="1"/>
    <col min="6" max="6" width="11.83203125" style="28" customWidth="1"/>
    <col min="7" max="7" width="11.83203125" style="24" customWidth="1"/>
    <col min="8" max="8" width="24.1640625" style="24" customWidth="1"/>
    <col min="9" max="9" width="11.83203125" style="28" customWidth="1"/>
    <col min="10" max="10" width="11.83203125" style="24" customWidth="1"/>
    <col min="11" max="11" width="24.1640625" style="24" customWidth="1"/>
    <col min="12" max="12" width="11.83203125" style="28" customWidth="1"/>
    <col min="13" max="13" width="11.83203125" style="24" customWidth="1"/>
    <col min="14" max="14" width="24.1640625" style="24" customWidth="1"/>
    <col min="15" max="16384" width="18.83203125" style="24"/>
  </cols>
  <sheetData>
    <row r="2" spans="2:15" s="25" customFormat="1" ht="20" customHeight="1">
      <c r="B2" s="25" t="s">
        <v>88</v>
      </c>
      <c r="C2" s="27"/>
      <c r="E2" s="25" t="s">
        <v>84</v>
      </c>
      <c r="F2" s="27"/>
      <c r="H2" s="25" t="s">
        <v>85</v>
      </c>
      <c r="I2" s="27"/>
      <c r="K2" s="25" t="s">
        <v>86</v>
      </c>
      <c r="L2" s="27"/>
      <c r="N2" s="25" t="s">
        <v>87</v>
      </c>
    </row>
    <row r="3" spans="2:15" ht="20" customHeight="1" thickBot="1"/>
    <row r="4" spans="2:15" ht="20" customHeight="1" thickBot="1">
      <c r="L4" s="28" t="s">
        <v>89</v>
      </c>
      <c r="N4" s="26" t="s">
        <v>53</v>
      </c>
      <c r="O4" s="36" t="s">
        <v>15</v>
      </c>
    </row>
    <row r="5" spans="2:15" ht="20" customHeight="1" thickBot="1">
      <c r="I5" s="28" t="s">
        <v>89</v>
      </c>
      <c r="K5" s="26" t="s">
        <v>12</v>
      </c>
      <c r="L5" s="56" t="s">
        <v>109</v>
      </c>
      <c r="M5" s="57"/>
      <c r="N5" s="57"/>
      <c r="O5" s="36"/>
    </row>
    <row r="6" spans="2:15" ht="20" customHeight="1" thickBot="1">
      <c r="J6" s="53" t="s">
        <v>104</v>
      </c>
      <c r="K6" s="53"/>
      <c r="L6" s="28" t="s">
        <v>90</v>
      </c>
      <c r="N6" s="26" t="s">
        <v>55</v>
      </c>
      <c r="O6" s="36" t="s">
        <v>18</v>
      </c>
    </row>
    <row r="7" spans="2:15" ht="20" customHeight="1" thickBot="1">
      <c r="H7" s="26" t="s">
        <v>52</v>
      </c>
      <c r="J7" s="53"/>
      <c r="K7" s="53"/>
      <c r="O7" s="36"/>
    </row>
    <row r="8" spans="2:15" ht="20" customHeight="1" thickBot="1">
      <c r="J8" s="53"/>
      <c r="K8" s="53"/>
      <c r="L8" s="28" t="s">
        <v>89</v>
      </c>
      <c r="N8" s="26" t="s">
        <v>22</v>
      </c>
      <c r="O8" s="36" t="s">
        <v>21</v>
      </c>
    </row>
    <row r="9" spans="2:15" ht="20" customHeight="1" thickBot="1">
      <c r="F9" s="28" t="s">
        <v>89</v>
      </c>
      <c r="I9" s="28" t="s">
        <v>90</v>
      </c>
      <c r="K9" s="26" t="s">
        <v>54</v>
      </c>
      <c r="L9" s="56" t="s">
        <v>120</v>
      </c>
      <c r="M9" s="57"/>
      <c r="N9" s="57"/>
      <c r="O9" s="36"/>
    </row>
    <row r="10" spans="2:15" ht="20" customHeight="1" thickBot="1">
      <c r="G10" s="53" t="s">
        <v>107</v>
      </c>
      <c r="H10" s="53"/>
      <c r="L10" s="28" t="s">
        <v>90</v>
      </c>
      <c r="N10" s="26" t="s">
        <v>55</v>
      </c>
      <c r="O10" s="36" t="s">
        <v>18</v>
      </c>
    </row>
    <row r="11" spans="2:15" ht="20" customHeight="1" thickBot="1">
      <c r="E11" s="26" t="s">
        <v>10</v>
      </c>
      <c r="G11" s="53"/>
      <c r="H11" s="53"/>
      <c r="O11" s="36"/>
    </row>
    <row r="12" spans="2:15" ht="20" customHeight="1" thickBot="1">
      <c r="G12" s="53"/>
      <c r="H12" s="53"/>
      <c r="L12" s="28" t="s">
        <v>89</v>
      </c>
      <c r="N12" s="26" t="s">
        <v>5</v>
      </c>
      <c r="O12" s="36" t="s">
        <v>27</v>
      </c>
    </row>
    <row r="13" spans="2:15" ht="20" customHeight="1" thickBot="1">
      <c r="F13" s="28" t="s">
        <v>90</v>
      </c>
      <c r="I13" s="28" t="s">
        <v>89</v>
      </c>
      <c r="K13" s="26" t="s">
        <v>36</v>
      </c>
      <c r="L13" s="56" t="s">
        <v>110</v>
      </c>
      <c r="M13" s="57"/>
      <c r="N13" s="57"/>
      <c r="O13" s="36"/>
    </row>
    <row r="14" spans="2:15" ht="20" customHeight="1" thickBot="1">
      <c r="J14" s="53" t="s">
        <v>105</v>
      </c>
      <c r="K14" s="53"/>
      <c r="L14" s="28" t="s">
        <v>90</v>
      </c>
      <c r="N14" s="26" t="s">
        <v>53</v>
      </c>
      <c r="O14" s="36" t="s">
        <v>21</v>
      </c>
    </row>
    <row r="15" spans="2:15" ht="20" customHeight="1" thickBot="1">
      <c r="C15" s="28" t="s">
        <v>89</v>
      </c>
      <c r="H15" s="26" t="s">
        <v>35</v>
      </c>
      <c r="J15" s="53"/>
      <c r="K15" s="53"/>
      <c r="O15" s="36"/>
    </row>
    <row r="16" spans="2:15" ht="20" customHeight="1" thickBot="1">
      <c r="J16" s="53"/>
      <c r="K16" s="53"/>
      <c r="L16" s="28" t="s">
        <v>89</v>
      </c>
      <c r="N16" s="26" t="s">
        <v>22</v>
      </c>
      <c r="O16" s="36" t="s">
        <v>27</v>
      </c>
    </row>
    <row r="17" spans="2:15" ht="20" customHeight="1" thickBot="1">
      <c r="I17" s="28" t="s">
        <v>90</v>
      </c>
      <c r="K17" s="26" t="s">
        <v>56</v>
      </c>
      <c r="L17" s="56" t="s">
        <v>111</v>
      </c>
      <c r="M17" s="57"/>
      <c r="N17" s="57"/>
      <c r="O17" s="36"/>
    </row>
    <row r="18" spans="2:15" ht="20" customHeight="1" thickBot="1">
      <c r="D18" s="53" t="s">
        <v>103</v>
      </c>
      <c r="E18" s="53"/>
      <c r="L18" s="28" t="s">
        <v>90</v>
      </c>
      <c r="N18" s="26" t="s">
        <v>57</v>
      </c>
      <c r="O18" s="36" t="s">
        <v>27</v>
      </c>
    </row>
    <row r="19" spans="2:15" ht="20" customHeight="1" thickBot="1">
      <c r="B19" s="26" t="s">
        <v>1</v>
      </c>
      <c r="D19" s="53"/>
      <c r="E19" s="53"/>
      <c r="O19" s="36"/>
    </row>
    <row r="20" spans="2:15" ht="20" customHeight="1" thickBot="1">
      <c r="D20" s="53"/>
      <c r="E20" s="53"/>
      <c r="L20" s="28" t="s">
        <v>89</v>
      </c>
      <c r="N20" s="26" t="s">
        <v>62</v>
      </c>
      <c r="O20" s="36" t="s">
        <v>21</v>
      </c>
    </row>
    <row r="21" spans="2:15" ht="20" customHeight="1" thickBot="1">
      <c r="I21" s="28" t="s">
        <v>89</v>
      </c>
      <c r="K21" s="26" t="s">
        <v>58</v>
      </c>
      <c r="L21" s="56" t="s">
        <v>112</v>
      </c>
      <c r="M21" s="57"/>
      <c r="N21" s="57"/>
      <c r="O21" s="36"/>
    </row>
    <row r="22" spans="2:15" ht="20" customHeight="1" thickBot="1">
      <c r="J22" s="53" t="s">
        <v>115</v>
      </c>
      <c r="K22" s="53"/>
      <c r="L22" s="28" t="s">
        <v>90</v>
      </c>
      <c r="N22" s="26" t="s">
        <v>61</v>
      </c>
      <c r="O22" s="36" t="s">
        <v>24</v>
      </c>
    </row>
    <row r="23" spans="2:15" ht="20" customHeight="1" thickBot="1">
      <c r="C23" s="28" t="s">
        <v>90</v>
      </c>
      <c r="H23" s="26" t="s">
        <v>5</v>
      </c>
      <c r="J23" s="53"/>
      <c r="K23" s="53"/>
      <c r="O23" s="36"/>
    </row>
    <row r="24" spans="2:15" ht="20" customHeight="1" thickBot="1">
      <c r="J24" s="53"/>
      <c r="K24" s="53"/>
      <c r="L24" s="28" t="s">
        <v>89</v>
      </c>
      <c r="N24" s="26" t="s">
        <v>36</v>
      </c>
      <c r="O24" s="36" t="s">
        <v>21</v>
      </c>
    </row>
    <row r="25" spans="2:15" ht="20" customHeight="1" thickBot="1">
      <c r="F25" s="28" t="s">
        <v>89</v>
      </c>
      <c r="I25" s="28" t="s">
        <v>90</v>
      </c>
      <c r="K25" s="26" t="s">
        <v>60</v>
      </c>
      <c r="L25" s="54" t="s">
        <v>113</v>
      </c>
      <c r="M25" s="55"/>
      <c r="N25" s="55"/>
      <c r="O25" s="36"/>
    </row>
    <row r="26" spans="2:15" ht="20" customHeight="1" thickBot="1">
      <c r="G26" s="53" t="s">
        <v>95</v>
      </c>
      <c r="H26" s="53"/>
      <c r="L26" s="28" t="s">
        <v>90</v>
      </c>
      <c r="N26" s="26" t="s">
        <v>63</v>
      </c>
      <c r="O26" s="36" t="s">
        <v>21</v>
      </c>
    </row>
    <row r="27" spans="2:15" ht="20" customHeight="1" thickBot="1">
      <c r="E27" s="26" t="s">
        <v>19</v>
      </c>
      <c r="G27" s="53"/>
      <c r="H27" s="53"/>
      <c r="O27" s="36"/>
    </row>
    <row r="28" spans="2:15" ht="20" customHeight="1" thickBot="1">
      <c r="G28" s="53"/>
      <c r="H28" s="53"/>
      <c r="L28" s="28" t="s">
        <v>89</v>
      </c>
      <c r="N28" s="26" t="s">
        <v>55</v>
      </c>
      <c r="O28" s="36" t="s">
        <v>21</v>
      </c>
    </row>
    <row r="29" spans="2:15" ht="20" customHeight="1" thickBot="1">
      <c r="F29" s="28" t="s">
        <v>90</v>
      </c>
      <c r="I29" s="28" t="s">
        <v>89</v>
      </c>
      <c r="K29" s="26" t="s">
        <v>59</v>
      </c>
      <c r="L29" s="54" t="s">
        <v>114</v>
      </c>
      <c r="M29" s="55"/>
      <c r="N29" s="55"/>
      <c r="O29" s="36"/>
    </row>
    <row r="30" spans="2:15" ht="20" customHeight="1" thickBot="1">
      <c r="J30" s="53" t="s">
        <v>108</v>
      </c>
      <c r="K30" s="53"/>
      <c r="L30" s="28" t="s">
        <v>90</v>
      </c>
      <c r="N30" s="26" t="s">
        <v>56</v>
      </c>
      <c r="O30" s="36" t="s">
        <v>27</v>
      </c>
    </row>
    <row r="31" spans="2:15" ht="20" customHeight="1" thickBot="1">
      <c r="H31" s="26" t="s">
        <v>52</v>
      </c>
      <c r="J31" s="53"/>
      <c r="K31" s="53"/>
      <c r="O31" s="36"/>
    </row>
    <row r="32" spans="2:15" ht="20" customHeight="1" thickBot="1">
      <c r="J32" s="53"/>
      <c r="K32" s="53"/>
      <c r="L32" s="28" t="s">
        <v>89</v>
      </c>
      <c r="N32" s="26" t="s">
        <v>35</v>
      </c>
      <c r="O32" s="36" t="s">
        <v>27</v>
      </c>
    </row>
    <row r="33" spans="9:15" s="24" customFormat="1" ht="20" customHeight="1" thickBot="1">
      <c r="I33" s="28" t="s">
        <v>90</v>
      </c>
      <c r="K33" s="26" t="s">
        <v>64</v>
      </c>
      <c r="L33" s="54" t="s">
        <v>116</v>
      </c>
      <c r="M33" s="55"/>
      <c r="N33" s="55"/>
      <c r="O33" s="36"/>
    </row>
    <row r="34" spans="9:15" s="24" customFormat="1" ht="20" customHeight="1" thickBot="1">
      <c r="I34" s="28"/>
      <c r="L34" s="28" t="s">
        <v>90</v>
      </c>
      <c r="N34" s="26" t="s">
        <v>62</v>
      </c>
      <c r="O34" s="36" t="s">
        <v>27</v>
      </c>
    </row>
  </sheetData>
  <mergeCells count="15">
    <mergeCell ref="J14:K16"/>
    <mergeCell ref="L5:N5"/>
    <mergeCell ref="J6:K8"/>
    <mergeCell ref="L9:N9"/>
    <mergeCell ref="G10:H12"/>
    <mergeCell ref="L13:N13"/>
    <mergeCell ref="L29:N29"/>
    <mergeCell ref="J30:K32"/>
    <mergeCell ref="L33:N33"/>
    <mergeCell ref="L17:N17"/>
    <mergeCell ref="D18:E20"/>
    <mergeCell ref="L21:N21"/>
    <mergeCell ref="J22:K24"/>
    <mergeCell ref="L25:N25"/>
    <mergeCell ref="G26:H2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workbookViewId="0"/>
  </sheetViews>
  <sheetFormatPr baseColWidth="10" defaultColWidth="18.83203125" defaultRowHeight="20" customHeight="1" x14ac:dyDescent="0"/>
  <cols>
    <col min="1" max="1" width="4.6640625" style="24" customWidth="1"/>
    <col min="2" max="2" width="24.1640625" style="24" customWidth="1"/>
    <col min="3" max="3" width="11.83203125" style="28" customWidth="1"/>
    <col min="4" max="4" width="11.83203125" style="24" customWidth="1"/>
    <col min="5" max="5" width="24.1640625" style="24" customWidth="1"/>
    <col min="6" max="6" width="11.83203125" style="28" customWidth="1"/>
    <col min="7" max="7" width="11.83203125" style="24" customWidth="1"/>
    <col min="8" max="8" width="24.1640625" style="24" customWidth="1"/>
    <col min="9" max="9" width="11.83203125" style="28" customWidth="1"/>
    <col min="10" max="10" width="11.83203125" style="24" customWidth="1"/>
    <col min="11" max="11" width="24.1640625" style="24" customWidth="1"/>
    <col min="12" max="12" width="11.83203125" style="28" customWidth="1"/>
    <col min="13" max="13" width="11.83203125" style="24" customWidth="1"/>
    <col min="14" max="14" width="24.1640625" style="24" customWidth="1"/>
    <col min="15" max="16384" width="18.83203125" style="24"/>
  </cols>
  <sheetData>
    <row r="2" spans="2:15" s="25" customFormat="1" ht="20" customHeight="1">
      <c r="B2" s="25" t="s">
        <v>88</v>
      </c>
      <c r="C2" s="27"/>
      <c r="E2" s="25" t="s">
        <v>84</v>
      </c>
      <c r="F2" s="27"/>
      <c r="H2" s="25" t="s">
        <v>85</v>
      </c>
      <c r="I2" s="27"/>
      <c r="K2" s="25" t="s">
        <v>86</v>
      </c>
      <c r="L2" s="27"/>
      <c r="N2" s="25" t="s">
        <v>87</v>
      </c>
    </row>
    <row r="3" spans="2:15" ht="20" customHeight="1" thickBot="1"/>
    <row r="4" spans="2:15" ht="20" customHeight="1" thickBot="1">
      <c r="L4" s="28" t="s">
        <v>89</v>
      </c>
      <c r="N4" s="29" t="s">
        <v>53</v>
      </c>
      <c r="O4" s="36" t="s">
        <v>24</v>
      </c>
    </row>
    <row r="5" spans="2:15" ht="20" customHeight="1" thickBot="1">
      <c r="I5" s="28" t="s">
        <v>89</v>
      </c>
      <c r="K5" s="26" t="s">
        <v>35</v>
      </c>
      <c r="L5" s="56" t="s">
        <v>129</v>
      </c>
      <c r="M5" s="57"/>
      <c r="N5" s="57"/>
      <c r="O5" s="36"/>
    </row>
    <row r="6" spans="2:15" ht="20" customHeight="1" thickBot="1">
      <c r="J6" s="53" t="s">
        <v>118</v>
      </c>
      <c r="K6" s="53"/>
      <c r="L6" s="28" t="s">
        <v>90</v>
      </c>
      <c r="N6" s="29" t="s">
        <v>37</v>
      </c>
      <c r="O6" s="36" t="s">
        <v>27</v>
      </c>
    </row>
    <row r="7" spans="2:15" ht="20" customHeight="1" thickBot="1">
      <c r="H7" s="26" t="s">
        <v>4</v>
      </c>
      <c r="J7" s="53"/>
      <c r="K7" s="53"/>
      <c r="O7" s="36"/>
    </row>
    <row r="8" spans="2:15" ht="20" customHeight="1" thickBot="1">
      <c r="J8" s="53"/>
      <c r="K8" s="53"/>
      <c r="L8" s="28" t="s">
        <v>89</v>
      </c>
      <c r="N8" s="29" t="s">
        <v>12</v>
      </c>
      <c r="O8" s="36" t="s">
        <v>24</v>
      </c>
    </row>
    <row r="9" spans="2:15" ht="20" customHeight="1" thickBot="1">
      <c r="F9" s="28" t="s">
        <v>89</v>
      </c>
      <c r="I9" s="28" t="s">
        <v>90</v>
      </c>
      <c r="K9" s="26" t="s">
        <v>30</v>
      </c>
      <c r="L9" s="56" t="s">
        <v>128</v>
      </c>
      <c r="M9" s="57"/>
      <c r="N9" s="57"/>
      <c r="O9" s="36"/>
    </row>
    <row r="10" spans="2:15" ht="20" customHeight="1" thickBot="1">
      <c r="G10" s="53" t="s">
        <v>99</v>
      </c>
      <c r="H10" s="53"/>
      <c r="L10" s="28" t="s">
        <v>90</v>
      </c>
      <c r="N10" s="29" t="s">
        <v>19</v>
      </c>
      <c r="O10" s="36" t="s">
        <v>21</v>
      </c>
    </row>
    <row r="11" spans="2:15" ht="20" customHeight="1" thickBot="1">
      <c r="E11" s="26" t="s">
        <v>22</v>
      </c>
      <c r="G11" s="53"/>
      <c r="H11" s="53"/>
      <c r="O11" s="36"/>
    </row>
    <row r="12" spans="2:15" ht="20" customHeight="1" thickBot="1">
      <c r="G12" s="53"/>
      <c r="H12" s="53"/>
      <c r="L12" s="28" t="s">
        <v>89</v>
      </c>
      <c r="N12" s="29" t="s">
        <v>8</v>
      </c>
      <c r="O12" s="36" t="s">
        <v>27</v>
      </c>
    </row>
    <row r="13" spans="2:15" ht="20" customHeight="1" thickBot="1">
      <c r="F13" s="28" t="s">
        <v>90</v>
      </c>
      <c r="I13" s="28" t="s">
        <v>89</v>
      </c>
      <c r="K13" s="26" t="s">
        <v>39</v>
      </c>
      <c r="L13" s="56" t="s">
        <v>127</v>
      </c>
      <c r="M13" s="57"/>
      <c r="N13" s="57"/>
      <c r="O13" s="36"/>
    </row>
    <row r="14" spans="2:15" ht="20" customHeight="1" thickBot="1">
      <c r="J14" s="53" t="s">
        <v>119</v>
      </c>
      <c r="K14" s="53"/>
      <c r="L14" s="28" t="s">
        <v>90</v>
      </c>
      <c r="N14" s="29" t="s">
        <v>72</v>
      </c>
      <c r="O14" s="36" t="s">
        <v>21</v>
      </c>
    </row>
    <row r="15" spans="2:15" ht="20" customHeight="1" thickBot="1">
      <c r="C15" s="28" t="s">
        <v>89</v>
      </c>
      <c r="H15" s="26" t="s">
        <v>9</v>
      </c>
      <c r="J15" s="53"/>
      <c r="K15" s="53"/>
      <c r="O15" s="36"/>
    </row>
    <row r="16" spans="2:15" ht="20" customHeight="1" thickBot="1">
      <c r="J16" s="53"/>
      <c r="K16" s="53"/>
      <c r="L16" s="28" t="s">
        <v>89</v>
      </c>
      <c r="N16" s="29" t="s">
        <v>73</v>
      </c>
      <c r="O16" s="36" t="s">
        <v>27</v>
      </c>
    </row>
    <row r="17" spans="2:15" ht="20" customHeight="1" thickBot="1">
      <c r="I17" s="28" t="s">
        <v>90</v>
      </c>
      <c r="K17" s="26" t="s">
        <v>31</v>
      </c>
      <c r="L17" s="56" t="s">
        <v>126</v>
      </c>
      <c r="M17" s="57"/>
      <c r="N17" s="57"/>
      <c r="O17" s="36"/>
    </row>
    <row r="18" spans="2:15" ht="20" customHeight="1" thickBot="1">
      <c r="D18" s="53" t="s">
        <v>135</v>
      </c>
      <c r="E18" s="53"/>
      <c r="L18" s="28" t="s">
        <v>90</v>
      </c>
      <c r="N18" s="29" t="s">
        <v>74</v>
      </c>
      <c r="O18" s="36" t="s">
        <v>21</v>
      </c>
    </row>
    <row r="19" spans="2:15" ht="20" customHeight="1" thickBot="1">
      <c r="B19" s="26" t="s">
        <v>2</v>
      </c>
      <c r="D19" s="53"/>
      <c r="E19" s="53"/>
      <c r="O19" s="36"/>
    </row>
    <row r="20" spans="2:15" ht="20" customHeight="1" thickBot="1">
      <c r="D20" s="53"/>
      <c r="E20" s="53"/>
      <c r="L20" s="28" t="s">
        <v>89</v>
      </c>
      <c r="N20" s="29" t="s">
        <v>1</v>
      </c>
      <c r="O20" s="36" t="s">
        <v>21</v>
      </c>
    </row>
    <row r="21" spans="2:15" ht="20" customHeight="1" thickBot="1">
      <c r="I21" s="28" t="s">
        <v>89</v>
      </c>
      <c r="K21" s="26" t="s">
        <v>70</v>
      </c>
      <c r="L21" s="56" t="s">
        <v>121</v>
      </c>
      <c r="M21" s="57"/>
      <c r="N21" s="57"/>
      <c r="O21" s="36"/>
    </row>
    <row r="22" spans="2:15" ht="20" customHeight="1" thickBot="1">
      <c r="J22" s="53" t="s">
        <v>124</v>
      </c>
      <c r="K22" s="53"/>
      <c r="L22" s="28" t="s">
        <v>90</v>
      </c>
      <c r="N22" s="29" t="s">
        <v>38</v>
      </c>
      <c r="O22" s="36" t="s">
        <v>18</v>
      </c>
    </row>
    <row r="23" spans="2:15" ht="20" customHeight="1" thickBot="1">
      <c r="C23" s="28" t="s">
        <v>90</v>
      </c>
      <c r="H23" s="26" t="s">
        <v>53</v>
      </c>
      <c r="J23" s="53"/>
      <c r="K23" s="53"/>
      <c r="O23" s="36"/>
    </row>
    <row r="24" spans="2:15" ht="20" customHeight="1" thickBot="1">
      <c r="J24" s="53"/>
      <c r="K24" s="53"/>
      <c r="L24" s="28" t="s">
        <v>89</v>
      </c>
      <c r="N24" s="29" t="s">
        <v>58</v>
      </c>
      <c r="O24" s="36" t="s">
        <v>18</v>
      </c>
    </row>
    <row r="25" spans="2:15" ht="20" customHeight="1" thickBot="1">
      <c r="F25" s="28" t="s">
        <v>89</v>
      </c>
      <c r="I25" s="28" t="s">
        <v>90</v>
      </c>
      <c r="K25" s="26" t="s">
        <v>29</v>
      </c>
      <c r="L25" s="54" t="s">
        <v>95</v>
      </c>
      <c r="M25" s="55"/>
      <c r="N25" s="55"/>
      <c r="O25" s="36"/>
    </row>
    <row r="26" spans="2:15" ht="20" customHeight="1" thickBot="1">
      <c r="G26" s="53" t="s">
        <v>117</v>
      </c>
      <c r="H26" s="53"/>
      <c r="L26" s="28" t="s">
        <v>90</v>
      </c>
      <c r="N26" s="29" t="s">
        <v>75</v>
      </c>
      <c r="O26" s="36" t="s">
        <v>27</v>
      </c>
    </row>
    <row r="27" spans="2:15" ht="20" customHeight="1" thickBot="1">
      <c r="E27" s="26" t="s">
        <v>69</v>
      </c>
      <c r="G27" s="53"/>
      <c r="H27" s="53"/>
      <c r="O27" s="36"/>
    </row>
    <row r="28" spans="2:15" ht="20" customHeight="1" thickBot="1">
      <c r="G28" s="53"/>
      <c r="H28" s="53"/>
      <c r="L28" s="28" t="s">
        <v>89</v>
      </c>
      <c r="N28" s="29" t="s">
        <v>76</v>
      </c>
      <c r="O28" s="36" t="s">
        <v>15</v>
      </c>
    </row>
    <row r="29" spans="2:15" ht="20" customHeight="1" thickBot="1">
      <c r="F29" s="28" t="s">
        <v>90</v>
      </c>
      <c r="I29" s="28" t="s">
        <v>89</v>
      </c>
      <c r="K29" s="26" t="s">
        <v>63</v>
      </c>
      <c r="L29" s="54" t="s">
        <v>122</v>
      </c>
      <c r="M29" s="55"/>
      <c r="N29" s="55"/>
      <c r="O29" s="36"/>
    </row>
    <row r="30" spans="2:15" ht="20" customHeight="1" thickBot="1">
      <c r="J30" s="53" t="s">
        <v>125</v>
      </c>
      <c r="K30" s="53"/>
      <c r="L30" s="28" t="s">
        <v>90</v>
      </c>
      <c r="N30" s="29" t="s">
        <v>77</v>
      </c>
      <c r="O30" s="36" t="s">
        <v>24</v>
      </c>
    </row>
    <row r="31" spans="2:15" ht="20" customHeight="1" thickBot="1">
      <c r="H31" s="26" t="s">
        <v>37</v>
      </c>
      <c r="J31" s="53"/>
      <c r="K31" s="53"/>
      <c r="O31" s="36"/>
    </row>
    <row r="32" spans="2:15" ht="20" customHeight="1" thickBot="1">
      <c r="J32" s="53"/>
      <c r="K32" s="53"/>
      <c r="L32" s="28" t="s">
        <v>89</v>
      </c>
      <c r="N32" s="29" t="s">
        <v>7</v>
      </c>
      <c r="O32" s="36" t="s">
        <v>24</v>
      </c>
    </row>
    <row r="33" spans="9:15" s="24" customFormat="1" ht="20" customHeight="1" thickBot="1">
      <c r="I33" s="28" t="s">
        <v>90</v>
      </c>
      <c r="K33" s="26" t="s">
        <v>57</v>
      </c>
      <c r="L33" s="54" t="s">
        <v>123</v>
      </c>
      <c r="M33" s="55"/>
      <c r="N33" s="55"/>
      <c r="O33" s="36"/>
    </row>
    <row r="34" spans="9:15" s="24" customFormat="1" ht="20" customHeight="1" thickBot="1">
      <c r="I34" s="28"/>
      <c r="L34" s="28" t="s">
        <v>90</v>
      </c>
      <c r="N34" s="29" t="s">
        <v>75</v>
      </c>
      <c r="O34" s="36" t="s">
        <v>21</v>
      </c>
    </row>
  </sheetData>
  <mergeCells count="15">
    <mergeCell ref="J14:K16"/>
    <mergeCell ref="L5:N5"/>
    <mergeCell ref="J6:K8"/>
    <mergeCell ref="L9:N9"/>
    <mergeCell ref="G10:H12"/>
    <mergeCell ref="L13:N13"/>
    <mergeCell ref="L29:N29"/>
    <mergeCell ref="J30:K32"/>
    <mergeCell ref="L33:N33"/>
    <mergeCell ref="L17:N17"/>
    <mergeCell ref="D18:E20"/>
    <mergeCell ref="L21:N21"/>
    <mergeCell ref="J22:K24"/>
    <mergeCell ref="L25:N25"/>
    <mergeCell ref="G26:H2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workbookViewId="0"/>
  </sheetViews>
  <sheetFormatPr baseColWidth="10" defaultColWidth="18.83203125" defaultRowHeight="20" customHeight="1" x14ac:dyDescent="0"/>
  <cols>
    <col min="1" max="1" width="4.6640625" style="24" customWidth="1"/>
    <col min="2" max="2" width="24.1640625" style="24" customWidth="1"/>
    <col min="3" max="3" width="11.83203125" style="28" customWidth="1"/>
    <col min="4" max="4" width="11.83203125" style="24" customWidth="1"/>
    <col min="5" max="5" width="24.1640625" style="24" customWidth="1"/>
    <col min="6" max="6" width="11.83203125" style="28" customWidth="1"/>
    <col min="7" max="7" width="11.83203125" style="24" customWidth="1"/>
    <col min="8" max="8" width="24.1640625" style="24" customWidth="1"/>
    <col min="9" max="9" width="11.83203125" style="28" customWidth="1"/>
    <col min="10" max="10" width="11.83203125" style="24" customWidth="1"/>
    <col min="11" max="11" width="24.1640625" style="24" customWidth="1"/>
    <col min="12" max="12" width="11.83203125" style="28" customWidth="1"/>
    <col min="13" max="13" width="11.83203125" style="24" customWidth="1"/>
    <col min="14" max="14" width="24.1640625" style="24" customWidth="1"/>
    <col min="15" max="16384" width="18.83203125" style="24"/>
  </cols>
  <sheetData>
    <row r="2" spans="2:15" s="25" customFormat="1" ht="20" customHeight="1">
      <c r="B2" s="25" t="s">
        <v>88</v>
      </c>
      <c r="C2" s="27"/>
      <c r="E2" s="25" t="s">
        <v>84</v>
      </c>
      <c r="F2" s="27"/>
      <c r="H2" s="25" t="s">
        <v>85</v>
      </c>
      <c r="I2" s="27"/>
      <c r="K2" s="25" t="s">
        <v>86</v>
      </c>
      <c r="L2" s="27"/>
      <c r="N2" s="25" t="s">
        <v>87</v>
      </c>
    </row>
    <row r="3" spans="2:15" ht="20" customHeight="1" thickBot="1"/>
    <row r="4" spans="2:15" ht="20" customHeight="1" thickBot="1">
      <c r="L4" s="28" t="s">
        <v>89</v>
      </c>
      <c r="N4" s="26" t="s">
        <v>25</v>
      </c>
      <c r="O4" s="36" t="s">
        <v>27</v>
      </c>
    </row>
    <row r="5" spans="2:15" ht="20" customHeight="1" thickBot="1">
      <c r="I5" s="28" t="s">
        <v>89</v>
      </c>
      <c r="K5" s="26" t="s">
        <v>33</v>
      </c>
      <c r="L5" s="56" t="s">
        <v>140</v>
      </c>
      <c r="M5" s="57"/>
      <c r="N5" s="57"/>
      <c r="O5" s="36"/>
    </row>
    <row r="6" spans="2:15" ht="20" customHeight="1" thickBot="1">
      <c r="J6" s="53" t="s">
        <v>137</v>
      </c>
      <c r="K6" s="53"/>
      <c r="L6" s="28" t="s">
        <v>90</v>
      </c>
      <c r="N6" s="26" t="s">
        <v>58</v>
      </c>
      <c r="O6" s="36" t="s">
        <v>21</v>
      </c>
    </row>
    <row r="7" spans="2:15" ht="20" customHeight="1" thickBot="1">
      <c r="H7" s="26" t="s">
        <v>59</v>
      </c>
      <c r="J7" s="53"/>
      <c r="K7" s="53"/>
      <c r="O7" s="36"/>
    </row>
    <row r="8" spans="2:15" ht="20" customHeight="1" thickBot="1">
      <c r="J8" s="53"/>
      <c r="K8" s="53"/>
      <c r="L8" s="28" t="s">
        <v>89</v>
      </c>
      <c r="N8" s="26" t="s">
        <v>10</v>
      </c>
      <c r="O8" s="36" t="s">
        <v>18</v>
      </c>
    </row>
    <row r="9" spans="2:15" ht="20" customHeight="1" thickBot="1">
      <c r="F9" s="28" t="s">
        <v>89</v>
      </c>
      <c r="I9" s="28" t="s">
        <v>90</v>
      </c>
      <c r="K9" s="26" t="s">
        <v>8</v>
      </c>
      <c r="L9" s="56" t="s">
        <v>141</v>
      </c>
      <c r="M9" s="57"/>
      <c r="N9" s="57"/>
      <c r="O9" s="36"/>
    </row>
    <row r="10" spans="2:15" ht="20" customHeight="1" thickBot="1">
      <c r="G10" s="53" t="s">
        <v>116</v>
      </c>
      <c r="H10" s="53"/>
      <c r="L10" s="28" t="s">
        <v>90</v>
      </c>
      <c r="N10" s="26" t="s">
        <v>55</v>
      </c>
      <c r="O10" s="36" t="s">
        <v>18</v>
      </c>
    </row>
    <row r="11" spans="2:15" ht="20" customHeight="1" thickBot="1">
      <c r="E11" s="26" t="s">
        <v>81</v>
      </c>
      <c r="G11" s="53"/>
      <c r="H11" s="53"/>
      <c r="O11" s="36"/>
    </row>
    <row r="12" spans="2:15" ht="20" customHeight="1" thickBot="1">
      <c r="G12" s="53"/>
      <c r="H12" s="53"/>
      <c r="L12" s="28" t="s">
        <v>89</v>
      </c>
      <c r="N12" s="26" t="s">
        <v>37</v>
      </c>
      <c r="O12" s="36" t="s">
        <v>21</v>
      </c>
    </row>
    <row r="13" spans="2:15" ht="20" customHeight="1" thickBot="1">
      <c r="F13" s="28" t="s">
        <v>90</v>
      </c>
      <c r="I13" s="28" t="s">
        <v>89</v>
      </c>
      <c r="K13" s="26" t="s">
        <v>58</v>
      </c>
      <c r="L13" s="56" t="s">
        <v>138</v>
      </c>
      <c r="M13" s="57"/>
      <c r="N13" s="57"/>
      <c r="O13" s="36"/>
    </row>
    <row r="14" spans="2:15" ht="20" customHeight="1" thickBot="1">
      <c r="J14" s="53" t="s">
        <v>136</v>
      </c>
      <c r="K14" s="53"/>
      <c r="L14" s="28" t="s">
        <v>90</v>
      </c>
      <c r="N14" s="26" t="s">
        <v>64</v>
      </c>
      <c r="O14" s="36" t="s">
        <v>24</v>
      </c>
    </row>
    <row r="15" spans="2:15" ht="20" customHeight="1" thickBot="1">
      <c r="C15" s="28" t="s">
        <v>89</v>
      </c>
      <c r="H15" s="26" t="s">
        <v>0</v>
      </c>
      <c r="J15" s="53"/>
      <c r="K15" s="53"/>
      <c r="O15" s="36"/>
    </row>
    <row r="16" spans="2:15" ht="20" customHeight="1" thickBot="1">
      <c r="J16" s="53"/>
      <c r="K16" s="53"/>
      <c r="L16" s="28" t="s">
        <v>89</v>
      </c>
      <c r="N16" s="26" t="s">
        <v>35</v>
      </c>
      <c r="O16" s="36" t="s">
        <v>21</v>
      </c>
    </row>
    <row r="17" spans="2:15" ht="20" customHeight="1" thickBot="1">
      <c r="I17" s="28" t="s">
        <v>90</v>
      </c>
      <c r="K17" s="26" t="s">
        <v>30</v>
      </c>
      <c r="L17" s="56" t="s">
        <v>139</v>
      </c>
      <c r="M17" s="57"/>
      <c r="N17" s="57"/>
      <c r="O17" s="36"/>
    </row>
    <row r="18" spans="2:15" ht="20" customHeight="1" thickBot="1">
      <c r="D18" s="53" t="s">
        <v>130</v>
      </c>
      <c r="E18" s="53"/>
      <c r="L18" s="28" t="s">
        <v>90</v>
      </c>
      <c r="N18" s="26" t="s">
        <v>60</v>
      </c>
      <c r="O18" s="36" t="s">
        <v>21</v>
      </c>
    </row>
    <row r="19" spans="2:15" ht="20" customHeight="1" thickBot="1">
      <c r="B19" s="26" t="s">
        <v>36</v>
      </c>
      <c r="D19" s="53"/>
      <c r="E19" s="53"/>
      <c r="O19" s="36"/>
    </row>
    <row r="20" spans="2:15" ht="20" customHeight="1" thickBot="1">
      <c r="D20" s="53"/>
      <c r="E20" s="53"/>
      <c r="L20" s="28" t="s">
        <v>89</v>
      </c>
      <c r="N20" s="26" t="s">
        <v>81</v>
      </c>
      <c r="O20" s="36" t="s">
        <v>24</v>
      </c>
    </row>
    <row r="21" spans="2:15" ht="20" customHeight="1" thickBot="1">
      <c r="I21" s="28" t="s">
        <v>89</v>
      </c>
      <c r="K21" s="26" t="s">
        <v>7</v>
      </c>
      <c r="L21" s="56" t="s">
        <v>135</v>
      </c>
      <c r="M21" s="57"/>
      <c r="N21" s="57"/>
      <c r="O21" s="36"/>
    </row>
    <row r="22" spans="2:15" ht="20" customHeight="1" thickBot="1">
      <c r="J22" s="53" t="s">
        <v>132</v>
      </c>
      <c r="K22" s="53"/>
      <c r="L22" s="28" t="s">
        <v>90</v>
      </c>
      <c r="N22" s="26" t="s">
        <v>2</v>
      </c>
      <c r="O22" s="36" t="s">
        <v>21</v>
      </c>
    </row>
    <row r="23" spans="2:15" ht="20" customHeight="1" thickBot="1">
      <c r="C23" s="28" t="s">
        <v>90</v>
      </c>
      <c r="H23" s="26" t="s">
        <v>52</v>
      </c>
      <c r="J23" s="53"/>
      <c r="K23" s="53"/>
      <c r="O23" s="36"/>
    </row>
    <row r="24" spans="2:15" ht="20" customHeight="1" thickBot="1">
      <c r="J24" s="53"/>
      <c r="K24" s="53"/>
      <c r="L24" s="28" t="s">
        <v>89</v>
      </c>
      <c r="N24" s="26" t="s">
        <v>74</v>
      </c>
      <c r="O24" s="36" t="s">
        <v>24</v>
      </c>
    </row>
    <row r="25" spans="2:15" ht="20" customHeight="1" thickBot="1">
      <c r="F25" s="28" t="s">
        <v>89</v>
      </c>
      <c r="I25" s="28" t="s">
        <v>90</v>
      </c>
      <c r="K25" s="26" t="s">
        <v>30</v>
      </c>
      <c r="L25" s="54" t="s">
        <v>94</v>
      </c>
      <c r="M25" s="55"/>
      <c r="N25" s="55"/>
      <c r="O25" s="36"/>
    </row>
    <row r="26" spans="2:15" ht="20" customHeight="1" thickBot="1">
      <c r="G26" s="53" t="s">
        <v>131</v>
      </c>
      <c r="H26" s="53"/>
      <c r="L26" s="28" t="s">
        <v>90</v>
      </c>
      <c r="N26" s="26" t="s">
        <v>1</v>
      </c>
      <c r="O26" s="36" t="s">
        <v>27</v>
      </c>
    </row>
    <row r="27" spans="2:15" ht="20" customHeight="1" thickBot="1">
      <c r="E27" s="26" t="s">
        <v>61</v>
      </c>
      <c r="G27" s="53"/>
      <c r="H27" s="53"/>
      <c r="O27" s="36"/>
    </row>
    <row r="28" spans="2:15" ht="20" customHeight="1" thickBot="1">
      <c r="G28" s="53"/>
      <c r="H28" s="53"/>
      <c r="L28" s="28" t="s">
        <v>89</v>
      </c>
      <c r="N28" s="26" t="s">
        <v>5</v>
      </c>
      <c r="O28" s="36" t="s">
        <v>21</v>
      </c>
    </row>
    <row r="29" spans="2:15" ht="20" customHeight="1" thickBot="1">
      <c r="F29" s="28" t="s">
        <v>90</v>
      </c>
      <c r="I29" s="28" t="s">
        <v>89</v>
      </c>
      <c r="K29" s="26" t="s">
        <v>55</v>
      </c>
      <c r="L29" s="54" t="s">
        <v>134</v>
      </c>
      <c r="M29" s="55"/>
      <c r="N29" s="55"/>
      <c r="O29" s="36"/>
    </row>
    <row r="30" spans="2:15" ht="20" customHeight="1" thickBot="1">
      <c r="J30" s="53" t="s">
        <v>96</v>
      </c>
      <c r="K30" s="53"/>
      <c r="L30" s="28" t="s">
        <v>90</v>
      </c>
      <c r="N30" s="26" t="s">
        <v>54</v>
      </c>
      <c r="O30" s="36" t="s">
        <v>24</v>
      </c>
    </row>
    <row r="31" spans="2:15" ht="20" customHeight="1" thickBot="1">
      <c r="H31" s="26" t="s">
        <v>1</v>
      </c>
      <c r="J31" s="53"/>
      <c r="K31" s="53"/>
      <c r="O31" s="36"/>
    </row>
    <row r="32" spans="2:15" ht="20" customHeight="1" thickBot="1">
      <c r="J32" s="53"/>
      <c r="K32" s="53"/>
      <c r="L32" s="28" t="s">
        <v>89</v>
      </c>
      <c r="N32" s="26" t="s">
        <v>8</v>
      </c>
      <c r="O32" s="36" t="s">
        <v>27</v>
      </c>
    </row>
    <row r="33" spans="9:15" s="24" customFormat="1" ht="20" customHeight="1" thickBot="1">
      <c r="I33" s="28" t="s">
        <v>90</v>
      </c>
      <c r="K33" s="26" t="s">
        <v>53</v>
      </c>
      <c r="L33" s="54" t="s">
        <v>133</v>
      </c>
      <c r="M33" s="55"/>
      <c r="N33" s="55"/>
      <c r="O33" s="36"/>
    </row>
    <row r="34" spans="9:15" s="24" customFormat="1" ht="20" customHeight="1" thickBot="1">
      <c r="I34" s="28"/>
      <c r="L34" s="28" t="s">
        <v>90</v>
      </c>
      <c r="N34" s="26" t="s">
        <v>58</v>
      </c>
      <c r="O34" s="36" t="s">
        <v>21</v>
      </c>
    </row>
  </sheetData>
  <mergeCells count="15">
    <mergeCell ref="J14:K16"/>
    <mergeCell ref="L5:N5"/>
    <mergeCell ref="J6:K8"/>
    <mergeCell ref="L9:N9"/>
    <mergeCell ref="G10:H12"/>
    <mergeCell ref="L13:N13"/>
    <mergeCell ref="L29:N29"/>
    <mergeCell ref="J30:K32"/>
    <mergeCell ref="L33:N33"/>
    <mergeCell ref="L17:N17"/>
    <mergeCell ref="D18:E20"/>
    <mergeCell ref="L21:N21"/>
    <mergeCell ref="J22:K24"/>
    <mergeCell ref="L25:N25"/>
    <mergeCell ref="G26:H2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N8" sqref="N8"/>
    </sheetView>
  </sheetViews>
  <sheetFormatPr baseColWidth="10" defaultRowHeight="65" customHeight="1" x14ac:dyDescent="0"/>
  <cols>
    <col min="1" max="1" width="10.83203125" style="38" customWidth="1"/>
    <col min="2" max="2" width="10.83203125" style="39"/>
    <col min="3" max="3" width="5.33203125" style="38" customWidth="1"/>
    <col min="4" max="6" width="10.83203125" style="38"/>
    <col min="7" max="7" width="10.83203125" style="44" customWidth="1"/>
    <col min="8" max="8" width="10.83203125" style="38" customWidth="1"/>
    <col min="9" max="9" width="10.83203125" style="38"/>
    <col min="10" max="10" width="10.83203125" style="38" customWidth="1"/>
    <col min="11" max="16384" width="10.83203125" style="38"/>
  </cols>
  <sheetData>
    <row r="1" spans="1:24" ht="65" customHeight="1" thickBot="1"/>
    <row r="2" spans="1:24" ht="31" customHeight="1" thickBot="1">
      <c r="E2" s="63" t="s">
        <v>205</v>
      </c>
      <c r="F2" s="64"/>
      <c r="G2" s="64"/>
      <c r="H2" s="65"/>
    </row>
    <row r="3" spans="1:24" ht="65" customHeight="1" thickBot="1">
      <c r="B3" s="38"/>
      <c r="D3" s="66"/>
      <c r="E3" s="71" t="s">
        <v>148</v>
      </c>
      <c r="F3" s="72" t="s">
        <v>149</v>
      </c>
      <c r="G3" s="72" t="s">
        <v>150</v>
      </c>
      <c r="H3" s="73" t="s">
        <v>151</v>
      </c>
      <c r="I3" s="44"/>
    </row>
    <row r="4" spans="1:24" ht="65" customHeight="1">
      <c r="B4" s="38"/>
      <c r="C4" s="60" t="s">
        <v>204</v>
      </c>
      <c r="D4" s="74" t="s">
        <v>152</v>
      </c>
      <c r="E4" s="75" t="s">
        <v>156</v>
      </c>
      <c r="F4" s="76" t="s">
        <v>156</v>
      </c>
      <c r="G4" s="76" t="s">
        <v>156</v>
      </c>
      <c r="H4" s="77" t="s">
        <v>155</v>
      </c>
      <c r="I4" s="44"/>
    </row>
    <row r="5" spans="1:24" ht="65" customHeight="1">
      <c r="B5" s="38"/>
      <c r="C5" s="61"/>
      <c r="D5" s="67" t="s">
        <v>154</v>
      </c>
      <c r="E5" s="69" t="s">
        <v>155</v>
      </c>
      <c r="F5" s="40" t="s">
        <v>156</v>
      </c>
      <c r="G5" s="40" t="s">
        <v>156</v>
      </c>
      <c r="H5" s="41" t="s">
        <v>155</v>
      </c>
      <c r="I5" s="44"/>
    </row>
    <row r="6" spans="1:24" ht="65" customHeight="1">
      <c r="A6" s="59"/>
      <c r="B6" s="59"/>
      <c r="C6" s="61"/>
      <c r="D6" s="67" t="s">
        <v>202</v>
      </c>
      <c r="E6" s="69" t="s">
        <v>156</v>
      </c>
      <c r="F6" s="40" t="s">
        <v>155</v>
      </c>
      <c r="G6" s="40" t="s">
        <v>155</v>
      </c>
      <c r="H6" s="41" t="s">
        <v>155</v>
      </c>
      <c r="I6" s="44"/>
    </row>
    <row r="7" spans="1:24" ht="65" customHeight="1">
      <c r="A7" s="59"/>
      <c r="B7" s="59"/>
      <c r="C7" s="61"/>
      <c r="D7" s="67" t="s">
        <v>203</v>
      </c>
      <c r="E7" s="69" t="s">
        <v>155</v>
      </c>
      <c r="F7" s="40" t="s">
        <v>155</v>
      </c>
      <c r="G7" s="40" t="s">
        <v>156</v>
      </c>
      <c r="H7" s="41" t="s">
        <v>155</v>
      </c>
      <c r="I7" s="44"/>
    </row>
    <row r="8" spans="1:24" ht="65" customHeight="1">
      <c r="B8" s="38"/>
      <c r="C8" s="61"/>
      <c r="D8" s="67" t="s">
        <v>153</v>
      </c>
      <c r="E8" s="69" t="s">
        <v>156</v>
      </c>
      <c r="F8" s="40" t="s">
        <v>155</v>
      </c>
      <c r="G8" s="40" t="s">
        <v>155</v>
      </c>
      <c r="H8" s="41" t="s">
        <v>156</v>
      </c>
      <c r="I8" s="44"/>
      <c r="X8" s="48"/>
    </row>
    <row r="9" spans="1:24" ht="65" customHeight="1" thickBot="1">
      <c r="B9" s="38"/>
      <c r="C9" s="62"/>
      <c r="D9" s="68" t="s">
        <v>157</v>
      </c>
      <c r="E9" s="70" t="s">
        <v>155</v>
      </c>
      <c r="F9" s="42" t="s">
        <v>156</v>
      </c>
      <c r="G9" s="42" t="s">
        <v>156</v>
      </c>
      <c r="H9" s="43" t="s">
        <v>156</v>
      </c>
      <c r="I9" s="44"/>
    </row>
    <row r="10" spans="1:24" ht="65" customHeight="1">
      <c r="B10" s="49"/>
      <c r="C10" s="58"/>
      <c r="D10" s="58"/>
      <c r="E10" s="58"/>
      <c r="F10" s="58"/>
    </row>
    <row r="11" spans="1:24" ht="21" customHeight="1"/>
    <row r="12" spans="1:24" ht="21" customHeight="1">
      <c r="A12" s="44"/>
      <c r="C12" s="46" t="s">
        <v>158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4" ht="21" customHeight="1">
      <c r="A13" s="44"/>
      <c r="B13" s="45">
        <v>1</v>
      </c>
      <c r="C13" s="44" t="s">
        <v>177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4" ht="21" customHeight="1">
      <c r="A14" s="44"/>
      <c r="B14" s="45">
        <v>2</v>
      </c>
      <c r="C14" s="44" t="s">
        <v>170</v>
      </c>
      <c r="D14" s="47"/>
      <c r="E14" s="47"/>
      <c r="F14" s="47"/>
      <c r="G14" s="47"/>
    </row>
    <row r="15" spans="1:24" ht="21" customHeight="1">
      <c r="B15" s="45">
        <v>3</v>
      </c>
      <c r="C15" s="44" t="s">
        <v>176</v>
      </c>
      <c r="D15" s="44"/>
      <c r="E15" s="44"/>
      <c r="F15" s="44"/>
    </row>
    <row r="16" spans="1:24" ht="21" customHeight="1">
      <c r="B16" s="45">
        <v>4</v>
      </c>
      <c r="C16" s="47" t="s">
        <v>197</v>
      </c>
      <c r="D16" s="44"/>
      <c r="E16" s="44"/>
      <c r="F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spans="1:21" ht="21" customHeight="1">
      <c r="A17" s="44"/>
      <c r="B17" s="45">
        <v>5</v>
      </c>
      <c r="C17" s="47" t="s">
        <v>161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21" customHeight="1">
      <c r="B18" s="45">
        <v>6</v>
      </c>
      <c r="C18" s="47" t="s">
        <v>171</v>
      </c>
      <c r="D18" s="47"/>
      <c r="E18" s="47"/>
      <c r="F18" s="47"/>
      <c r="G18" s="47"/>
    </row>
    <row r="19" spans="1:21" ht="21" customHeight="1">
      <c r="B19" s="45">
        <v>7</v>
      </c>
      <c r="C19" s="47" t="s">
        <v>159</v>
      </c>
      <c r="D19" s="47"/>
      <c r="E19" s="47"/>
      <c r="F19" s="47"/>
      <c r="G19" s="47"/>
    </row>
    <row r="20" spans="1:21" ht="21" customHeight="1">
      <c r="B20" s="45">
        <v>8</v>
      </c>
      <c r="C20" s="47" t="s">
        <v>172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21" customHeight="1">
      <c r="B21" s="45">
        <v>9</v>
      </c>
      <c r="C21" s="47" t="s">
        <v>173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21" customHeight="1">
      <c r="B22" s="45">
        <v>10</v>
      </c>
      <c r="C22" s="47" t="s">
        <v>175</v>
      </c>
      <c r="D22" s="47"/>
      <c r="E22" s="47"/>
      <c r="F22" s="47"/>
      <c r="G22" s="47"/>
    </row>
    <row r="23" spans="1:21" ht="21" customHeight="1">
      <c r="B23" s="45"/>
      <c r="C23" s="47"/>
      <c r="D23" s="47"/>
      <c r="E23" s="47"/>
      <c r="F23" s="47"/>
      <c r="G23" s="47"/>
    </row>
    <row r="24" spans="1:21" ht="21" customHeight="1">
      <c r="B24" s="45"/>
      <c r="C24" s="46" t="s">
        <v>160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ht="21" customHeight="1">
      <c r="B25" s="45">
        <v>1</v>
      </c>
      <c r="C25" s="44" t="s">
        <v>178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21" customHeight="1">
      <c r="B26" s="45">
        <v>2</v>
      </c>
      <c r="C26" s="44" t="s">
        <v>179</v>
      </c>
      <c r="D26" s="47"/>
      <c r="E26" s="47"/>
      <c r="F26" s="47"/>
      <c r="G26" s="47"/>
    </row>
    <row r="27" spans="1:21" ht="21" customHeight="1">
      <c r="B27" s="45">
        <v>3</v>
      </c>
      <c r="C27" s="44" t="s">
        <v>184</v>
      </c>
      <c r="D27" s="47"/>
      <c r="E27" s="47"/>
      <c r="F27" s="47"/>
      <c r="G27" s="47"/>
    </row>
    <row r="28" spans="1:21" ht="21" customHeight="1">
      <c r="B28" s="45">
        <v>4</v>
      </c>
      <c r="C28" s="47" t="s">
        <v>162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21" customHeight="1">
      <c r="B29" s="45">
        <v>5</v>
      </c>
      <c r="C29" s="47" t="s">
        <v>180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21" customHeight="1">
      <c r="B30" s="45">
        <v>6</v>
      </c>
      <c r="C30" s="47" t="s">
        <v>181</v>
      </c>
      <c r="D30" s="47"/>
      <c r="E30" s="47"/>
      <c r="F30" s="47"/>
      <c r="G30" s="47"/>
    </row>
    <row r="31" spans="1:21" ht="21" customHeight="1">
      <c r="B31" s="45">
        <v>7</v>
      </c>
      <c r="C31" s="47" t="s">
        <v>182</v>
      </c>
      <c r="D31" s="47"/>
      <c r="E31" s="47"/>
      <c r="F31" s="47"/>
      <c r="G31" s="47"/>
    </row>
    <row r="32" spans="1:21" ht="21" customHeight="1">
      <c r="B32" s="45">
        <v>8</v>
      </c>
      <c r="C32" s="47" t="s">
        <v>183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2:21" ht="21" customHeight="1">
      <c r="B33" s="45">
        <v>9</v>
      </c>
      <c r="C33" s="47" t="s">
        <v>185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2:21" ht="21" customHeight="1">
      <c r="B34" s="45">
        <v>10</v>
      </c>
      <c r="C34" s="47" t="s">
        <v>174</v>
      </c>
      <c r="D34" s="47"/>
      <c r="E34" s="47"/>
      <c r="F34" s="47"/>
      <c r="G34" s="47"/>
    </row>
    <row r="35" spans="2:21" ht="21" customHeight="1">
      <c r="B35" s="45"/>
      <c r="C35" s="47"/>
      <c r="D35" s="47"/>
      <c r="E35" s="47"/>
      <c r="F35" s="47"/>
      <c r="G35" s="47"/>
    </row>
    <row r="36" spans="2:21" ht="21" customHeight="1">
      <c r="B36" s="45"/>
      <c r="C36" s="46" t="s">
        <v>164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2:21" ht="21" customHeight="1">
      <c r="B37" s="45">
        <v>1</v>
      </c>
      <c r="C37" s="47" t="s">
        <v>165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2:21" ht="21" customHeight="1">
      <c r="B38" s="45">
        <v>2</v>
      </c>
      <c r="C38" s="47" t="s">
        <v>166</v>
      </c>
      <c r="D38" s="47"/>
      <c r="E38" s="47"/>
      <c r="F38" s="47"/>
      <c r="G38" s="47"/>
    </row>
    <row r="39" spans="2:21" ht="21" customHeight="1">
      <c r="B39" s="45">
        <v>3</v>
      </c>
      <c r="C39" s="47" t="s">
        <v>186</v>
      </c>
      <c r="D39" s="47"/>
      <c r="E39" s="47"/>
      <c r="F39" s="47"/>
      <c r="G39" s="47"/>
    </row>
    <row r="40" spans="2:21" ht="21" customHeight="1">
      <c r="B40" s="45">
        <v>4</v>
      </c>
      <c r="C40" s="47" t="s">
        <v>194</v>
      </c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2:21" ht="21" customHeight="1">
      <c r="B41" s="45">
        <v>5</v>
      </c>
      <c r="C41" s="47" t="s">
        <v>188</v>
      </c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2:21" ht="21" customHeight="1">
      <c r="B42" s="45">
        <v>6</v>
      </c>
      <c r="C42" s="47" t="s">
        <v>187</v>
      </c>
      <c r="D42" s="47"/>
      <c r="E42" s="47"/>
      <c r="F42" s="47"/>
      <c r="G42" s="47"/>
    </row>
    <row r="43" spans="2:21" ht="21" customHeight="1">
      <c r="B43" s="45">
        <v>7</v>
      </c>
      <c r="C43" s="47" t="s">
        <v>189</v>
      </c>
      <c r="D43" s="47"/>
      <c r="E43" s="47"/>
      <c r="F43" s="47"/>
      <c r="G43" s="47"/>
    </row>
    <row r="44" spans="2:21" ht="21" customHeight="1">
      <c r="B44" s="45">
        <v>8</v>
      </c>
      <c r="C44" s="47" t="s">
        <v>190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 spans="2:21" ht="21" customHeight="1">
      <c r="B45" s="45">
        <v>9</v>
      </c>
      <c r="C45" s="47" t="s">
        <v>191</v>
      </c>
      <c r="D45" s="47"/>
      <c r="E45" s="47"/>
      <c r="F45" s="47"/>
      <c r="G45" s="47"/>
    </row>
    <row r="46" spans="2:21" ht="21" customHeight="1">
      <c r="B46" s="45">
        <v>10</v>
      </c>
      <c r="C46" s="47" t="s">
        <v>169</v>
      </c>
      <c r="D46" s="47"/>
      <c r="E46" s="47"/>
      <c r="F46" s="47"/>
      <c r="G46" s="47"/>
      <c r="R46" s="37"/>
    </row>
    <row r="47" spans="2:21" ht="21" customHeight="1">
      <c r="B47" s="45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 spans="2:21" ht="21" customHeight="1">
      <c r="B48" s="45"/>
      <c r="C48" s="46" t="s">
        <v>167</v>
      </c>
      <c r="D48" s="47"/>
      <c r="E48" s="47"/>
      <c r="F48" s="47"/>
      <c r="G48" s="47"/>
    </row>
    <row r="49" spans="2:21" ht="21" customHeight="1">
      <c r="B49" s="45">
        <v>1</v>
      </c>
      <c r="C49" s="47" t="s">
        <v>200</v>
      </c>
      <c r="D49" s="47"/>
      <c r="E49" s="47"/>
      <c r="F49" s="47"/>
      <c r="G49" s="47"/>
    </row>
    <row r="50" spans="2:21" ht="21" customHeight="1">
      <c r="B50" s="45">
        <v>2</v>
      </c>
      <c r="C50" s="47" t="s">
        <v>196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 spans="2:21" ht="21" customHeight="1">
      <c r="B51" s="45">
        <v>3</v>
      </c>
      <c r="C51" s="47" t="s">
        <v>201</v>
      </c>
      <c r="D51" s="47"/>
      <c r="E51" s="47"/>
      <c r="F51" s="47"/>
      <c r="G51" s="47"/>
    </row>
    <row r="52" spans="2:21" ht="21" customHeight="1">
      <c r="B52" s="45">
        <v>4</v>
      </c>
      <c r="C52" s="47" t="s">
        <v>195</v>
      </c>
      <c r="D52" s="47"/>
      <c r="E52" s="47"/>
      <c r="F52" s="47"/>
      <c r="G52" s="47"/>
    </row>
    <row r="53" spans="2:21" ht="21" customHeight="1">
      <c r="B53" s="45">
        <v>5</v>
      </c>
      <c r="C53" s="47" t="s">
        <v>192</v>
      </c>
    </row>
    <row r="54" spans="2:21" ht="21" customHeight="1">
      <c r="B54" s="45">
        <v>6</v>
      </c>
      <c r="C54" s="47" t="s">
        <v>168</v>
      </c>
    </row>
    <row r="55" spans="2:21" ht="21" customHeight="1">
      <c r="B55" s="45">
        <v>7</v>
      </c>
      <c r="C55" s="47" t="s">
        <v>198</v>
      </c>
    </row>
    <row r="56" spans="2:21" ht="21" customHeight="1">
      <c r="B56" s="45">
        <v>8</v>
      </c>
      <c r="C56" s="47" t="s">
        <v>193</v>
      </c>
    </row>
    <row r="57" spans="2:21" ht="21" customHeight="1">
      <c r="B57" s="45">
        <v>9</v>
      </c>
      <c r="C57" s="47" t="s">
        <v>199</v>
      </c>
    </row>
    <row r="58" spans="2:21" ht="21" customHeight="1">
      <c r="B58" s="45">
        <v>10</v>
      </c>
      <c r="C58" s="47" t="s">
        <v>163</v>
      </c>
    </row>
    <row r="59" spans="2:21" ht="21" customHeight="1"/>
  </sheetData>
  <mergeCells count="4">
    <mergeCell ref="A7:B7"/>
    <mergeCell ref="A6:B6"/>
    <mergeCell ref="C4:C9"/>
    <mergeCell ref="E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Ace of Spades</vt:lpstr>
      <vt:lpstr>King of Hearts</vt:lpstr>
      <vt:lpstr>Five of Diamonds</vt:lpstr>
      <vt:lpstr>Two of Clubs</vt:lpstr>
      <vt:lpstr>Stage Two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2017-10-18T14:58:44Z</dcterms:created>
  <dcterms:modified xsi:type="dcterms:W3CDTF">2018-01-06T15:55:33Z</dcterms:modified>
</cp:coreProperties>
</file>