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zhn\Desktop\ROV\Boards\BARBAROV Power Distrubution Board\Project Outputs for BARBAROV Power Distrubution Board\"/>
    </mc:Choice>
  </mc:AlternateContent>
  <xr:revisionPtr revIDLastSave="0" documentId="13_ncr:1_{0CC6F06E-2659-46A3-B847-F5BC3CDCC166}" xr6:coauthVersionLast="47" xr6:coauthVersionMax="47" xr10:uidLastSave="{00000000-0000-0000-0000-000000000000}"/>
  <bookViews>
    <workbookView xWindow="22932" yWindow="-612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J27" i="1"/>
</calcChain>
</file>

<file path=xl/sharedStrings.xml><?xml version="1.0" encoding="utf-8"?>
<sst xmlns="http://schemas.openxmlformats.org/spreadsheetml/2006/main" count="127" uniqueCount="107">
  <si>
    <t>Bill of Materials</t>
  </si>
  <si>
    <t>Project Title:</t>
  </si>
  <si>
    <t>Project File Name: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</si>
  <si>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</si>
  <si>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</si>
  <si>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</si>
  <si>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</si>
  <si>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</si>
  <si>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</si>
  <si>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</si>
  <si>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</si>
  <si>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</si>
  <si>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</si>
  <si>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</si>
  <si>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</si>
  <si>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[BARBAROV Power Distrubution Board.BomDoc]</t>
  </si>
  <si>
    <t>BARBAROV Power Distrubution Board.PrjPcb</t>
  </si>
  <si>
    <t>None</t>
  </si>
  <si>
    <t>DesignItemId</t>
  </si>
  <si>
    <t>PMIC_LM2677</t>
  </si>
  <si>
    <t>PMIC_LM2576SX</t>
  </si>
  <si>
    <t>IND_100uH_9.1A_39.4MOHM_SM</t>
  </si>
  <si>
    <t>IND_10uH_10A_16.8MOHM_SMD</t>
  </si>
  <si>
    <t>DIODE_SCHOTTKY_200V_10A_DPAK</t>
  </si>
  <si>
    <t>DIODE_SCHOTTKY_60V_5A_SMC</t>
  </si>
  <si>
    <t>CONN_XT60</t>
  </si>
  <si>
    <t>CONN_TERM BLOCK_HDR_2POS_VERT_3.81MM</t>
  </si>
  <si>
    <t>CAP_330uF_20%_16V_SMD_ALUM POLY_8.30mm x 8.30mm</t>
  </si>
  <si>
    <t>CAP_180uF_20%_25V_SMD_ALUM POLY_8.30mmx8.30mm</t>
  </si>
  <si>
    <t>CAP_120uF_20%_20V_ALUM POLY_SMD</t>
  </si>
  <si>
    <t>CAP_100nF_50V_0805_C0G_CER</t>
  </si>
  <si>
    <t>CAP_10nF_%20_0603_50V_X7R_CER</t>
  </si>
  <si>
    <t>CAP_470uF_20%_16V_SMD_ALUM</t>
  </si>
  <si>
    <t>SIMPLE SWITCHE High Efficiency 5A Step-Down Voltage egulator with Sync 7-DDPAK/TO-263 -40 to 125</t>
  </si>
  <si>
    <t>IC REG BUCK 5V 3A TO263-5</t>
  </si>
  <si>
    <t>Inductor Power Shielded Wirewound 100uH 20% 100KHz Powdered Iron 9.1A 0.0394Ohm DCR 8787 T/R</t>
  </si>
  <si>
    <t>Inductor Power Shielded Wirewound 10uH 20% 100KHz Iron 10A 0.0168Ohm DCR T/R</t>
  </si>
  <si>
    <t>Diode Schottky 200V 10A Dpak</t>
  </si>
  <si>
    <t>VR=60V IF=5A 300pF</t>
  </si>
  <si>
    <t>XT60 Connectors Male/female Pair</t>
  </si>
  <si>
    <t>2 Position Terminal Block Header, Male Pins, Shrouded (4 Side) 0.150" (3.81mm) 90°, Right Angle - Through Hole</t>
  </si>
  <si>
    <t>Cap Alum Poly 330UF 20% 16V SMD</t>
  </si>
  <si>
    <t>Cap Aluminum Polymer 180uF 25V 20% Cylindrical 16m Ohm 1470mA 2000 hr 125°C Emboss T/R</t>
  </si>
  <si>
    <t>Cap Aluminum Polymer 120uF 20VDC 20%( 6.3 X 5.9mm) SMD 0.025 Ohm 3200mA 5000h 105C T/R</t>
  </si>
  <si>
    <t>Cap Ceramic 0.1uF 50V X7R 20% SMD 0805 125C Paper T/R</t>
  </si>
  <si>
    <t>Cap Ceramic 0.01uF 50V X7R 20% SMD 0603 125°C Paper T/R</t>
  </si>
  <si>
    <t>贴片铝电解电容 470uF ±20% 16V 0.12Ω 2000hrs@125°C AEC_D12.5x13.5mm_SM</t>
  </si>
  <si>
    <t>U1</t>
  </si>
  <si>
    <t>U2</t>
  </si>
  <si>
    <t>L2</t>
  </si>
  <si>
    <t>L1</t>
  </si>
  <si>
    <t>D1</t>
  </si>
  <si>
    <t>D2</t>
  </si>
  <si>
    <t>J7</t>
  </si>
  <si>
    <t>J1, J2, J3, J4, J5, J6, J8, J9, J10, J11</t>
  </si>
  <si>
    <t>C4</t>
  </si>
  <si>
    <t>C2</t>
  </si>
  <si>
    <t>C5</t>
  </si>
  <si>
    <t>C3</t>
  </si>
  <si>
    <t>C1</t>
  </si>
  <si>
    <t>C6</t>
  </si>
  <si>
    <t>Manufacturer 1</t>
  </si>
  <si>
    <t>TI National Semiconductor</t>
  </si>
  <si>
    <t>Vishay Dale</t>
  </si>
  <si>
    <t>Bourns</t>
  </si>
  <si>
    <t>Sangdest Microelectronics</t>
  </si>
  <si>
    <t>Diodes</t>
  </si>
  <si>
    <t>SparkFun</t>
  </si>
  <si>
    <t>Phoenix Contact</t>
  </si>
  <si>
    <t>Wurth Electronics</t>
  </si>
  <si>
    <t>Panasonic</t>
  </si>
  <si>
    <t>KEMET</t>
  </si>
  <si>
    <t>Manufacturer Part Number 1</t>
  </si>
  <si>
    <t>LM2677SX-5.0/NOPB</t>
  </si>
  <si>
    <t>LM2576SX-5.0/NOPB</t>
  </si>
  <si>
    <t>IHLP8787MZER101M51</t>
  </si>
  <si>
    <t>SRP1270-100M</t>
  </si>
  <si>
    <t>SBRD10200</t>
  </si>
  <si>
    <t>B560C-13-F</t>
  </si>
  <si>
    <t>PRT-10474</t>
  </si>
  <si>
    <t>25SVT180M</t>
  </si>
  <si>
    <t>20SVPF120M</t>
  </si>
  <si>
    <t>C0805C104M5RACTU</t>
  </si>
  <si>
    <t>C0603C103M5RAC7411</t>
  </si>
  <si>
    <t>EEV-TG1C471Q</t>
  </si>
  <si>
    <t>Supplier 1</t>
  </si>
  <si>
    <t>Digi-Key</t>
  </si>
  <si>
    <t>Supplier Part Number 1</t>
  </si>
  <si>
    <t>296-48568-1-ND</t>
  </si>
  <si>
    <t>LM2576SX-5.0/NOPBCT-ND</t>
  </si>
  <si>
    <t>541-IHLP8787MZER101M51CT-ND</t>
  </si>
  <si>
    <t>SRP1270-100MCT-ND</t>
  </si>
  <si>
    <t>1655-SBRD10200CT-ND</t>
  </si>
  <si>
    <t>B560C-FDICT-ND</t>
  </si>
  <si>
    <t>1568-1816-ND</t>
  </si>
  <si>
    <t>277-1206-ND</t>
  </si>
  <si>
    <t>732-6491-1-ND</t>
  </si>
  <si>
    <t>10-25SVT180MCT-ND</t>
  </si>
  <si>
    <t>P16498CT-ND</t>
  </si>
  <si>
    <t>399-C0805C104M5RAC7800CT-ND</t>
  </si>
  <si>
    <t>399-C0603C103M5RAC7411CT-ND</t>
  </si>
  <si>
    <t>PCE3629CT-ND</t>
  </si>
  <si>
    <t>Supplier Unit Price 1</t>
  </si>
  <si>
    <t>Designed by:</t>
  </si>
  <si>
    <t>Oğuzhan GÜVERCİN</t>
  </si>
  <si>
    <t>Designed for:</t>
  </si>
  <si>
    <t>BARBAROV Underwater Vehicle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</si>
</sst>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0" fontId="5" fillId="0" borderId="1" xfId="0" applyFont="1" applyBorder="1"/>
    <xf numFmtId="0" fontId="0" fillId="0" borderId="3" xfId="0" applyBorder="1"/>
    <xf numFmtId="0" fontId="3" fillId="0" borderId="3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1</xdr:row>
      <xdr:rowOff>69029</xdr:rowOff>
    </xdr:from>
    <xdr:to>
      <xdr:col>9</xdr:col>
      <xdr:colOff>416083</xdr:colOff>
      <xdr:row>9</xdr:row>
      <xdr:rowOff>149151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7A8F2-AEEC-407E-8392-F2E072C4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7822" y="266253"/>
          <a:ext cx="1797492" cy="1779606"/>
        </a:xfrm>
        <a:prstGeom prst="rect">
          <a:avLst/>
        </a:prstGeom>
      </xdr:spPr>
    </xdr:pic>
    <xdr:clientData/>
  </xdr:twoCellAnchor>
  <xdr:twoCellAnchor editAs="oneCell">
    <xdr:from>
      <xdr:col>1</xdr:col>
      <xdr:colOff>251012</xdr:colOff>
      <xdr:row>1</xdr:row>
      <xdr:rowOff>138281</xdr:rowOff>
    </xdr:from>
    <xdr:to>
      <xdr:col>1</xdr:col>
      <xdr:colOff>3374075</xdr:colOff>
      <xdr:row>8</xdr:row>
      <xdr:rowOff>178110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92B9DB-D735-4CAD-9156-551271FE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2" y="335505"/>
          <a:ext cx="3123063" cy="1554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showGridLines="0" tabSelected="1" zoomScale="85" zoomScaleNormal="85" workbookViewId="0">
      <selection activeCell="L3" sqref="L3"/>
    </sheetView>
  </sheetViews>
  <sheetFormatPr defaultRowHeight="15" x14ac:dyDescent="0.25"/>
  <cols>
    <col min="2" max="2" width="54.85546875" bestFit="1" customWidth="1"/>
    <col min="3" max="3" width="37.42578125" bestFit="1" customWidth="1"/>
    <col min="4" max="4" width="31.8554687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/>
      <c r="J3" s="8"/>
      <c r="K3" s="7"/>
    </row>
    <row r="4" spans="2:11" x14ac:dyDescent="0.25">
      <c r="B4" s="10"/>
      <c r="C4" s="27" t="s">
        <v>1</v>
      </c>
      <c r="D4" s="39" t="s">
        <v>15</v>
      </c>
      <c r="E4" s="4"/>
      <c r="F4" s="8"/>
      <c r="H4" s="8"/>
      <c r="I4" s="8"/>
      <c r="J4" s="8"/>
      <c r="K4" s="7"/>
    </row>
    <row r="5" spans="2:11" x14ac:dyDescent="0.25">
      <c r="B5" s="10"/>
      <c r="C5" s="27" t="s">
        <v>2</v>
      </c>
      <c r="D5" s="40" t="s">
        <v>16</v>
      </c>
      <c r="E5" s="5"/>
      <c r="F5" s="8"/>
      <c r="H5" s="8"/>
      <c r="I5" s="8"/>
      <c r="J5" s="8"/>
      <c r="K5" s="7"/>
    </row>
    <row r="6" spans="2:11" x14ac:dyDescent="0.25">
      <c r="B6" s="10"/>
      <c r="C6" s="28" t="s">
        <v>5</v>
      </c>
      <c r="D6" s="41" t="s">
        <v>17</v>
      </c>
      <c r="E6" s="1"/>
      <c r="F6" s="9"/>
      <c r="H6" s="8"/>
      <c r="I6" s="8"/>
      <c r="J6" s="8"/>
      <c r="K6" s="7"/>
    </row>
    <row r="7" spans="2:11" x14ac:dyDescent="0.25">
      <c r="B7" s="10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28" t="s">
        <v>103</v>
      </c>
      <c r="D8" s="44" t="s">
        <v>104</v>
      </c>
      <c r="E8" s="43"/>
      <c r="F8" s="9"/>
      <c r="G8" s="9"/>
      <c r="H8" s="9"/>
      <c r="I8" s="9"/>
      <c r="J8" s="9"/>
      <c r="K8" s="10"/>
    </row>
    <row r="9" spans="2:11" x14ac:dyDescent="0.25">
      <c r="B9" s="10"/>
      <c r="C9" s="27" t="s">
        <v>105</v>
      </c>
      <c r="D9" s="42" t="s">
        <v>106</v>
      </c>
      <c r="E9" s="1"/>
      <c r="F9" s="9"/>
      <c r="G9" s="9"/>
      <c r="H9" s="9"/>
      <c r="I9" s="9"/>
      <c r="J9" s="9"/>
      <c r="K9" s="10"/>
    </row>
    <row r="10" spans="2:11" x14ac:dyDescent="0.2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25">
      <c r="B11" s="34" t="s">
        <v>6</v>
      </c>
      <c r="C11" s="35" t="s">
        <v>7</v>
      </c>
      <c r="D11" s="36" t="s">
        <v>8</v>
      </c>
      <c r="E11" s="37" t="s">
        <v>9</v>
      </c>
      <c r="F11" s="37" t="s">
        <v>14</v>
      </c>
      <c r="G11" s="37" t="s">
        <v>10</v>
      </c>
      <c r="H11" s="37" t="s">
        <v>11</v>
      </c>
      <c r="I11" s="37" t="s">
        <v>12</v>
      </c>
      <c r="J11" s="38" t="s">
        <v>13</v>
      </c>
      <c r="K11" s="10"/>
    </row>
    <row r="12" spans="2:11" x14ac:dyDescent="0.25">
      <c r="B12" s="11" t="s">
        <v>18</v>
      </c>
      <c r="C12" s="29" t="s">
        <v>7</v>
      </c>
      <c r="D12" s="2" t="s">
        <v>8</v>
      </c>
      <c r="E12" s="14" t="s">
        <v>61</v>
      </c>
      <c r="F12" s="14" t="s">
        <v>72</v>
      </c>
      <c r="G12" s="14" t="s">
        <v>85</v>
      </c>
      <c r="H12" s="14" t="s">
        <v>87</v>
      </c>
      <c r="I12" s="14" t="s">
        <v>102</v>
      </c>
      <c r="J12" s="15" t="s">
        <v>13</v>
      </c>
      <c r="K12" s="10"/>
    </row>
    <row r="13" spans="2:11" ht="45" x14ac:dyDescent="0.25">
      <c r="B13" s="32" t="s">
        <v>19</v>
      </c>
      <c r="C13" s="30" t="s">
        <v>33</v>
      </c>
      <c r="D13" s="24" t="s">
        <v>47</v>
      </c>
      <c r="E13" s="25" t="s">
        <v>62</v>
      </c>
      <c r="F13" s="25" t="s">
        <v>73</v>
      </c>
      <c r="G13" s="25" t="s">
        <v>86</v>
      </c>
      <c r="H13" s="25" t="s">
        <v>88</v>
      </c>
      <c r="I13" s="18">
        <v>6.95</v>
      </c>
      <c r="J13" s="16">
        <v>1</v>
      </c>
      <c r="K13" s="10"/>
    </row>
    <row r="14" spans="2:11" ht="24.75" x14ac:dyDescent="0.25">
      <c r="B14" s="32" t="s">
        <v>20</v>
      </c>
      <c r="C14" s="30" t="s">
        <v>34</v>
      </c>
      <c r="D14" s="24" t="s">
        <v>48</v>
      </c>
      <c r="E14" s="25" t="s">
        <v>62</v>
      </c>
      <c r="F14" s="25" t="s">
        <v>74</v>
      </c>
      <c r="G14" s="25" t="s">
        <v>86</v>
      </c>
      <c r="H14" s="25" t="s">
        <v>89</v>
      </c>
      <c r="I14" s="18">
        <v>4.0599999999999996</v>
      </c>
      <c r="J14" s="16">
        <v>1</v>
      </c>
      <c r="K14" s="10"/>
    </row>
    <row r="15" spans="2:11" ht="45" x14ac:dyDescent="0.25">
      <c r="B15" s="32" t="s">
        <v>21</v>
      </c>
      <c r="C15" s="30" t="s">
        <v>35</v>
      </c>
      <c r="D15" s="24" t="s">
        <v>49</v>
      </c>
      <c r="E15" s="25" t="s">
        <v>63</v>
      </c>
      <c r="F15" s="25" t="s">
        <v>75</v>
      </c>
      <c r="G15" s="25" t="s">
        <v>86</v>
      </c>
      <c r="H15" s="25" t="s">
        <v>90</v>
      </c>
      <c r="I15" s="18">
        <v>10.02</v>
      </c>
      <c r="J15" s="16">
        <v>1</v>
      </c>
      <c r="K15" s="10"/>
    </row>
    <row r="16" spans="2:11" ht="45" x14ac:dyDescent="0.25">
      <c r="B16" s="32" t="s">
        <v>22</v>
      </c>
      <c r="C16" s="30" t="s">
        <v>36</v>
      </c>
      <c r="D16" s="24" t="s">
        <v>50</v>
      </c>
      <c r="E16" s="25" t="s">
        <v>64</v>
      </c>
      <c r="F16" s="25" t="s">
        <v>76</v>
      </c>
      <c r="G16" s="25" t="s">
        <v>86</v>
      </c>
      <c r="H16" s="25" t="s">
        <v>91</v>
      </c>
      <c r="I16" s="18">
        <v>1.83</v>
      </c>
      <c r="J16" s="16">
        <v>1</v>
      </c>
      <c r="K16" s="10"/>
    </row>
    <row r="17" spans="2:11" ht="24.75" x14ac:dyDescent="0.25">
      <c r="B17" s="32" t="s">
        <v>23</v>
      </c>
      <c r="C17" s="30" t="s">
        <v>37</v>
      </c>
      <c r="D17" s="24" t="s">
        <v>51</v>
      </c>
      <c r="E17" s="25" t="s">
        <v>65</v>
      </c>
      <c r="F17" s="25" t="s">
        <v>77</v>
      </c>
      <c r="G17" s="25" t="s">
        <v>86</v>
      </c>
      <c r="H17" s="25" t="s">
        <v>92</v>
      </c>
      <c r="I17" s="18">
        <v>0.59</v>
      </c>
      <c r="J17" s="16">
        <v>1</v>
      </c>
      <c r="K17" s="10"/>
    </row>
    <row r="18" spans="2:11" x14ac:dyDescent="0.25">
      <c r="B18" s="32" t="s">
        <v>24</v>
      </c>
      <c r="C18" s="30" t="s">
        <v>38</v>
      </c>
      <c r="D18" s="24" t="s">
        <v>52</v>
      </c>
      <c r="E18" s="25" t="s">
        <v>66</v>
      </c>
      <c r="F18" s="25" t="s">
        <v>78</v>
      </c>
      <c r="G18" s="25" t="s">
        <v>86</v>
      </c>
      <c r="H18" s="25" t="s">
        <v>93</v>
      </c>
      <c r="I18" s="18">
        <v>0.56000000000000005</v>
      </c>
      <c r="J18" s="16">
        <v>1</v>
      </c>
      <c r="K18" s="10"/>
    </row>
    <row r="19" spans="2:11" x14ac:dyDescent="0.25">
      <c r="B19" s="32" t="s">
        <v>25</v>
      </c>
      <c r="C19" s="30" t="s">
        <v>39</v>
      </c>
      <c r="D19" s="24" t="s">
        <v>53</v>
      </c>
      <c r="E19" s="25" t="s">
        <v>67</v>
      </c>
      <c r="F19" s="25" t="s">
        <v>79</v>
      </c>
      <c r="G19" s="25" t="s">
        <v>86</v>
      </c>
      <c r="H19" s="25" t="s">
        <v>94</v>
      </c>
      <c r="I19" s="18">
        <v>1.5</v>
      </c>
      <c r="J19" s="16">
        <v>1</v>
      </c>
      <c r="K19" s="10"/>
    </row>
    <row r="20" spans="2:11" ht="45" x14ac:dyDescent="0.25">
      <c r="B20" s="32" t="s">
        <v>26</v>
      </c>
      <c r="C20" s="30" t="s">
        <v>40</v>
      </c>
      <c r="D20" s="24" t="s">
        <v>54</v>
      </c>
      <c r="E20" s="25" t="s">
        <v>68</v>
      </c>
      <c r="F20" s="25">
        <v>1803277</v>
      </c>
      <c r="G20" s="25" t="s">
        <v>86</v>
      </c>
      <c r="H20" s="25" t="s">
        <v>95</v>
      </c>
      <c r="I20" s="18">
        <v>0.874</v>
      </c>
      <c r="J20" s="16">
        <v>10</v>
      </c>
      <c r="K20" s="10"/>
    </row>
    <row r="21" spans="2:11" x14ac:dyDescent="0.25">
      <c r="B21" s="32" t="s">
        <v>27</v>
      </c>
      <c r="C21" s="30" t="s">
        <v>41</v>
      </c>
      <c r="D21" s="24" t="s">
        <v>55</v>
      </c>
      <c r="E21" s="25" t="s">
        <v>69</v>
      </c>
      <c r="F21" s="25">
        <v>875075355004</v>
      </c>
      <c r="G21" s="25" t="s">
        <v>86</v>
      </c>
      <c r="H21" s="25" t="s">
        <v>96</v>
      </c>
      <c r="I21" s="18">
        <v>1.18</v>
      </c>
      <c r="J21" s="16">
        <v>1</v>
      </c>
      <c r="K21" s="10"/>
    </row>
    <row r="22" spans="2:11" ht="45" x14ac:dyDescent="0.25">
      <c r="B22" s="32" t="s">
        <v>28</v>
      </c>
      <c r="C22" s="30" t="s">
        <v>42</v>
      </c>
      <c r="D22" s="24" t="s">
        <v>56</v>
      </c>
      <c r="E22" s="25" t="s">
        <v>70</v>
      </c>
      <c r="F22" s="25" t="s">
        <v>80</v>
      </c>
      <c r="G22" s="25" t="s">
        <v>86</v>
      </c>
      <c r="H22" s="25" t="s">
        <v>97</v>
      </c>
      <c r="I22" s="18">
        <v>3.01</v>
      </c>
      <c r="J22" s="16">
        <v>1</v>
      </c>
      <c r="K22" s="10"/>
    </row>
    <row r="23" spans="2:11" ht="45" x14ac:dyDescent="0.25">
      <c r="B23" s="32" t="s">
        <v>29</v>
      </c>
      <c r="C23" s="30" t="s">
        <v>43</v>
      </c>
      <c r="D23" s="24" t="s">
        <v>57</v>
      </c>
      <c r="E23" s="25" t="s">
        <v>70</v>
      </c>
      <c r="F23" s="25" t="s">
        <v>81</v>
      </c>
      <c r="G23" s="25" t="s">
        <v>86</v>
      </c>
      <c r="H23" s="25" t="s">
        <v>98</v>
      </c>
      <c r="I23" s="18">
        <v>1.41</v>
      </c>
      <c r="J23" s="16">
        <v>1</v>
      </c>
      <c r="K23" s="10"/>
    </row>
    <row r="24" spans="2:11" ht="36.75" x14ac:dyDescent="0.25">
      <c r="B24" s="32" t="s">
        <v>30</v>
      </c>
      <c r="C24" s="30" t="s">
        <v>44</v>
      </c>
      <c r="D24" s="24" t="s">
        <v>58</v>
      </c>
      <c r="E24" s="25" t="s">
        <v>71</v>
      </c>
      <c r="F24" s="25" t="s">
        <v>82</v>
      </c>
      <c r="G24" s="25" t="s">
        <v>86</v>
      </c>
      <c r="H24" s="25" t="s">
        <v>99</v>
      </c>
      <c r="I24" s="18">
        <v>0.1</v>
      </c>
      <c r="J24" s="16">
        <v>1</v>
      </c>
      <c r="K24" s="10"/>
    </row>
    <row r="25" spans="2:11" ht="36.75" x14ac:dyDescent="0.25">
      <c r="B25" s="32" t="s">
        <v>31</v>
      </c>
      <c r="C25" s="30" t="s">
        <v>45</v>
      </c>
      <c r="D25" s="24" t="s">
        <v>59</v>
      </c>
      <c r="E25" s="25" t="s">
        <v>71</v>
      </c>
      <c r="F25" s="25" t="s">
        <v>83</v>
      </c>
      <c r="G25" s="25" t="s">
        <v>86</v>
      </c>
      <c r="H25" s="25" t="s">
        <v>100</v>
      </c>
      <c r="I25" s="18">
        <v>0.1</v>
      </c>
      <c r="J25" s="16">
        <v>1</v>
      </c>
      <c r="K25" s="10"/>
    </row>
    <row r="26" spans="2:11" ht="30" x14ac:dyDescent="0.25">
      <c r="B26" s="32" t="s">
        <v>32</v>
      </c>
      <c r="C26" s="30" t="s">
        <v>46</v>
      </c>
      <c r="D26" s="24" t="s">
        <v>60</v>
      </c>
      <c r="E26" s="25" t="s">
        <v>70</v>
      </c>
      <c r="F26" s="25" t="s">
        <v>84</v>
      </c>
      <c r="G26" s="25" t="s">
        <v>86</v>
      </c>
      <c r="H26" s="25" t="s">
        <v>101</v>
      </c>
      <c r="I26" s="18">
        <v>1.92</v>
      </c>
      <c r="J26" s="16">
        <v>1</v>
      </c>
      <c r="K26" s="10"/>
    </row>
    <row r="27" spans="2:11" ht="15.75" thickBot="1" x14ac:dyDescent="0.3">
      <c r="B27" s="33"/>
      <c r="C27" s="13"/>
      <c r="D27" s="13"/>
      <c r="E27" s="17"/>
      <c r="F27" s="17"/>
      <c r="G27" s="17"/>
      <c r="H27" s="17"/>
      <c r="I27" s="19">
        <f>SUM(I13:I26)</f>
        <v>34.103999999999999</v>
      </c>
      <c r="J27" s="17">
        <f>SUM(J13:J26)</f>
        <v>23</v>
      </c>
      <c r="K27" s="10"/>
    </row>
    <row r="28" spans="2:11" ht="15.75" thickBot="1" x14ac:dyDescent="0.3">
      <c r="J28" s="20"/>
      <c r="K28" s="9"/>
    </row>
    <row r="29" spans="2:11" x14ac:dyDescent="0.25">
      <c r="B29" s="31" t="s">
        <v>3</v>
      </c>
      <c r="C29" s="21"/>
      <c r="D29" s="20" t="s">
        <v>4</v>
      </c>
      <c r="E29" s="20"/>
      <c r="F29" s="20"/>
      <c r="G29" s="20"/>
      <c r="H29" s="20"/>
      <c r="I29" s="20"/>
      <c r="J29" s="21"/>
    </row>
    <row r="30" spans="2:11" x14ac:dyDescent="0.25">
      <c r="B30" s="10"/>
      <c r="C30" s="22"/>
      <c r="D30" s="9"/>
      <c r="E30" s="9"/>
      <c r="F30" s="9"/>
      <c r="G30" s="9"/>
      <c r="H30" s="9"/>
      <c r="I30" s="9"/>
      <c r="J30" s="22"/>
    </row>
    <row r="31" spans="2:11" x14ac:dyDescent="0.25">
      <c r="B31" s="10"/>
      <c r="C31" s="22"/>
      <c r="D31" s="9"/>
      <c r="E31" s="9"/>
      <c r="F31" s="9"/>
      <c r="G31" s="9"/>
      <c r="H31" s="9"/>
      <c r="I31" s="9"/>
      <c r="J31" s="22"/>
    </row>
    <row r="32" spans="2:11" x14ac:dyDescent="0.25">
      <c r="B32" s="10"/>
      <c r="C32" s="22"/>
      <c r="D32" s="9"/>
      <c r="E32" s="9"/>
      <c r="F32" s="9"/>
      <c r="G32" s="9"/>
      <c r="H32" s="9"/>
      <c r="I32" s="9"/>
      <c r="J32" s="22"/>
    </row>
    <row r="33" spans="2:10" x14ac:dyDescent="0.25">
      <c r="B33" s="10"/>
      <c r="C33" s="22"/>
      <c r="D33" s="9"/>
      <c r="E33" s="9"/>
      <c r="F33" s="9"/>
      <c r="G33" s="9"/>
      <c r="H33" s="9"/>
      <c r="I33" s="9"/>
      <c r="J33" s="22"/>
    </row>
    <row r="34" spans="2:10" ht="15.75" thickBot="1" x14ac:dyDescent="0.3">
      <c r="B34" s="12"/>
      <c r="C34" s="23"/>
      <c r="D34" s="13"/>
      <c r="E34" s="13"/>
      <c r="F34" s="13"/>
      <c r="G34" s="13"/>
      <c r="H34" s="13"/>
      <c r="I34" s="13"/>
      <c r="J34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Oğuzhan Güvercin</cp:lastModifiedBy>
  <cp:lastPrinted>2014-01-09T23:24:28Z</cp:lastPrinted>
  <dcterms:created xsi:type="dcterms:W3CDTF">2013-12-31T18:23:59Z</dcterms:created>
  <dcterms:modified xsi:type="dcterms:W3CDTF">2022-04-02T15:52:32Z</dcterms:modified>
</cp:coreProperties>
</file>