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gzhn\Desktop\ROV\Boards\BARBAROV Power Distrubution Board\Project Outputs for BARBAROV Power Distrubution Board\"/>
    </mc:Choice>
  </mc:AlternateContent>
  <xr:revisionPtr revIDLastSave="0" documentId="13_ncr:1_{156A1BC5-2599-4C18-889B-4FA8444D6FC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7" i="1" l="1"/>
  <c r="J27" i="1"/>
</calcChain>
</file>

<file path=xl/sharedStrings.xml><?xml version="1.0" encoding="utf-8"?>
<sst xmlns="http://schemas.openxmlformats.org/spreadsheetml/2006/main" count="144" uniqueCount="123">
  <si>
    <t>Bill of Materials</t>
  </si>
  <si>
    <t>Project Title:</t>
  </si>
  <si>
    <t>Project File Name:</t>
  </si>
  <si>
    <t>Approved</t>
  </si>
  <si>
    <t>Notes</t>
  </si>
  <si>
    <t xml:space="preserve">Assembly Variant: </t>
  </si>
  <si>
    <t>Part Number</t>
  </si>
  <si>
    <t>Description</t>
  </si>
  <si>
    <t>Designator</t>
  </si>
  <si>
    <t>Manufacture</t>
  </si>
  <si>
    <t>Supplier</t>
  </si>
  <si>
    <t>Supplier Part Number</t>
  </si>
  <si>
    <t>Supplier Unit Price</t>
  </si>
  <si>
    <t>Quantity</t>
  </si>
  <si>
    <t>Manufacture Part Number</t>
  </si>
  <si>
    <t>Designed by:</t>
  </si>
  <si>
    <t>Bill of Materials for BOM Document [BARBAROV Power Distrubution Board.BomDoc]</t>
  </si>
  <si>
    <t>BARBAROV Power Distrubution Board.PrjPcb</t>
  </si>
  <si>
    <t>None</t>
  </si>
  <si>
    <t>DesignItemId</t>
  </si>
  <si>
    <t>DIODE SCHOTTKY 20V 4A DO214AB</t>
  </si>
  <si>
    <t>PMIC_LM2677</t>
  </si>
  <si>
    <t>PMIC_LM2576SX</t>
  </si>
  <si>
    <t>IND_100uH_9.1A_39.4MOHM_SM</t>
  </si>
  <si>
    <t>IND_10uH_10A_16.8MOHM_SMD</t>
  </si>
  <si>
    <t>DIODE_SCHOTTKY_200V_10A_DPAK</t>
  </si>
  <si>
    <t>CONN_XT60</t>
  </si>
  <si>
    <t>CONN_TERM BLOCK_HDR_2POS_VERT_3.81MM</t>
  </si>
  <si>
    <t>CAP_330uF_20%_16V_SMD_ALUM POLY_8.30mm x 8.30mm</t>
  </si>
  <si>
    <t>CAP_180uF_20%_25V_SMD_ALUM POLY_8.30mmx8.30mm</t>
  </si>
  <si>
    <t>CAP_120uF_20%_20V_ALUM POLY_SMD</t>
  </si>
  <si>
    <t>CAP_100nF_50V_0805_C0G_CER</t>
  </si>
  <si>
    <t>CAP_10nF_%20_0603_50V_X7R_CER</t>
  </si>
  <si>
    <t>CAP_470uF_20%_16V_SMD_ALUM</t>
  </si>
  <si>
    <t>SL42 Series 20 V 2 A Surface Mount Schottky Barrier Rectifier - DO-214AB (SMC)</t>
  </si>
  <si>
    <t>SIMPLE SWITCHE High Efficiency 5A Step-Down Voltage egulator with Sync 7-DDPAK/TO-263 -40 to 125</t>
  </si>
  <si>
    <t>IC REG BUCK 5V 3A TO263-5</t>
  </si>
  <si>
    <t>Inductor Power Shielded Wirewound 100uH 20% 100KHz Powdered Iron 9.1A 0.0394Ohm DCR 8787 T/R</t>
  </si>
  <si>
    <t>Inductor Power Shielded Wirewound 10uH 20% 100KHz Iron 10A 0.0168Ohm DCR T/R</t>
  </si>
  <si>
    <t>Diode Schottky 200V 10A Dpak</t>
  </si>
  <si>
    <t>XT60 Connectors Male/female Pair</t>
  </si>
  <si>
    <t>2 Position Terminal Block Header, Male Pins, Shrouded (4 Side) 0.150" (3.81mm) 90°, Right Angle - Through Hole</t>
  </si>
  <si>
    <t>Cap Alum Poly 330UF 20% 16V SMD</t>
  </si>
  <si>
    <t>Cap Aluminum Polymer 180uF 25V 20% Cylindrical 16m Ohm 1470mA 2000 hr 125°C Emboss T/R</t>
  </si>
  <si>
    <t>Cap Aluminum Polymer 120uF 20VDC 20%( 6.3 X 5.9mm) SMD 0.025 Ohm 3200mA 5000h 105C T/R</t>
  </si>
  <si>
    <t>Cap Ceramic 0.1uF 50V X7R 20% SMD 0805 125C Paper T/R</t>
  </si>
  <si>
    <t>Cap Ceramic 0.01uF 50V X7R 20% SMD 0603 125°C Paper T/R</t>
  </si>
  <si>
    <t>贴片铝电解电容 470uF ±20% 16V 0.12Ω 2000hrs@125°C AEC_D12.5x13.5mm_SM</t>
  </si>
  <si>
    <t>D2</t>
  </si>
  <si>
    <t>U1</t>
  </si>
  <si>
    <t>U2</t>
  </si>
  <si>
    <t>L2</t>
  </si>
  <si>
    <t>L1</t>
  </si>
  <si>
    <t>D1</t>
  </si>
  <si>
    <t>J7</t>
  </si>
  <si>
    <t>J1, J2, J3, J4, J5, J6, J8, J9, J10, J11</t>
  </si>
  <si>
    <t>C4</t>
  </si>
  <si>
    <t>C2</t>
  </si>
  <si>
    <t>C5</t>
  </si>
  <si>
    <t>C3</t>
  </si>
  <si>
    <t>C1</t>
  </si>
  <si>
    <t>C6</t>
  </si>
  <si>
    <t>Manufacturer 1</t>
  </si>
  <si>
    <t>Vishay Semiconductors</t>
  </si>
  <si>
    <t>TI National Semiconductor</t>
  </si>
  <si>
    <t>Vishay Dale</t>
  </si>
  <si>
    <t>Bourns</t>
  </si>
  <si>
    <t>Sangdest Microelectronics</t>
  </si>
  <si>
    <t>SparkFun</t>
  </si>
  <si>
    <t>Phoenix Contact</t>
  </si>
  <si>
    <t>Wurth Electronics</t>
  </si>
  <si>
    <t>Panasonic</t>
  </si>
  <si>
    <t>KEMET</t>
  </si>
  <si>
    <t>Manufacturer Part Number 1</t>
  </si>
  <si>
    <t>SL42-E3/57T</t>
  </si>
  <si>
    <t>LM2677SX-5.0/NOPB</t>
  </si>
  <si>
    <t>LM2576SX-5.0/NOPB</t>
  </si>
  <si>
    <t>IHLP8787MZER101M51</t>
  </si>
  <si>
    <t>SRP1270-100M</t>
  </si>
  <si>
    <t>SBRD10200</t>
  </si>
  <si>
    <t>PRT-10474</t>
  </si>
  <si>
    <t>25SVT180M</t>
  </si>
  <si>
    <t>20SVPF120M</t>
  </si>
  <si>
    <t>C0805C104M5RACTU</t>
  </si>
  <si>
    <t>C0603C103M5RAC7411</t>
  </si>
  <si>
    <t>EEV-TG1C471Q</t>
  </si>
  <si>
    <t>Supplier 1</t>
  </si>
  <si>
    <t>Digi-Key</t>
  </si>
  <si>
    <t>Supplier Part Number 1</t>
  </si>
  <si>
    <t>SL42-E3/57TGICT-ND</t>
  </si>
  <si>
    <t>296-48568-1-ND</t>
  </si>
  <si>
    <t>LM2576SX-5.0/NOPBCT-ND</t>
  </si>
  <si>
    <t>541-IHLP8787MZER101M51CT-ND</t>
  </si>
  <si>
    <t>SRP1270-100MCT-ND</t>
  </si>
  <si>
    <t>1655-SBRD10200CT-ND</t>
  </si>
  <si>
    <t>1568-1816-ND</t>
  </si>
  <si>
    <t>277-1206-ND</t>
  </si>
  <si>
    <t>732-6491-1-ND</t>
  </si>
  <si>
    <t>10-25SVT180MCT-ND</t>
  </si>
  <si>
    <t>P16498CT-ND</t>
  </si>
  <si>
    <t>399-C0805C104M5RAC7800CT-ND</t>
  </si>
  <si>
    <t>399-C0603C103M5RAC7411CT-ND</t>
  </si>
  <si>
    <t>PCE3629CT-ND</t>
  </si>
  <si>
    <t>Supplier Unit Price 1</t>
  </si>
  <si>
    <t>875075355004</t>
  </si>
  <si>
    <t>https://www.digikey.com/en/products/detail/vishay-general-semiconductor-diodes-division/SL42-E3-57T/1091491?s=N4IgTCBcDaIMoBkAsYC0BRAzAegKwHYAVEAXQF8g</t>
  </si>
  <si>
    <t>https://www.digikey.com/en/products/detail/texas-instruments/LM2677SX-5-0-NOPB/366916?s=N4IgTCBcDa4JwDYC0AWAHAVgWpBGJAcgCIgC6AvkA</t>
  </si>
  <si>
    <t>https://www.digikey.com/en/products/detail/texas-instruments/LM2576SX-5-0-NOPB/366793?s=N4IgTCBcDaIDIFkwFYDsA2AygDQLTIDoAGAegDkB5ABQCEBhAFVzIBEQBdAXyA</t>
  </si>
  <si>
    <t>https://www.digikey.com/en/products/detail/vishay-dale/IHLP8787MZER101M51/13998726?s=N4IgTCBcDaIKwBYCMBaAkgCQDIAUAcA7IQLIBaAogEpIAMSxcSAwgCooByAIiALoC%2BQA</t>
  </si>
  <si>
    <t>https://www.digikey.com/en/products/detail/bourns-inc/SRP1270-100M/2562126?s=N4IgTCBcDaIMoCUAKBGMB2ADAWhZzAsgMIAq2AcgCIgC6AvkA</t>
  </si>
  <si>
    <t>https://www.digikey.com/en/products/detail/smc-diode-solutions/SBRD10200/5993483?s=N4IgTCBcDaIIwDYCsSC0BlAQgJQCJwAYwCCBhAFVQDlcQBdAXyA</t>
  </si>
  <si>
    <t>https://www.digikey.com/en/products/detail/sparkfun-electronics/PRT-10474/8258064?s=N4IgTCBcDaIIwFYBsAOAtHFcloHIBEQBdAXyA</t>
  </si>
  <si>
    <t>https://www.digikey.com/en/products/detail/phoenix-contact/1803277/260574?s=N4IgTCBcDa4OxwLQEYwAYBsiByAREAugL5A</t>
  </si>
  <si>
    <t>https://www.digikey.com/en/products/detail/würth-elektronik/875075355004/5147655?s=N4IgTCBcDaIOwGYwFoBsAWAnARmbgcgCIgC6AvkA</t>
  </si>
  <si>
    <t>https://www.digikey.com/en/products/detail/panasonic-electronic-components/25SVT180M/13539344?s=N4IgTCBcDaIIwAYC0YCsBlAagFTgDgQFkBhbJAOQBEQBdAXyA</t>
  </si>
  <si>
    <t>https://www.digikey.com/en/products/detail/panasonic-electronic-components/20SVPF120M/4204830?s=N4IgTCBcDaIAoEYBsAWAnADgMIBUC0AcgCIgC6AvkA</t>
  </si>
  <si>
    <t>https://www.digikey.com/en/products/detail/kemet/C0805C104M5RAC7800/411168?s=N4IgTCBcDaIMwE4EFoDCAGAHOgrKgjOgCwCyOASgIKoDs26qAKsgHIAiIAugL5A</t>
  </si>
  <si>
    <t>https://www.digikey.com/en/products/detail/kemet/C0603C103M5RAC7411/12701322?s=N4IgTCBcDaIMwE4EFoDCAGAbOuqCMOAsgKwBKAgqgOwAseeqAKsgHIAiIAugL5A</t>
  </si>
  <si>
    <t>https://www.digikey.com/en/products/detail/panasonic-electronic-components/EEV-TG1C471Q/615929?s=N4IgTCBcDaIAoGECiBmAbGAnAgKgWgDkAREAXQF8g</t>
  </si>
  <si>
    <t>Links</t>
  </si>
  <si>
    <t>Oğuzhan GÜVERCİN</t>
  </si>
  <si>
    <t>Designed for:</t>
  </si>
  <si>
    <t>BARBAROV Underwater Vehicle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</si>
</sst>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1">
    <xf numFmtId="0" fontId="0" fillId="0" borderId="0" xfId="0"/>
    <xf numFmtId="0" fontId="0" fillId="0" borderId="1" xfId="0" applyBorder="1"/>
    <xf numFmtId="0" fontId="0" fillId="0" borderId="0" xfId="0" applyFill="1"/>
    <xf numFmtId="0" fontId="0" fillId="0" borderId="3" xfId="0" applyFill="1" applyBorder="1"/>
    <xf numFmtId="0" fontId="0" fillId="0" borderId="1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4" xfId="1" applyFont="1" applyFill="1" applyBorder="1" applyAlignment="1">
      <alignment vertical="center"/>
    </xf>
    <xf numFmtId="0" fontId="3" fillId="0" borderId="0" xfId="0" applyFont="1" applyFill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13" xfId="0" applyBorder="1"/>
    <xf numFmtId="0" fontId="0" fillId="0" borderId="3" xfId="0" applyBorder="1"/>
    <xf numFmtId="0" fontId="3" fillId="0" borderId="3" xfId="0" quotePrefix="1" applyFont="1" applyFill="1" applyBorder="1"/>
    <xf numFmtId="0" fontId="3" fillId="0" borderId="1" xfId="0" quotePrefix="1" applyFont="1" applyFill="1" applyBorder="1"/>
    <xf numFmtId="0" fontId="3" fillId="0" borderId="1" xfId="0" quotePrefix="1" applyFont="1" applyBorder="1"/>
    <xf numFmtId="49" fontId="0" fillId="2" borderId="6" xfId="0" applyNumberFormat="1" applyFill="1" applyBorder="1" applyAlignment="1">
      <alignment horizontal="center"/>
    </xf>
    <xf numFmtId="49" fontId="0" fillId="2" borderId="12" xfId="0" applyNumberFormat="1" applyFill="1" applyBorder="1" applyAlignment="1">
      <alignment horizontal="center"/>
    </xf>
    <xf numFmtId="49" fontId="0" fillId="2" borderId="2" xfId="0" applyNumberFormat="1" applyFill="1" applyBorder="1" applyAlignment="1">
      <alignment horizontal="center"/>
    </xf>
    <xf numFmtId="49" fontId="4" fillId="2" borderId="2" xfId="0" applyNumberFormat="1" applyFont="1" applyFill="1" applyBorder="1" applyAlignment="1">
      <alignment horizontal="center"/>
    </xf>
    <xf numFmtId="49" fontId="0" fillId="2" borderId="6" xfId="0" applyNumberFormat="1" applyFill="1" applyBorder="1"/>
    <xf numFmtId="49" fontId="0" fillId="2" borderId="12" xfId="0" applyNumberFormat="1" applyFill="1" applyBorder="1"/>
    <xf numFmtId="49" fontId="0" fillId="2" borderId="2" xfId="0" applyNumberFormat="1" applyFill="1" applyBorder="1"/>
    <xf numFmtId="49" fontId="4" fillId="2" borderId="2" xfId="0" applyNumberFormat="1" applyFont="1" applyFill="1" applyBorder="1"/>
    <xf numFmtId="49" fontId="0" fillId="0" borderId="6" xfId="0" applyNumberFormat="1" applyBorder="1"/>
    <xf numFmtId="49" fontId="0" fillId="0" borderId="12" xfId="0" applyNumberFormat="1" applyBorder="1" applyAlignment="1">
      <alignment wrapText="1"/>
    </xf>
    <xf numFmtId="49" fontId="0" fillId="0" borderId="2" xfId="0" applyNumberFormat="1" applyBorder="1" applyAlignment="1">
      <alignment wrapText="1"/>
    </xf>
    <xf numFmtId="49" fontId="4" fillId="0" borderId="2" xfId="0" applyNumberFormat="1" applyFont="1" applyBorder="1" applyAlignment="1">
      <alignment wrapText="1"/>
    </xf>
    <xf numFmtId="49" fontId="4" fillId="0" borderId="2" xfId="0" applyNumberFormat="1" applyFont="1" applyBorder="1"/>
    <xf numFmtId="49" fontId="0" fillId="0" borderId="14" xfId="0" applyNumberFormat="1" applyBorder="1"/>
    <xf numFmtId="49" fontId="0" fillId="0" borderId="8" xfId="0" applyNumberFormat="1" applyBorder="1"/>
    <xf numFmtId="49" fontId="4" fillId="0" borderId="8" xfId="0" applyNumberFormat="1" applyFont="1" applyBorder="1"/>
    <xf numFmtId="49" fontId="4" fillId="0" borderId="16" xfId="0" applyNumberFormat="1" applyFont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49" fontId="4" fillId="2" borderId="17" xfId="0" applyNumberFormat="1" applyFont="1" applyFill="1" applyBorder="1" applyAlignment="1">
      <alignment horizontal="center"/>
    </xf>
    <xf numFmtId="49" fontId="4" fillId="2" borderId="17" xfId="0" applyNumberFormat="1" applyFont="1" applyFill="1" applyBorder="1"/>
    <xf numFmtId="0" fontId="0" fillId="0" borderId="15" xfId="0" applyBorder="1"/>
    <xf numFmtId="0" fontId="0" fillId="0" borderId="18" xfId="0" applyBorder="1"/>
    <xf numFmtId="0" fontId="0" fillId="0" borderId="19" xfId="0" applyBorder="1"/>
    <xf numFmtId="0" fontId="5" fillId="0" borderId="3" xfId="0" applyFont="1" applyBorder="1"/>
    <xf numFmtId="0" fontId="5" fillId="0" borderId="0" xfId="0" applyFont="1" applyBorder="1" applyAlignment="1">
      <alignment horizontal="right"/>
    </xf>
    <xf numFmtId="0" fontId="5" fillId="0" borderId="1" xfId="0" applyFont="1" applyBorder="1"/>
  </cellXfs>
  <cellStyles count="2">
    <cellStyle name="Normal" xfId="0" builtinId="0"/>
    <cellStyle name="Normal 2" xfId="1" xr:uid="{00000000-0005-0000-0000-00000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7478399</xdr:colOff>
      <xdr:row>1</xdr:row>
      <xdr:rowOff>174200</xdr:rowOff>
    </xdr:from>
    <xdr:to>
      <xdr:col>10</xdr:col>
      <xdr:colOff>10603633</xdr:colOff>
      <xdr:row>9</xdr:row>
      <xdr:rowOff>20279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093E28-A56E-4040-8EBB-E8DF8DEAA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221126" y="382018"/>
          <a:ext cx="3125234" cy="1560579"/>
        </a:xfrm>
        <a:prstGeom prst="rect">
          <a:avLst/>
        </a:prstGeom>
      </xdr:spPr>
    </xdr:pic>
    <xdr:clientData/>
  </xdr:twoCellAnchor>
  <xdr:twoCellAnchor editAs="oneCell">
    <xdr:from>
      <xdr:col>1</xdr:col>
      <xdr:colOff>86591</xdr:colOff>
      <xdr:row>1</xdr:row>
      <xdr:rowOff>69272</xdr:rowOff>
    </xdr:from>
    <xdr:to>
      <xdr:col>1</xdr:col>
      <xdr:colOff>1892600</xdr:colOff>
      <xdr:row>9</xdr:row>
      <xdr:rowOff>149394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79F9E9-F03A-45B8-8435-7EA75D844C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0864" y="277090"/>
          <a:ext cx="1806009" cy="17946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38"/>
  <sheetViews>
    <sheetView showGridLines="0" tabSelected="1" topLeftCell="C1" zoomScale="70" zoomScaleNormal="70" workbookViewId="0">
      <selection activeCell="H4" sqref="H4"/>
    </sheetView>
  </sheetViews>
  <sheetFormatPr defaultRowHeight="15" x14ac:dyDescent="0.25"/>
  <cols>
    <col min="1" max="10" width="29.5703125" customWidth="1"/>
    <col min="11" max="11" width="166.85546875" bestFit="1" customWidth="1"/>
    <col min="12" max="12" width="29.5703125" customWidth="1"/>
  </cols>
  <sheetData>
    <row r="1" spans="2:11" ht="15.75" thickBot="1" x14ac:dyDescent="0.3">
      <c r="C1" s="2"/>
      <c r="D1" s="2"/>
      <c r="E1" s="2"/>
      <c r="F1" s="2"/>
      <c r="G1" s="2"/>
      <c r="H1" s="2"/>
      <c r="I1" s="2"/>
      <c r="J1" s="2"/>
      <c r="K1" s="40"/>
    </row>
    <row r="2" spans="2:11" ht="30" x14ac:dyDescent="0.25">
      <c r="B2" s="18"/>
      <c r="C2" s="15" t="s">
        <v>0</v>
      </c>
      <c r="D2" s="5"/>
      <c r="E2" s="5"/>
      <c r="F2" s="5"/>
      <c r="G2" s="5"/>
      <c r="H2" s="5"/>
      <c r="I2" s="5"/>
      <c r="J2" s="5"/>
      <c r="K2" s="41"/>
    </row>
    <row r="3" spans="2:11" x14ac:dyDescent="0.25">
      <c r="B3" s="8"/>
      <c r="C3" s="6"/>
      <c r="D3" s="6"/>
      <c r="E3" s="6"/>
      <c r="F3" s="6"/>
      <c r="G3" s="6"/>
      <c r="H3" s="6"/>
      <c r="I3" s="6"/>
      <c r="J3" s="6"/>
      <c r="K3" s="42"/>
    </row>
    <row r="4" spans="2:11" x14ac:dyDescent="0.25">
      <c r="B4" s="8"/>
      <c r="C4" s="16" t="s">
        <v>1</v>
      </c>
      <c r="D4" s="20" t="s">
        <v>16</v>
      </c>
      <c r="E4" s="3"/>
      <c r="F4" s="3"/>
      <c r="H4" s="6"/>
      <c r="I4" s="6"/>
      <c r="J4" s="6"/>
      <c r="K4" s="42"/>
    </row>
    <row r="5" spans="2:11" x14ac:dyDescent="0.25">
      <c r="B5" s="8"/>
      <c r="C5" s="16" t="s">
        <v>2</v>
      </c>
      <c r="D5" s="21" t="s">
        <v>17</v>
      </c>
      <c r="E5" s="4"/>
      <c r="F5" s="3"/>
      <c r="H5" s="6"/>
      <c r="I5" s="6"/>
      <c r="J5" s="6"/>
      <c r="K5" s="42"/>
    </row>
    <row r="6" spans="2:11" x14ac:dyDescent="0.25">
      <c r="B6" s="8"/>
      <c r="C6" s="17" t="s">
        <v>5</v>
      </c>
      <c r="D6" s="22" t="s">
        <v>18</v>
      </c>
      <c r="E6" s="1"/>
      <c r="F6" s="19"/>
      <c r="H6" s="6"/>
      <c r="I6" s="6"/>
      <c r="J6" s="6"/>
      <c r="K6" s="42"/>
    </row>
    <row r="7" spans="2:11" x14ac:dyDescent="0.25">
      <c r="B7" s="8"/>
      <c r="C7" s="7"/>
      <c r="D7" s="7"/>
      <c r="E7" s="7"/>
      <c r="F7" s="7"/>
      <c r="G7" s="7"/>
      <c r="H7" s="7"/>
      <c r="I7" s="7"/>
      <c r="J7" s="7"/>
      <c r="K7" s="13"/>
    </row>
    <row r="8" spans="2:11" x14ac:dyDescent="0.25">
      <c r="B8" s="8"/>
      <c r="C8" s="17" t="s">
        <v>15</v>
      </c>
      <c r="D8" s="48" t="s">
        <v>120</v>
      </c>
      <c r="E8" s="19"/>
      <c r="F8" s="19"/>
      <c r="G8" s="7"/>
      <c r="H8" s="7"/>
      <c r="I8" s="7"/>
      <c r="J8" s="7"/>
      <c r="K8" s="13"/>
    </row>
    <row r="9" spans="2:11" x14ac:dyDescent="0.25">
      <c r="B9" s="8"/>
      <c r="C9" s="49" t="s">
        <v>121</v>
      </c>
      <c r="D9" s="50" t="s">
        <v>122</v>
      </c>
      <c r="E9" s="1"/>
      <c r="F9" s="19"/>
      <c r="G9" s="7"/>
      <c r="H9" s="7"/>
      <c r="I9" s="7"/>
      <c r="J9" s="7"/>
      <c r="K9" s="13"/>
    </row>
    <row r="10" spans="2:11" x14ac:dyDescent="0.25">
      <c r="B10" s="8"/>
      <c r="C10" s="7"/>
      <c r="D10" s="7"/>
      <c r="E10" s="7"/>
      <c r="F10" s="7"/>
      <c r="G10" s="7"/>
      <c r="H10" s="7"/>
      <c r="I10" s="7"/>
      <c r="J10" s="19"/>
      <c r="K10" s="13"/>
    </row>
    <row r="11" spans="2:11" x14ac:dyDescent="0.25">
      <c r="B11" s="23" t="s">
        <v>6</v>
      </c>
      <c r="C11" s="24" t="s">
        <v>7</v>
      </c>
      <c r="D11" s="25" t="s">
        <v>8</v>
      </c>
      <c r="E11" s="26" t="s">
        <v>9</v>
      </c>
      <c r="F11" s="26" t="s">
        <v>14</v>
      </c>
      <c r="G11" s="26" t="s">
        <v>10</v>
      </c>
      <c r="H11" s="26" t="s">
        <v>11</v>
      </c>
      <c r="I11" s="26" t="s">
        <v>12</v>
      </c>
      <c r="J11" s="26" t="s">
        <v>13</v>
      </c>
      <c r="K11" s="43" t="s">
        <v>119</v>
      </c>
    </row>
    <row r="12" spans="2:11" x14ac:dyDescent="0.25">
      <c r="B12" s="27" t="s">
        <v>19</v>
      </c>
      <c r="C12" s="28" t="s">
        <v>7</v>
      </c>
      <c r="D12" s="29" t="s">
        <v>8</v>
      </c>
      <c r="E12" s="30" t="s">
        <v>62</v>
      </c>
      <c r="F12" s="30" t="s">
        <v>73</v>
      </c>
      <c r="G12" s="30" t="s">
        <v>86</v>
      </c>
      <c r="H12" s="30" t="s">
        <v>88</v>
      </c>
      <c r="I12" s="30" t="s">
        <v>103</v>
      </c>
      <c r="J12" s="30" t="s">
        <v>13</v>
      </c>
      <c r="K12" s="44" t="s">
        <v>119</v>
      </c>
    </row>
    <row r="13" spans="2:11" ht="45" x14ac:dyDescent="0.25">
      <c r="B13" s="31" t="s">
        <v>20</v>
      </c>
      <c r="C13" s="32" t="s">
        <v>34</v>
      </c>
      <c r="D13" s="33" t="s">
        <v>48</v>
      </c>
      <c r="E13" s="34" t="s">
        <v>63</v>
      </c>
      <c r="F13" s="34" t="s">
        <v>74</v>
      </c>
      <c r="G13" s="34" t="s">
        <v>87</v>
      </c>
      <c r="H13" s="34" t="s">
        <v>89</v>
      </c>
      <c r="I13" s="35">
        <v>0.97</v>
      </c>
      <c r="J13" s="35">
        <v>1</v>
      </c>
      <c r="K13" s="45" t="s">
        <v>105</v>
      </c>
    </row>
    <row r="14" spans="2:11" ht="60" x14ac:dyDescent="0.25">
      <c r="B14" s="31" t="s">
        <v>21</v>
      </c>
      <c r="C14" s="32" t="s">
        <v>35</v>
      </c>
      <c r="D14" s="33" t="s">
        <v>49</v>
      </c>
      <c r="E14" s="34" t="s">
        <v>64</v>
      </c>
      <c r="F14" s="34" t="s">
        <v>75</v>
      </c>
      <c r="G14" s="34" t="s">
        <v>87</v>
      </c>
      <c r="H14" s="34" t="s">
        <v>90</v>
      </c>
      <c r="I14" s="35">
        <v>6.95</v>
      </c>
      <c r="J14" s="35">
        <v>1</v>
      </c>
      <c r="K14" s="45" t="s">
        <v>106</v>
      </c>
    </row>
    <row r="15" spans="2:11" x14ac:dyDescent="0.25">
      <c r="B15" s="31" t="s">
        <v>22</v>
      </c>
      <c r="C15" s="32" t="s">
        <v>36</v>
      </c>
      <c r="D15" s="33" t="s">
        <v>50</v>
      </c>
      <c r="E15" s="34" t="s">
        <v>64</v>
      </c>
      <c r="F15" s="34" t="s">
        <v>76</v>
      </c>
      <c r="G15" s="34" t="s">
        <v>87</v>
      </c>
      <c r="H15" s="34" t="s">
        <v>91</v>
      </c>
      <c r="I15" s="35">
        <v>4.0599999999999996</v>
      </c>
      <c r="J15" s="35">
        <v>1</v>
      </c>
      <c r="K15" s="45" t="s">
        <v>107</v>
      </c>
    </row>
    <row r="16" spans="2:11" ht="60" x14ac:dyDescent="0.25">
      <c r="B16" s="31" t="s">
        <v>23</v>
      </c>
      <c r="C16" s="32" t="s">
        <v>37</v>
      </c>
      <c r="D16" s="33" t="s">
        <v>51</v>
      </c>
      <c r="E16" s="34" t="s">
        <v>65</v>
      </c>
      <c r="F16" s="34" t="s">
        <v>77</v>
      </c>
      <c r="G16" s="34" t="s">
        <v>87</v>
      </c>
      <c r="H16" s="34" t="s">
        <v>92</v>
      </c>
      <c r="I16" s="35">
        <v>10.02</v>
      </c>
      <c r="J16" s="35">
        <v>1</v>
      </c>
      <c r="K16" s="46" t="s">
        <v>108</v>
      </c>
    </row>
    <row r="17" spans="2:11" ht="45" x14ac:dyDescent="0.25">
      <c r="B17" s="31" t="s">
        <v>24</v>
      </c>
      <c r="C17" s="32" t="s">
        <v>38</v>
      </c>
      <c r="D17" s="33" t="s">
        <v>52</v>
      </c>
      <c r="E17" s="34" t="s">
        <v>66</v>
      </c>
      <c r="F17" s="34" t="s">
        <v>78</v>
      </c>
      <c r="G17" s="34" t="s">
        <v>87</v>
      </c>
      <c r="H17" s="34" t="s">
        <v>93</v>
      </c>
      <c r="I17" s="35">
        <v>1.83</v>
      </c>
      <c r="J17" s="35">
        <v>1</v>
      </c>
      <c r="K17" s="45" t="s">
        <v>109</v>
      </c>
    </row>
    <row r="18" spans="2:11" x14ac:dyDescent="0.25">
      <c r="B18" s="31" t="s">
        <v>25</v>
      </c>
      <c r="C18" s="32" t="s">
        <v>39</v>
      </c>
      <c r="D18" s="33" t="s">
        <v>53</v>
      </c>
      <c r="E18" s="34" t="s">
        <v>67</v>
      </c>
      <c r="F18" s="34" t="s">
        <v>79</v>
      </c>
      <c r="G18" s="34" t="s">
        <v>87</v>
      </c>
      <c r="H18" s="34" t="s">
        <v>94</v>
      </c>
      <c r="I18" s="35">
        <v>0.59</v>
      </c>
      <c r="J18" s="35">
        <v>1</v>
      </c>
      <c r="K18" s="45" t="s">
        <v>110</v>
      </c>
    </row>
    <row r="19" spans="2:11" ht="30" x14ac:dyDescent="0.25">
      <c r="B19" s="31" t="s">
        <v>26</v>
      </c>
      <c r="C19" s="32" t="s">
        <v>40</v>
      </c>
      <c r="D19" s="33" t="s">
        <v>54</v>
      </c>
      <c r="E19" s="34" t="s">
        <v>68</v>
      </c>
      <c r="F19" s="34" t="s">
        <v>80</v>
      </c>
      <c r="G19" s="34" t="s">
        <v>87</v>
      </c>
      <c r="H19" s="34" t="s">
        <v>95</v>
      </c>
      <c r="I19" s="35">
        <v>1.5</v>
      </c>
      <c r="J19" s="35">
        <v>1</v>
      </c>
      <c r="K19" s="45" t="s">
        <v>111</v>
      </c>
    </row>
    <row r="20" spans="2:11" ht="60" x14ac:dyDescent="0.25">
      <c r="B20" s="31" t="s">
        <v>27</v>
      </c>
      <c r="C20" s="32" t="s">
        <v>41</v>
      </c>
      <c r="D20" s="33" t="s">
        <v>55</v>
      </c>
      <c r="E20" s="34" t="s">
        <v>69</v>
      </c>
      <c r="F20" s="34">
        <v>1803277</v>
      </c>
      <c r="G20" s="34" t="s">
        <v>87</v>
      </c>
      <c r="H20" s="34" t="s">
        <v>96</v>
      </c>
      <c r="I20" s="35">
        <v>0.874</v>
      </c>
      <c r="J20" s="35">
        <v>10</v>
      </c>
      <c r="K20" s="45" t="s">
        <v>112</v>
      </c>
    </row>
    <row r="21" spans="2:11" ht="30" x14ac:dyDescent="0.25">
      <c r="B21" s="31" t="s">
        <v>28</v>
      </c>
      <c r="C21" s="32" t="s">
        <v>42</v>
      </c>
      <c r="D21" s="33" t="s">
        <v>56</v>
      </c>
      <c r="E21" s="34" t="s">
        <v>70</v>
      </c>
      <c r="F21" s="34" t="s">
        <v>104</v>
      </c>
      <c r="G21" s="34" t="s">
        <v>87</v>
      </c>
      <c r="H21" s="34" t="s">
        <v>97</v>
      </c>
      <c r="I21" s="35">
        <v>1.18</v>
      </c>
      <c r="J21" s="35">
        <v>1</v>
      </c>
      <c r="K21" s="45" t="s">
        <v>113</v>
      </c>
    </row>
    <row r="22" spans="2:11" ht="60" x14ac:dyDescent="0.25">
      <c r="B22" s="31" t="s">
        <v>29</v>
      </c>
      <c r="C22" s="32" t="s">
        <v>43</v>
      </c>
      <c r="D22" s="33" t="s">
        <v>57</v>
      </c>
      <c r="E22" s="34" t="s">
        <v>71</v>
      </c>
      <c r="F22" s="34" t="s">
        <v>81</v>
      </c>
      <c r="G22" s="34" t="s">
        <v>87</v>
      </c>
      <c r="H22" s="34" t="s">
        <v>98</v>
      </c>
      <c r="I22" s="35">
        <v>3.01</v>
      </c>
      <c r="J22" s="35">
        <v>1</v>
      </c>
      <c r="K22" s="46" t="s">
        <v>114</v>
      </c>
    </row>
    <row r="23" spans="2:11" ht="60" x14ac:dyDescent="0.25">
      <c r="B23" s="31" t="s">
        <v>30</v>
      </c>
      <c r="C23" s="32" t="s">
        <v>44</v>
      </c>
      <c r="D23" s="33" t="s">
        <v>58</v>
      </c>
      <c r="E23" s="34" t="s">
        <v>71</v>
      </c>
      <c r="F23" s="34" t="s">
        <v>82</v>
      </c>
      <c r="G23" s="34" t="s">
        <v>87</v>
      </c>
      <c r="H23" s="34" t="s">
        <v>99</v>
      </c>
      <c r="I23" s="35">
        <v>1.41</v>
      </c>
      <c r="J23" s="35">
        <v>1</v>
      </c>
      <c r="K23" s="45" t="s">
        <v>115</v>
      </c>
    </row>
    <row r="24" spans="2:11" ht="30" x14ac:dyDescent="0.25">
      <c r="B24" s="31" t="s">
        <v>31</v>
      </c>
      <c r="C24" s="32" t="s">
        <v>45</v>
      </c>
      <c r="D24" s="33" t="s">
        <v>59</v>
      </c>
      <c r="E24" s="34" t="s">
        <v>72</v>
      </c>
      <c r="F24" s="34" t="s">
        <v>83</v>
      </c>
      <c r="G24" s="34" t="s">
        <v>87</v>
      </c>
      <c r="H24" s="34" t="s">
        <v>100</v>
      </c>
      <c r="I24" s="35">
        <v>0.1</v>
      </c>
      <c r="J24" s="35">
        <v>1</v>
      </c>
      <c r="K24" s="45" t="s">
        <v>116</v>
      </c>
    </row>
    <row r="25" spans="2:11" ht="30" x14ac:dyDescent="0.25">
      <c r="B25" s="31" t="s">
        <v>32</v>
      </c>
      <c r="C25" s="32" t="s">
        <v>46</v>
      </c>
      <c r="D25" s="33" t="s">
        <v>60</v>
      </c>
      <c r="E25" s="34" t="s">
        <v>72</v>
      </c>
      <c r="F25" s="34" t="s">
        <v>84</v>
      </c>
      <c r="G25" s="34" t="s">
        <v>87</v>
      </c>
      <c r="H25" s="34" t="s">
        <v>101</v>
      </c>
      <c r="I25" s="35">
        <v>0.1</v>
      </c>
      <c r="J25" s="35">
        <v>1</v>
      </c>
      <c r="K25" s="46" t="s">
        <v>117</v>
      </c>
    </row>
    <row r="26" spans="2:11" ht="45" x14ac:dyDescent="0.25">
      <c r="B26" s="31" t="s">
        <v>33</v>
      </c>
      <c r="C26" s="32" t="s">
        <v>47</v>
      </c>
      <c r="D26" s="33" t="s">
        <v>61</v>
      </c>
      <c r="E26" s="34" t="s">
        <v>71</v>
      </c>
      <c r="F26" s="34" t="s">
        <v>85</v>
      </c>
      <c r="G26" s="34" t="s">
        <v>87</v>
      </c>
      <c r="H26" s="34" t="s">
        <v>102</v>
      </c>
      <c r="I26" s="35">
        <v>1.92</v>
      </c>
      <c r="J26" s="35">
        <v>1</v>
      </c>
      <c r="K26" s="45" t="s">
        <v>118</v>
      </c>
    </row>
    <row r="27" spans="2:11" ht="15.75" thickBot="1" x14ac:dyDescent="0.3">
      <c r="B27" s="36"/>
      <c r="C27" s="37"/>
      <c r="D27" s="37"/>
      <c r="E27" s="38"/>
      <c r="F27" s="38"/>
      <c r="G27" s="38"/>
      <c r="H27" s="38"/>
      <c r="I27" s="38">
        <f>SUM(I13:I26)</f>
        <v>34.513999999999996</v>
      </c>
      <c r="J27" s="39">
        <f>SUM(J13:J26)</f>
        <v>23</v>
      </c>
      <c r="K27" s="47"/>
    </row>
    <row r="28" spans="2:11" ht="15.75" thickBot="1" x14ac:dyDescent="0.3">
      <c r="J28" s="11"/>
      <c r="K28" s="7"/>
    </row>
    <row r="29" spans="2:11" x14ac:dyDescent="0.25">
      <c r="B29" s="18" t="s">
        <v>3</v>
      </c>
      <c r="C29" s="12"/>
      <c r="D29" s="11" t="s">
        <v>4</v>
      </c>
      <c r="E29" s="11"/>
      <c r="F29" s="11"/>
      <c r="G29" s="11"/>
      <c r="H29" s="11"/>
      <c r="I29" s="11"/>
      <c r="J29" s="12"/>
    </row>
    <row r="30" spans="2:11" x14ac:dyDescent="0.25">
      <c r="B30" s="8"/>
      <c r="C30" s="13"/>
      <c r="D30" s="7"/>
      <c r="E30" s="7"/>
      <c r="F30" s="7"/>
      <c r="G30" s="7"/>
      <c r="H30" s="7"/>
      <c r="I30" s="7"/>
      <c r="J30" s="13"/>
    </row>
    <row r="31" spans="2:11" x14ac:dyDescent="0.25">
      <c r="B31" s="8"/>
      <c r="C31" s="13"/>
      <c r="D31" s="7"/>
      <c r="E31" s="7"/>
      <c r="F31" s="7"/>
      <c r="G31" s="7"/>
      <c r="H31" s="7"/>
      <c r="I31" s="7"/>
      <c r="J31" s="13"/>
    </row>
    <row r="32" spans="2:11" x14ac:dyDescent="0.25">
      <c r="B32" s="8"/>
      <c r="C32" s="13"/>
      <c r="D32" s="7"/>
      <c r="E32" s="7"/>
      <c r="F32" s="7"/>
      <c r="G32" s="7"/>
      <c r="H32" s="7"/>
      <c r="I32" s="7"/>
      <c r="J32" s="13"/>
    </row>
    <row r="33" spans="2:11" x14ac:dyDescent="0.25">
      <c r="B33" s="8"/>
      <c r="C33" s="13"/>
      <c r="D33" s="7"/>
      <c r="E33" s="7"/>
      <c r="F33" s="7"/>
      <c r="G33" s="7"/>
      <c r="H33" s="7"/>
      <c r="I33" s="7"/>
      <c r="J33" s="13"/>
      <c r="K33" s="8"/>
    </row>
    <row r="34" spans="2:11" ht="15.75" thickBot="1" x14ac:dyDescent="0.3">
      <c r="B34" s="9"/>
      <c r="C34" s="14"/>
      <c r="D34" s="10"/>
      <c r="E34" s="10"/>
      <c r="F34" s="10"/>
      <c r="G34" s="10"/>
      <c r="H34" s="10"/>
      <c r="I34" s="10"/>
      <c r="J34" s="14"/>
    </row>
    <row r="38" spans="2:11" x14ac:dyDescent="0.25">
      <c r="K38" s="7"/>
    </row>
  </sheetData>
  <pageMargins left="0.25" right="0.25" top="0.75" bottom="0.75" header="0.3" footer="0.3"/>
  <pageSetup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Carlson</dc:creator>
  <cp:lastModifiedBy>Oğuzhan Güvercin</cp:lastModifiedBy>
  <cp:lastPrinted>2014-01-09T23:24:28Z</cp:lastPrinted>
  <dcterms:created xsi:type="dcterms:W3CDTF">2013-12-31T18:23:59Z</dcterms:created>
  <dcterms:modified xsi:type="dcterms:W3CDTF">2022-04-07T20:45:31Z</dcterms:modified>
</cp:coreProperties>
</file>