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OneDrive\Documentos\ESTATISTICA E PROB\"/>
    </mc:Choice>
  </mc:AlternateContent>
  <xr:revisionPtr revIDLastSave="0" documentId="8_{6803F592-C7A2-482A-97A4-E19F847F8CAD}" xr6:coauthVersionLast="47" xr6:coauthVersionMax="47" xr10:uidLastSave="{00000000-0000-0000-0000-000000000000}"/>
  <bookViews>
    <workbookView xWindow="-120" yWindow="-120" windowWidth="20730" windowHeight="11160" activeTab="3" xr2:uid="{C2671C38-29F4-445C-97E9-99104B913FA2}"/>
  </bookViews>
  <sheets>
    <sheet name="Planilha1" sheetId="1" r:id="rId1"/>
    <sheet name="Planilha2" sheetId="2" r:id="rId2"/>
    <sheet name="Planilha3" sheetId="3" r:id="rId3"/>
    <sheet name="Planilha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" i="4" l="1"/>
  <c r="L4" i="4"/>
  <c r="H4" i="4"/>
  <c r="B5" i="4"/>
  <c r="C5" i="4"/>
  <c r="C4" i="4"/>
  <c r="D4" i="4"/>
  <c r="B4" i="4"/>
  <c r="J2" i="2"/>
  <c r="K4" i="4"/>
  <c r="J4" i="4"/>
  <c r="I4" i="4"/>
  <c r="G4" i="4"/>
  <c r="I5" i="3"/>
  <c r="I3" i="3"/>
  <c r="G5" i="3"/>
  <c r="I2" i="3"/>
  <c r="H3" i="2"/>
  <c r="H4" i="2"/>
  <c r="H5" i="2"/>
  <c r="H6" i="2"/>
  <c r="H7" i="2"/>
  <c r="H2" i="2"/>
  <c r="G3" i="2"/>
  <c r="G4" i="2"/>
  <c r="G5" i="2"/>
  <c r="G6" i="2"/>
  <c r="G7" i="2"/>
  <c r="G2" i="2"/>
  <c r="F2" i="2"/>
  <c r="F3" i="2"/>
  <c r="F4" i="2"/>
  <c r="F5" i="2"/>
  <c r="F6" i="2"/>
  <c r="F7" i="2"/>
  <c r="E3" i="2"/>
  <c r="E4" i="2"/>
  <c r="E5" i="2"/>
  <c r="E6" i="2"/>
  <c r="E7" i="2"/>
  <c r="E2" i="2"/>
  <c r="D3" i="2"/>
  <c r="D4" i="2"/>
  <c r="D5" i="2"/>
  <c r="D6" i="2"/>
  <c r="D7" i="2"/>
  <c r="C3" i="2"/>
  <c r="C4" i="2"/>
  <c r="C5" i="2"/>
  <c r="C6" i="2"/>
  <c r="C7" i="2"/>
  <c r="C2" i="2"/>
  <c r="D2" i="2"/>
  <c r="J5" i="1"/>
  <c r="I3" i="1"/>
  <c r="I2" i="1"/>
  <c r="H3" i="1"/>
  <c r="H4" i="1"/>
  <c r="H5" i="1"/>
  <c r="H6" i="1"/>
  <c r="H7" i="1"/>
  <c r="H2" i="1"/>
  <c r="G3" i="1"/>
  <c r="G4" i="1"/>
  <c r="G5" i="1"/>
  <c r="G6" i="1"/>
  <c r="G7" i="1"/>
  <c r="G2" i="1"/>
  <c r="F3" i="1"/>
  <c r="F4" i="1"/>
  <c r="F5" i="1"/>
  <c r="F6" i="1"/>
  <c r="F7" i="1"/>
  <c r="F2" i="1"/>
  <c r="E3" i="1"/>
  <c r="E4" i="1"/>
  <c r="E5" i="1"/>
  <c r="E6" i="1"/>
  <c r="E7" i="1"/>
  <c r="E2" i="1"/>
  <c r="D3" i="1"/>
  <c r="D4" i="1"/>
  <c r="D5" i="1"/>
  <c r="D6" i="1"/>
  <c r="D7" i="1"/>
  <c r="D2" i="1"/>
  <c r="C2" i="1"/>
  <c r="C3" i="1"/>
  <c r="C4" i="1"/>
  <c r="C5" i="1"/>
  <c r="C6" i="1"/>
  <c r="C7" i="1"/>
</calcChain>
</file>

<file path=xl/sharedStrings.xml><?xml version="1.0" encoding="utf-8"?>
<sst xmlns="http://schemas.openxmlformats.org/spreadsheetml/2006/main" count="25" uniqueCount="15">
  <si>
    <t>Jogo 1</t>
  </si>
  <si>
    <t>Jogo 2</t>
  </si>
  <si>
    <t>Resultado do experimento</t>
  </si>
  <si>
    <t>Homens</t>
  </si>
  <si>
    <t>Mulheres</t>
  </si>
  <si>
    <t>A</t>
  </si>
  <si>
    <t>B</t>
  </si>
  <si>
    <t>P(.)</t>
  </si>
  <si>
    <t>P(E/.)</t>
  </si>
  <si>
    <t>P(E,.)</t>
  </si>
  <si>
    <t>P(./E)</t>
  </si>
  <si>
    <t>TOTAL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</si>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</sst>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B40A5-8922-4AF0-8218-9FBC01DFB288}">
  <dimension ref="A1:J7"/>
  <sheetViews>
    <sheetView workbookViewId="0">
      <selection activeCell="D6" sqref="D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s="1" t="s">
        <v>2</v>
      </c>
      <c r="D1" s="1"/>
      <c r="E1" s="1"/>
      <c r="F1" s="1"/>
      <c r="G1" s="1"/>
      <c r="H1" s="1"/>
      <c r="I1" s="3"/>
    </row>
    <row r="2" spans="1:10" x14ac:dyDescent="0.25">
      <c r="A2">
        <v>1</v>
      </c>
      <c r="B2">
        <v>1</v>
      </c>
      <c r="C2" s="2">
        <f>$A$2* $B2</f>
        <v>1</v>
      </c>
      <c r="D2" s="2">
        <f>$A$3* $B2</f>
        <v>2</v>
      </c>
      <c r="E2" s="2">
        <f>$A$4* $B2</f>
        <v>3</v>
      </c>
      <c r="F2" s="2">
        <f>$A$5* $B2</f>
        <v>4</v>
      </c>
      <c r="G2" s="2">
        <f>$A$6* $B2</f>
        <v>5</v>
      </c>
      <c r="H2" s="2">
        <f>$A$7* $B2</f>
        <v>6</v>
      </c>
      <c r="I2" t="e">
        <f>cont</f>
        <v>#NAME?</v>
      </c>
    </row>
    <row r="3" spans="1:10" x14ac:dyDescent="0.25">
      <c r="A3">
        <v>2</v>
      </c>
      <c r="B3">
        <v>2</v>
      </c>
      <c r="C3" s="2">
        <f t="shared" ref="C3:C7" si="0">$A$2* B3</f>
        <v>2</v>
      </c>
      <c r="D3" s="2">
        <f t="shared" ref="D3:D7" si="1">$A$3* $B3</f>
        <v>4</v>
      </c>
      <c r="E3" s="2">
        <f t="shared" ref="E3:F7" si="2">$A$4* $B3</f>
        <v>6</v>
      </c>
      <c r="F3" s="2">
        <f t="shared" ref="F3:F7" si="3">$A$5* $B3</f>
        <v>8</v>
      </c>
      <c r="G3" s="2">
        <f t="shared" ref="G3:G7" si="4">$A$6* $B3</f>
        <v>10</v>
      </c>
      <c r="H3" s="2">
        <f t="shared" ref="H3:H7" si="5">$A$7* $B3</f>
        <v>12</v>
      </c>
      <c r="I3">
        <f>COUNTIF(C2:H7,"&lt;9")</f>
        <v>16</v>
      </c>
    </row>
    <row r="4" spans="1:10" x14ac:dyDescent="0.25">
      <c r="A4">
        <v>3</v>
      </c>
      <c r="B4">
        <v>3</v>
      </c>
      <c r="C4" s="2">
        <f t="shared" si="0"/>
        <v>3</v>
      </c>
      <c r="D4" s="2">
        <f t="shared" si="1"/>
        <v>6</v>
      </c>
      <c r="E4" s="2">
        <f t="shared" si="2"/>
        <v>9</v>
      </c>
      <c r="F4" s="2">
        <f t="shared" si="3"/>
        <v>12</v>
      </c>
      <c r="G4" s="2">
        <f t="shared" si="4"/>
        <v>15</v>
      </c>
      <c r="H4" s="2">
        <f t="shared" si="5"/>
        <v>18</v>
      </c>
    </row>
    <row r="5" spans="1:10" x14ac:dyDescent="0.25">
      <c r="A5">
        <v>4</v>
      </c>
      <c r="B5">
        <v>4</v>
      </c>
      <c r="C5" s="2">
        <f t="shared" si="0"/>
        <v>4</v>
      </c>
      <c r="D5" s="2">
        <f t="shared" si="1"/>
        <v>8</v>
      </c>
      <c r="E5" s="2">
        <f t="shared" si="2"/>
        <v>12</v>
      </c>
      <c r="F5" s="2">
        <f t="shared" si="3"/>
        <v>16</v>
      </c>
      <c r="G5" s="2">
        <f t="shared" si="4"/>
        <v>20</v>
      </c>
      <c r="H5" s="2">
        <f t="shared" si="5"/>
        <v>24</v>
      </c>
      <c r="J5">
        <f>16/36</f>
        <v>0.44444444444444442</v>
      </c>
    </row>
    <row r="6" spans="1:10" x14ac:dyDescent="0.25">
      <c r="A6">
        <v>5</v>
      </c>
      <c r="B6">
        <v>5</v>
      </c>
      <c r="C6" s="2">
        <f t="shared" si="0"/>
        <v>5</v>
      </c>
      <c r="D6" s="2">
        <f t="shared" si="1"/>
        <v>10</v>
      </c>
      <c r="E6" s="2">
        <f t="shared" si="2"/>
        <v>15</v>
      </c>
      <c r="F6" s="2">
        <f t="shared" si="3"/>
        <v>20</v>
      </c>
      <c r="G6" s="2">
        <f t="shared" si="4"/>
        <v>25</v>
      </c>
      <c r="H6" s="2">
        <f t="shared" si="5"/>
        <v>30</v>
      </c>
    </row>
    <row r="7" spans="1:10" x14ac:dyDescent="0.25">
      <c r="A7">
        <v>6</v>
      </c>
      <c r="B7">
        <v>6</v>
      </c>
      <c r="C7" s="2">
        <f t="shared" si="0"/>
        <v>6</v>
      </c>
      <c r="D7" s="2">
        <f t="shared" si="1"/>
        <v>12</v>
      </c>
      <c r="E7" s="2">
        <f t="shared" si="2"/>
        <v>18</v>
      </c>
      <c r="F7" s="2">
        <f t="shared" si="3"/>
        <v>24</v>
      </c>
      <c r="G7" s="2">
        <f t="shared" si="4"/>
        <v>30</v>
      </c>
      <c r="H7" s="2">
        <f t="shared" si="5"/>
        <v>36</v>
      </c>
    </row>
  </sheetData>
  <mergeCells count="1">
    <mergeCell ref="C1:H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AECB7-9863-4A76-8CBA-0A6A36F5176C}">
  <dimension ref="A1:J7"/>
  <sheetViews>
    <sheetView workbookViewId="0">
      <selection activeCell="J3" sqref="J3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s="1" t="s">
        <v>2</v>
      </c>
      <c r="D1" s="1"/>
      <c r="E1" s="1"/>
      <c r="F1" s="1"/>
      <c r="G1" s="1"/>
      <c r="H1" s="1"/>
    </row>
    <row r="2" spans="1:10" x14ac:dyDescent="0.25">
      <c r="A2">
        <v>1</v>
      </c>
      <c r="B2">
        <v>1</v>
      </c>
      <c r="C2" s="2">
        <f>$A$2+ $B2</f>
        <v>2</v>
      </c>
      <c r="D2" s="2">
        <f>$A$3 + $B2</f>
        <v>3</v>
      </c>
      <c r="E2" s="2">
        <f>$A$4+ $B2</f>
        <v>4</v>
      </c>
      <c r="F2" s="2">
        <f>$A$5 + $B2</f>
        <v>5</v>
      </c>
      <c r="G2" s="2">
        <f>$A$6+ $B2</f>
        <v>6</v>
      </c>
      <c r="H2" s="2">
        <f>$A$7 + $B2</f>
        <v>7</v>
      </c>
      <c r="J2">
        <f>COUNTIF(C2:H7,"=3")</f>
        <v>2</v>
      </c>
    </row>
    <row r="3" spans="1:10" x14ac:dyDescent="0.25">
      <c r="A3">
        <v>2</v>
      </c>
      <c r="B3">
        <v>2</v>
      </c>
      <c r="C3" s="2">
        <f t="shared" ref="C3:C7" si="0">$A$2+ $B3</f>
        <v>3</v>
      </c>
      <c r="D3" s="2">
        <f t="shared" ref="D3:D7" si="1">$A$3 + $B3</f>
        <v>4</v>
      </c>
      <c r="E3" s="2">
        <f t="shared" ref="E3:E7" si="2">$A$4+ $B3</f>
        <v>5</v>
      </c>
      <c r="F3" s="2">
        <f t="shared" ref="F3:F7" si="3">$A$5 + $B3</f>
        <v>6</v>
      </c>
      <c r="G3" s="2">
        <f t="shared" ref="G3:G7" si="4">$A$6+ $B3</f>
        <v>7</v>
      </c>
      <c r="H3" s="2">
        <f t="shared" ref="H3:H7" si="5">$A$7 + $B3</f>
        <v>8</v>
      </c>
    </row>
    <row r="4" spans="1:10" x14ac:dyDescent="0.25">
      <c r="A4">
        <v>3</v>
      </c>
      <c r="B4">
        <v>3</v>
      </c>
      <c r="C4" s="2">
        <f t="shared" si="0"/>
        <v>4</v>
      </c>
      <c r="D4" s="2">
        <f t="shared" si="1"/>
        <v>5</v>
      </c>
      <c r="E4" s="2">
        <f t="shared" si="2"/>
        <v>6</v>
      </c>
      <c r="F4" s="2">
        <f t="shared" si="3"/>
        <v>7</v>
      </c>
      <c r="G4" s="2">
        <f t="shared" si="4"/>
        <v>8</v>
      </c>
      <c r="H4" s="2">
        <f t="shared" si="5"/>
        <v>9</v>
      </c>
    </row>
    <row r="5" spans="1:10" x14ac:dyDescent="0.25">
      <c r="A5">
        <v>4</v>
      </c>
      <c r="B5">
        <v>4</v>
      </c>
      <c r="C5" s="2">
        <f t="shared" si="0"/>
        <v>5</v>
      </c>
      <c r="D5" s="2">
        <f t="shared" si="1"/>
        <v>6</v>
      </c>
      <c r="E5" s="2">
        <f t="shared" si="2"/>
        <v>7</v>
      </c>
      <c r="F5" s="2">
        <f t="shared" si="3"/>
        <v>8</v>
      </c>
      <c r="G5" s="2">
        <f t="shared" si="4"/>
        <v>9</v>
      </c>
      <c r="H5" s="2">
        <f t="shared" si="5"/>
        <v>10</v>
      </c>
    </row>
    <row r="6" spans="1:10" x14ac:dyDescent="0.25">
      <c r="A6">
        <v>5</v>
      </c>
      <c r="B6">
        <v>5</v>
      </c>
      <c r="C6" s="2">
        <f t="shared" si="0"/>
        <v>6</v>
      </c>
      <c r="D6" s="2">
        <f t="shared" si="1"/>
        <v>7</v>
      </c>
      <c r="E6" s="2">
        <f t="shared" si="2"/>
        <v>8</v>
      </c>
      <c r="F6" s="2">
        <f t="shared" si="3"/>
        <v>9</v>
      </c>
      <c r="G6" s="2">
        <f t="shared" si="4"/>
        <v>10</v>
      </c>
      <c r="H6" s="2">
        <f t="shared" si="5"/>
        <v>11</v>
      </c>
    </row>
    <row r="7" spans="1:10" x14ac:dyDescent="0.25">
      <c r="A7">
        <v>6</v>
      </c>
      <c r="B7">
        <v>6</v>
      </c>
      <c r="C7" s="2">
        <f t="shared" si="0"/>
        <v>7</v>
      </c>
      <c r="D7" s="2">
        <f t="shared" si="1"/>
        <v>8</v>
      </c>
      <c r="E7" s="2">
        <f t="shared" si="2"/>
        <v>9</v>
      </c>
      <c r="F7" s="2">
        <f t="shared" si="3"/>
        <v>10</v>
      </c>
      <c r="G7" s="2">
        <f t="shared" si="4"/>
        <v>11</v>
      </c>
      <c r="H7" s="2">
        <f t="shared" si="5"/>
        <v>12</v>
      </c>
    </row>
  </sheetData>
  <mergeCells count="1">
    <mergeCell ref="C1:H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6064D-1A9F-40A0-8FC0-625099C393BC}">
  <dimension ref="A1:I5"/>
  <sheetViews>
    <sheetView topLeftCell="F1" workbookViewId="0">
      <selection activeCell="I6" sqref="I6"/>
    </sheetView>
  </sheetViews>
  <sheetFormatPr defaultRowHeight="15" x14ac:dyDescent="0.25"/>
  <sheetData>
    <row r="1" spans="1:9" x14ac:dyDescent="0.25">
      <c r="A1" t="s">
        <v>3</v>
      </c>
      <c r="B1" t="s">
        <v>4</v>
      </c>
    </row>
    <row r="2" spans="1:9" x14ac:dyDescent="0.25">
      <c r="F2" s="4">
        <v>92</v>
      </c>
      <c r="G2" s="4">
        <v>195</v>
      </c>
      <c r="H2" s="4">
        <v>102</v>
      </c>
      <c r="I2">
        <f xml:space="preserve"> F2 + G2 + H2</f>
        <v>389</v>
      </c>
    </row>
    <row r="3" spans="1:9" x14ac:dyDescent="0.25">
      <c r="F3" s="4">
        <v>248</v>
      </c>
      <c r="G3" s="4">
        <v>136</v>
      </c>
      <c r="H3" s="4">
        <v>62</v>
      </c>
      <c r="I3">
        <f xml:space="preserve"> 248 + 136 + 62</f>
        <v>446</v>
      </c>
    </row>
    <row r="5" spans="1:9" x14ac:dyDescent="0.25">
      <c r="G5">
        <f xml:space="preserve"> G2 +G3</f>
        <v>331</v>
      </c>
      <c r="I5">
        <f xml:space="preserve"> I2 + I3</f>
        <v>835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67B8B-5AAF-4E97-98D2-C73F6FA697A5}">
  <dimension ref="A1:L5"/>
  <sheetViews>
    <sheetView tabSelected="1" workbookViewId="0">
      <selection activeCell="H7" sqref="H7"/>
    </sheetView>
  </sheetViews>
  <sheetFormatPr defaultRowHeight="15" x14ac:dyDescent="0.25"/>
  <sheetData>
    <row r="1" spans="1:12" x14ac:dyDescent="0.25">
      <c r="B1" t="s">
        <v>5</v>
      </c>
      <c r="C1" t="s">
        <v>6</v>
      </c>
      <c r="D1" t="s">
        <v>11</v>
      </c>
      <c r="G1" t="s">
        <v>5</v>
      </c>
      <c r="H1" t="s">
        <v>6</v>
      </c>
      <c r="I1" t="s">
        <v>12</v>
      </c>
      <c r="J1" t="s">
        <v>13</v>
      </c>
      <c r="K1" t="s">
        <v>14</v>
      </c>
      <c r="L1" t="s">
        <v>11</v>
      </c>
    </row>
    <row r="2" spans="1:12" x14ac:dyDescent="0.25">
      <c r="A2" t="s">
        <v>7</v>
      </c>
      <c r="B2" s="5">
        <v>0.7</v>
      </c>
      <c r="C2" s="5">
        <v>0.3</v>
      </c>
      <c r="D2" s="5">
        <v>1</v>
      </c>
      <c r="F2" t="s">
        <v>7</v>
      </c>
      <c r="G2">
        <v>0.4</v>
      </c>
      <c r="H2">
        <v>0.15</v>
      </c>
      <c r="I2">
        <v>0.2</v>
      </c>
      <c r="J2">
        <v>0.15</v>
      </c>
      <c r="K2">
        <v>0.1</v>
      </c>
    </row>
    <row r="3" spans="1:12" x14ac:dyDescent="0.25">
      <c r="A3" t="s">
        <v>8</v>
      </c>
      <c r="B3" s="5">
        <v>0.6</v>
      </c>
      <c r="C3" s="5">
        <v>0.7</v>
      </c>
      <c r="D3" s="5"/>
      <c r="F3" t="s">
        <v>8</v>
      </c>
      <c r="G3">
        <v>5.0000000000000001E-3</v>
      </c>
      <c r="H3">
        <v>0.01</v>
      </c>
      <c r="I3">
        <v>0.02</v>
      </c>
      <c r="J3">
        <v>0.08</v>
      </c>
      <c r="K3">
        <v>0.02</v>
      </c>
    </row>
    <row r="4" spans="1:12" x14ac:dyDescent="0.25">
      <c r="A4" t="s">
        <v>9</v>
      </c>
      <c r="B4" s="5">
        <f>B2*B3</f>
        <v>0.42</v>
      </c>
      <c r="C4" s="5">
        <f>C2*C3</f>
        <v>0.21</v>
      </c>
      <c r="D4" s="5">
        <f>SUM(B4:C4)</f>
        <v>0.63</v>
      </c>
      <c r="F4" t="s">
        <v>9</v>
      </c>
      <c r="G4">
        <f>G2*G3</f>
        <v>2E-3</v>
      </c>
      <c r="H4">
        <f>H3*H2</f>
        <v>1.5E-3</v>
      </c>
      <c r="I4">
        <f>I3*I2</f>
        <v>4.0000000000000001E-3</v>
      </c>
      <c r="J4">
        <f>J3*J2</f>
        <v>1.2E-2</v>
      </c>
      <c r="K4">
        <f>K3*K2</f>
        <v>2E-3</v>
      </c>
      <c r="L4">
        <f>SUM(G4:K4)</f>
        <v>2.1499999999999998E-2</v>
      </c>
    </row>
    <row r="5" spans="1:12" x14ac:dyDescent="0.25">
      <c r="A5" t="s">
        <v>10</v>
      </c>
      <c r="B5" s="5">
        <f>B4/D4</f>
        <v>0.66666666666666663</v>
      </c>
      <c r="C5" s="5">
        <f>C4/D4</f>
        <v>0.33333333333333331</v>
      </c>
      <c r="D5" s="5"/>
      <c r="F5" t="s">
        <v>10</v>
      </c>
      <c r="H5">
        <f>H4/L4</f>
        <v>6.9767441860465129E-2</v>
      </c>
    </row>
  </sheetData>
  <printOptions headings="1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Planilha1</vt:lpstr>
      <vt:lpstr>Planilha2</vt:lpstr>
      <vt:lpstr>Planilha3</vt:lpstr>
      <vt:lpstr>Planilha4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CATIZANI</dc:creator>
  <cp:lastModifiedBy>GABRIEL CATIZANI</cp:lastModifiedBy>
  <dcterms:created xsi:type="dcterms:W3CDTF">2021-07-01T17:21:01Z</dcterms:created>
  <dcterms:modified xsi:type="dcterms:W3CDTF">2021-07-01T19:12:30Z</dcterms:modified>
</cp:coreProperties>
</file>