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TeamProject-IdleGame\IdleGame\Assets\Resources\ExcelTable\"/>
    </mc:Choice>
  </mc:AlternateContent>
  <xr:revisionPtr revIDLastSave="0" documentId="13_ncr:1_{8F27CB41-406C-4873-8C29-C1F77EB6EF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<sst xmlns="http://schemas.openxmlformats.org/spreadsheetml/2006/main" count="69" uniqueCount="35">
  <si>
    <t>D:\Project\TeamProject-IdleGame\IdleGame\Assets\Resources\Data\Stage\StageData.json</t>
    <phoneticPr fontId="1" type="noConversion"/>
  </si>
  <si>
    <t>Index : Int</t>
    <phoneticPr fontId="1" type="noConversion"/>
  </si>
  <si>
    <t>Difficulty : String</t>
    <phoneticPr fontId="1" type="noConversion"/>
  </si>
  <si>
    <t>Chapter : String</t>
    <phoneticPr fontId="1" type="noConversion"/>
  </si>
  <si>
    <t>StageConfig : String</t>
    <phoneticPr fontId="1" type="noConversion"/>
  </si>
  <si>
    <t>StageBackground : String</t>
    <phoneticPr fontId="1" type="noConversion"/>
  </si>
  <si>
    <t>EnemyStatRage : Int</t>
    <phoneticPr fontId="1" type="noConversion"/>
  </si>
  <si>
    <t>EnemyGoldRate : Int</t>
    <phoneticPr fontId="1" type="noConversion"/>
  </si>
  <si>
    <t>EnemySpawnCount : Int</t>
    <phoneticPr fontId="1" type="noConversion"/>
  </si>
  <si>
    <t>보통</t>
    <phoneticPr fontId="1" type="noConversion"/>
  </si>
  <si>
    <t>1-1</t>
    <phoneticPr fontId="1" type="noConversion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</si>
  <si>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</si>
  <si>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</si>
  <si>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</si>
  <si>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</si>
  <si>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</si>
  <si>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</si>
  <si>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</si>
  <si>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</si>
  <si>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</si>
  <si>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2-1</t>
    <phoneticPr fontId="1" type="noConversion"/>
  </si>
  <si>
    <t>2-2</t>
  </si>
  <si>
    <t>2-3</t>
  </si>
  <si>
    <t>2-4</t>
  </si>
  <si>
    <t>2-5</t>
  </si>
  <si>
    <t>StageConfig_1</t>
    <phoneticPr fontId="1" type="noConversion"/>
  </si>
  <si>
    <t>StageConfig_2</t>
    <phoneticPr fontId="1" type="noConversion"/>
  </si>
  <si>
    <t>StageConfig_3</t>
    <phoneticPr fontId="1" type="noConversion"/>
  </si>
  <si>
    <t>StageConfig_4</t>
    <phoneticPr fontId="1" type="noConversion"/>
  </si>
  <si>
    <t>StageConfig_5</t>
    <phoneticPr fontId="1" type="noConversion"/>
  </si>
  <si>
    <t>2-6</t>
  </si>
  <si>
    <t>2-7</t>
  </si>
  <si>
    <t>2-8</t>
  </si>
  <si>
    <t>2-9</t>
  </si>
  <si>
    <t>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</si>
</sst>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1">
    <cellStyle name="표준" xfId="0" builtinId="0"/>
  </cellStyles>
  <dxfs count="9"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268604-F68E-4DBD-AE64-4183B0FE7F47}" name="표1" displayName="표1" ref="A2:H22" totalsRowShown="0" headerRowDxfId="8">
  <autoFilter ref="A2:H22" xr:uid="{50268604-F68E-4DBD-AE64-4183B0FE7F47}"/>
  <tableColumns count="8">
    <tableColumn id="1" xr3:uid="{ABEFAF0D-3E9C-4BC0-BD85-867C72E372D9}" name="Index : Int" dataDxfId="7"/>
    <tableColumn id="2" xr3:uid="{A79EE28B-D63E-4FE5-8E22-4E85A7756BDE}" name="Difficulty : String" dataDxfId="6"/>
    <tableColumn id="3" xr3:uid="{771CEA38-D7C4-4046-BF0E-BCAC6EBCCFF5}" name="Chapter : String" dataDxfId="5"/>
    <tableColumn id="4" xr3:uid="{9A52DE84-B46A-41BA-9891-9221E6FD8CA2}" name="StageConfig : String" dataDxfId="4"/>
    <tableColumn id="5" xr3:uid="{52BABBB3-0B5B-4EA5-A096-52FE17505682}" name="StageBackground : String" dataDxfId="3"/>
    <tableColumn id="6" xr3:uid="{8CB87B44-9BE8-4447-B7A9-5AB6AF555193}" name="EnemyStatRage : Int" dataDxfId="2"/>
    <tableColumn id="7" xr3:uid="{70C60707-1493-4007-90DF-8D1A8171AA79}" name="EnemyGoldRate : Int" dataDxfId="1">
      <calculatedColumnFormula>ROUNDUP(표1[[#This Row],[EnemyStatRage : Int]]*0.8,0)</calculatedColumnFormula>
    </tableColumn>
    <tableColumn id="8" xr3:uid="{A1894453-017C-4920-B6D4-6CCC399479DE}" name="EnemySpawnCount : Int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Normal="100" workbookViewId="0">
      <selection activeCell="M10" sqref="M10"/>
    </sheetView>
  </sheetViews>
  <sheetFormatPr defaultRowHeight="16.5" x14ac:dyDescent="0.3"/>
  <cols>
    <col min="1" max="1" width="12.5" customWidth="1"/>
    <col min="2" max="2" width="17" customWidth="1"/>
    <col min="3" max="3" width="16.125" customWidth="1"/>
    <col min="4" max="4" width="19.875" customWidth="1"/>
    <col min="5" max="5" width="24.375" customWidth="1"/>
    <col min="6" max="6" width="19.75" customWidth="1"/>
    <col min="7" max="7" width="20.125" customWidth="1"/>
    <col min="8" max="8" width="23.125" customWidth="1"/>
  </cols>
  <sheetData>
    <row r="1" spans="1:8" x14ac:dyDescent="0.3">
      <c r="A1" t="s">
        <v>0</v>
      </c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2">
        <v>1</v>
      </c>
      <c r="B3" s="2" t="s">
        <v>9</v>
      </c>
      <c r="C3" s="3" t="s">
        <v>10</v>
      </c>
      <c r="D3" s="2" t="s">
        <v>25</v>
      </c>
      <c r="E3" s="2"/>
      <c r="F3" s="2">
        <v>10</v>
      </c>
      <c r="G3" s="2">
        <f>ROUNDUP(표1[[#This Row],[EnemyStatRage : Int]]*0.8,0)</f>
        <v>8</v>
      </c>
      <c r="H3" s="2">
        <v>10</v>
      </c>
    </row>
    <row r="4" spans="1:8" x14ac:dyDescent="0.3">
      <c r="A4" s="2">
        <v>2</v>
      </c>
      <c r="B4" s="2" t="s">
        <v>9</v>
      </c>
      <c r="C4" s="3" t="s">
        <v>11</v>
      </c>
      <c r="D4" s="2" t="s">
        <v>25</v>
      </c>
      <c r="E4" s="2"/>
      <c r="F4" s="2">
        <v>15</v>
      </c>
      <c r="G4" s="2">
        <f>ROUNDUP(표1[[#This Row],[EnemyStatRage : Int]]*0.8,0)</f>
        <v>12</v>
      </c>
      <c r="H4" s="2">
        <v>10</v>
      </c>
    </row>
    <row r="5" spans="1:8" x14ac:dyDescent="0.3">
      <c r="A5" s="2">
        <v>3</v>
      </c>
      <c r="B5" s="2" t="s">
        <v>9</v>
      </c>
      <c r="C5" s="3" t="s">
        <v>12</v>
      </c>
      <c r="D5" s="2" t="s">
        <v>26</v>
      </c>
      <c r="E5" s="2"/>
      <c r="F5" s="2">
        <v>20</v>
      </c>
      <c r="G5" s="2">
        <f>ROUNDUP(표1[[#This Row],[EnemyStatRage : Int]]*0.8,0)</f>
        <v>16</v>
      </c>
      <c r="H5" s="2">
        <v>10</v>
      </c>
    </row>
    <row r="6" spans="1:8" x14ac:dyDescent="0.3">
      <c r="A6" s="2">
        <v>4</v>
      </c>
      <c r="B6" s="2" t="s">
        <v>9</v>
      </c>
      <c r="C6" s="3" t="s">
        <v>13</v>
      </c>
      <c r="D6" s="2" t="s">
        <v>26</v>
      </c>
      <c r="E6" s="2"/>
      <c r="F6" s="2">
        <v>25</v>
      </c>
      <c r="G6" s="2">
        <f>ROUNDUP(표1[[#This Row],[EnemyStatRage : Int]]*0.8,0)</f>
        <v>20</v>
      </c>
      <c r="H6" s="2">
        <v>10</v>
      </c>
    </row>
    <row r="7" spans="1:8" x14ac:dyDescent="0.3">
      <c r="A7" s="2">
        <v>5</v>
      </c>
      <c r="B7" s="2" t="s">
        <v>9</v>
      </c>
      <c r="C7" s="3" t="s">
        <v>14</v>
      </c>
      <c r="D7" s="2" t="s">
        <v>27</v>
      </c>
      <c r="E7" s="2"/>
      <c r="F7" s="2">
        <v>40</v>
      </c>
      <c r="G7" s="2">
        <f>ROUNDUP(표1[[#This Row],[EnemyStatRage : Int]]*0.8,0)</f>
        <v>32</v>
      </c>
      <c r="H7" s="2">
        <v>10</v>
      </c>
    </row>
    <row r="8" spans="1:8" x14ac:dyDescent="0.3">
      <c r="A8" s="2">
        <v>6</v>
      </c>
      <c r="B8" s="2" t="s">
        <v>9</v>
      </c>
      <c r="C8" s="3" t="s">
        <v>15</v>
      </c>
      <c r="D8" s="2" t="s">
        <v>27</v>
      </c>
      <c r="E8" s="2"/>
      <c r="F8" s="2">
        <v>45</v>
      </c>
      <c r="G8" s="2">
        <f>ROUNDUP(표1[[#This Row],[EnemyStatRage : Int]]*0.8,0)</f>
        <v>36</v>
      </c>
      <c r="H8" s="2">
        <v>10</v>
      </c>
    </row>
    <row r="9" spans="1:8" x14ac:dyDescent="0.3">
      <c r="A9" s="2">
        <v>7</v>
      </c>
      <c r="B9" s="2" t="s">
        <v>9</v>
      </c>
      <c r="C9" s="3" t="s">
        <v>16</v>
      </c>
      <c r="D9" s="2" t="s">
        <v>28</v>
      </c>
      <c r="E9" s="2"/>
      <c r="F9" s="2">
        <v>50</v>
      </c>
      <c r="G9" s="2">
        <f>ROUNDUP(표1[[#This Row],[EnemyStatRage : Int]]*0.8,0)</f>
        <v>40</v>
      </c>
      <c r="H9" s="2">
        <v>10</v>
      </c>
    </row>
    <row r="10" spans="1:8" x14ac:dyDescent="0.3">
      <c r="A10" s="2">
        <v>8</v>
      </c>
      <c r="B10" s="2" t="s">
        <v>9</v>
      </c>
      <c r="C10" s="3" t="s">
        <v>17</v>
      </c>
      <c r="D10" s="2" t="s">
        <v>28</v>
      </c>
      <c r="E10" s="2"/>
      <c r="F10" s="2">
        <v>55</v>
      </c>
      <c r="G10" s="2">
        <f>ROUNDUP(표1[[#This Row],[EnemyStatRage : Int]]*0.8,0)</f>
        <v>44</v>
      </c>
      <c r="H10" s="2">
        <v>10</v>
      </c>
    </row>
    <row r="11" spans="1:8" x14ac:dyDescent="0.3">
      <c r="A11" s="2">
        <v>9</v>
      </c>
      <c r="B11" s="2" t="s">
        <v>9</v>
      </c>
      <c r="C11" s="3" t="s">
        <v>18</v>
      </c>
      <c r="D11" s="2" t="s">
        <v>29</v>
      </c>
      <c r="E11" s="2"/>
      <c r="F11" s="2">
        <v>60</v>
      </c>
      <c r="G11" s="2">
        <f>ROUNDUP(표1[[#This Row],[EnemyStatRage : Int]]*0.8,0)</f>
        <v>48</v>
      </c>
      <c r="H11" s="2">
        <v>10</v>
      </c>
    </row>
    <row r="12" spans="1:8" x14ac:dyDescent="0.3">
      <c r="A12" s="2">
        <v>10</v>
      </c>
      <c r="B12" s="2" t="s">
        <v>9</v>
      </c>
      <c r="C12" s="3" t="s">
        <v>19</v>
      </c>
      <c r="D12" s="2" t="s">
        <v>29</v>
      </c>
      <c r="E12" s="2"/>
      <c r="F12" s="2">
        <v>80</v>
      </c>
      <c r="G12" s="2">
        <f>ROUNDUP(표1[[#This Row],[EnemyStatRage : Int]]*0.8,0)</f>
        <v>64</v>
      </c>
      <c r="H12" s="2">
        <v>10</v>
      </c>
    </row>
    <row r="13" spans="1:8" x14ac:dyDescent="0.3">
      <c r="A13" s="2">
        <v>11</v>
      </c>
      <c r="B13" s="2" t="s">
        <v>9</v>
      </c>
      <c r="C13" s="3" t="s">
        <v>20</v>
      </c>
      <c r="D13" s="2" t="s">
        <v>25</v>
      </c>
      <c r="E13" s="2"/>
      <c r="F13" s="2">
        <v>90</v>
      </c>
      <c r="G13" s="2">
        <f>ROUNDUP(표1[[#This Row],[EnemyStatRage : Int]]*0.8,0)</f>
        <v>72</v>
      </c>
      <c r="H13" s="2">
        <v>10</v>
      </c>
    </row>
    <row r="14" spans="1:8" x14ac:dyDescent="0.3">
      <c r="A14" s="2">
        <v>12</v>
      </c>
      <c r="B14" s="2" t="s">
        <v>9</v>
      </c>
      <c r="C14" s="3" t="s">
        <v>21</v>
      </c>
      <c r="D14" s="2" t="s">
        <v>25</v>
      </c>
      <c r="E14" s="2"/>
      <c r="F14" s="2">
        <v>100</v>
      </c>
      <c r="G14" s="2">
        <f>ROUNDUP(표1[[#This Row],[EnemyStatRage : Int]]*0.8,0)</f>
        <v>80</v>
      </c>
      <c r="H14" s="2">
        <v>10</v>
      </c>
    </row>
    <row r="15" spans="1:8" x14ac:dyDescent="0.3">
      <c r="A15" s="2">
        <v>13</v>
      </c>
      <c r="B15" s="2" t="s">
        <v>9</v>
      </c>
      <c r="C15" s="3" t="s">
        <v>22</v>
      </c>
      <c r="D15" s="2" t="s">
        <v>26</v>
      </c>
      <c r="E15" s="2"/>
      <c r="F15" s="2">
        <v>110</v>
      </c>
      <c r="G15" s="2">
        <f>ROUNDUP(표1[[#This Row],[EnemyStatRage : Int]]*0.8,0)</f>
        <v>88</v>
      </c>
      <c r="H15" s="2">
        <v>10</v>
      </c>
    </row>
    <row r="16" spans="1:8" x14ac:dyDescent="0.3">
      <c r="A16" s="2">
        <v>14</v>
      </c>
      <c r="B16" s="2" t="s">
        <v>9</v>
      </c>
      <c r="C16" s="3" t="s">
        <v>23</v>
      </c>
      <c r="D16" s="2" t="s">
        <v>26</v>
      </c>
      <c r="E16" s="2"/>
      <c r="F16" s="2">
        <v>120</v>
      </c>
      <c r="G16" s="2">
        <f>ROUNDUP(표1[[#This Row],[EnemyStatRage : Int]]*0.8,0)</f>
        <v>96</v>
      </c>
      <c r="H16" s="2">
        <v>10</v>
      </c>
    </row>
    <row r="17" spans="1:8" x14ac:dyDescent="0.3">
      <c r="A17" s="2">
        <v>15</v>
      </c>
      <c r="B17" s="2" t="s">
        <v>9</v>
      </c>
      <c r="C17" s="3" t="s">
        <v>24</v>
      </c>
      <c r="D17" s="2" t="s">
        <v>27</v>
      </c>
      <c r="E17" s="2"/>
      <c r="F17" s="2">
        <v>150</v>
      </c>
      <c r="G17" s="2">
        <f>ROUNDUP(표1[[#This Row],[EnemyStatRage : Int]]*0.8,0)</f>
        <v>120</v>
      </c>
      <c r="H17" s="2">
        <v>10</v>
      </c>
    </row>
    <row r="18" spans="1:8" x14ac:dyDescent="0.3">
      <c r="A18" s="2">
        <v>16</v>
      </c>
      <c r="B18" s="2" t="s">
        <v>9</v>
      </c>
      <c r="C18" s="3" t="s">
        <v>30</v>
      </c>
      <c r="D18" s="2" t="s">
        <v>27</v>
      </c>
      <c r="E18" s="2"/>
      <c r="F18" s="2">
        <v>160</v>
      </c>
      <c r="G18" s="2">
        <f>ROUNDUP(표1[[#This Row],[EnemyStatRage : Int]]*0.8,0)</f>
        <v>128</v>
      </c>
      <c r="H18" s="2">
        <v>10</v>
      </c>
    </row>
    <row r="19" spans="1:8" x14ac:dyDescent="0.3">
      <c r="A19" s="2">
        <v>17</v>
      </c>
      <c r="B19" s="2" t="s">
        <v>9</v>
      </c>
      <c r="C19" s="3" t="s">
        <v>31</v>
      </c>
      <c r="D19" s="2" t="s">
        <v>28</v>
      </c>
      <c r="E19" s="2"/>
      <c r="F19" s="2">
        <v>170</v>
      </c>
      <c r="G19" s="2">
        <f>ROUNDUP(표1[[#This Row],[EnemyStatRage : Int]]*0.8,0)</f>
        <v>136</v>
      </c>
      <c r="H19" s="2">
        <v>10</v>
      </c>
    </row>
    <row r="20" spans="1:8" x14ac:dyDescent="0.3">
      <c r="A20" s="2">
        <v>18</v>
      </c>
      <c r="B20" s="2" t="s">
        <v>9</v>
      </c>
      <c r="C20" s="3" t="s">
        <v>32</v>
      </c>
      <c r="D20" s="2" t="s">
        <v>28</v>
      </c>
      <c r="E20" s="2"/>
      <c r="F20" s="2">
        <v>185</v>
      </c>
      <c r="G20" s="2">
        <f>ROUNDUP(표1[[#This Row],[EnemyStatRage : Int]]*0.8,0)</f>
        <v>148</v>
      </c>
      <c r="H20" s="2">
        <v>10</v>
      </c>
    </row>
    <row r="21" spans="1:8" x14ac:dyDescent="0.3">
      <c r="A21" s="2">
        <v>19</v>
      </c>
      <c r="B21" s="2" t="s">
        <v>9</v>
      </c>
      <c r="C21" s="3" t="s">
        <v>33</v>
      </c>
      <c r="D21" s="2" t="s">
        <v>29</v>
      </c>
      <c r="E21" s="2"/>
      <c r="F21" s="2">
        <v>200</v>
      </c>
      <c r="G21" s="2">
        <f>ROUNDUP(표1[[#This Row],[EnemyStatRage : Int]]*0.8,0)</f>
        <v>160</v>
      </c>
      <c r="H21" s="2">
        <v>10</v>
      </c>
    </row>
    <row r="22" spans="1:8" x14ac:dyDescent="0.3">
      <c r="A22" s="2">
        <v>20</v>
      </c>
      <c r="B22" s="2" t="s">
        <v>9</v>
      </c>
      <c r="C22" s="3" t="s">
        <v>34</v>
      </c>
      <c r="D22" s="2" t="s">
        <v>29</v>
      </c>
      <c r="E22" s="2"/>
      <c r="F22" s="2">
        <v>250</v>
      </c>
      <c r="G22" s="2">
        <f>ROUNDUP(표1[[#This Row],[EnemyStatRage : Int]]*0.8,0)</f>
        <v>200</v>
      </c>
      <c r="H22" s="2">
        <v>10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황선범</dc:creator>
  <cp:lastModifiedBy>선범 황</cp:lastModifiedBy>
  <dcterms:created xsi:type="dcterms:W3CDTF">2015-06-05T18:17:20Z</dcterms:created>
  <dcterms:modified xsi:type="dcterms:W3CDTF">2024-01-24T07:12:42Z</dcterms:modified>
</cp:coreProperties>
</file>