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door" sheetId="1" r:id="rId1"/>
    <sheet name="Outdoo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2" l="1"/>
  <c r="J27" i="1" l="1"/>
  <c r="K27" i="2" l="1"/>
  <c r="K27" i="1"/>
  <c r="K12" i="2" l="1"/>
  <c r="J12" i="2"/>
  <c r="K12" i="1"/>
  <c r="J12" i="1"/>
  <c r="K7" i="2"/>
  <c r="K17" i="2"/>
  <c r="K22" i="2"/>
  <c r="K2" i="2"/>
  <c r="J7" i="2"/>
  <c r="J17" i="2"/>
  <c r="J22" i="2"/>
  <c r="J2" i="2"/>
  <c r="J7" i="1"/>
  <c r="J17" i="1"/>
  <c r="J22" i="1"/>
  <c r="K7" i="1"/>
  <c r="K17" i="1"/>
  <c r="K22" i="1"/>
  <c r="K2" i="1"/>
  <c r="J2" i="1"/>
</calcChain>
</file>

<file path=xl/sharedStrings.xml><?xml version="1.0" encoding="utf-8"?>
<sst xmlns="http://schemas.openxmlformats.org/spreadsheetml/2006/main" count="62" uniqueCount="21">
  <si>
    <t>Methods</t>
  </si>
  <si>
    <t>Subjects 1</t>
  </si>
  <si>
    <t>Subjects 2</t>
  </si>
  <si>
    <t>Subjects 3</t>
  </si>
  <si>
    <t>Subjects 4</t>
  </si>
  <si>
    <t>Subjects 5</t>
  </si>
  <si>
    <t>Subjects 6</t>
  </si>
  <si>
    <t>Subjects 7</t>
  </si>
  <si>
    <t>Subjects 8</t>
  </si>
  <si>
    <t>Mean</t>
  </si>
  <si>
    <t>Std</t>
  </si>
  <si>
    <t>CNN</t>
  </si>
  <si>
    <t>CNN + Voting</t>
  </si>
  <si>
    <t>CNN + LSTM</t>
  </si>
  <si>
    <t>p-matrix (t-test)</t>
  </si>
  <si>
    <t>CNN + GRU</t>
  </si>
  <si>
    <t>CNN + RNN</t>
  </si>
  <si>
    <t xml:space="preserve">CNN + GRU </t>
  </si>
  <si>
    <t>Ours</t>
  </si>
  <si>
    <t>is_normal</t>
  </si>
  <si>
    <t>p-matrix (Wilcoxon rank-sum-test)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</si>
</sst>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opLeftCell="A4" workbookViewId="0">
      <selection activeCell="C27" sqref="C27:I31"/>
    </sheetView>
  </sheetViews>
  <sheetFormatPr defaultRowHeight="15" x14ac:dyDescent="0.25"/>
  <cols>
    <col min="1" max="11" width="10.7109375" style="3" customWidth="1"/>
    <col min="12" max="14" width="9.140625" style="1"/>
    <col min="15" max="15" width="9.7109375" style="1" bestFit="1" customWidth="1"/>
    <col min="16" max="16" width="15.42578125" style="1" customWidth="1"/>
    <col min="17" max="17" width="8.5703125" style="1" customWidth="1"/>
    <col min="18" max="18" width="12.7109375" style="1" customWidth="1"/>
    <col min="19" max="19" width="10.85546875" style="1" customWidth="1"/>
    <col min="20" max="20" width="11.42578125" style="1" bestFit="1" customWidth="1"/>
    <col min="21" max="21" width="11" style="1" bestFit="1" customWidth="1"/>
    <col min="22" max="22" width="8.5703125" style="1" customWidth="1"/>
    <col min="23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3" t="s">
        <v>19</v>
      </c>
      <c r="P1" s="3" t="s">
        <v>14</v>
      </c>
      <c r="Q1" s="3" t="s">
        <v>11</v>
      </c>
      <c r="R1" s="3" t="s">
        <v>12</v>
      </c>
      <c r="S1" s="3" t="s">
        <v>16</v>
      </c>
      <c r="T1" s="3" t="s">
        <v>13</v>
      </c>
      <c r="U1" s="3" t="s">
        <v>17</v>
      </c>
      <c r="V1" s="3" t="s">
        <v>18</v>
      </c>
    </row>
    <row r="2" spans="1:22" x14ac:dyDescent="0.25">
      <c r="A2" s="6" t="s">
        <v>11</v>
      </c>
      <c r="B2" s="4">
        <v>0.98095238095238102</v>
      </c>
      <c r="C2" s="4">
        <v>0.90140845070422504</v>
      </c>
      <c r="D2" s="4">
        <v>0.94881889763779503</v>
      </c>
      <c r="E2" s="4">
        <v>0.93382352941176505</v>
      </c>
      <c r="F2" s="4">
        <v>0.93790849673202603</v>
      </c>
      <c r="G2" s="4">
        <v>0.96546961325966896</v>
      </c>
      <c r="H2" s="4">
        <v>0.96267190569744598</v>
      </c>
      <c r="I2" s="4">
        <v>0.94822006472491904</v>
      </c>
      <c r="J2" s="7">
        <f>AVERAGE(C2:I6)</f>
        <v>0.94894550026792868</v>
      </c>
      <c r="K2" s="7">
        <f>_xlfn.STDEV.S(C2:I6)</f>
        <v>1.5280720817726155E-2</v>
      </c>
      <c r="O2" s="3" t="b">
        <v>1</v>
      </c>
      <c r="P2" s="3" t="s">
        <v>11</v>
      </c>
      <c r="Q2" s="5">
        <v>1</v>
      </c>
      <c r="R2" s="5">
        <v>1.7990700000000001E-4</v>
      </c>
      <c r="S2" s="5">
        <v>1.2085100000000001E-8</v>
      </c>
      <c r="T2" s="5">
        <v>3.4814700000000001E-8</v>
      </c>
      <c r="U2" s="5">
        <v>3.96222E-8</v>
      </c>
      <c r="V2" s="5">
        <v>2.3085000000000001E-10</v>
      </c>
    </row>
    <row r="3" spans="1:22" x14ac:dyDescent="0.25">
      <c r="A3" s="6"/>
      <c r="B3" s="4">
        <v>0.95325542570951605</v>
      </c>
      <c r="C3" s="4">
        <v>0.96473906911142504</v>
      </c>
      <c r="D3" s="4">
        <v>0.94736842105263197</v>
      </c>
      <c r="E3" s="4">
        <v>0.92549668874172197</v>
      </c>
      <c r="F3" s="4">
        <v>0.96271637816245004</v>
      </c>
      <c r="G3" s="4">
        <v>0.95972222222222203</v>
      </c>
      <c r="H3" s="4">
        <v>0.96161048689138595</v>
      </c>
      <c r="I3" s="4">
        <v>0.94788593903638196</v>
      </c>
      <c r="J3" s="8"/>
      <c r="K3" s="8"/>
      <c r="P3" s="3" t="s">
        <v>12</v>
      </c>
      <c r="Q3" s="5">
        <v>1.7990700000000001E-4</v>
      </c>
      <c r="R3" s="5">
        <v>1</v>
      </c>
      <c r="S3" s="5">
        <v>3.48597E-2</v>
      </c>
      <c r="T3" s="5">
        <v>6.1726099999999999E-2</v>
      </c>
      <c r="U3" s="5">
        <v>2.5522400000000001E-2</v>
      </c>
      <c r="V3" s="5">
        <v>1.22798E-3</v>
      </c>
    </row>
    <row r="4" spans="1:22" x14ac:dyDescent="0.25">
      <c r="A4" s="6"/>
      <c r="B4" s="4">
        <v>0.94289185905224804</v>
      </c>
      <c r="C4" s="4">
        <v>0.95022624434389102</v>
      </c>
      <c r="D4" s="4">
        <v>0.94838709677419397</v>
      </c>
      <c r="E4" s="4">
        <v>0.94968553459119498</v>
      </c>
      <c r="F4" s="4">
        <v>0.93836671802773497</v>
      </c>
      <c r="G4" s="4">
        <v>0.93041237113402098</v>
      </c>
      <c r="H4" s="4">
        <v>0.96675900277008298</v>
      </c>
      <c r="I4" s="4">
        <v>0.95723172628304798</v>
      </c>
      <c r="J4" s="8"/>
      <c r="K4" s="8"/>
      <c r="P4" s="3" t="s">
        <v>16</v>
      </c>
      <c r="Q4" s="5">
        <v>1.2085100000000001E-8</v>
      </c>
      <c r="R4" s="5">
        <v>3.48597E-2</v>
      </c>
      <c r="S4" s="5">
        <v>1</v>
      </c>
      <c r="T4" s="5">
        <v>0.77267300000000005</v>
      </c>
      <c r="U4" s="5">
        <v>0.66666199999999998</v>
      </c>
      <c r="V4" s="5">
        <v>0.118339</v>
      </c>
    </row>
    <row r="5" spans="1:22" x14ac:dyDescent="0.25">
      <c r="A5" s="6"/>
      <c r="B5" s="4">
        <v>0.92125984251968496</v>
      </c>
      <c r="C5" s="4">
        <v>0.96418732782369099</v>
      </c>
      <c r="D5" s="4">
        <v>0.96</v>
      </c>
      <c r="E5" s="4">
        <v>0.96978851963746204</v>
      </c>
      <c r="F5" s="4">
        <v>0.960330578512397</v>
      </c>
      <c r="G5" s="4">
        <v>0.94451783355350105</v>
      </c>
      <c r="H5" s="4">
        <v>0.96618357487922701</v>
      </c>
      <c r="I5" s="4">
        <v>0.93127962085308102</v>
      </c>
      <c r="J5" s="8"/>
      <c r="K5" s="8"/>
      <c r="P5" s="3" t="s">
        <v>13</v>
      </c>
      <c r="Q5" s="5">
        <v>3.4814700000000001E-8</v>
      </c>
      <c r="R5" s="5">
        <v>6.1726099999999999E-2</v>
      </c>
      <c r="S5" s="5">
        <v>0.77267300000000005</v>
      </c>
      <c r="T5" s="5">
        <v>1</v>
      </c>
      <c r="U5" s="5">
        <v>0.50176100000000001</v>
      </c>
      <c r="V5" s="5">
        <v>7.0492600000000002E-2</v>
      </c>
    </row>
    <row r="6" spans="1:22" x14ac:dyDescent="0.25">
      <c r="A6" s="6"/>
      <c r="B6" s="4">
        <v>0.92168674698795205</v>
      </c>
      <c r="C6" s="4">
        <v>0.94539781591263705</v>
      </c>
      <c r="D6" s="4">
        <v>0.97230769230769198</v>
      </c>
      <c r="E6" s="4">
        <v>0.936728395061728</v>
      </c>
      <c r="F6" s="4">
        <v>0.93949579831932795</v>
      </c>
      <c r="G6" s="4">
        <v>0.93243243243243301</v>
      </c>
      <c r="H6" s="4">
        <v>0.94191674733785102</v>
      </c>
      <c r="I6" s="4">
        <v>0.93959731543624203</v>
      </c>
      <c r="J6" s="9"/>
      <c r="K6" s="9"/>
      <c r="P6" s="3" t="s">
        <v>17</v>
      </c>
      <c r="Q6" s="5">
        <v>3.96222E-8</v>
      </c>
      <c r="R6" s="5">
        <v>2.5522400000000001E-2</v>
      </c>
      <c r="S6" s="5">
        <v>0.66666199999999998</v>
      </c>
      <c r="T6" s="5">
        <v>0.50176100000000001</v>
      </c>
      <c r="U6" s="5">
        <v>1</v>
      </c>
      <c r="V6" s="5">
        <v>0.34306900000000001</v>
      </c>
    </row>
    <row r="7" spans="1:22" x14ac:dyDescent="0.25">
      <c r="A7" s="6" t="s">
        <v>12</v>
      </c>
      <c r="B7" s="4">
        <v>0.99619047619047596</v>
      </c>
      <c r="C7" s="4">
        <v>0.92331768388106406</v>
      </c>
      <c r="D7" s="4">
        <v>0.964566929133858</v>
      </c>
      <c r="E7" s="4">
        <v>0.95220588235294101</v>
      </c>
      <c r="F7" s="4">
        <v>0.95915032679738599</v>
      </c>
      <c r="G7" s="4">
        <v>0.98342541436464104</v>
      </c>
      <c r="H7" s="4">
        <v>0.97053045186640496</v>
      </c>
      <c r="I7" s="4">
        <v>0.96548004314994595</v>
      </c>
      <c r="J7" s="7">
        <f t="shared" ref="J7" si="0">AVERAGE(C7:I11)</f>
        <v>0.96269037701941573</v>
      </c>
      <c r="K7" s="7">
        <f t="shared" ref="K7" si="1">_xlfn.STDEV.S(C7:I11)</f>
        <v>1.3691638882443706E-2</v>
      </c>
      <c r="P7" s="3" t="s">
        <v>18</v>
      </c>
      <c r="Q7" s="5">
        <v>2.3085000000000001E-10</v>
      </c>
      <c r="R7" s="5">
        <v>1.22798E-3</v>
      </c>
      <c r="S7" s="5">
        <v>0.118339</v>
      </c>
      <c r="T7" s="5">
        <v>7.0492600000000002E-2</v>
      </c>
      <c r="U7" s="5">
        <v>0.34306900000000001</v>
      </c>
      <c r="V7" s="5">
        <v>1</v>
      </c>
    </row>
    <row r="8" spans="1:22" x14ac:dyDescent="0.25">
      <c r="A8" s="6"/>
      <c r="B8" s="4">
        <v>0.97495826377295502</v>
      </c>
      <c r="C8" s="4">
        <v>0.97602256699576895</v>
      </c>
      <c r="D8" s="4">
        <v>0.95462794918330296</v>
      </c>
      <c r="E8" s="4">
        <v>0.95198675496688701</v>
      </c>
      <c r="F8" s="4">
        <v>0.98135818908122496</v>
      </c>
      <c r="G8" s="4">
        <v>0.97083333333333299</v>
      </c>
      <c r="H8" s="4">
        <v>0.968164794007491</v>
      </c>
      <c r="I8" s="4">
        <v>0.96066863323500495</v>
      </c>
      <c r="J8" s="8"/>
      <c r="K8" s="8"/>
    </row>
    <row r="9" spans="1:22" x14ac:dyDescent="0.25">
      <c r="A9" s="6"/>
      <c r="B9" s="4">
        <v>0.95625759416767897</v>
      </c>
      <c r="C9" s="4">
        <v>0.96530920060331804</v>
      </c>
      <c r="D9" s="4">
        <v>0.95322580645161303</v>
      </c>
      <c r="E9" s="4">
        <v>0.96352201257861603</v>
      </c>
      <c r="F9" s="4">
        <v>0.95993836671802801</v>
      </c>
      <c r="G9" s="4">
        <v>0.94845360824742297</v>
      </c>
      <c r="H9" s="4">
        <v>0.97414589104339799</v>
      </c>
      <c r="I9" s="4">
        <v>0.96734059097978198</v>
      </c>
      <c r="J9" s="8"/>
      <c r="K9" s="8"/>
    </row>
    <row r="10" spans="1:22" x14ac:dyDescent="0.25">
      <c r="A10" s="6"/>
      <c r="B10" s="4">
        <v>0.95669291338582696</v>
      </c>
      <c r="C10" s="4">
        <v>0.98071625344352598</v>
      </c>
      <c r="D10" s="4">
        <v>0.97692307692307701</v>
      </c>
      <c r="E10" s="4">
        <v>0.98036253776435101</v>
      </c>
      <c r="F10" s="4">
        <v>0.96694214876033102</v>
      </c>
      <c r="G10" s="4">
        <v>0.96565389696169102</v>
      </c>
      <c r="H10" s="4">
        <v>0.97294685990338203</v>
      </c>
      <c r="I10" s="4">
        <v>0.94194312796208501</v>
      </c>
      <c r="J10" s="8"/>
      <c r="K10" s="8"/>
    </row>
    <row r="11" spans="1:22" x14ac:dyDescent="0.25">
      <c r="A11" s="6"/>
      <c r="B11" s="4">
        <v>0.95381526104417702</v>
      </c>
      <c r="C11" s="4">
        <v>0.96723868954758196</v>
      </c>
      <c r="D11" s="4">
        <v>0.984615384615385</v>
      </c>
      <c r="E11" s="4">
        <v>0.94753086419753096</v>
      </c>
      <c r="F11" s="4">
        <v>0.94957983193277296</v>
      </c>
      <c r="G11" s="4">
        <v>0.94864864864864895</v>
      </c>
      <c r="H11" s="4">
        <v>0.95159728944820898</v>
      </c>
      <c r="I11" s="4">
        <v>0.94519015659955297</v>
      </c>
      <c r="J11" s="9"/>
      <c r="K11" s="9"/>
    </row>
    <row r="12" spans="1:22" x14ac:dyDescent="0.25">
      <c r="A12" s="6" t="s">
        <v>16</v>
      </c>
      <c r="B12" s="4">
        <v>0</v>
      </c>
      <c r="C12" s="4">
        <v>0.97119999999999995</v>
      </c>
      <c r="D12" s="4">
        <v>0.961538</v>
      </c>
      <c r="E12" s="4">
        <v>0.94716999999999996</v>
      </c>
      <c r="F12" s="4">
        <v>0.97993300000000005</v>
      </c>
      <c r="G12" s="4">
        <v>0.97746500000000003</v>
      </c>
      <c r="H12" s="4">
        <v>0.98107599999999995</v>
      </c>
      <c r="I12" s="4">
        <v>0.97371300000000005</v>
      </c>
      <c r="J12" s="7">
        <f t="shared" ref="J12" si="2">AVERAGE(C12:I16)</f>
        <v>0.96881157142857144</v>
      </c>
      <c r="K12" s="7">
        <f t="shared" ref="K12" si="3">_xlfn.STDEV.S(C12:I16)</f>
        <v>9.7684143733641846E-3</v>
      </c>
    </row>
    <row r="13" spans="1:22" x14ac:dyDescent="0.25">
      <c r="A13" s="6"/>
      <c r="B13" s="4">
        <v>0</v>
      </c>
      <c r="C13" s="4">
        <v>0.97697800000000001</v>
      </c>
      <c r="D13" s="4">
        <v>0.96648000000000001</v>
      </c>
      <c r="E13" s="4">
        <v>0.96779700000000002</v>
      </c>
      <c r="F13" s="4">
        <v>0.98236100000000004</v>
      </c>
      <c r="G13" s="4">
        <v>0.95609100000000002</v>
      </c>
      <c r="H13" s="4">
        <v>0.97533199999999998</v>
      </c>
      <c r="I13" s="4">
        <v>0.96809599999999996</v>
      </c>
      <c r="J13" s="8"/>
      <c r="K13" s="8"/>
    </row>
    <row r="14" spans="1:22" x14ac:dyDescent="0.25">
      <c r="A14" s="6"/>
      <c r="B14" s="4">
        <v>0</v>
      </c>
      <c r="C14" s="4">
        <v>0.97842799999999996</v>
      </c>
      <c r="D14" s="4">
        <v>0.95544600000000002</v>
      </c>
      <c r="E14" s="4">
        <v>0.97055100000000005</v>
      </c>
      <c r="F14" s="4">
        <v>0.96692900000000004</v>
      </c>
      <c r="G14" s="4">
        <v>0.96325499999999997</v>
      </c>
      <c r="H14" s="4">
        <v>0.97380699999999998</v>
      </c>
      <c r="I14" s="4">
        <v>0.97484300000000002</v>
      </c>
      <c r="J14" s="8"/>
      <c r="K14" s="8"/>
    </row>
    <row r="15" spans="1:22" x14ac:dyDescent="0.25">
      <c r="A15" s="6"/>
      <c r="B15" s="4">
        <v>0</v>
      </c>
      <c r="C15" s="4">
        <v>0.97612399999999999</v>
      </c>
      <c r="D15" s="4">
        <v>0.968553</v>
      </c>
      <c r="E15" s="4">
        <v>0.98148100000000005</v>
      </c>
      <c r="F15" s="4">
        <v>0.97461900000000001</v>
      </c>
      <c r="G15" s="4">
        <v>0.94885600000000003</v>
      </c>
      <c r="H15" s="4">
        <v>0.97453500000000004</v>
      </c>
      <c r="I15" s="4">
        <v>0.97108399999999995</v>
      </c>
      <c r="J15" s="8"/>
      <c r="K15" s="8"/>
    </row>
    <row r="16" spans="1:22" x14ac:dyDescent="0.25">
      <c r="A16" s="6"/>
      <c r="B16" s="4">
        <v>0</v>
      </c>
      <c r="C16" s="4">
        <v>0.96012799999999998</v>
      </c>
      <c r="D16" s="4">
        <v>0.98270400000000002</v>
      </c>
      <c r="E16" s="4">
        <v>0.94952700000000001</v>
      </c>
      <c r="F16" s="4">
        <v>0.96041299999999996</v>
      </c>
      <c r="G16" s="4">
        <v>0.96281000000000005</v>
      </c>
      <c r="H16" s="4">
        <v>0.95976399999999995</v>
      </c>
      <c r="I16" s="4">
        <v>0.96931800000000001</v>
      </c>
      <c r="J16" s="9"/>
      <c r="K16" s="9"/>
    </row>
    <row r="17" spans="1:11" x14ac:dyDescent="0.25">
      <c r="A17" s="6" t="s">
        <v>13</v>
      </c>
      <c r="B17" s="4">
        <v>0</v>
      </c>
      <c r="C17" s="4">
        <v>0.96</v>
      </c>
      <c r="D17" s="4">
        <v>0.95748999999999995</v>
      </c>
      <c r="E17" s="4">
        <v>0.95660400000000001</v>
      </c>
      <c r="F17" s="4">
        <v>0.97993300000000005</v>
      </c>
      <c r="G17" s="4">
        <v>0.97605600000000003</v>
      </c>
      <c r="H17" s="4">
        <v>0.98007999999999995</v>
      </c>
      <c r="I17" s="4">
        <v>0.96604599999999996</v>
      </c>
      <c r="J17" s="7">
        <f t="shared" ref="J17" si="4">AVERAGE(C17:I21)</f>
        <v>0.9681275142857142</v>
      </c>
      <c r="K17" s="7">
        <f t="shared" ref="K17" si="5">_xlfn.STDEV.S(C17:I21)</f>
        <v>9.9635883754783054E-3</v>
      </c>
    </row>
    <row r="18" spans="1:11" x14ac:dyDescent="0.25">
      <c r="A18" s="6"/>
      <c r="B18" s="4">
        <v>0</v>
      </c>
      <c r="C18" s="4">
        <v>0.97697800000000001</v>
      </c>
      <c r="D18" s="4">
        <v>0.96461799999999998</v>
      </c>
      <c r="E18" s="4">
        <v>0.96949200000000002</v>
      </c>
      <c r="F18" s="4">
        <v>0.97964700000000005</v>
      </c>
      <c r="G18" s="4">
        <v>0.96175600000000006</v>
      </c>
      <c r="H18" s="4">
        <v>0.97533199999999998</v>
      </c>
      <c r="I18" s="4">
        <v>0.95812600000000003</v>
      </c>
      <c r="J18" s="8"/>
      <c r="K18" s="8"/>
    </row>
    <row r="19" spans="1:11" x14ac:dyDescent="0.25">
      <c r="A19" s="6"/>
      <c r="B19" s="4">
        <v>0</v>
      </c>
      <c r="C19" s="4">
        <v>0.97688799999999998</v>
      </c>
      <c r="D19" s="4">
        <v>0.95379499999999995</v>
      </c>
      <c r="E19" s="4">
        <v>0.97055100000000005</v>
      </c>
      <c r="F19" s="4">
        <v>0.96535400000000005</v>
      </c>
      <c r="G19" s="4">
        <v>0.95538100000000004</v>
      </c>
      <c r="H19" s="4">
        <v>0.97474300000000003</v>
      </c>
      <c r="I19" s="4">
        <v>0.97484300000000002</v>
      </c>
      <c r="J19" s="8"/>
      <c r="K19" s="8"/>
    </row>
    <row r="20" spans="1:11" x14ac:dyDescent="0.25">
      <c r="A20" s="6"/>
      <c r="B20" s="4">
        <v>0</v>
      </c>
      <c r="C20" s="4">
        <v>0.98876399999999998</v>
      </c>
      <c r="D20" s="4">
        <v>0.97012600000000004</v>
      </c>
      <c r="E20" s="4">
        <v>0.98148100000000005</v>
      </c>
      <c r="F20" s="4">
        <v>0.97123499999999996</v>
      </c>
      <c r="G20" s="4">
        <v>0.96366099999999999</v>
      </c>
      <c r="H20" s="4">
        <v>0.97355499999999995</v>
      </c>
      <c r="I20" s="4">
        <v>0.96144600000000002</v>
      </c>
      <c r="J20" s="8"/>
      <c r="K20" s="8"/>
    </row>
    <row r="21" spans="1:11" x14ac:dyDescent="0.25">
      <c r="A21" s="6"/>
      <c r="B21" s="4">
        <v>0</v>
      </c>
      <c r="C21" s="4">
        <v>0.96491199999999999</v>
      </c>
      <c r="D21" s="4">
        <v>0.98584899999999998</v>
      </c>
      <c r="E21" s="4">
        <v>0.94794999999999996</v>
      </c>
      <c r="F21" s="4">
        <v>0.95525000000000004</v>
      </c>
      <c r="G21" s="4">
        <v>0.96281000000000005</v>
      </c>
      <c r="H21" s="4">
        <v>0.95780200000000004</v>
      </c>
      <c r="I21" s="4">
        <v>0.96590900000000002</v>
      </c>
      <c r="J21" s="9"/>
      <c r="K21" s="9"/>
    </row>
    <row r="22" spans="1:11" x14ac:dyDescent="0.25">
      <c r="A22" s="6" t="s">
        <v>17</v>
      </c>
      <c r="B22" s="4">
        <v>0</v>
      </c>
      <c r="C22" s="4">
        <v>0.95520000000000005</v>
      </c>
      <c r="D22" s="4">
        <v>0.94939300000000004</v>
      </c>
      <c r="E22" s="4">
        <v>0.93773600000000001</v>
      </c>
      <c r="F22" s="4">
        <v>0.99498299999999995</v>
      </c>
      <c r="G22" s="4">
        <v>0.98732399999999998</v>
      </c>
      <c r="H22" s="4">
        <v>0.98207199999999994</v>
      </c>
      <c r="I22" s="4">
        <v>0.971522</v>
      </c>
      <c r="J22" s="7">
        <f t="shared" ref="J22" si="6">AVERAGE(C22:I26)</f>
        <v>0.97000700000000006</v>
      </c>
      <c r="K22" s="7">
        <f t="shared" ref="K22" si="7">_xlfn.STDEV.S(C22:I26)</f>
        <v>1.3108121932154708E-2</v>
      </c>
    </row>
    <row r="23" spans="1:11" x14ac:dyDescent="0.25">
      <c r="A23" s="6"/>
      <c r="B23" s="4">
        <v>0</v>
      </c>
      <c r="C23" s="4">
        <v>0.97266200000000003</v>
      </c>
      <c r="D23" s="4">
        <v>0.96834299999999995</v>
      </c>
      <c r="E23" s="4">
        <v>0.954237</v>
      </c>
      <c r="F23" s="4">
        <v>0.98236100000000004</v>
      </c>
      <c r="G23" s="4">
        <v>0.97733700000000001</v>
      </c>
      <c r="H23" s="4">
        <v>0.97628099999999995</v>
      </c>
      <c r="I23" s="4">
        <v>0.97108700000000003</v>
      </c>
      <c r="J23" s="8"/>
      <c r="K23" s="8"/>
    </row>
    <row r="24" spans="1:11" x14ac:dyDescent="0.25">
      <c r="A24" s="6"/>
      <c r="B24" s="4">
        <v>0</v>
      </c>
      <c r="C24" s="4">
        <v>0.98613300000000004</v>
      </c>
      <c r="D24" s="4">
        <v>0.95379499999999995</v>
      </c>
      <c r="E24" s="4">
        <v>0.97055100000000005</v>
      </c>
      <c r="F24" s="4">
        <v>0.97480299999999998</v>
      </c>
      <c r="G24" s="4">
        <v>0.96325499999999997</v>
      </c>
      <c r="H24" s="4">
        <v>0.97848500000000005</v>
      </c>
      <c r="I24" s="4">
        <v>0.98034600000000005</v>
      </c>
      <c r="J24" s="8"/>
      <c r="K24" s="8"/>
    </row>
    <row r="25" spans="1:11" x14ac:dyDescent="0.25">
      <c r="A25" s="6"/>
      <c r="B25" s="4">
        <v>0</v>
      </c>
      <c r="C25" s="4">
        <v>0.98595500000000003</v>
      </c>
      <c r="D25" s="4">
        <v>0.97012600000000004</v>
      </c>
      <c r="E25" s="4">
        <v>0.97839500000000001</v>
      </c>
      <c r="F25" s="4">
        <v>0.97969499999999998</v>
      </c>
      <c r="G25" s="4">
        <v>0.96635300000000002</v>
      </c>
      <c r="H25" s="4">
        <v>0.97159600000000002</v>
      </c>
      <c r="I25" s="4">
        <v>0.96144600000000002</v>
      </c>
      <c r="J25" s="8"/>
      <c r="K25" s="8"/>
    </row>
    <row r="26" spans="1:11" x14ac:dyDescent="0.25">
      <c r="A26" s="6"/>
      <c r="B26" s="4">
        <v>0</v>
      </c>
      <c r="C26" s="4">
        <v>0.96810200000000002</v>
      </c>
      <c r="D26" s="4">
        <v>0.98742099999999999</v>
      </c>
      <c r="E26" s="4">
        <v>0.94794999999999996</v>
      </c>
      <c r="F26" s="4">
        <v>0.95352800000000004</v>
      </c>
      <c r="G26" s="4">
        <v>0.97245199999999998</v>
      </c>
      <c r="H26" s="4">
        <v>0.95682</v>
      </c>
      <c r="I26" s="4">
        <v>0.96250000000000002</v>
      </c>
      <c r="J26" s="9"/>
      <c r="K26" s="9"/>
    </row>
    <row r="27" spans="1:11" x14ac:dyDescent="0.25">
      <c r="A27" s="6" t="s">
        <v>18</v>
      </c>
      <c r="B27" s="4">
        <v>0.99809523809523804</v>
      </c>
      <c r="C27" s="4">
        <v>0.937402190923318</v>
      </c>
      <c r="D27" s="4">
        <v>0.96850393700787396</v>
      </c>
      <c r="E27" s="4">
        <v>0.97426470588235303</v>
      </c>
      <c r="F27" s="4">
        <v>0.97875816993464104</v>
      </c>
      <c r="G27" s="4">
        <v>0.98895027624309395</v>
      </c>
      <c r="H27" s="4">
        <v>0.979371316306483</v>
      </c>
      <c r="I27" s="4">
        <v>0.970873786407767</v>
      </c>
      <c r="J27" s="7">
        <f>AVERAGE(C27:I31)</f>
        <v>0.97279437311892358</v>
      </c>
      <c r="K27" s="7">
        <f t="shared" ref="K27" si="8">_xlfn.STDEV.S(C27:I31)</f>
        <v>1.1246065551879307E-2</v>
      </c>
    </row>
    <row r="28" spans="1:11" x14ac:dyDescent="0.25">
      <c r="A28" s="6"/>
      <c r="B28" s="4">
        <v>0.99165275459098501</v>
      </c>
      <c r="C28" s="4">
        <v>0.97884344146685498</v>
      </c>
      <c r="D28" s="4">
        <v>0.96188747731397495</v>
      </c>
      <c r="E28" s="4">
        <v>0.97847682119205304</v>
      </c>
      <c r="F28" s="4">
        <v>0.98801597869507296</v>
      </c>
      <c r="G28" s="4">
        <v>0.97638888888888897</v>
      </c>
      <c r="H28" s="4">
        <v>0.97659176029962602</v>
      </c>
      <c r="I28" s="4">
        <v>0.97640117994100295</v>
      </c>
      <c r="J28" s="8"/>
      <c r="K28" s="8"/>
    </row>
    <row r="29" spans="1:11" x14ac:dyDescent="0.25">
      <c r="A29" s="6"/>
      <c r="B29" s="4">
        <v>0.97569866342648903</v>
      </c>
      <c r="C29" s="4">
        <v>0.986425339366516</v>
      </c>
      <c r="D29" s="4">
        <v>0.95322580645161303</v>
      </c>
      <c r="E29" s="4">
        <v>0.96855345911949697</v>
      </c>
      <c r="F29" s="4">
        <v>0.97380585516178697</v>
      </c>
      <c r="G29" s="4">
        <v>0.96005154639175305</v>
      </c>
      <c r="H29" s="4">
        <v>0.97322253000923398</v>
      </c>
      <c r="I29" s="4">
        <v>0.98444790046656305</v>
      </c>
      <c r="J29" s="8"/>
      <c r="K29" s="8"/>
    </row>
    <row r="30" spans="1:11" x14ac:dyDescent="0.25">
      <c r="A30" s="6"/>
      <c r="B30" s="4">
        <v>0.98228346456692905</v>
      </c>
      <c r="C30" s="4">
        <v>0.97658402203856798</v>
      </c>
      <c r="D30" s="4">
        <v>0.97384615384615403</v>
      </c>
      <c r="E30" s="4">
        <v>0.98640483383685795</v>
      </c>
      <c r="F30" s="4">
        <v>0.98512396694214899</v>
      </c>
      <c r="G30" s="4">
        <v>0.95904887714663201</v>
      </c>
      <c r="H30" s="4">
        <v>0.97004830917874396</v>
      </c>
      <c r="I30" s="4">
        <v>0.97511848341232199</v>
      </c>
      <c r="J30" s="8"/>
      <c r="K30" s="8"/>
    </row>
    <row r="31" spans="1:11" x14ac:dyDescent="0.25">
      <c r="A31" s="6"/>
      <c r="B31" s="4">
        <v>0.97188755020080297</v>
      </c>
      <c r="C31" s="4">
        <v>0.96879875195007803</v>
      </c>
      <c r="D31" s="4">
        <v>0.98923076923076902</v>
      </c>
      <c r="E31" s="4">
        <v>0.95679012345679004</v>
      </c>
      <c r="F31" s="4">
        <v>0.96638655462184897</v>
      </c>
      <c r="G31" s="4">
        <v>0.95945945945945899</v>
      </c>
      <c r="H31" s="4">
        <v>0.96999031945789005</v>
      </c>
      <c r="I31" s="4">
        <v>0.97651006711409405</v>
      </c>
      <c r="J31" s="9"/>
      <c r="K31" s="9"/>
    </row>
  </sheetData>
  <mergeCells count="18">
    <mergeCell ref="A2:A6"/>
    <mergeCell ref="J2:J6"/>
    <mergeCell ref="K2:K6"/>
    <mergeCell ref="A7:A11"/>
    <mergeCell ref="J7:J11"/>
    <mergeCell ref="K7:K11"/>
    <mergeCell ref="A17:A21"/>
    <mergeCell ref="J17:J21"/>
    <mergeCell ref="K17:K21"/>
    <mergeCell ref="A12:A16"/>
    <mergeCell ref="J12:J16"/>
    <mergeCell ref="K12:K16"/>
    <mergeCell ref="A27:A31"/>
    <mergeCell ref="J27:J31"/>
    <mergeCell ref="K27:K31"/>
    <mergeCell ref="A22:A26"/>
    <mergeCell ref="J22:J26"/>
    <mergeCell ref="K22:K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J32" sqref="J32"/>
    </sheetView>
  </sheetViews>
  <sheetFormatPr defaultRowHeight="15" x14ac:dyDescent="0.25"/>
  <cols>
    <col min="1" max="11" width="10.7109375" style="3" customWidth="1"/>
    <col min="12" max="14" width="9.140625" style="1"/>
    <col min="15" max="15" width="9.7109375" style="1" bestFit="1" customWidth="1"/>
    <col min="16" max="16" width="32.28515625" style="1" bestFit="1" customWidth="1"/>
    <col min="17" max="17" width="6.5703125" style="1" bestFit="1" customWidth="1"/>
    <col min="18" max="18" width="12.7109375" style="1" bestFit="1" customWidth="1"/>
    <col min="19" max="19" width="10.85546875" style="1" bestFit="1" customWidth="1"/>
    <col min="20" max="20" width="11.42578125" style="1" bestFit="1" customWidth="1"/>
    <col min="21" max="21" width="11" style="1" bestFit="1" customWidth="1"/>
    <col min="22" max="22" width="6.5703125" style="1" bestFit="1" customWidth="1"/>
    <col min="23" max="16384" width="9.140625" style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O1" s="3" t="s">
        <v>19</v>
      </c>
      <c r="P1" s="3" t="s">
        <v>20</v>
      </c>
      <c r="Q1" s="3" t="s">
        <v>11</v>
      </c>
      <c r="R1" s="3" t="s">
        <v>12</v>
      </c>
      <c r="S1" s="3" t="s">
        <v>16</v>
      </c>
      <c r="T1" s="3" t="s">
        <v>13</v>
      </c>
      <c r="U1" s="3" t="s">
        <v>17</v>
      </c>
      <c r="V1" s="3" t="s">
        <v>18</v>
      </c>
    </row>
    <row r="2" spans="1:22" x14ac:dyDescent="0.25">
      <c r="A2" s="6" t="s">
        <v>11</v>
      </c>
      <c r="B2" s="4">
        <v>0.90401567091087198</v>
      </c>
      <c r="C2" s="4">
        <v>0.914649681528662</v>
      </c>
      <c r="D2" s="4">
        <v>0.89771359807460904</v>
      </c>
      <c r="E2" s="4">
        <v>0.87512690355330003</v>
      </c>
      <c r="F2" s="4">
        <v>0.87514863258026199</v>
      </c>
      <c r="G2" s="4">
        <v>0.93328929986789999</v>
      </c>
      <c r="H2" s="4">
        <v>0.94376098418277699</v>
      </c>
      <c r="I2" s="4">
        <v>0.94582043343653299</v>
      </c>
      <c r="J2" s="7">
        <f>AVERAGE(C2:I6)</f>
        <v>0.91067412777180534</v>
      </c>
      <c r="K2" s="7">
        <f>_xlfn.STDEV.S(C2:I6)</f>
        <v>2.8289731520161558E-2</v>
      </c>
      <c r="O2" s="3" t="b">
        <v>0</v>
      </c>
      <c r="P2" s="3" t="s">
        <v>11</v>
      </c>
      <c r="Q2" s="5">
        <v>1</v>
      </c>
      <c r="R2" s="5">
        <v>2.41371E-5</v>
      </c>
      <c r="S2" s="5">
        <v>5.1699899999999999E-12</v>
      </c>
      <c r="T2" s="5">
        <v>1.3810999999999999E-11</v>
      </c>
      <c r="U2" s="5">
        <v>2.0647999999999998E-12</v>
      </c>
      <c r="V2" s="5">
        <v>1.27346E-11</v>
      </c>
    </row>
    <row r="3" spans="1:22" x14ac:dyDescent="0.25">
      <c r="A3" s="6"/>
      <c r="B3" s="4">
        <v>0.86745886654478999</v>
      </c>
      <c r="C3" s="4">
        <v>0.94010416666666696</v>
      </c>
      <c r="D3" s="4">
        <v>0.90214067278287502</v>
      </c>
      <c r="E3" s="4">
        <v>0.865096359743041</v>
      </c>
      <c r="F3" s="4">
        <v>0.88540410132689995</v>
      </c>
      <c r="G3" s="4">
        <v>0.91494684177610996</v>
      </c>
      <c r="H3" s="4">
        <v>0.93787142085359299</v>
      </c>
      <c r="I3" s="4">
        <v>0.94583333333333297</v>
      </c>
      <c r="J3" s="8"/>
      <c r="K3" s="8"/>
      <c r="P3" s="3" t="s">
        <v>12</v>
      </c>
      <c r="Q3" s="5">
        <v>2.41371E-5</v>
      </c>
      <c r="R3" s="5">
        <v>1</v>
      </c>
      <c r="S3" s="5">
        <v>6.6489799999999997E-6</v>
      </c>
      <c r="T3" s="5">
        <v>1.42365E-5</v>
      </c>
      <c r="U3" s="5">
        <v>1.3414199999999999E-6</v>
      </c>
      <c r="V3" s="5">
        <v>8.7786700000000001E-8</v>
      </c>
    </row>
    <row r="4" spans="1:22" x14ac:dyDescent="0.25">
      <c r="A4" s="6"/>
      <c r="B4" s="4">
        <v>0.89840470193114996</v>
      </c>
      <c r="C4" s="4">
        <v>0.93407707910750504</v>
      </c>
      <c r="D4" s="4">
        <v>0.87641723356009105</v>
      </c>
      <c r="E4" s="4">
        <v>0.90011890606420897</v>
      </c>
      <c r="F4" s="4">
        <v>0.85851780558229096</v>
      </c>
      <c r="G4" s="4">
        <v>0.94142011834319494</v>
      </c>
      <c r="H4" s="4">
        <v>0.93089005235602096</v>
      </c>
      <c r="I4" s="4">
        <v>0.93813387423935102</v>
      </c>
      <c r="J4" s="8"/>
      <c r="K4" s="8"/>
      <c r="P4" s="3" t="s">
        <v>16</v>
      </c>
      <c r="Q4" s="5">
        <v>5.1699899999999999E-12</v>
      </c>
      <c r="R4" s="5">
        <v>6.6489799999999997E-6</v>
      </c>
      <c r="S4" s="5">
        <v>1</v>
      </c>
      <c r="T4" s="5">
        <v>0.80971400000000004</v>
      </c>
      <c r="U4" s="5">
        <v>0.63427599999999995</v>
      </c>
      <c r="V4" s="5">
        <v>0.16042100000000001</v>
      </c>
    </row>
    <row r="5" spans="1:22" x14ac:dyDescent="0.25">
      <c r="A5" s="6"/>
      <c r="B5" s="4">
        <v>0.86529466791393805</v>
      </c>
      <c r="C5" s="4">
        <v>0.90318772136953995</v>
      </c>
      <c r="D5" s="4">
        <v>0.886150234741784</v>
      </c>
      <c r="E5" s="4">
        <v>0.89113355780022496</v>
      </c>
      <c r="F5" s="4">
        <v>0.875440658049354</v>
      </c>
      <c r="G5" s="4">
        <v>0.93815104166666696</v>
      </c>
      <c r="H5" s="4">
        <v>0.92353257942918698</v>
      </c>
      <c r="I5" s="4">
        <v>0.93548387096774199</v>
      </c>
      <c r="J5" s="8"/>
      <c r="K5" s="8"/>
      <c r="P5" s="3" t="s">
        <v>13</v>
      </c>
      <c r="Q5" s="5">
        <v>1.3810999999999999E-11</v>
      </c>
      <c r="R5" s="5">
        <v>1.42365E-5</v>
      </c>
      <c r="S5" s="5">
        <v>0.80971400000000004</v>
      </c>
      <c r="T5" s="5">
        <v>1</v>
      </c>
      <c r="U5" s="5">
        <v>0.56491400000000003</v>
      </c>
      <c r="V5" s="5">
        <v>6.6023600000000002E-2</v>
      </c>
    </row>
    <row r="6" spans="1:22" x14ac:dyDescent="0.25">
      <c r="A6" s="6"/>
      <c r="B6" s="4">
        <v>0.88600167644593497</v>
      </c>
      <c r="C6" s="4">
        <v>0.90380047505938199</v>
      </c>
      <c r="D6" s="4">
        <v>0.89182692307692302</v>
      </c>
      <c r="E6" s="4">
        <v>0.86720554272517303</v>
      </c>
      <c r="F6" s="4">
        <v>0.88363292336802302</v>
      </c>
      <c r="G6" s="4">
        <v>0.93876177658142701</v>
      </c>
      <c r="H6" s="4">
        <v>0.93347302252488196</v>
      </c>
      <c r="I6" s="4">
        <v>0.94533264569365705</v>
      </c>
      <c r="J6" s="9"/>
      <c r="K6" s="9"/>
      <c r="P6" s="3" t="s">
        <v>17</v>
      </c>
      <c r="Q6" s="5">
        <v>2.0647999999999998E-12</v>
      </c>
      <c r="R6" s="5">
        <v>1.3414199999999999E-6</v>
      </c>
      <c r="S6" s="5">
        <v>0.63427599999999995</v>
      </c>
      <c r="T6" s="5">
        <v>0.56491400000000003</v>
      </c>
      <c r="U6" s="5">
        <v>1</v>
      </c>
      <c r="V6" s="5">
        <v>0.40761399999999998</v>
      </c>
    </row>
    <row r="7" spans="1:22" x14ac:dyDescent="0.25">
      <c r="A7" s="6" t="s">
        <v>12</v>
      </c>
      <c r="B7" s="4">
        <v>0.93927522037218403</v>
      </c>
      <c r="C7" s="4">
        <v>0.96050955414012695</v>
      </c>
      <c r="D7" s="4">
        <v>0.93983152827918204</v>
      </c>
      <c r="E7" s="4">
        <v>0.91269035532994902</v>
      </c>
      <c r="F7" s="4">
        <v>0.90249702734839499</v>
      </c>
      <c r="G7" s="4">
        <v>0.94980184940554802</v>
      </c>
      <c r="H7" s="4">
        <v>0.96367896895137695</v>
      </c>
      <c r="I7" s="4">
        <v>0.96336429308565497</v>
      </c>
      <c r="J7" s="7">
        <f t="shared" ref="J7" si="0">AVERAGE(C7:I11)</f>
        <v>0.93920565225513974</v>
      </c>
      <c r="K7" s="7">
        <f t="shared" ref="K7" si="1">_xlfn.STDEV.S(C7:I11)</f>
        <v>2.0821732257200628E-2</v>
      </c>
      <c r="P7" s="3" t="s">
        <v>18</v>
      </c>
      <c r="Q7" s="5">
        <v>1.27346E-11</v>
      </c>
      <c r="R7" s="5">
        <v>8.7786700000000001E-8</v>
      </c>
      <c r="S7" s="5">
        <v>0.16042100000000001</v>
      </c>
      <c r="T7" s="5">
        <v>6.6023600000000002E-2</v>
      </c>
      <c r="U7" s="5">
        <v>0.40761399999999998</v>
      </c>
      <c r="V7" s="5">
        <v>1</v>
      </c>
    </row>
    <row r="8" spans="1:22" x14ac:dyDescent="0.25">
      <c r="A8" s="6"/>
      <c r="B8" s="4">
        <v>0.91316270566727598</v>
      </c>
      <c r="C8" s="4">
        <v>0.9609375</v>
      </c>
      <c r="D8" s="4">
        <v>0.93577981651376196</v>
      </c>
      <c r="E8" s="4">
        <v>0.89828693790149905</v>
      </c>
      <c r="F8" s="4">
        <v>0.92641737032569405</v>
      </c>
      <c r="G8" s="4">
        <v>0.93871169480925598</v>
      </c>
      <c r="H8" s="4">
        <v>0.95029713668287397</v>
      </c>
      <c r="I8" s="4">
        <v>0.96197916666666705</v>
      </c>
      <c r="J8" s="8"/>
      <c r="K8" s="8"/>
    </row>
    <row r="9" spans="1:22" x14ac:dyDescent="0.25">
      <c r="A9" s="6"/>
      <c r="B9" s="4">
        <v>0.93870696893366901</v>
      </c>
      <c r="C9" s="4">
        <v>0.95537525354969599</v>
      </c>
      <c r="D9" s="4">
        <v>0.917233560090703</v>
      </c>
      <c r="E9" s="4">
        <v>0.93460166468489903</v>
      </c>
      <c r="F9" s="4">
        <v>0.892204042348412</v>
      </c>
      <c r="G9" s="4">
        <v>0.95443786982248502</v>
      </c>
      <c r="H9" s="4">
        <v>0.95497382198952896</v>
      </c>
      <c r="I9" s="4">
        <v>0.96095334685598399</v>
      </c>
      <c r="J9" s="8"/>
      <c r="K9" s="8"/>
    </row>
    <row r="10" spans="1:22" x14ac:dyDescent="0.25">
      <c r="A10" s="6"/>
      <c r="B10" s="4">
        <v>0.90458372310570601</v>
      </c>
      <c r="C10" s="4">
        <v>0.93978748524203104</v>
      </c>
      <c r="D10" s="4">
        <v>0.93075117370892002</v>
      </c>
      <c r="E10" s="4">
        <v>0.93490460157126798</v>
      </c>
      <c r="F10" s="4">
        <v>0.91891891891891897</v>
      </c>
      <c r="G10" s="4">
        <v>0.95638020833333304</v>
      </c>
      <c r="H10" s="4">
        <v>0.94507269789983905</v>
      </c>
      <c r="I10" s="4">
        <v>0.95081967213114804</v>
      </c>
      <c r="J10" s="8"/>
      <c r="K10" s="8"/>
    </row>
    <row r="11" spans="1:22" x14ac:dyDescent="0.25">
      <c r="A11" s="6"/>
      <c r="B11" s="4">
        <v>0.91533948030176004</v>
      </c>
      <c r="C11" s="4">
        <v>0.94299287410926402</v>
      </c>
      <c r="D11" s="4">
        <v>0.91826923076923095</v>
      </c>
      <c r="E11" s="4">
        <v>0.91685912240184797</v>
      </c>
      <c r="F11" s="4">
        <v>0.90823084200567705</v>
      </c>
      <c r="G11" s="4">
        <v>0.95895020188425295</v>
      </c>
      <c r="H11" s="4">
        <v>0.95128339444735499</v>
      </c>
      <c r="I11" s="4">
        <v>0.96441464672511601</v>
      </c>
      <c r="J11" s="9"/>
      <c r="K11" s="9"/>
    </row>
    <row r="12" spans="1:22" x14ac:dyDescent="0.25">
      <c r="A12" s="6" t="s">
        <v>16</v>
      </c>
      <c r="B12" s="4">
        <v>0</v>
      </c>
      <c r="C12" s="4">
        <v>0.96238599999999996</v>
      </c>
      <c r="D12" s="4">
        <v>0.953488</v>
      </c>
      <c r="E12" s="4">
        <v>0.95365599999999995</v>
      </c>
      <c r="F12" s="4">
        <v>0.94558600000000004</v>
      </c>
      <c r="G12" s="4">
        <v>0.96399999999999997</v>
      </c>
      <c r="H12" s="4">
        <v>0.96869499999999997</v>
      </c>
      <c r="I12" s="4">
        <v>0.965696</v>
      </c>
      <c r="J12" s="7">
        <f t="shared" ref="J12" si="2">AVERAGE(C12:I16)</f>
        <v>0.96080945714285726</v>
      </c>
      <c r="K12" s="7">
        <f t="shared" ref="K12" si="3">_xlfn.STDEV.S(C12:I16)</f>
        <v>1.1369420926179074E-2</v>
      </c>
    </row>
    <row r="13" spans="1:22" x14ac:dyDescent="0.25">
      <c r="A13" s="6"/>
      <c r="B13" s="4">
        <v>0</v>
      </c>
      <c r="C13" s="4">
        <v>0.97539500000000001</v>
      </c>
      <c r="D13" s="4">
        <v>0.95449799999999996</v>
      </c>
      <c r="E13" s="4">
        <v>0.94891300000000001</v>
      </c>
      <c r="F13" s="4">
        <v>0.97668699999999997</v>
      </c>
      <c r="G13" s="4">
        <v>0.94637199999999999</v>
      </c>
      <c r="H13" s="4">
        <v>0.95481799999999994</v>
      </c>
      <c r="I13" s="4">
        <v>0.97481600000000002</v>
      </c>
      <c r="J13" s="8"/>
      <c r="K13" s="8"/>
    </row>
    <row r="14" spans="1:22" x14ac:dyDescent="0.25">
      <c r="A14" s="6"/>
      <c r="B14" s="4">
        <v>0</v>
      </c>
      <c r="C14" s="4">
        <v>0.97942399999999996</v>
      </c>
      <c r="D14" s="4">
        <v>0.93778799999999995</v>
      </c>
      <c r="E14" s="4">
        <v>0.97944399999999998</v>
      </c>
      <c r="F14" s="4">
        <v>0.94243900000000003</v>
      </c>
      <c r="G14" s="4">
        <v>0.96957000000000004</v>
      </c>
      <c r="H14" s="4">
        <v>0.95780600000000005</v>
      </c>
      <c r="I14" s="4">
        <v>0.97242099999999998</v>
      </c>
      <c r="J14" s="8"/>
      <c r="K14" s="8"/>
    </row>
    <row r="15" spans="1:22" x14ac:dyDescent="0.25">
      <c r="A15" s="6"/>
      <c r="B15" s="4">
        <v>0</v>
      </c>
      <c r="C15" s="4">
        <v>0.95918400000000004</v>
      </c>
      <c r="D15" s="4">
        <v>0.937948</v>
      </c>
      <c r="E15" s="4">
        <v>0.96921299999999999</v>
      </c>
      <c r="F15" s="4">
        <v>0.96535199999999999</v>
      </c>
      <c r="G15" s="4">
        <v>0.95992100000000002</v>
      </c>
      <c r="H15" s="4">
        <v>0.95442199999999999</v>
      </c>
      <c r="I15" s="4">
        <v>0.96643599999999996</v>
      </c>
      <c r="J15" s="8"/>
      <c r="K15" s="8"/>
    </row>
    <row r="16" spans="1:22" x14ac:dyDescent="0.25">
      <c r="A16" s="6"/>
      <c r="B16" s="4">
        <v>0</v>
      </c>
      <c r="C16" s="4">
        <v>0.96255999999999997</v>
      </c>
      <c r="D16" s="4">
        <v>0.95476799999999995</v>
      </c>
      <c r="E16" s="4">
        <v>0.96596199999999999</v>
      </c>
      <c r="F16" s="4">
        <v>0.94822600000000001</v>
      </c>
      <c r="G16" s="4">
        <v>0.96807100000000001</v>
      </c>
      <c r="H16" s="4">
        <v>0.960422</v>
      </c>
      <c r="I16" s="4">
        <v>0.97194800000000003</v>
      </c>
      <c r="J16" s="9"/>
      <c r="K16" s="9"/>
    </row>
    <row r="17" spans="1:11" x14ac:dyDescent="0.25">
      <c r="A17" s="6" t="s">
        <v>13</v>
      </c>
      <c r="B17" s="4">
        <v>0</v>
      </c>
      <c r="C17" s="4">
        <v>0.95849499999999999</v>
      </c>
      <c r="D17" s="4">
        <v>0.94859199999999999</v>
      </c>
      <c r="E17" s="4">
        <v>0.96086499999999997</v>
      </c>
      <c r="F17" s="4">
        <v>0.93833100000000003</v>
      </c>
      <c r="G17" s="4">
        <v>0.96666700000000005</v>
      </c>
      <c r="H17" s="4">
        <v>0.96987599999999996</v>
      </c>
      <c r="I17" s="4">
        <v>0.96413700000000002</v>
      </c>
      <c r="J17" s="7">
        <f t="shared" ref="J17" si="4">AVERAGE(C17:I21)</f>
        <v>0.95991779999999993</v>
      </c>
      <c r="K17" s="7">
        <f t="shared" ref="K17" si="5">_xlfn.STDEV.S(C17:I21)</f>
        <v>1.1799845088215449E-2</v>
      </c>
    </row>
    <row r="18" spans="1:11" x14ac:dyDescent="0.25">
      <c r="A18" s="6"/>
      <c r="B18" s="4">
        <v>0</v>
      </c>
      <c r="C18" s="4">
        <v>0.97627399999999998</v>
      </c>
      <c r="D18" s="4">
        <v>0.95243</v>
      </c>
      <c r="E18" s="4">
        <v>0.95</v>
      </c>
      <c r="F18" s="4">
        <v>0.98036800000000002</v>
      </c>
      <c r="G18" s="4">
        <v>0.93943200000000004</v>
      </c>
      <c r="H18" s="4">
        <v>0.96243900000000004</v>
      </c>
      <c r="I18" s="4">
        <v>0.97638999999999998</v>
      </c>
      <c r="J18" s="8"/>
      <c r="K18" s="8"/>
    </row>
    <row r="19" spans="1:11" x14ac:dyDescent="0.25">
      <c r="A19" s="6"/>
      <c r="B19" s="4">
        <v>0</v>
      </c>
      <c r="C19" s="4">
        <v>0.97942399999999996</v>
      </c>
      <c r="D19" s="4">
        <v>0.93318000000000001</v>
      </c>
      <c r="E19" s="4">
        <v>0.96372400000000003</v>
      </c>
      <c r="F19" s="4">
        <v>0.95024399999999998</v>
      </c>
      <c r="G19" s="4">
        <v>0.96599000000000002</v>
      </c>
      <c r="H19" s="4">
        <v>0.96255299999999999</v>
      </c>
      <c r="I19" s="4">
        <v>0.96680299999999997</v>
      </c>
      <c r="J19" s="8"/>
      <c r="K19" s="8"/>
    </row>
    <row r="20" spans="1:11" x14ac:dyDescent="0.25">
      <c r="A20" s="6"/>
      <c r="B20" s="4">
        <v>0</v>
      </c>
      <c r="C20" s="4">
        <v>0.94837899999999997</v>
      </c>
      <c r="D20" s="4">
        <v>0.93675399999999998</v>
      </c>
      <c r="E20" s="4">
        <v>0.958951</v>
      </c>
      <c r="F20" s="4">
        <v>0.97013099999999997</v>
      </c>
      <c r="G20" s="4">
        <v>0.95992100000000002</v>
      </c>
      <c r="H20" s="4">
        <v>0.95279400000000003</v>
      </c>
      <c r="I20" s="4">
        <v>0.96696899999999997</v>
      </c>
      <c r="J20" s="8"/>
      <c r="K20" s="8"/>
    </row>
    <row r="21" spans="1:11" x14ac:dyDescent="0.25">
      <c r="A21" s="6"/>
      <c r="B21" s="4">
        <v>0</v>
      </c>
      <c r="C21" s="4">
        <v>0.96014500000000003</v>
      </c>
      <c r="D21" s="4">
        <v>0.96087999999999996</v>
      </c>
      <c r="E21" s="4">
        <v>0.960094</v>
      </c>
      <c r="F21" s="4">
        <v>0.95301999999999998</v>
      </c>
      <c r="G21" s="4">
        <v>0.96942899999999999</v>
      </c>
      <c r="H21" s="4">
        <v>0.96253299999999997</v>
      </c>
      <c r="I21" s="4">
        <v>0.97090900000000002</v>
      </c>
      <c r="J21" s="9"/>
      <c r="K21" s="9"/>
    </row>
    <row r="22" spans="1:11" x14ac:dyDescent="0.25">
      <c r="A22" s="6" t="s">
        <v>15</v>
      </c>
      <c r="B22" s="4">
        <v>0</v>
      </c>
      <c r="C22" s="4">
        <v>0.94811900000000005</v>
      </c>
      <c r="D22" s="4">
        <v>0.95838400000000001</v>
      </c>
      <c r="E22" s="4">
        <v>0.95880500000000002</v>
      </c>
      <c r="F22" s="4">
        <v>0.95526</v>
      </c>
      <c r="G22" s="4">
        <v>0.96133299999999999</v>
      </c>
      <c r="H22" s="4">
        <v>0.97341999999999995</v>
      </c>
      <c r="I22" s="4">
        <v>0.97193300000000005</v>
      </c>
      <c r="J22" s="7">
        <f t="shared" ref="J22" si="6">AVERAGE(C22:I26)</f>
        <v>0.96207880000000001</v>
      </c>
      <c r="K22" s="7">
        <f t="shared" ref="K22" si="7">_xlfn.STDEV.S(C22:I26)</f>
        <v>1.1051967724186982E-2</v>
      </c>
    </row>
    <row r="23" spans="1:11" x14ac:dyDescent="0.25">
      <c r="A23" s="6"/>
      <c r="B23" s="4">
        <v>0</v>
      </c>
      <c r="C23" s="4">
        <v>0.97539500000000001</v>
      </c>
      <c r="D23" s="4">
        <v>0.95243</v>
      </c>
      <c r="E23" s="4">
        <v>0.94021699999999997</v>
      </c>
      <c r="F23" s="4">
        <v>0.97300600000000004</v>
      </c>
      <c r="G23" s="4">
        <v>0.94763399999999998</v>
      </c>
      <c r="H23" s="4">
        <v>0.96897100000000003</v>
      </c>
      <c r="I23" s="4">
        <v>0.97586600000000001</v>
      </c>
      <c r="J23" s="8"/>
      <c r="K23" s="8"/>
    </row>
    <row r="24" spans="1:11" x14ac:dyDescent="0.25">
      <c r="A24" s="6"/>
      <c r="B24" s="4">
        <v>0</v>
      </c>
      <c r="C24" s="4">
        <v>0.97325099999999998</v>
      </c>
      <c r="D24" s="4">
        <v>0.94239600000000001</v>
      </c>
      <c r="E24" s="4">
        <v>0.96251500000000001</v>
      </c>
      <c r="F24" s="4">
        <v>0.94829300000000005</v>
      </c>
      <c r="G24" s="4">
        <v>0.97374700000000003</v>
      </c>
      <c r="H24" s="4">
        <v>0.96835400000000005</v>
      </c>
      <c r="I24" s="4">
        <v>0.97906000000000004</v>
      </c>
      <c r="J24" s="8"/>
      <c r="K24" s="8"/>
    </row>
    <row r="25" spans="1:11" x14ac:dyDescent="0.25">
      <c r="A25" s="6"/>
      <c r="B25" s="4">
        <v>0</v>
      </c>
      <c r="C25" s="4">
        <v>0.95918400000000004</v>
      </c>
      <c r="D25" s="4">
        <v>0.940334</v>
      </c>
      <c r="E25" s="4">
        <v>0.95781099999999997</v>
      </c>
      <c r="F25" s="4">
        <v>0.96893700000000005</v>
      </c>
      <c r="G25" s="4">
        <v>0.96780600000000006</v>
      </c>
      <c r="H25" s="4">
        <v>0.96039099999999999</v>
      </c>
      <c r="I25" s="4">
        <v>0.98028800000000005</v>
      </c>
      <c r="J25" s="8"/>
      <c r="K25" s="8"/>
    </row>
    <row r="26" spans="1:11" x14ac:dyDescent="0.25">
      <c r="A26" s="6"/>
      <c r="B26" s="4">
        <v>0</v>
      </c>
      <c r="C26" s="4">
        <v>0.96497599999999994</v>
      </c>
      <c r="D26" s="4">
        <v>0.95721299999999998</v>
      </c>
      <c r="E26" s="4">
        <v>0.95891999999999999</v>
      </c>
      <c r="F26" s="4">
        <v>0.94918499999999995</v>
      </c>
      <c r="G26" s="4">
        <v>0.967391</v>
      </c>
      <c r="H26" s="4">
        <v>0.96569899999999997</v>
      </c>
      <c r="I26" s="4">
        <v>0.96623400000000004</v>
      </c>
      <c r="J26" s="9"/>
      <c r="K26" s="9"/>
    </row>
    <row r="27" spans="1:11" x14ac:dyDescent="0.25">
      <c r="A27" s="6" t="s">
        <v>18</v>
      </c>
      <c r="B27" s="4">
        <v>0.97747306562193903</v>
      </c>
      <c r="C27" s="4">
        <v>0.96560509554140095</v>
      </c>
      <c r="D27" s="4">
        <v>0.96630565583634198</v>
      </c>
      <c r="E27" s="4">
        <v>0.96040609137055799</v>
      </c>
      <c r="F27" s="4">
        <v>0.945303210463734</v>
      </c>
      <c r="G27" s="4">
        <v>0.96697490092470295</v>
      </c>
      <c r="H27" s="4">
        <v>0.98418277680140598</v>
      </c>
      <c r="I27" s="4">
        <v>0.98245614035087703</v>
      </c>
      <c r="J27" s="7">
        <f>AVERAGE(C27:I31)</f>
        <v>0.9640477963509414</v>
      </c>
      <c r="K27" s="7">
        <f t="shared" ref="K27" si="8">_xlfn.STDEV.S(C27:I31)</f>
        <v>1.281975776906275E-2</v>
      </c>
    </row>
    <row r="28" spans="1:11" x14ac:dyDescent="0.25">
      <c r="A28" s="6"/>
      <c r="B28" s="4">
        <v>0.94424131627056695</v>
      </c>
      <c r="C28" s="4">
        <v>0.97743055555555602</v>
      </c>
      <c r="D28" s="4">
        <v>0.95514780835881796</v>
      </c>
      <c r="E28" s="4">
        <v>0.93254817987152006</v>
      </c>
      <c r="F28" s="4">
        <v>0.968636911942099</v>
      </c>
      <c r="G28" s="4">
        <v>0.95872420262664204</v>
      </c>
      <c r="H28" s="4">
        <v>0.97028633171258805</v>
      </c>
      <c r="I28" s="4">
        <v>0.97708333333333297</v>
      </c>
      <c r="J28" s="8"/>
      <c r="K28" s="8"/>
    </row>
    <row r="29" spans="1:11" x14ac:dyDescent="0.25">
      <c r="A29" s="6"/>
      <c r="B29" s="4">
        <v>0.95633921074727102</v>
      </c>
      <c r="C29" s="4">
        <v>0.97565922920892501</v>
      </c>
      <c r="D29" s="4">
        <v>0.93990929705215398</v>
      </c>
      <c r="E29" s="4">
        <v>0.97859690844233105</v>
      </c>
      <c r="F29" s="4">
        <v>0.93936477382098205</v>
      </c>
      <c r="G29" s="4">
        <v>0.97159763313609504</v>
      </c>
      <c r="H29" s="4">
        <v>0.96544502617800998</v>
      </c>
      <c r="I29" s="4">
        <v>0.97718052738336703</v>
      </c>
      <c r="J29" s="8"/>
      <c r="K29" s="8"/>
    </row>
    <row r="30" spans="1:11" x14ac:dyDescent="0.25">
      <c r="A30" s="6"/>
      <c r="B30" s="4">
        <v>0.95042095416276895</v>
      </c>
      <c r="C30" s="4">
        <v>0.96458087367178302</v>
      </c>
      <c r="D30" s="4">
        <v>0.94366197183098599</v>
      </c>
      <c r="E30" s="4">
        <v>0.96745230078563405</v>
      </c>
      <c r="F30" s="4">
        <v>0.95534665099882499</v>
      </c>
      <c r="G30" s="4">
        <v>0.97330729166666696</v>
      </c>
      <c r="H30" s="4">
        <v>0.97038233710285404</v>
      </c>
      <c r="I30" s="4">
        <v>0.97038603913273402</v>
      </c>
      <c r="J30" s="8"/>
      <c r="K30" s="8"/>
    </row>
    <row r="31" spans="1:11" x14ac:dyDescent="0.25">
      <c r="A31" s="6"/>
      <c r="B31" s="4">
        <v>0.96144174350377198</v>
      </c>
      <c r="C31" s="4">
        <v>0.96793349168646103</v>
      </c>
      <c r="D31" s="4">
        <v>0.96394230769230804</v>
      </c>
      <c r="E31" s="4">
        <v>0.95612009237875295</v>
      </c>
      <c r="F31" s="4">
        <v>0.94512771996215705</v>
      </c>
      <c r="G31" s="4">
        <v>0.96433378196500696</v>
      </c>
      <c r="H31" s="4">
        <v>0.97171293871136699</v>
      </c>
      <c r="I31" s="4">
        <v>0.96854048478597199</v>
      </c>
      <c r="J31" s="9"/>
      <c r="K31" s="9"/>
    </row>
    <row r="32" spans="1:11" x14ac:dyDescent="0.25">
      <c r="C32" s="4"/>
      <c r="D32" s="4"/>
      <c r="E32" s="4"/>
      <c r="F32" s="4"/>
      <c r="G32" s="4"/>
      <c r="H32" s="4"/>
      <c r="I32" s="4"/>
    </row>
    <row r="33" spans="3:10" x14ac:dyDescent="0.25">
      <c r="C33" s="4"/>
      <c r="D33" s="4"/>
      <c r="E33" s="4"/>
      <c r="F33" s="4"/>
      <c r="G33" s="4"/>
      <c r="H33" s="4"/>
      <c r="I33" s="4"/>
    </row>
    <row r="34" spans="3:10" x14ac:dyDescent="0.25">
      <c r="C34" s="4"/>
      <c r="D34" s="4"/>
      <c r="E34" s="4"/>
      <c r="F34" s="4"/>
      <c r="G34" s="4"/>
      <c r="H34" s="4"/>
      <c r="I34" s="4"/>
      <c r="J34" s="4"/>
    </row>
    <row r="35" spans="3:10" x14ac:dyDescent="0.25">
      <c r="C35" s="4"/>
      <c r="D35" s="4"/>
      <c r="E35" s="4"/>
      <c r="F35" s="4"/>
      <c r="G35" s="4"/>
      <c r="H35" s="4"/>
      <c r="I35" s="4"/>
    </row>
    <row r="36" spans="3:10" x14ac:dyDescent="0.25">
      <c r="C36" s="4"/>
      <c r="D36" s="4"/>
      <c r="E36" s="4"/>
      <c r="F36" s="4"/>
      <c r="G36" s="4"/>
      <c r="H36" s="4"/>
      <c r="I36" s="4"/>
    </row>
  </sheetData>
  <mergeCells count="18">
    <mergeCell ref="A2:A6"/>
    <mergeCell ref="J2:J6"/>
    <mergeCell ref="K2:K6"/>
    <mergeCell ref="A7:A11"/>
    <mergeCell ref="J7:J11"/>
    <mergeCell ref="K7:K11"/>
    <mergeCell ref="A17:A21"/>
    <mergeCell ref="J17:J21"/>
    <mergeCell ref="K17:K21"/>
    <mergeCell ref="A12:A16"/>
    <mergeCell ref="J12:J16"/>
    <mergeCell ref="K12:K16"/>
    <mergeCell ref="A27:A31"/>
    <mergeCell ref="J27:J31"/>
    <mergeCell ref="K27:K31"/>
    <mergeCell ref="A22:A26"/>
    <mergeCell ref="J22:J26"/>
    <mergeCell ref="K22:K2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Indoor</vt:lpstr>
      <vt:lpstr>Outdoor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2019-08-07T17:17:27Z</dcterms:modified>
</cp:coreProperties>
</file>