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source\repos\PEA3\PEA3\PEA3\wykresy\"/>
    </mc:Choice>
  </mc:AlternateContent>
  <xr:revisionPtr revIDLastSave="0" documentId="13_ncr:1_{D337EBF9-5FB7-478F-9ACE-DA52569F6202}" xr6:coauthVersionLast="47" xr6:coauthVersionMax="47" xr10:uidLastSave="{00000000-0000-0000-0000-000000000000}"/>
  <bookViews>
    <workbookView xWindow="-120" yWindow="-120" windowWidth="29040" windowHeight="15840" activeTab="2" xr2:uid="{8735C548-9ACC-4B53-A0B2-50B37C86A497}"/>
  </bookViews>
  <sheets>
    <sheet name="pop size" sheetId="1" r:id="rId1"/>
    <sheet name="mutation" sheetId="2" r:id="rId2"/>
    <sheet name="compar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24" i="2"/>
  <c r="C24" i="2"/>
  <c r="D24" i="2"/>
  <c r="E24" i="2"/>
  <c r="F24" i="2"/>
  <c r="G24" i="2"/>
  <c r="H24" i="2"/>
  <c r="I24" i="2"/>
  <c r="A24" i="2"/>
  <c r="B20" i="2"/>
  <c r="C20" i="2"/>
  <c r="D20" i="2"/>
  <c r="E20" i="2"/>
  <c r="F20" i="2"/>
  <c r="G20" i="2"/>
  <c r="H20" i="2"/>
  <c r="I20" i="2"/>
  <c r="A20" i="2"/>
  <c r="B16" i="2"/>
  <c r="C16" i="2"/>
  <c r="D16" i="2"/>
  <c r="E16" i="2"/>
  <c r="F16" i="2"/>
  <c r="G16" i="2"/>
  <c r="H16" i="2"/>
  <c r="A16" i="2"/>
  <c r="M16" i="1"/>
  <c r="M17" i="1"/>
  <c r="M18" i="1"/>
  <c r="M19" i="1"/>
  <c r="M20" i="1"/>
  <c r="M21" i="1"/>
  <c r="M15" i="1"/>
  <c r="K16" i="1"/>
  <c r="K17" i="1"/>
  <c r="K15" i="1"/>
  <c r="I15" i="1"/>
  <c r="I16" i="1"/>
  <c r="I17" i="1"/>
  <c r="I18" i="1"/>
  <c r="M3" i="1"/>
  <c r="M4" i="1"/>
  <c r="M5" i="1"/>
  <c r="M6" i="1"/>
  <c r="M7" i="1"/>
  <c r="M8" i="1"/>
  <c r="M9" i="1"/>
  <c r="M2" i="1"/>
  <c r="K3" i="1"/>
  <c r="K4" i="1"/>
  <c r="K5" i="1"/>
  <c r="K6" i="1"/>
  <c r="K7" i="1"/>
  <c r="K8" i="1"/>
  <c r="K9" i="1"/>
  <c r="K2" i="1"/>
  <c r="I3" i="1"/>
  <c r="I2" i="1"/>
</calcChain>
</file>

<file path=xl/sharedStrings.xml><?xml version="1.0" encoding="utf-8"?>
<sst xmlns="http://schemas.openxmlformats.org/spreadsheetml/2006/main" count="17" uniqueCount="6">
  <si>
    <t>invert</t>
  </si>
  <si>
    <t xml:space="preserve"> </t>
  </si>
  <si>
    <t>swap</t>
  </si>
  <si>
    <t>SA log</t>
  </si>
  <si>
    <t>TS insert</t>
  </si>
  <si>
    <t>GA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</si>
</sst>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9" fontId="0" fillId="0" borderId="0" xfId="0" applyNumberFormat="1"/>
    <xf numFmtId="9" fontId="0" fillId="0" borderId="0" xfId="2" applyFont="1"/>
    <xf numFmtId="2" fontId="0" fillId="0" borderId="0" xfId="1" applyNumberFormat="1" applyFont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'pop size'!$H$1:$I$1</c:f>
              <c:strCache>
                <c:ptCount val="1"/>
                <c:pt idx="0">
                  <c:v>invert 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 size'!$H$2:$H$3</c:f>
              <c:numCache>
                <c:formatCode>0.00</c:formatCode>
                <c:ptCount val="2"/>
                <c:pt idx="0">
                  <c:v>0</c:v>
                </c:pt>
                <c:pt idx="1">
                  <c:v>5.5507000000000004E-3</c:v>
                </c:pt>
              </c:numCache>
            </c:numRef>
          </c:xVal>
          <c:yVal>
            <c:numRef>
              <c:f>'pop size'!$I$2:$I$3</c:f>
              <c:numCache>
                <c:formatCode>0%</c:formatCode>
                <c:ptCount val="2"/>
                <c:pt idx="0">
                  <c:v>1.9939148073022313</c:v>
                </c:pt>
                <c:pt idx="1">
                  <c:v>1.9683569979716025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21-4BD2-8A26-E42FD741FD53}"/>
            </c:ext>
          </c:extLst>
        </c:ser>
        <c:ser>
          <c:idx val="1"/>
          <c:order val="1"/>
          <c:tx>
            <c:strRef>
              <c:f>'pop size'!$C$1:$D$1</c:f>
              <c:strCache>
                <c:ptCount val="1"/>
                <c:pt idx="0">
                  <c:v>invert 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'pop size'!$C$2:$C$9</c:f>
              <c:numCache>
                <c:formatCode>0.00</c:formatCode>
                <c:ptCount val="8"/>
                <c:pt idx="0">
                  <c:v>0</c:v>
                </c:pt>
                <c:pt idx="1">
                  <c:v>1.79752E-2</c:v>
                </c:pt>
                <c:pt idx="2">
                  <c:v>0.38774900000000001</c:v>
                </c:pt>
                <c:pt idx="3">
                  <c:v>3.5510199999999998</c:v>
                </c:pt>
                <c:pt idx="4">
                  <c:v>12.266299999999999</c:v>
                </c:pt>
                <c:pt idx="5">
                  <c:v>14.3568</c:v>
                </c:pt>
                <c:pt idx="6">
                  <c:v>22.640799999999999</c:v>
                </c:pt>
                <c:pt idx="7">
                  <c:v>144.28</c:v>
                </c:pt>
              </c:numCache>
            </c:numRef>
          </c:xVal>
          <c:yVal>
            <c:numRef>
              <c:f>'pop size'!$K$2:$K$9</c:f>
              <c:numCache>
                <c:formatCode>0%</c:formatCode>
                <c:ptCount val="8"/>
                <c:pt idx="0">
                  <c:v>1.9610547667342799</c:v>
                </c:pt>
                <c:pt idx="1">
                  <c:v>1.9391480730223123</c:v>
                </c:pt>
                <c:pt idx="2">
                  <c:v>1.9212981744421906</c:v>
                </c:pt>
                <c:pt idx="3">
                  <c:v>1.9156186612576065</c:v>
                </c:pt>
                <c:pt idx="4">
                  <c:v>1.9119675456389453</c:v>
                </c:pt>
                <c:pt idx="5">
                  <c:v>1.9018255578093306</c:v>
                </c:pt>
                <c:pt idx="6">
                  <c:v>1.8519269776876268</c:v>
                </c:pt>
                <c:pt idx="7">
                  <c:v>1.8202839756592293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21-4BD2-8A26-E42FD741FD53}"/>
            </c:ext>
          </c:extLst>
        </c:ser>
        <c:ser>
          <c:idx val="2"/>
          <c:order val="2"/>
          <c:tx>
            <c:strRef>
              <c:f>'pop size'!$E$1:$F$1</c:f>
              <c:strCache>
                <c:ptCount val="1"/>
                <c:pt idx="0">
                  <c:v>invert 800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'pop size'!$E$2:$E$9</c:f>
              <c:numCache>
                <c:formatCode>0.00</c:formatCode>
                <c:ptCount val="8"/>
                <c:pt idx="0">
                  <c:v>0</c:v>
                </c:pt>
                <c:pt idx="1">
                  <c:v>8.6347000000000004E-3</c:v>
                </c:pt>
                <c:pt idx="2">
                  <c:v>1.5721700000000002E-2</c:v>
                </c:pt>
                <c:pt idx="3">
                  <c:v>1.4234899999999999</c:v>
                </c:pt>
                <c:pt idx="4">
                  <c:v>1.71146</c:v>
                </c:pt>
                <c:pt idx="5">
                  <c:v>4.1993999999999998</c:v>
                </c:pt>
                <c:pt idx="6">
                  <c:v>4.4704300000000003</c:v>
                </c:pt>
                <c:pt idx="7">
                  <c:v>12.946899999999999</c:v>
                </c:pt>
              </c:numCache>
            </c:numRef>
          </c:xVal>
          <c:yVal>
            <c:numRef>
              <c:f>'pop size'!$M$2:$M$9</c:f>
              <c:numCache>
                <c:formatCode>0%</c:formatCode>
                <c:ptCount val="8"/>
                <c:pt idx="0">
                  <c:v>1.9663286004056795</c:v>
                </c:pt>
                <c:pt idx="1">
                  <c:v>1.9501014198782962</c:v>
                </c:pt>
                <c:pt idx="2">
                  <c:v>1.949290060851927</c:v>
                </c:pt>
                <c:pt idx="3">
                  <c:v>1.9444219066937121</c:v>
                </c:pt>
                <c:pt idx="4">
                  <c:v>1.9265720081135902</c:v>
                </c:pt>
                <c:pt idx="5">
                  <c:v>1.9083164300202839</c:v>
                </c:pt>
                <c:pt idx="6">
                  <c:v>1.8754563894523326</c:v>
                </c:pt>
                <c:pt idx="7">
                  <c:v>1.857606490872211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21-4BD2-8A26-E42FD741FD53}"/>
            </c:ext>
          </c:extLst>
        </c:ser>
        <c:ser>
          <c:idx val="3"/>
          <c:order val="3"/>
          <c:tx>
            <c:strRef>
              <c:f>'pop size'!$A$14:$B$14</c:f>
              <c:strCache>
                <c:ptCount val="1"/>
                <c:pt idx="0">
                  <c:v>swap 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'pop size'!$A$15:$A$18</c:f>
              <c:numCache>
                <c:formatCode>0.00</c:formatCode>
                <c:ptCount val="4"/>
                <c:pt idx="0">
                  <c:v>0</c:v>
                </c:pt>
                <c:pt idx="1">
                  <c:v>3.9962000000000001E-3</c:v>
                </c:pt>
                <c:pt idx="2">
                  <c:v>1.0766E-2</c:v>
                </c:pt>
                <c:pt idx="3">
                  <c:v>0.140624</c:v>
                </c:pt>
              </c:numCache>
            </c:numRef>
          </c:xVal>
          <c:yVal>
            <c:numRef>
              <c:f>'pop size'!$I$15:$I$18</c:f>
              <c:numCache>
                <c:formatCode>0%</c:formatCode>
                <c:ptCount val="4"/>
                <c:pt idx="0">
                  <c:v>1.9939148073022313</c:v>
                </c:pt>
                <c:pt idx="1">
                  <c:v>1.9931034482758621</c:v>
                </c:pt>
                <c:pt idx="2">
                  <c:v>1.9764705882352942</c:v>
                </c:pt>
                <c:pt idx="3">
                  <c:v>1.971602434077079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21-4BD2-8A26-E42FD741FD53}"/>
            </c:ext>
          </c:extLst>
        </c:ser>
        <c:ser>
          <c:idx val="4"/>
          <c:order val="4"/>
          <c:tx>
            <c:strRef>
              <c:f>'pop size'!$C$14:$D$14</c:f>
              <c:strCache>
                <c:ptCount val="1"/>
                <c:pt idx="0">
                  <c:v>swap 400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'pop size'!$C$15:$C$17</c:f>
              <c:numCache>
                <c:formatCode>0.00</c:formatCode>
                <c:ptCount val="3"/>
                <c:pt idx="0">
                  <c:v>0</c:v>
                </c:pt>
                <c:pt idx="1">
                  <c:v>0.114116</c:v>
                </c:pt>
                <c:pt idx="2">
                  <c:v>0.70676499999999998</c:v>
                </c:pt>
              </c:numCache>
            </c:numRef>
          </c:xVal>
          <c:yVal>
            <c:numRef>
              <c:f>'pop size'!$K$15:$K$17</c:f>
              <c:numCache>
                <c:formatCode>0%</c:formatCode>
                <c:ptCount val="3"/>
                <c:pt idx="0">
                  <c:v>1.9464503042596348</c:v>
                </c:pt>
                <c:pt idx="1">
                  <c:v>1.9444219066937121</c:v>
                </c:pt>
                <c:pt idx="2">
                  <c:v>1.9107505070993915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21-4BD2-8A26-E42FD741FD53}"/>
            </c:ext>
          </c:extLst>
        </c:ser>
        <c:ser>
          <c:idx val="5"/>
          <c:order val="5"/>
          <c:tx>
            <c:strRef>
              <c:f>'pop size'!$E$14:$F$14</c:f>
              <c:strCache>
                <c:ptCount val="1"/>
                <c:pt idx="0">
                  <c:v>swap 800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'pop size'!$E$15:$E$21</c:f>
              <c:numCache>
                <c:formatCode>0.00</c:formatCode>
                <c:ptCount val="7"/>
                <c:pt idx="0">
                  <c:v>0</c:v>
                </c:pt>
                <c:pt idx="1">
                  <c:v>0.25101200000000001</c:v>
                </c:pt>
                <c:pt idx="2">
                  <c:v>2.6809799999999999</c:v>
                </c:pt>
                <c:pt idx="3">
                  <c:v>2.8086700000000002</c:v>
                </c:pt>
                <c:pt idx="4">
                  <c:v>3.6076199999999998</c:v>
                </c:pt>
                <c:pt idx="5">
                  <c:v>15.1035</c:v>
                </c:pt>
                <c:pt idx="6">
                  <c:v>41.216000000000001</c:v>
                </c:pt>
              </c:numCache>
            </c:numRef>
          </c:xVal>
          <c:yVal>
            <c:numRef>
              <c:f>'pop size'!$M$15:$M$21</c:f>
              <c:numCache>
                <c:formatCode>0%</c:formatCode>
                <c:ptCount val="7"/>
                <c:pt idx="0">
                  <c:v>1.945233265720081</c:v>
                </c:pt>
                <c:pt idx="1">
                  <c:v>1.9314401622718054</c:v>
                </c:pt>
                <c:pt idx="2">
                  <c:v>1.9079107505070994</c:v>
                </c:pt>
                <c:pt idx="3">
                  <c:v>1.9038539553752536</c:v>
                </c:pt>
                <c:pt idx="4">
                  <c:v>1.9010141987829614</c:v>
                </c:pt>
                <c:pt idx="5">
                  <c:v>1.8945233265720081</c:v>
                </c:pt>
                <c:pt idx="6">
                  <c:v>1.8421906693711967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21-4BD2-8A26-E42FD741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76400"/>
        <c:axId val="539372800"/>
      </c:scatterChart>
      <c:valAx>
        <c:axId val="539376400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działania algorytmu (s)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372800"/>
        <c:crosses val="autoZero"/>
        <c:crossBetween val="midCat"/>
      </c:valAx>
      <c:valAx>
        <c:axId val="5393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względny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37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mutation!$A$1</c:f>
              <c:strCache>
                <c:ptCount val="1"/>
                <c:pt idx="0">
                  <c:v>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mutation!$A$2:$H$2</c:f>
              <c:numCache>
                <c:formatCode>0.00</c:formatCode>
                <c:ptCount val="8"/>
                <c:pt idx="0">
                  <c:v>0</c:v>
                </c:pt>
                <c:pt idx="1">
                  <c:v>1.8026</c:v>
                </c:pt>
                <c:pt idx="2">
                  <c:v>2.2432799999999999</c:v>
                </c:pt>
                <c:pt idx="3">
                  <c:v>3.6893400000000001</c:v>
                </c:pt>
                <c:pt idx="4">
                  <c:v>4.2243399999999998</c:v>
                </c:pt>
                <c:pt idx="5">
                  <c:v>4.7057399999999996</c:v>
                </c:pt>
                <c:pt idx="6">
                  <c:v>30.050799999999999</c:v>
                </c:pt>
                <c:pt idx="7">
                  <c:v>69.450800000000001</c:v>
                </c:pt>
              </c:numCache>
            </c:numRef>
          </c:xVal>
          <c:yVal>
            <c:numRef>
              <c:f>mutation!$A$16:$H$16</c:f>
              <c:numCache>
                <c:formatCode>0%</c:formatCode>
                <c:ptCount val="8"/>
                <c:pt idx="0">
                  <c:v>1.9265720081135902</c:v>
                </c:pt>
                <c:pt idx="1">
                  <c:v>1.925760649087221</c:v>
                </c:pt>
                <c:pt idx="2">
                  <c:v>1.9221095334685598</c:v>
                </c:pt>
                <c:pt idx="3">
                  <c:v>1.9176470588235295</c:v>
                </c:pt>
                <c:pt idx="4">
                  <c:v>1.9107505070993915</c:v>
                </c:pt>
                <c:pt idx="5">
                  <c:v>1.8758620689655172</c:v>
                </c:pt>
                <c:pt idx="6">
                  <c:v>1.875050709939148</c:v>
                </c:pt>
                <c:pt idx="7">
                  <c:v>1.8632860040567951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1-405B-9F51-7CA870B79A38}"/>
            </c:ext>
          </c:extLst>
        </c:ser>
        <c:ser>
          <c:idx val="1"/>
          <c:order val="1"/>
          <c:tx>
            <c:strRef>
              <c:f>mutation!$A$5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mutation!$A$6:$I$6</c:f>
              <c:numCache>
                <c:formatCode>0.00</c:formatCode>
                <c:ptCount val="9"/>
                <c:pt idx="0">
                  <c:v>0</c:v>
                </c:pt>
                <c:pt idx="1">
                  <c:v>0.69214699999999996</c:v>
                </c:pt>
                <c:pt idx="2">
                  <c:v>2.7868200000000001</c:v>
                </c:pt>
                <c:pt idx="3">
                  <c:v>3.6663100000000002</c:v>
                </c:pt>
                <c:pt idx="4">
                  <c:v>5.4887800000000002</c:v>
                </c:pt>
                <c:pt idx="5">
                  <c:v>30.976400000000002</c:v>
                </c:pt>
                <c:pt idx="6">
                  <c:v>37.831899999999997</c:v>
                </c:pt>
                <c:pt idx="7">
                  <c:v>59.366900000000001</c:v>
                </c:pt>
                <c:pt idx="8">
                  <c:v>108.324</c:v>
                </c:pt>
              </c:numCache>
            </c:numRef>
          </c:xVal>
          <c:yVal>
            <c:numRef>
              <c:f>mutation!$A$20:$I$20</c:f>
              <c:numCache>
                <c:formatCode>0%</c:formatCode>
                <c:ptCount val="9"/>
                <c:pt idx="0">
                  <c:v>1.9281947261663286</c:v>
                </c:pt>
                <c:pt idx="1">
                  <c:v>1.9269776876267748</c:v>
                </c:pt>
                <c:pt idx="2">
                  <c:v>1.9103448275862069</c:v>
                </c:pt>
                <c:pt idx="3">
                  <c:v>1.9091277890466531</c:v>
                </c:pt>
                <c:pt idx="4">
                  <c:v>1.8961460446247465</c:v>
                </c:pt>
                <c:pt idx="5">
                  <c:v>1.8880324543610547</c:v>
                </c:pt>
                <c:pt idx="6">
                  <c:v>1.8831643002028398</c:v>
                </c:pt>
                <c:pt idx="7">
                  <c:v>1.8795131845841786</c:v>
                </c:pt>
                <c:pt idx="8">
                  <c:v>1.8352941176470587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1-405B-9F51-7CA870B79A38}"/>
            </c:ext>
          </c:extLst>
        </c:ser>
        <c:ser>
          <c:idx val="2"/>
          <c:order val="2"/>
          <c:tx>
            <c:strRef>
              <c:f>mutation!$A$9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mutation!$A$10:$I$10</c:f>
              <c:numCache>
                <c:formatCode>0.00</c:formatCode>
                <c:ptCount val="9"/>
                <c:pt idx="0">
                  <c:v>0</c:v>
                </c:pt>
                <c:pt idx="1">
                  <c:v>0.29623300000000002</c:v>
                </c:pt>
                <c:pt idx="2">
                  <c:v>9.7489399999999993</c:v>
                </c:pt>
                <c:pt idx="3">
                  <c:v>10.2491</c:v>
                </c:pt>
                <c:pt idx="4">
                  <c:v>11.8691</c:v>
                </c:pt>
                <c:pt idx="5">
                  <c:v>22.616399999999999</c:v>
                </c:pt>
                <c:pt idx="6">
                  <c:v>23.646799999999999</c:v>
                </c:pt>
                <c:pt idx="7">
                  <c:v>30.4209</c:v>
                </c:pt>
                <c:pt idx="8">
                  <c:v>41.246099999999998</c:v>
                </c:pt>
              </c:numCache>
            </c:numRef>
          </c:xVal>
          <c:yVal>
            <c:numRef>
              <c:f>mutation!$A$24:$I$24</c:f>
              <c:numCache>
                <c:formatCode>0%</c:formatCode>
                <c:ptCount val="9"/>
                <c:pt idx="0">
                  <c:v>1.9423935091277891</c:v>
                </c:pt>
                <c:pt idx="1">
                  <c:v>1.9095334685598377</c:v>
                </c:pt>
                <c:pt idx="2">
                  <c:v>1.906288032454361</c:v>
                </c:pt>
                <c:pt idx="3">
                  <c:v>1.9042596348884382</c:v>
                </c:pt>
                <c:pt idx="4">
                  <c:v>1.9026369168356998</c:v>
                </c:pt>
                <c:pt idx="5">
                  <c:v>1.9002028397565922</c:v>
                </c:pt>
                <c:pt idx="6">
                  <c:v>1.8872210953346855</c:v>
                </c:pt>
                <c:pt idx="7">
                  <c:v>1.8823529411764706</c:v>
                </c:pt>
                <c:pt idx="8">
                  <c:v>1.8535496957403652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1-405B-9F51-7CA870B7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54488"/>
        <c:axId val="541444048"/>
      </c:scatterChart>
      <c:valAx>
        <c:axId val="541454488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</a:t>
                </a:r>
                <a:r>
                  <a:rPr lang="pl-PL" baseline="0"/>
                  <a:t> </a:t>
                </a:r>
                <a:r>
                  <a:rPr lang="pl-PL"/>
                  <a:t>algorytmu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444048"/>
        <c:crosses val="autoZero"/>
        <c:crossBetween val="midCat"/>
      </c:valAx>
      <c:valAx>
        <c:axId val="5414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względny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45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compare!$A$1</c:f>
              <c:strCache>
                <c:ptCount val="1"/>
                <c:pt idx="0">
                  <c:v>GA swap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compare!$C$2</c:f>
              <c:numCache>
                <c:formatCode>0%</c:formatCode>
                <c:ptCount val="1"/>
                <c:pt idx="0">
                  <c:v>7.1212341197822138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9-49DF-9A99-FDE8CBA38752}"/>
            </c:ext>
          </c:extLst>
        </c:ser>
        <c:ser>
          <c:idx val="1"/>
          <c:order val="1"/>
          <c:tx>
            <c:strRef>
              <c:f>compare!$D$1</c:f>
              <c:strCache>
                <c:ptCount val="1"/>
                <c:pt idx="0">
                  <c:v>SA log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compare!$D$2:$D$31</c:f>
              <c:numCache>
                <c:formatCode>0.00</c:formatCode>
                <c:ptCount val="30"/>
                <c:pt idx="0">
                  <c:v>0</c:v>
                </c:pt>
                <c:pt idx="1">
                  <c:v>11.495900000000001</c:v>
                </c:pt>
                <c:pt idx="2">
                  <c:v>11.5021</c:v>
                </c:pt>
                <c:pt idx="3">
                  <c:v>11.5037</c:v>
                </c:pt>
                <c:pt idx="4">
                  <c:v>11.509399999999999</c:v>
                </c:pt>
                <c:pt idx="5">
                  <c:v>11.511200000000001</c:v>
                </c:pt>
                <c:pt idx="6">
                  <c:v>11.5669</c:v>
                </c:pt>
                <c:pt idx="7">
                  <c:v>11.601800000000001</c:v>
                </c:pt>
                <c:pt idx="8">
                  <c:v>11.651899999999999</c:v>
                </c:pt>
                <c:pt idx="9">
                  <c:v>11.656700000000001</c:v>
                </c:pt>
                <c:pt idx="10">
                  <c:v>11.6775</c:v>
                </c:pt>
                <c:pt idx="11">
                  <c:v>11.678000000000001</c:v>
                </c:pt>
                <c:pt idx="12">
                  <c:v>11.6805</c:v>
                </c:pt>
                <c:pt idx="13">
                  <c:v>11.7052</c:v>
                </c:pt>
                <c:pt idx="14">
                  <c:v>15.863300000000001</c:v>
                </c:pt>
                <c:pt idx="15">
                  <c:v>27.188800000000001</c:v>
                </c:pt>
                <c:pt idx="16">
                  <c:v>27.24</c:v>
                </c:pt>
                <c:pt idx="17">
                  <c:v>28.354600000000001</c:v>
                </c:pt>
                <c:pt idx="18">
                  <c:v>28.406600000000001</c:v>
                </c:pt>
                <c:pt idx="19">
                  <c:v>34.908900000000003</c:v>
                </c:pt>
                <c:pt idx="20">
                  <c:v>39.0777</c:v>
                </c:pt>
                <c:pt idx="21">
                  <c:v>41.210999999999999</c:v>
                </c:pt>
                <c:pt idx="22">
                  <c:v>42.101399999999998</c:v>
                </c:pt>
                <c:pt idx="23">
                  <c:v>42.104500000000002</c:v>
                </c:pt>
                <c:pt idx="24">
                  <c:v>42.181399999999996</c:v>
                </c:pt>
                <c:pt idx="25">
                  <c:v>71.891999999999996</c:v>
                </c:pt>
                <c:pt idx="26">
                  <c:v>71.904399999999995</c:v>
                </c:pt>
                <c:pt idx="27">
                  <c:v>102.361</c:v>
                </c:pt>
                <c:pt idx="28">
                  <c:v>102.361</c:v>
                </c:pt>
                <c:pt idx="29">
                  <c:v>102.376</c:v>
                </c:pt>
              </c:numCache>
            </c:numRef>
          </c:xVal>
          <c:yVal>
            <c:numRef>
              <c:f>compare!$F$2:$F$31</c:f>
              <c:numCache>
                <c:formatCode>0%</c:formatCode>
                <c:ptCount val="30"/>
                <c:pt idx="0">
                  <c:v>0.42395644283121597</c:v>
                </c:pt>
                <c:pt idx="1">
                  <c:v>0.42359346642468237</c:v>
                </c:pt>
                <c:pt idx="2">
                  <c:v>0.41270417422867511</c:v>
                </c:pt>
                <c:pt idx="3">
                  <c:v>0.41234119782214157</c:v>
                </c:pt>
                <c:pt idx="4">
                  <c:v>0.40834845735027225</c:v>
                </c:pt>
                <c:pt idx="5">
                  <c:v>0.40762250453720505</c:v>
                </c:pt>
                <c:pt idx="6">
                  <c:v>0.40725952813067151</c:v>
                </c:pt>
                <c:pt idx="7">
                  <c:v>0.4029038112522686</c:v>
                </c:pt>
                <c:pt idx="8">
                  <c:v>0.39927404718693282</c:v>
                </c:pt>
                <c:pt idx="9">
                  <c:v>0.39891107078039928</c:v>
                </c:pt>
                <c:pt idx="10">
                  <c:v>0.39092558983666059</c:v>
                </c:pt>
                <c:pt idx="11">
                  <c:v>0.37495462794918333</c:v>
                </c:pt>
                <c:pt idx="12">
                  <c:v>0.37023593466424681</c:v>
                </c:pt>
                <c:pt idx="13">
                  <c:v>0.36733212341197824</c:v>
                </c:pt>
                <c:pt idx="14">
                  <c:v>0.35789473684210527</c:v>
                </c:pt>
                <c:pt idx="15">
                  <c:v>0.35571687840290384</c:v>
                </c:pt>
                <c:pt idx="16">
                  <c:v>0.34990925589836663</c:v>
                </c:pt>
                <c:pt idx="17">
                  <c:v>0.347005444646098</c:v>
                </c:pt>
                <c:pt idx="18">
                  <c:v>0.34627949183303086</c:v>
                </c:pt>
                <c:pt idx="19">
                  <c:v>0.34337568058076223</c:v>
                </c:pt>
                <c:pt idx="20">
                  <c:v>0.34228675136116155</c:v>
                </c:pt>
                <c:pt idx="21">
                  <c:v>0.33393829401088931</c:v>
                </c:pt>
                <c:pt idx="22">
                  <c:v>0.32994555353901994</c:v>
                </c:pt>
                <c:pt idx="23">
                  <c:v>0.3292196007259528</c:v>
                </c:pt>
                <c:pt idx="24">
                  <c:v>0.32704174228675137</c:v>
                </c:pt>
                <c:pt idx="25">
                  <c:v>0.32087114337568057</c:v>
                </c:pt>
                <c:pt idx="26">
                  <c:v>0.31905626134301268</c:v>
                </c:pt>
                <c:pt idx="27">
                  <c:v>0.31542649727767696</c:v>
                </c:pt>
                <c:pt idx="28">
                  <c:v>0.30816696914700542</c:v>
                </c:pt>
                <c:pt idx="29">
                  <c:v>0.29437386569872959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F9-49DF-9A99-FDE8CBA38752}"/>
            </c:ext>
          </c:extLst>
        </c:ser>
        <c:ser>
          <c:idx val="2"/>
          <c:order val="2"/>
          <c:tx>
            <c:strRef>
              <c:f>compare!$G$1</c:f>
              <c:strCache>
                <c:ptCount val="1"/>
                <c:pt idx="0">
                  <c:v>TS insert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compare!$G$2:$G$26</c:f>
              <c:numCache>
                <c:formatCode>0.00</c:formatCode>
                <c:ptCount val="25"/>
                <c:pt idx="0">
                  <c:v>8.8421000000000003E-3</c:v>
                </c:pt>
                <c:pt idx="1">
                  <c:v>1.75499E-2</c:v>
                </c:pt>
                <c:pt idx="2">
                  <c:v>2.6320400000000001E-2</c:v>
                </c:pt>
                <c:pt idx="3">
                  <c:v>3.4820700000000003E-2</c:v>
                </c:pt>
                <c:pt idx="4">
                  <c:v>4.3293199999999997E-2</c:v>
                </c:pt>
                <c:pt idx="5">
                  <c:v>5.1811400000000001E-2</c:v>
                </c:pt>
                <c:pt idx="6">
                  <c:v>6.0443700000000003E-2</c:v>
                </c:pt>
                <c:pt idx="7">
                  <c:v>6.9061700000000004E-2</c:v>
                </c:pt>
                <c:pt idx="8">
                  <c:v>7.7591999999999994E-2</c:v>
                </c:pt>
                <c:pt idx="9">
                  <c:v>8.6166499999999993E-2</c:v>
                </c:pt>
                <c:pt idx="10">
                  <c:v>9.4720100000000002E-2</c:v>
                </c:pt>
                <c:pt idx="11">
                  <c:v>0.103279</c:v>
                </c:pt>
                <c:pt idx="12">
                  <c:v>0.111836</c:v>
                </c:pt>
                <c:pt idx="13">
                  <c:v>0.12048499999999999</c:v>
                </c:pt>
                <c:pt idx="14">
                  <c:v>0.12898399999999999</c:v>
                </c:pt>
                <c:pt idx="15">
                  <c:v>0.13766</c:v>
                </c:pt>
                <c:pt idx="16">
                  <c:v>0.146117</c:v>
                </c:pt>
                <c:pt idx="17">
                  <c:v>0.154858</c:v>
                </c:pt>
                <c:pt idx="18">
                  <c:v>0.16345599999999999</c:v>
                </c:pt>
                <c:pt idx="19">
                  <c:v>0.17209099999999999</c:v>
                </c:pt>
                <c:pt idx="20">
                  <c:v>0.180899</c:v>
                </c:pt>
                <c:pt idx="21">
                  <c:v>0.18948100000000001</c:v>
                </c:pt>
                <c:pt idx="22">
                  <c:v>0.19805700000000001</c:v>
                </c:pt>
                <c:pt idx="23">
                  <c:v>0.20654600000000001</c:v>
                </c:pt>
                <c:pt idx="24">
                  <c:v>0.75624100000000005</c:v>
                </c:pt>
              </c:numCache>
            </c:numRef>
          </c:xVal>
          <c:yVal>
            <c:numRef>
              <c:f>compare!$I$2:$I$26</c:f>
              <c:numCache>
                <c:formatCode>0%</c:formatCode>
                <c:ptCount val="25"/>
                <c:pt idx="0">
                  <c:v>0.39637023593466425</c:v>
                </c:pt>
                <c:pt idx="1">
                  <c:v>0.37967332123411979</c:v>
                </c:pt>
                <c:pt idx="2">
                  <c:v>0.36442831215970961</c:v>
                </c:pt>
                <c:pt idx="3">
                  <c:v>0.34990925589836663</c:v>
                </c:pt>
                <c:pt idx="4">
                  <c:v>0.33684210526315789</c:v>
                </c:pt>
                <c:pt idx="5">
                  <c:v>0.32558983666061708</c:v>
                </c:pt>
                <c:pt idx="6">
                  <c:v>0.31615245009074411</c:v>
                </c:pt>
                <c:pt idx="7">
                  <c:v>0.30816696914700542</c:v>
                </c:pt>
                <c:pt idx="8">
                  <c:v>0.29618874773139747</c:v>
                </c:pt>
                <c:pt idx="9">
                  <c:v>0.28856624319419238</c:v>
                </c:pt>
                <c:pt idx="10">
                  <c:v>0.2813067150635209</c:v>
                </c:pt>
                <c:pt idx="11">
                  <c:v>0.27477313974591649</c:v>
                </c:pt>
                <c:pt idx="12">
                  <c:v>0.27005444646098004</c:v>
                </c:pt>
                <c:pt idx="13">
                  <c:v>0.26569872958257712</c:v>
                </c:pt>
                <c:pt idx="14">
                  <c:v>0.25045372050816694</c:v>
                </c:pt>
                <c:pt idx="15">
                  <c:v>0.24646098003629763</c:v>
                </c:pt>
                <c:pt idx="16">
                  <c:v>0.23629764065335754</c:v>
                </c:pt>
                <c:pt idx="17">
                  <c:v>0.23303085299455537</c:v>
                </c:pt>
                <c:pt idx="18">
                  <c:v>0.22867513611615245</c:v>
                </c:pt>
                <c:pt idx="19">
                  <c:v>0.22540834845735028</c:v>
                </c:pt>
                <c:pt idx="20">
                  <c:v>0.22250453720508168</c:v>
                </c:pt>
                <c:pt idx="21">
                  <c:v>0.21996370235934665</c:v>
                </c:pt>
                <c:pt idx="22">
                  <c:v>0.21778584392014519</c:v>
                </c:pt>
                <c:pt idx="23">
                  <c:v>0.21669691470054447</c:v>
                </c:pt>
                <c:pt idx="24">
                  <c:v>0.20290381125226861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F9-49DF-9A99-FDE8CBA38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10920"/>
        <c:axId val="536920280"/>
      </c:scatterChart>
      <c:valAx>
        <c:axId val="53691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 algorytmu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920280"/>
        <c:crosses val="autoZero"/>
        <c:crossBetween val="midCat"/>
      </c:valAx>
      <c:valAx>
        <c:axId val="53692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względny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91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449037</xdr:colOff>
      <xdr:row>0</xdr:row>
      <xdr:rowOff>17690</xdr:rowOff>
    </xdr:from>
    <xdr:to>
      <xdr:col>34</xdr:col>
      <xdr:colOff>518432</xdr:colOff>
      <xdr:row>32</xdr:row>
      <xdr:rowOff>36739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FE8820-75A4-1C20-E7D6-0FF9B28E4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123826</xdr:rowOff>
    </xdr:from>
    <xdr:to>
      <xdr:col>24</xdr:col>
      <xdr:colOff>247649</xdr:colOff>
      <xdr:row>26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7EF50B-80BF-BB47-BBED-1E9AD4BCB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33336</xdr:rowOff>
    </xdr:from>
    <xdr:to>
      <xdr:col>22</xdr:col>
      <xdr:colOff>352424</xdr:colOff>
      <xdr:row>29</xdr:row>
      <xdr:rowOff>19049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6F27098-6FA2-E643-DE43-67988E633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FA2EA-AF8C-4DA1-A273-D2F965128F03}">
  <dimension ref="A1:M24"/>
  <sheetViews>
    <sheetView zoomScaleNormal="100" workbookViewId="0">
      <selection activeCell="H1" sqref="H1:M9"/>
    </sheetView>
  </sheetViews>
  <sheetFormatPr defaultRowHeight="15" x14ac:dyDescent="0.25"/>
  <cols>
    <col min="3" max="3" width="9.140625" style="1"/>
    <col min="5" max="5" width="9.140625" style="1"/>
  </cols>
  <sheetData>
    <row r="1" spans="1:13" x14ac:dyDescent="0.25">
      <c r="A1" t="s">
        <v>0</v>
      </c>
      <c r="B1">
        <v>200</v>
      </c>
      <c r="C1" t="s">
        <v>0</v>
      </c>
      <c r="D1">
        <v>400</v>
      </c>
      <c r="E1" t="s">
        <v>0</v>
      </c>
      <c r="F1">
        <v>800</v>
      </c>
      <c r="H1" t="s">
        <v>0</v>
      </c>
      <c r="I1">
        <v>200</v>
      </c>
      <c r="J1" t="s">
        <v>0</v>
      </c>
      <c r="K1">
        <v>400</v>
      </c>
      <c r="L1" t="s">
        <v>0</v>
      </c>
      <c r="M1">
        <v>800</v>
      </c>
    </row>
    <row r="2" spans="1:13" x14ac:dyDescent="0.25">
      <c r="A2" s="1">
        <v>0</v>
      </c>
      <c r="B2">
        <v>7380</v>
      </c>
      <c r="C2" s="1">
        <v>0</v>
      </c>
      <c r="D2">
        <v>7299</v>
      </c>
      <c r="E2" s="1">
        <v>0</v>
      </c>
      <c r="F2">
        <v>7312</v>
      </c>
      <c r="H2" s="1">
        <v>0</v>
      </c>
      <c r="I2" s="3">
        <f>(B2-2465)/2465</f>
        <v>1.9939148073022313</v>
      </c>
      <c r="J2" s="1">
        <v>0</v>
      </c>
      <c r="K2" s="3">
        <f>(D2-2465)/2465</f>
        <v>1.9610547667342799</v>
      </c>
      <c r="L2" s="1">
        <v>0</v>
      </c>
      <c r="M2" s="3">
        <f>(F2-2465)/2465</f>
        <v>1.9663286004056795</v>
      </c>
    </row>
    <row r="3" spans="1:13" x14ac:dyDescent="0.25">
      <c r="A3" s="1">
        <v>5.5507000000000004E-3</v>
      </c>
      <c r="B3">
        <v>7317</v>
      </c>
      <c r="C3" s="1">
        <v>1.79752E-2</v>
      </c>
      <c r="D3">
        <v>7245</v>
      </c>
      <c r="E3" s="1">
        <v>8.6347000000000004E-3</v>
      </c>
      <c r="F3">
        <v>7272</v>
      </c>
      <c r="H3" s="1">
        <v>5.5507000000000004E-3</v>
      </c>
      <c r="I3" s="3">
        <f>(B3-2465)/2465</f>
        <v>1.9683569979716025</v>
      </c>
      <c r="J3" s="1">
        <v>1.79752E-2</v>
      </c>
      <c r="K3" s="3">
        <f t="shared" ref="K3:K9" si="0">(D3-2465)/2465</f>
        <v>1.9391480730223123</v>
      </c>
      <c r="L3" s="1">
        <v>8.6347000000000004E-3</v>
      </c>
      <c r="M3" s="3">
        <f t="shared" ref="M3:M9" si="1">(F3-2465)/2465</f>
        <v>1.9501014198782962</v>
      </c>
    </row>
    <row r="4" spans="1:13" x14ac:dyDescent="0.25">
      <c r="C4" s="1">
        <v>0.38774900000000001</v>
      </c>
      <c r="D4">
        <v>7201</v>
      </c>
      <c r="E4" s="1">
        <v>1.5721700000000002E-2</v>
      </c>
      <c r="F4">
        <v>7270</v>
      </c>
      <c r="J4" s="1">
        <v>0.38774900000000001</v>
      </c>
      <c r="K4" s="3">
        <f t="shared" si="0"/>
        <v>1.9212981744421906</v>
      </c>
      <c r="L4" s="1">
        <v>1.5721700000000002E-2</v>
      </c>
      <c r="M4" s="3">
        <f t="shared" si="1"/>
        <v>1.949290060851927</v>
      </c>
    </row>
    <row r="5" spans="1:13" x14ac:dyDescent="0.25">
      <c r="C5" s="1">
        <v>3.5510199999999998</v>
      </c>
      <c r="D5">
        <v>7187</v>
      </c>
      <c r="E5" s="1">
        <v>1.4234899999999999</v>
      </c>
      <c r="F5">
        <v>7258</v>
      </c>
      <c r="J5" s="1">
        <v>3.5510199999999998</v>
      </c>
      <c r="K5" s="3">
        <f t="shared" si="0"/>
        <v>1.9156186612576065</v>
      </c>
      <c r="L5" s="1">
        <v>1.4234899999999999</v>
      </c>
      <c r="M5" s="3">
        <f t="shared" si="1"/>
        <v>1.9444219066937121</v>
      </c>
    </row>
    <row r="6" spans="1:13" x14ac:dyDescent="0.25">
      <c r="C6" s="1">
        <v>12.266299999999999</v>
      </c>
      <c r="D6">
        <v>7178</v>
      </c>
      <c r="E6" s="1">
        <v>1.71146</v>
      </c>
      <c r="F6">
        <v>7214</v>
      </c>
      <c r="J6" s="1">
        <v>12.266299999999999</v>
      </c>
      <c r="K6" s="3">
        <f t="shared" si="0"/>
        <v>1.9119675456389453</v>
      </c>
      <c r="L6" s="1">
        <v>1.71146</v>
      </c>
      <c r="M6" s="3">
        <f t="shared" si="1"/>
        <v>1.9265720081135902</v>
      </c>
    </row>
    <row r="7" spans="1:13" x14ac:dyDescent="0.25">
      <c r="C7" s="1">
        <v>14.3568</v>
      </c>
      <c r="D7">
        <v>7153</v>
      </c>
      <c r="E7" s="1">
        <v>4.1993999999999998</v>
      </c>
      <c r="F7">
        <v>7169</v>
      </c>
      <c r="J7" s="1">
        <v>14.3568</v>
      </c>
      <c r="K7" s="3">
        <f t="shared" si="0"/>
        <v>1.9018255578093306</v>
      </c>
      <c r="L7" s="1">
        <v>4.1993999999999998</v>
      </c>
      <c r="M7" s="3">
        <f t="shared" si="1"/>
        <v>1.9083164300202839</v>
      </c>
    </row>
    <row r="8" spans="1:13" x14ac:dyDescent="0.25">
      <c r="C8" s="1">
        <v>22.640799999999999</v>
      </c>
      <c r="D8">
        <v>7030</v>
      </c>
      <c r="E8" s="1">
        <v>4.4704300000000003</v>
      </c>
      <c r="F8">
        <v>7088</v>
      </c>
      <c r="J8" s="1">
        <v>22.640799999999999</v>
      </c>
      <c r="K8" s="3">
        <f t="shared" si="0"/>
        <v>1.8519269776876268</v>
      </c>
      <c r="L8" s="1">
        <v>4.4704300000000003</v>
      </c>
      <c r="M8" s="3">
        <f t="shared" si="1"/>
        <v>1.8754563894523326</v>
      </c>
    </row>
    <row r="9" spans="1:13" x14ac:dyDescent="0.25">
      <c r="C9" s="1">
        <v>144.28</v>
      </c>
      <c r="D9">
        <v>6952</v>
      </c>
      <c r="E9" s="1">
        <v>12.946899999999999</v>
      </c>
      <c r="F9">
        <v>7044</v>
      </c>
      <c r="J9" s="1">
        <v>144.28</v>
      </c>
      <c r="K9" s="3">
        <f t="shared" si="0"/>
        <v>1.8202839756592293</v>
      </c>
      <c r="L9" s="1">
        <v>12.946899999999999</v>
      </c>
      <c r="M9" s="3">
        <f t="shared" si="1"/>
        <v>1.857606490872211</v>
      </c>
    </row>
    <row r="10" spans="1:13" x14ac:dyDescent="0.25">
      <c r="J10" s="1"/>
      <c r="L10" s="1"/>
      <c r="M10" s="3"/>
    </row>
    <row r="11" spans="1:13" x14ac:dyDescent="0.25">
      <c r="J11" s="1"/>
      <c r="L11" s="1"/>
    </row>
    <row r="12" spans="1:13" x14ac:dyDescent="0.25">
      <c r="J12" s="1"/>
      <c r="L12" s="1"/>
    </row>
    <row r="13" spans="1:13" x14ac:dyDescent="0.25">
      <c r="J13" s="1"/>
      <c r="L13" s="1"/>
    </row>
    <row r="14" spans="1:13" x14ac:dyDescent="0.25">
      <c r="A14" t="s">
        <v>2</v>
      </c>
      <c r="B14">
        <v>200</v>
      </c>
      <c r="C14" t="s">
        <v>2</v>
      </c>
      <c r="D14">
        <v>400</v>
      </c>
      <c r="E14" t="s">
        <v>2</v>
      </c>
      <c r="F14">
        <v>800</v>
      </c>
      <c r="H14" t="s">
        <v>2</v>
      </c>
      <c r="I14">
        <v>200</v>
      </c>
      <c r="J14" t="s">
        <v>2</v>
      </c>
      <c r="K14">
        <v>400</v>
      </c>
      <c r="L14" t="s">
        <v>2</v>
      </c>
      <c r="M14">
        <v>800</v>
      </c>
    </row>
    <row r="15" spans="1:13" x14ac:dyDescent="0.25">
      <c r="A15" s="1">
        <v>0</v>
      </c>
      <c r="B15">
        <v>7380</v>
      </c>
      <c r="C15" s="1">
        <v>0</v>
      </c>
      <c r="D15" s="1">
        <v>7263</v>
      </c>
      <c r="E15" s="1">
        <v>0</v>
      </c>
      <c r="F15">
        <v>7260</v>
      </c>
      <c r="H15" s="1">
        <v>0</v>
      </c>
      <c r="I15" s="3">
        <f>(B15-2465)/2465</f>
        <v>1.9939148073022313</v>
      </c>
      <c r="J15" s="1">
        <v>0</v>
      </c>
      <c r="K15" s="3">
        <f>(D15-2465)/2465</f>
        <v>1.9464503042596348</v>
      </c>
      <c r="L15" s="1">
        <v>0</v>
      </c>
      <c r="M15" s="3">
        <f>(F15-2465)/2465</f>
        <v>1.945233265720081</v>
      </c>
    </row>
    <row r="16" spans="1:13" x14ac:dyDescent="0.25">
      <c r="A16" s="1">
        <v>3.9962000000000001E-3</v>
      </c>
      <c r="B16">
        <v>7378</v>
      </c>
      <c r="C16" s="1">
        <v>0.114116</v>
      </c>
      <c r="D16">
        <v>7258</v>
      </c>
      <c r="E16" s="1">
        <v>0.25101200000000001</v>
      </c>
      <c r="F16">
        <v>7226</v>
      </c>
      <c r="H16" s="1">
        <v>3.9962000000000001E-3</v>
      </c>
      <c r="I16" s="3">
        <f t="shared" ref="I16:I18" si="2">(B16-2465)/2465</f>
        <v>1.9931034482758621</v>
      </c>
      <c r="J16" s="1">
        <v>0.114116</v>
      </c>
      <c r="K16" s="3">
        <f t="shared" ref="K16:K17" si="3">(D16-2465)/2465</f>
        <v>1.9444219066937121</v>
      </c>
      <c r="L16" s="1">
        <v>0.25101200000000001</v>
      </c>
      <c r="M16" s="3">
        <f t="shared" ref="M16:M21" si="4">(F16-2465)/2465</f>
        <v>1.9314401622718054</v>
      </c>
    </row>
    <row r="17" spans="1:13" x14ac:dyDescent="0.25">
      <c r="A17" s="1">
        <v>1.0766E-2</v>
      </c>
      <c r="B17" s="1">
        <v>7337</v>
      </c>
      <c r="C17" s="1">
        <v>0.70676499999999998</v>
      </c>
      <c r="D17">
        <v>7175</v>
      </c>
      <c r="E17" s="1">
        <v>2.6809799999999999</v>
      </c>
      <c r="F17">
        <v>7168</v>
      </c>
      <c r="H17" s="1">
        <v>1.0766E-2</v>
      </c>
      <c r="I17" s="3">
        <f t="shared" si="2"/>
        <v>1.9764705882352942</v>
      </c>
      <c r="J17" s="1">
        <v>0.70676499999999998</v>
      </c>
      <c r="K17" s="3">
        <f t="shared" si="3"/>
        <v>1.9107505070993915</v>
      </c>
      <c r="L17" s="1">
        <v>2.6809799999999999</v>
      </c>
      <c r="M17" s="3">
        <f t="shared" si="4"/>
        <v>1.9079107505070994</v>
      </c>
    </row>
    <row r="18" spans="1:13" x14ac:dyDescent="0.25">
      <c r="A18" s="1">
        <v>0.140624</v>
      </c>
      <c r="B18">
        <v>7325</v>
      </c>
      <c r="E18" s="1">
        <v>2.8086700000000002</v>
      </c>
      <c r="F18">
        <v>7158</v>
      </c>
      <c r="H18" s="1">
        <v>0.140624</v>
      </c>
      <c r="I18" s="3">
        <f t="shared" si="2"/>
        <v>1.971602434077079</v>
      </c>
      <c r="J18" s="1"/>
      <c r="L18" s="1">
        <v>2.8086700000000002</v>
      </c>
      <c r="M18" s="3">
        <f t="shared" si="4"/>
        <v>1.9038539553752536</v>
      </c>
    </row>
    <row r="19" spans="1:13" x14ac:dyDescent="0.25">
      <c r="E19" s="1">
        <v>3.6076199999999998</v>
      </c>
      <c r="F19">
        <v>7151</v>
      </c>
      <c r="J19" s="1"/>
      <c r="L19" s="1">
        <v>3.6076199999999998</v>
      </c>
      <c r="M19" s="3">
        <f t="shared" si="4"/>
        <v>1.9010141987829614</v>
      </c>
    </row>
    <row r="20" spans="1:13" x14ac:dyDescent="0.25">
      <c r="E20" s="1">
        <v>15.1035</v>
      </c>
      <c r="F20">
        <v>7135</v>
      </c>
      <c r="J20" s="1"/>
      <c r="L20" s="1">
        <v>15.1035</v>
      </c>
      <c r="M20" s="3">
        <f t="shared" si="4"/>
        <v>1.8945233265720081</v>
      </c>
    </row>
    <row r="21" spans="1:13" x14ac:dyDescent="0.25">
      <c r="E21" s="1">
        <v>41.216000000000001</v>
      </c>
      <c r="F21">
        <v>7006</v>
      </c>
      <c r="J21" s="1"/>
      <c r="L21" s="1">
        <v>41.216000000000001</v>
      </c>
      <c r="M21" s="3">
        <f t="shared" si="4"/>
        <v>1.8421906693711967</v>
      </c>
    </row>
    <row r="24" spans="1:13" x14ac:dyDescent="0.25">
      <c r="G24" s="1" t="s">
        <v>1</v>
      </c>
      <c r="H24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7D82-F156-420A-B95B-8BB0C3ADAB07}">
  <dimension ref="A1:R41"/>
  <sheetViews>
    <sheetView topLeftCell="A10" workbookViewId="0">
      <selection activeCell="G35" sqref="G35"/>
    </sheetView>
  </sheetViews>
  <sheetFormatPr defaultRowHeight="15" x14ac:dyDescent="0.25"/>
  <sheetData>
    <row r="1" spans="1:9" x14ac:dyDescent="0.25">
      <c r="A1" s="2">
        <v>0.02</v>
      </c>
    </row>
    <row r="2" spans="1:9" s="1" customFormat="1" x14ac:dyDescent="0.25">
      <c r="A2" s="1">
        <v>0</v>
      </c>
      <c r="B2" s="1">
        <v>1.8026</v>
      </c>
      <c r="C2" s="1">
        <v>2.2432799999999999</v>
      </c>
      <c r="D2" s="1">
        <v>3.6893400000000001</v>
      </c>
      <c r="E2" s="1">
        <v>4.2243399999999998</v>
      </c>
      <c r="F2" s="1">
        <v>4.7057399999999996</v>
      </c>
      <c r="G2" s="1">
        <v>30.050799999999999</v>
      </c>
      <c r="H2" s="1">
        <v>69.450800000000001</v>
      </c>
    </row>
    <row r="3" spans="1:9" x14ac:dyDescent="0.25">
      <c r="A3">
        <v>7214</v>
      </c>
      <c r="B3">
        <v>7212</v>
      </c>
      <c r="C3">
        <v>7203</v>
      </c>
      <c r="D3">
        <v>7192</v>
      </c>
      <c r="E3">
        <v>7175</v>
      </c>
      <c r="F3">
        <v>7089</v>
      </c>
      <c r="G3">
        <v>7087</v>
      </c>
      <c r="H3">
        <v>7058</v>
      </c>
    </row>
    <row r="5" spans="1:9" x14ac:dyDescent="0.25">
      <c r="A5" s="2">
        <v>0.05</v>
      </c>
    </row>
    <row r="6" spans="1:9" s="1" customFormat="1" x14ac:dyDescent="0.25">
      <c r="A6" s="1">
        <v>0</v>
      </c>
      <c r="B6" s="1">
        <v>0.69214699999999996</v>
      </c>
      <c r="C6" s="1">
        <v>2.7868200000000001</v>
      </c>
      <c r="D6" s="1">
        <v>3.6663100000000002</v>
      </c>
      <c r="E6" s="1">
        <v>5.4887800000000002</v>
      </c>
      <c r="F6" s="1">
        <v>30.976400000000002</v>
      </c>
      <c r="G6" s="1">
        <v>37.831899999999997</v>
      </c>
      <c r="H6" s="1">
        <v>59.366900000000001</v>
      </c>
      <c r="I6" s="1">
        <v>108.324</v>
      </c>
    </row>
    <row r="7" spans="1:9" x14ac:dyDescent="0.25">
      <c r="A7">
        <v>7218</v>
      </c>
      <c r="B7">
        <v>7215</v>
      </c>
      <c r="C7">
        <v>7174</v>
      </c>
      <c r="D7">
        <v>7171</v>
      </c>
      <c r="E7">
        <v>7139</v>
      </c>
      <c r="F7">
        <v>7119</v>
      </c>
      <c r="G7">
        <v>7107</v>
      </c>
      <c r="H7">
        <v>7098</v>
      </c>
      <c r="I7">
        <v>6989</v>
      </c>
    </row>
    <row r="9" spans="1:9" x14ac:dyDescent="0.25">
      <c r="A9" s="2">
        <v>0.1</v>
      </c>
    </row>
    <row r="10" spans="1:9" s="1" customFormat="1" x14ac:dyDescent="0.25">
      <c r="A10" s="1">
        <v>0</v>
      </c>
      <c r="B10" s="1">
        <v>0.29623300000000002</v>
      </c>
      <c r="C10" s="1">
        <v>9.7489399999999993</v>
      </c>
      <c r="D10" s="1">
        <v>10.2491</v>
      </c>
      <c r="E10" s="1">
        <v>11.8691</v>
      </c>
      <c r="F10" s="1">
        <v>22.616399999999999</v>
      </c>
      <c r="G10" s="1">
        <v>23.646799999999999</v>
      </c>
      <c r="H10" s="1">
        <v>30.4209</v>
      </c>
      <c r="I10" s="1">
        <v>41.246099999999998</v>
      </c>
    </row>
    <row r="11" spans="1:9" x14ac:dyDescent="0.25">
      <c r="A11">
        <v>7253</v>
      </c>
      <c r="B11">
        <v>7172</v>
      </c>
      <c r="C11">
        <v>7164</v>
      </c>
      <c r="D11">
        <v>7159</v>
      </c>
      <c r="E11">
        <v>7155</v>
      </c>
      <c r="F11">
        <v>7149</v>
      </c>
      <c r="G11">
        <v>7117</v>
      </c>
      <c r="H11">
        <v>7105</v>
      </c>
      <c r="I11">
        <v>7034</v>
      </c>
    </row>
    <row r="14" spans="1:9" x14ac:dyDescent="0.25">
      <c r="A14" s="2">
        <v>0.02</v>
      </c>
    </row>
    <row r="15" spans="1:9" x14ac:dyDescent="0.25">
      <c r="A15" s="1">
        <v>0</v>
      </c>
      <c r="B15" s="1">
        <v>1.8026</v>
      </c>
      <c r="C15" s="1">
        <v>2.2432799999999999</v>
      </c>
      <c r="D15" s="1">
        <v>3.6893400000000001</v>
      </c>
      <c r="E15" s="1">
        <v>4.2243399999999998</v>
      </c>
      <c r="F15" s="1">
        <v>4.7057399999999996</v>
      </c>
      <c r="G15" s="1">
        <v>30.050799999999999</v>
      </c>
      <c r="H15" s="1">
        <v>69.450800000000001</v>
      </c>
      <c r="I15" s="1"/>
    </row>
    <row r="16" spans="1:9" x14ac:dyDescent="0.25">
      <c r="A16" s="3">
        <f>(A3-2465)/2465</f>
        <v>1.9265720081135902</v>
      </c>
      <c r="B16" s="3">
        <f t="shared" ref="B16:H16" si="0">(B3-2465)/2465</f>
        <v>1.925760649087221</v>
      </c>
      <c r="C16" s="3">
        <f t="shared" si="0"/>
        <v>1.9221095334685598</v>
      </c>
      <c r="D16" s="3">
        <f t="shared" si="0"/>
        <v>1.9176470588235295</v>
      </c>
      <c r="E16" s="3">
        <f t="shared" si="0"/>
        <v>1.9107505070993915</v>
      </c>
      <c r="F16" s="3">
        <f t="shared" si="0"/>
        <v>1.8758620689655172</v>
      </c>
      <c r="G16" s="3">
        <f t="shared" si="0"/>
        <v>1.875050709939148</v>
      </c>
      <c r="H16" s="3">
        <f t="shared" si="0"/>
        <v>1.8632860040567951</v>
      </c>
    </row>
    <row r="18" spans="1:10" x14ac:dyDescent="0.25">
      <c r="A18" s="2">
        <v>0.05</v>
      </c>
    </row>
    <row r="19" spans="1:10" x14ac:dyDescent="0.25">
      <c r="A19" s="1">
        <v>0</v>
      </c>
      <c r="B19" s="1">
        <v>0.69214699999999996</v>
      </c>
      <c r="C19" s="1">
        <v>2.7868200000000001</v>
      </c>
      <c r="D19" s="1">
        <v>3.6663100000000002</v>
      </c>
      <c r="E19" s="1">
        <v>5.4887800000000002</v>
      </c>
      <c r="F19" s="1">
        <v>30.976400000000002</v>
      </c>
      <c r="G19" s="1">
        <v>37.831899999999997</v>
      </c>
      <c r="H19" s="1">
        <v>59.366900000000001</v>
      </c>
      <c r="I19" s="1">
        <v>108.324</v>
      </c>
    </row>
    <row r="20" spans="1:10" x14ac:dyDescent="0.25">
      <c r="A20" s="3">
        <f>(A7-2465)/2465</f>
        <v>1.9281947261663286</v>
      </c>
      <c r="B20" s="3">
        <f t="shared" ref="B20:I20" si="1">(B7-2465)/2465</f>
        <v>1.9269776876267748</v>
      </c>
      <c r="C20" s="3">
        <f t="shared" si="1"/>
        <v>1.9103448275862069</v>
      </c>
      <c r="D20" s="3">
        <f t="shared" si="1"/>
        <v>1.9091277890466531</v>
      </c>
      <c r="E20" s="3">
        <f t="shared" si="1"/>
        <v>1.8961460446247465</v>
      </c>
      <c r="F20" s="3">
        <f t="shared" si="1"/>
        <v>1.8880324543610547</v>
      </c>
      <c r="G20" s="3">
        <f t="shared" si="1"/>
        <v>1.8831643002028398</v>
      </c>
      <c r="H20" s="3">
        <f t="shared" si="1"/>
        <v>1.8795131845841786</v>
      </c>
      <c r="I20" s="3">
        <f t="shared" si="1"/>
        <v>1.8352941176470587</v>
      </c>
    </row>
    <row r="22" spans="1:10" x14ac:dyDescent="0.25">
      <c r="A22" s="2">
        <v>0.1</v>
      </c>
    </row>
    <row r="23" spans="1:10" x14ac:dyDescent="0.25">
      <c r="A23" s="1">
        <v>0</v>
      </c>
      <c r="B23" s="1">
        <v>0.29623300000000002</v>
      </c>
      <c r="C23" s="1">
        <v>9.7489399999999993</v>
      </c>
      <c r="D23" s="1">
        <v>10.2491</v>
      </c>
      <c r="E23" s="1">
        <v>11.8691</v>
      </c>
      <c r="F23" s="1">
        <v>22.616399999999999</v>
      </c>
      <c r="G23" s="1">
        <v>23.646799999999999</v>
      </c>
      <c r="H23" s="1">
        <v>30.4209</v>
      </c>
      <c r="I23" s="1">
        <v>41.246099999999998</v>
      </c>
    </row>
    <row r="24" spans="1:10" x14ac:dyDescent="0.25">
      <c r="A24" s="3">
        <f>(A11-2465)/2465</f>
        <v>1.9423935091277891</v>
      </c>
      <c r="B24" s="3">
        <f t="shared" ref="B24:I24" si="2">(B11-2465)/2465</f>
        <v>1.9095334685598377</v>
      </c>
      <c r="C24" s="3">
        <f t="shared" si="2"/>
        <v>1.906288032454361</v>
      </c>
      <c r="D24" s="3">
        <f t="shared" si="2"/>
        <v>1.9042596348884382</v>
      </c>
      <c r="E24" s="3">
        <f t="shared" si="2"/>
        <v>1.9026369168356998</v>
      </c>
      <c r="F24" s="3">
        <f t="shared" si="2"/>
        <v>1.9002028397565922</v>
      </c>
      <c r="G24" s="3">
        <f t="shared" si="2"/>
        <v>1.8872210953346855</v>
      </c>
      <c r="H24" s="3">
        <f t="shared" si="2"/>
        <v>1.8823529411764706</v>
      </c>
      <c r="I24" s="3">
        <f t="shared" si="2"/>
        <v>1.8535496957403652</v>
      </c>
    </row>
    <row r="27" spans="1:10" x14ac:dyDescent="0.25">
      <c r="A27" s="2">
        <v>0.05</v>
      </c>
    </row>
    <row r="28" spans="1:10" x14ac:dyDescent="0.25">
      <c r="A28" s="1">
        <v>0</v>
      </c>
      <c r="B28" s="1">
        <v>0.69214699999999996</v>
      </c>
      <c r="C28" s="1">
        <v>2.7868200000000001</v>
      </c>
      <c r="D28" s="1">
        <v>3.6663100000000002</v>
      </c>
      <c r="E28" s="1">
        <v>5.4887800000000002</v>
      </c>
      <c r="F28" s="1">
        <v>30.976400000000002</v>
      </c>
      <c r="G28" s="1">
        <v>37.831899999999997</v>
      </c>
      <c r="H28" s="1">
        <v>59.366900000000001</v>
      </c>
      <c r="I28" s="1">
        <v>108.324</v>
      </c>
    </row>
    <row r="29" spans="1:10" x14ac:dyDescent="0.25">
      <c r="A29" s="2">
        <v>1.9281947261663286</v>
      </c>
      <c r="B29" s="2">
        <v>1.9269776876267748</v>
      </c>
      <c r="C29" s="2">
        <v>1.9103448275862069</v>
      </c>
      <c r="D29" s="2">
        <v>1.9091277890466531</v>
      </c>
      <c r="E29" s="2">
        <v>1.8961460446247465</v>
      </c>
      <c r="F29" s="2">
        <v>1.8880324543610547</v>
      </c>
      <c r="G29" s="2">
        <v>1.8831643002028398</v>
      </c>
      <c r="H29" s="2">
        <v>1.8795131845841786</v>
      </c>
      <c r="I29" s="2">
        <v>1.8352941176470587</v>
      </c>
    </row>
    <row r="30" spans="1:10" x14ac:dyDescent="0.25">
      <c r="A30" s="2"/>
      <c r="B30" s="2"/>
      <c r="C30" s="2"/>
      <c r="D30" s="2"/>
      <c r="E30" s="2"/>
      <c r="F30" s="2"/>
      <c r="G30" s="2"/>
    </row>
    <row r="32" spans="1:10" x14ac:dyDescent="0.25">
      <c r="B32" s="2">
        <v>0.02</v>
      </c>
      <c r="D32" s="2">
        <v>0.05</v>
      </c>
      <c r="E32" s="2"/>
      <c r="F32" s="2">
        <v>0.1</v>
      </c>
      <c r="J32" s="2"/>
    </row>
    <row r="33" spans="1:18" x14ac:dyDescent="0.25">
      <c r="A33" s="1">
        <v>0</v>
      </c>
      <c r="B33" s="2">
        <v>1.9265720081135902</v>
      </c>
      <c r="C33" s="1">
        <v>0</v>
      </c>
      <c r="D33" s="2">
        <v>1.9281947261663286</v>
      </c>
      <c r="E33" s="1">
        <v>0</v>
      </c>
      <c r="F33" s="2">
        <v>1.9423935091277891</v>
      </c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>
        <v>1.8026</v>
      </c>
      <c r="B34" s="2">
        <v>1.925760649087221</v>
      </c>
      <c r="C34" s="1">
        <v>0.69214699999999996</v>
      </c>
      <c r="D34" s="2">
        <v>1.9269776876267748</v>
      </c>
      <c r="E34" s="1">
        <v>0.29623300000000002</v>
      </c>
      <c r="F34" s="2">
        <v>1.9095334685598377</v>
      </c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1">
        <v>2.2432799999999999</v>
      </c>
      <c r="B35" s="2">
        <v>1.9221095334685598</v>
      </c>
      <c r="C35" s="1">
        <v>2.7868200000000001</v>
      </c>
      <c r="D35" s="2">
        <v>1.9103448275862069</v>
      </c>
      <c r="E35" s="1">
        <v>9.7489399999999993</v>
      </c>
      <c r="F35" s="2">
        <v>1.906288032454361</v>
      </c>
    </row>
    <row r="36" spans="1:18" x14ac:dyDescent="0.25">
      <c r="A36" s="1">
        <v>3.6893400000000001</v>
      </c>
      <c r="B36" s="2">
        <v>1.9176470588235295</v>
      </c>
      <c r="C36" s="1">
        <v>3.6663100000000002</v>
      </c>
      <c r="D36" s="2">
        <v>1.9091277890466531</v>
      </c>
      <c r="E36" s="1">
        <v>10.2491</v>
      </c>
      <c r="F36" s="2">
        <v>1.9042596348884382</v>
      </c>
    </row>
    <row r="37" spans="1:18" x14ac:dyDescent="0.25">
      <c r="A37" s="1">
        <v>4.2243399999999998</v>
      </c>
      <c r="B37" s="2">
        <v>1.9107505070993915</v>
      </c>
      <c r="C37" s="1">
        <v>5.4887800000000002</v>
      </c>
      <c r="D37" s="2">
        <v>1.8961460446247465</v>
      </c>
      <c r="E37" s="1">
        <v>11.8691</v>
      </c>
      <c r="F37" s="2">
        <v>1.9026369168356998</v>
      </c>
    </row>
    <row r="38" spans="1:18" x14ac:dyDescent="0.25">
      <c r="A38" s="1">
        <v>4.7057399999999996</v>
      </c>
      <c r="B38" s="2">
        <v>1.8758620689655172</v>
      </c>
      <c r="C38" s="1">
        <v>30.976400000000002</v>
      </c>
      <c r="D38" s="2">
        <v>1.8880324543610547</v>
      </c>
      <c r="E38" s="1">
        <v>22.616399999999999</v>
      </c>
      <c r="F38" s="2">
        <v>1.9002028397565922</v>
      </c>
    </row>
    <row r="39" spans="1:18" x14ac:dyDescent="0.25">
      <c r="A39" s="1">
        <v>30.050799999999999</v>
      </c>
      <c r="B39" s="2">
        <v>1.875050709939148</v>
      </c>
      <c r="C39" s="1">
        <v>37.831899999999997</v>
      </c>
      <c r="D39" s="2">
        <v>1.8831643002028398</v>
      </c>
      <c r="E39" s="1">
        <v>23.646799999999999</v>
      </c>
      <c r="F39" s="2">
        <v>1.8872210953346855</v>
      </c>
    </row>
    <row r="40" spans="1:18" x14ac:dyDescent="0.25">
      <c r="A40" s="1">
        <v>69.450800000000001</v>
      </c>
      <c r="B40" s="2">
        <v>1.8632860040567951</v>
      </c>
      <c r="C40" s="1">
        <v>59.366900000000001</v>
      </c>
      <c r="D40" s="2">
        <v>1.8795131845841786</v>
      </c>
      <c r="E40" s="1">
        <v>30.4209</v>
      </c>
      <c r="F40" s="2">
        <v>1.8823529411764706</v>
      </c>
    </row>
    <row r="41" spans="1:18" x14ac:dyDescent="0.25">
      <c r="C41" s="1">
        <v>108.324</v>
      </c>
      <c r="D41" s="2">
        <v>1.8352941176470587</v>
      </c>
      <c r="E41" s="1">
        <v>41.246099999999998</v>
      </c>
      <c r="F41" s="2">
        <v>1.8535496957403652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05FA-5A80-42B2-9474-AF65CE1AE7F4}">
  <dimension ref="A1:I31"/>
  <sheetViews>
    <sheetView tabSelected="1" zoomScaleNormal="100" workbookViewId="0">
      <selection activeCell="R31" sqref="R31"/>
    </sheetView>
  </sheetViews>
  <sheetFormatPr defaultRowHeight="15" x14ac:dyDescent="0.25"/>
  <sheetData>
    <row r="1" spans="1:9" x14ac:dyDescent="0.25">
      <c r="A1" t="s">
        <v>5</v>
      </c>
      <c r="D1" t="s">
        <v>3</v>
      </c>
      <c r="G1" t="s">
        <v>4</v>
      </c>
    </row>
    <row r="2" spans="1:9" x14ac:dyDescent="0.25">
      <c r="A2">
        <v>0</v>
      </c>
      <c r="B2">
        <v>22374</v>
      </c>
      <c r="C2" s="3">
        <f>(B2-2755)/2755</f>
        <v>7.1212341197822138</v>
      </c>
      <c r="D2" s="1">
        <v>0</v>
      </c>
      <c r="E2">
        <v>3923</v>
      </c>
      <c r="F2" s="3">
        <f>(E2-2755)/2755</f>
        <v>0.42395644283121597</v>
      </c>
      <c r="G2" s="4">
        <v>8.8421000000000003E-3</v>
      </c>
      <c r="H2">
        <v>3847</v>
      </c>
      <c r="I2" s="3">
        <f>(H2-2755)/2755</f>
        <v>0.39637023593466425</v>
      </c>
    </row>
    <row r="3" spans="1:9" x14ac:dyDescent="0.25">
      <c r="D3" s="1">
        <v>11.495900000000001</v>
      </c>
      <c r="E3">
        <v>3922</v>
      </c>
      <c r="F3" s="3">
        <f t="shared" ref="F3:F31" si="0">(E3-2755)/2755</f>
        <v>0.42359346642468237</v>
      </c>
      <c r="G3" s="4">
        <v>1.75499E-2</v>
      </c>
      <c r="H3">
        <v>3801</v>
      </c>
      <c r="I3" s="3">
        <f t="shared" ref="I3:I26" si="1">(H3-2755)/2755</f>
        <v>0.37967332123411979</v>
      </c>
    </row>
    <row r="4" spans="1:9" x14ac:dyDescent="0.25">
      <c r="D4" s="1">
        <v>11.5021</v>
      </c>
      <c r="E4">
        <v>3892</v>
      </c>
      <c r="F4" s="3">
        <f t="shared" si="0"/>
        <v>0.41270417422867511</v>
      </c>
      <c r="G4" s="4">
        <v>2.6320400000000001E-2</v>
      </c>
      <c r="H4">
        <v>3759</v>
      </c>
      <c r="I4" s="3">
        <f t="shared" si="1"/>
        <v>0.36442831215970961</v>
      </c>
    </row>
    <row r="5" spans="1:9" x14ac:dyDescent="0.25">
      <c r="D5" s="1">
        <v>11.5037</v>
      </c>
      <c r="E5">
        <v>3891</v>
      </c>
      <c r="F5" s="3">
        <f t="shared" si="0"/>
        <v>0.41234119782214157</v>
      </c>
      <c r="G5" s="4">
        <v>3.4820700000000003E-2</v>
      </c>
      <c r="H5">
        <v>3719</v>
      </c>
      <c r="I5" s="3">
        <f t="shared" si="1"/>
        <v>0.34990925589836663</v>
      </c>
    </row>
    <row r="6" spans="1:9" x14ac:dyDescent="0.25">
      <c r="D6" s="1">
        <v>11.509399999999999</v>
      </c>
      <c r="E6">
        <v>3880</v>
      </c>
      <c r="F6" s="3">
        <f t="shared" si="0"/>
        <v>0.40834845735027225</v>
      </c>
      <c r="G6" s="4">
        <v>4.3293199999999997E-2</v>
      </c>
      <c r="H6">
        <v>3683</v>
      </c>
      <c r="I6" s="3">
        <f t="shared" si="1"/>
        <v>0.33684210526315789</v>
      </c>
    </row>
    <row r="7" spans="1:9" x14ac:dyDescent="0.25">
      <c r="D7" s="1">
        <v>11.511200000000001</v>
      </c>
      <c r="E7">
        <v>3878</v>
      </c>
      <c r="F7" s="3">
        <f t="shared" si="0"/>
        <v>0.40762250453720505</v>
      </c>
      <c r="G7" s="4">
        <v>5.1811400000000001E-2</v>
      </c>
      <c r="H7">
        <v>3652</v>
      </c>
      <c r="I7" s="3">
        <f t="shared" si="1"/>
        <v>0.32558983666061708</v>
      </c>
    </row>
    <row r="8" spans="1:9" x14ac:dyDescent="0.25">
      <c r="D8" s="1">
        <v>11.5669</v>
      </c>
      <c r="E8">
        <v>3877</v>
      </c>
      <c r="F8" s="3">
        <f t="shared" si="0"/>
        <v>0.40725952813067151</v>
      </c>
      <c r="G8" s="4">
        <v>6.0443700000000003E-2</v>
      </c>
      <c r="H8">
        <v>3626</v>
      </c>
      <c r="I8" s="3">
        <f t="shared" si="1"/>
        <v>0.31615245009074411</v>
      </c>
    </row>
    <row r="9" spans="1:9" x14ac:dyDescent="0.25">
      <c r="D9" s="1">
        <v>11.601800000000001</v>
      </c>
      <c r="E9">
        <v>3865</v>
      </c>
      <c r="F9" s="3">
        <f t="shared" si="0"/>
        <v>0.4029038112522686</v>
      </c>
      <c r="G9" s="4">
        <v>6.9061700000000004E-2</v>
      </c>
      <c r="H9">
        <v>3604</v>
      </c>
      <c r="I9" s="3">
        <f t="shared" si="1"/>
        <v>0.30816696914700542</v>
      </c>
    </row>
    <row r="10" spans="1:9" x14ac:dyDescent="0.25">
      <c r="D10" s="1">
        <v>11.651899999999999</v>
      </c>
      <c r="E10">
        <v>3855</v>
      </c>
      <c r="F10" s="3">
        <f t="shared" si="0"/>
        <v>0.39927404718693282</v>
      </c>
      <c r="G10" s="4">
        <v>7.7591999999999994E-2</v>
      </c>
      <c r="H10">
        <v>3571</v>
      </c>
      <c r="I10" s="3">
        <f t="shared" si="1"/>
        <v>0.29618874773139747</v>
      </c>
    </row>
    <row r="11" spans="1:9" x14ac:dyDescent="0.25">
      <c r="D11" s="1">
        <v>11.656700000000001</v>
      </c>
      <c r="E11">
        <v>3854</v>
      </c>
      <c r="F11" s="3">
        <f t="shared" si="0"/>
        <v>0.39891107078039928</v>
      </c>
      <c r="G11" s="4">
        <v>8.6166499999999993E-2</v>
      </c>
      <c r="H11">
        <v>3550</v>
      </c>
      <c r="I11" s="3">
        <f t="shared" si="1"/>
        <v>0.28856624319419238</v>
      </c>
    </row>
    <row r="12" spans="1:9" x14ac:dyDescent="0.25">
      <c r="D12" s="1">
        <v>11.6775</v>
      </c>
      <c r="E12">
        <v>3832</v>
      </c>
      <c r="F12" s="3">
        <f t="shared" si="0"/>
        <v>0.39092558983666059</v>
      </c>
      <c r="G12" s="4">
        <v>9.4720100000000002E-2</v>
      </c>
      <c r="H12">
        <v>3530</v>
      </c>
      <c r="I12" s="3">
        <f t="shared" si="1"/>
        <v>0.2813067150635209</v>
      </c>
    </row>
    <row r="13" spans="1:9" x14ac:dyDescent="0.25">
      <c r="D13" s="1">
        <v>11.678000000000001</v>
      </c>
      <c r="E13">
        <v>3788</v>
      </c>
      <c r="F13" s="3">
        <f t="shared" si="0"/>
        <v>0.37495462794918333</v>
      </c>
      <c r="G13" s="4">
        <v>0.103279</v>
      </c>
      <c r="H13">
        <v>3512</v>
      </c>
      <c r="I13" s="3">
        <f t="shared" si="1"/>
        <v>0.27477313974591649</v>
      </c>
    </row>
    <row r="14" spans="1:9" x14ac:dyDescent="0.25">
      <c r="D14" s="1">
        <v>11.6805</v>
      </c>
      <c r="E14">
        <v>3775</v>
      </c>
      <c r="F14" s="3">
        <f t="shared" si="0"/>
        <v>0.37023593466424681</v>
      </c>
      <c r="G14" s="4">
        <v>0.111836</v>
      </c>
      <c r="H14">
        <v>3499</v>
      </c>
      <c r="I14" s="3">
        <f t="shared" si="1"/>
        <v>0.27005444646098004</v>
      </c>
    </row>
    <row r="15" spans="1:9" x14ac:dyDescent="0.25">
      <c r="D15" s="1">
        <v>11.7052</v>
      </c>
      <c r="E15">
        <v>3767</v>
      </c>
      <c r="F15" s="3">
        <f t="shared" si="0"/>
        <v>0.36733212341197824</v>
      </c>
      <c r="G15" s="4">
        <v>0.12048499999999999</v>
      </c>
      <c r="H15">
        <v>3487</v>
      </c>
      <c r="I15" s="3">
        <f t="shared" si="1"/>
        <v>0.26569872958257712</v>
      </c>
    </row>
    <row r="16" spans="1:9" x14ac:dyDescent="0.25">
      <c r="D16" s="1">
        <v>15.863300000000001</v>
      </c>
      <c r="E16">
        <v>3741</v>
      </c>
      <c r="F16" s="3">
        <f t="shared" si="0"/>
        <v>0.35789473684210527</v>
      </c>
      <c r="G16" s="4">
        <v>0.12898399999999999</v>
      </c>
      <c r="H16">
        <v>3445</v>
      </c>
      <c r="I16" s="3">
        <f t="shared" si="1"/>
        <v>0.25045372050816694</v>
      </c>
    </row>
    <row r="17" spans="4:9" x14ac:dyDescent="0.25">
      <c r="D17" s="1">
        <v>27.188800000000001</v>
      </c>
      <c r="E17">
        <v>3735</v>
      </c>
      <c r="F17" s="3">
        <f t="shared" si="0"/>
        <v>0.35571687840290384</v>
      </c>
      <c r="G17" s="4">
        <v>0.13766</v>
      </c>
      <c r="H17">
        <v>3434</v>
      </c>
      <c r="I17" s="3">
        <f t="shared" si="1"/>
        <v>0.24646098003629763</v>
      </c>
    </row>
    <row r="18" spans="4:9" x14ac:dyDescent="0.25">
      <c r="D18" s="1">
        <v>27.24</v>
      </c>
      <c r="E18">
        <v>3719</v>
      </c>
      <c r="F18" s="3">
        <f t="shared" si="0"/>
        <v>0.34990925589836663</v>
      </c>
      <c r="G18" s="4">
        <v>0.146117</v>
      </c>
      <c r="H18">
        <v>3406</v>
      </c>
      <c r="I18" s="3">
        <f t="shared" si="1"/>
        <v>0.23629764065335754</v>
      </c>
    </row>
    <row r="19" spans="4:9" x14ac:dyDescent="0.25">
      <c r="D19" s="1">
        <v>28.354600000000001</v>
      </c>
      <c r="E19">
        <v>3711</v>
      </c>
      <c r="F19" s="3">
        <f t="shared" si="0"/>
        <v>0.347005444646098</v>
      </c>
      <c r="G19" s="4">
        <v>0.154858</v>
      </c>
      <c r="H19">
        <v>3397</v>
      </c>
      <c r="I19" s="3">
        <f t="shared" si="1"/>
        <v>0.23303085299455537</v>
      </c>
    </row>
    <row r="20" spans="4:9" x14ac:dyDescent="0.25">
      <c r="D20" s="1">
        <v>28.406600000000001</v>
      </c>
      <c r="E20">
        <v>3709</v>
      </c>
      <c r="F20" s="3">
        <f t="shared" si="0"/>
        <v>0.34627949183303086</v>
      </c>
      <c r="G20" s="4">
        <v>0.16345599999999999</v>
      </c>
      <c r="H20">
        <v>3385</v>
      </c>
      <c r="I20" s="3">
        <f t="shared" si="1"/>
        <v>0.22867513611615245</v>
      </c>
    </row>
    <row r="21" spans="4:9" x14ac:dyDescent="0.25">
      <c r="D21" s="1">
        <v>34.908900000000003</v>
      </c>
      <c r="E21">
        <v>3701</v>
      </c>
      <c r="F21" s="3">
        <f t="shared" si="0"/>
        <v>0.34337568058076223</v>
      </c>
      <c r="G21" s="4">
        <v>0.17209099999999999</v>
      </c>
      <c r="H21">
        <v>3376</v>
      </c>
      <c r="I21" s="3">
        <f t="shared" si="1"/>
        <v>0.22540834845735028</v>
      </c>
    </row>
    <row r="22" spans="4:9" x14ac:dyDescent="0.25">
      <c r="D22" s="1">
        <v>39.0777</v>
      </c>
      <c r="E22">
        <v>3698</v>
      </c>
      <c r="F22" s="3">
        <f t="shared" si="0"/>
        <v>0.34228675136116155</v>
      </c>
      <c r="G22" s="4">
        <v>0.180899</v>
      </c>
      <c r="H22">
        <v>3368</v>
      </c>
      <c r="I22" s="3">
        <f t="shared" si="1"/>
        <v>0.22250453720508168</v>
      </c>
    </row>
    <row r="23" spans="4:9" x14ac:dyDescent="0.25">
      <c r="D23" s="1">
        <v>41.210999999999999</v>
      </c>
      <c r="E23">
        <v>3675</v>
      </c>
      <c r="F23" s="3">
        <f t="shared" si="0"/>
        <v>0.33393829401088931</v>
      </c>
      <c r="G23" s="4">
        <v>0.18948100000000001</v>
      </c>
      <c r="H23">
        <v>3361</v>
      </c>
      <c r="I23" s="3">
        <f t="shared" si="1"/>
        <v>0.21996370235934665</v>
      </c>
    </row>
    <row r="24" spans="4:9" x14ac:dyDescent="0.25">
      <c r="D24" s="1">
        <v>42.101399999999998</v>
      </c>
      <c r="E24">
        <v>3664</v>
      </c>
      <c r="F24" s="3">
        <f t="shared" si="0"/>
        <v>0.32994555353901994</v>
      </c>
      <c r="G24" s="4">
        <v>0.19805700000000001</v>
      </c>
      <c r="H24">
        <v>3355</v>
      </c>
      <c r="I24" s="3">
        <f t="shared" si="1"/>
        <v>0.21778584392014519</v>
      </c>
    </row>
    <row r="25" spans="4:9" x14ac:dyDescent="0.25">
      <c r="D25" s="1">
        <v>42.104500000000002</v>
      </c>
      <c r="E25">
        <v>3662</v>
      </c>
      <c r="F25" s="3">
        <f t="shared" si="0"/>
        <v>0.3292196007259528</v>
      </c>
      <c r="G25" s="4">
        <v>0.20654600000000001</v>
      </c>
      <c r="H25">
        <v>3352</v>
      </c>
      <c r="I25" s="3">
        <f t="shared" si="1"/>
        <v>0.21669691470054447</v>
      </c>
    </row>
    <row r="26" spans="4:9" x14ac:dyDescent="0.25">
      <c r="D26" s="1">
        <v>42.181399999999996</v>
      </c>
      <c r="E26">
        <v>3656</v>
      </c>
      <c r="F26" s="3">
        <f t="shared" si="0"/>
        <v>0.32704174228675137</v>
      </c>
      <c r="G26" s="4">
        <v>0.75624100000000005</v>
      </c>
      <c r="H26">
        <v>3314</v>
      </c>
      <c r="I26" s="3">
        <f t="shared" si="1"/>
        <v>0.20290381125226861</v>
      </c>
    </row>
    <row r="27" spans="4:9" x14ac:dyDescent="0.25">
      <c r="D27" s="1">
        <v>71.891999999999996</v>
      </c>
      <c r="E27">
        <v>3639</v>
      </c>
      <c r="F27" s="3">
        <f t="shared" si="0"/>
        <v>0.32087114337568057</v>
      </c>
    </row>
    <row r="28" spans="4:9" x14ac:dyDescent="0.25">
      <c r="D28" s="1">
        <v>71.904399999999995</v>
      </c>
      <c r="E28">
        <v>3634</v>
      </c>
      <c r="F28" s="3">
        <f t="shared" si="0"/>
        <v>0.31905626134301268</v>
      </c>
    </row>
    <row r="29" spans="4:9" x14ac:dyDescent="0.25">
      <c r="D29" s="1">
        <v>102.361</v>
      </c>
      <c r="E29">
        <v>3624</v>
      </c>
      <c r="F29" s="3">
        <f t="shared" si="0"/>
        <v>0.31542649727767696</v>
      </c>
    </row>
    <row r="30" spans="4:9" x14ac:dyDescent="0.25">
      <c r="D30" s="1">
        <v>102.361</v>
      </c>
      <c r="E30">
        <v>3604</v>
      </c>
      <c r="F30" s="3">
        <f t="shared" si="0"/>
        <v>0.30816696914700542</v>
      </c>
    </row>
    <row r="31" spans="4:9" x14ac:dyDescent="0.25">
      <c r="D31" s="1">
        <v>102.376</v>
      </c>
      <c r="E31">
        <v>3566</v>
      </c>
      <c r="F31" s="3">
        <f t="shared" si="0"/>
        <v>0.29437386569872959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pop size</vt:lpstr>
      <vt:lpstr>mutation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2024-01-18T22:31:30Z</dcterms:created>
  <dcterms:modified xsi:type="dcterms:W3CDTF">2024-01-19T00:14:14Z</dcterms:modified>
</cp:coreProperties>
</file>