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_\Documents\"/>
    </mc:Choice>
  </mc:AlternateContent>
  <xr:revisionPtr revIDLastSave="0" documentId="8_{85C90A63-B8C2-44BE-AAA2-22A7D1BD29CF}" xr6:coauthVersionLast="47" xr6:coauthVersionMax="47" xr10:uidLastSave="{00000000-0000-0000-0000-000000000000}"/>
  <bookViews>
    <workbookView xWindow="-120" yWindow="-120" windowWidth="29040" windowHeight="15720" activeTab="2" xr2:uid="{A2877909-4043-41B1-9266-2BD93524FCCC}"/>
  </bookViews>
  <sheets>
    <sheet name="Popular Formulas" sheetId="1" r:id="rId1"/>
    <sheet name="Other operations" sheetId="2" r:id="rId2"/>
    <sheet name="Named Ranges" sheetId="3" r:id="rId3"/>
  </sheets>
  <definedNames>
    <definedName name="Apples">'Named Ranges'!$F$2:$F$13</definedName>
    <definedName name="Apr">'Named Ranges'!$E$5:$G$5</definedName>
    <definedName name="Aug">'Named Ranges'!$E$9:$G$9</definedName>
    <definedName name="Bananas">'Named Ranges'!$E$2:$E$13</definedName>
    <definedName name="Dec">'Named Ranges'!$E$13:$G$13</definedName>
    <definedName name="Feb">'Named Ranges'!$E$3:$G$3</definedName>
    <definedName name="Jan">'Named Ranges'!$E$2:$G$2</definedName>
    <definedName name="Jul">'Named Ranges'!$E$8:$G$8</definedName>
    <definedName name="Jun">'Named Ranges'!$E$7:$G$7</definedName>
    <definedName name="Mangos">'Named Ranges'!$G$2:$G$13</definedName>
    <definedName name="Mar">'Named Ranges'!$E$4:$G$4</definedName>
    <definedName name="May">'Named Ranges'!$E$6:$G$6</definedName>
    <definedName name="Nov">'Named Ranges'!$E$12:$G$12</definedName>
    <definedName name="Oct">'Named Ranges'!$E$11:$G$11</definedName>
    <definedName name="Prices">'Named Ranges'!$A$1:$A$5</definedName>
    <definedName name="Sep">'Named Ranges'!$E$10:$G$10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 a="1"/>
  <c r="J4" i="3" s="1"/>
  <c r="A6" i="3"/>
  <c r="P2" i="2"/>
  <c r="M3" i="2"/>
  <c r="M2" i="2"/>
  <c r="J3" i="2"/>
  <c r="J2" i="2"/>
  <c r="G9" i="2"/>
  <c r="G8" i="2"/>
  <c r="B2" i="2"/>
  <c r="B3" i="2"/>
  <c r="B4" i="2"/>
  <c r="B5" i="2"/>
  <c r="B6" i="2"/>
  <c r="B7" i="2"/>
  <c r="B1" i="2"/>
  <c r="AA7" i="1"/>
  <c r="W7" i="1"/>
  <c r="W6" i="1"/>
  <c r="T2" i="1"/>
  <c r="L7" i="1"/>
  <c r="I8" i="1"/>
  <c r="G8" i="1" a="1"/>
  <c r="G8" i="1" s="1"/>
  <c r="C8" i="1" a="1"/>
  <c r="C8" i="1" s="1"/>
  <c r="A8" i="1"/>
  <c r="E3" i="1"/>
  <c r="E4" i="1"/>
  <c r="E5" i="1"/>
  <c r="E6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<sst xmlns="http://schemas.openxmlformats.org/spreadsheetml/2006/main" count="64" uniqueCount="61">
  <si>
    <t>dog</t>
  </si>
  <si>
    <t>star</t>
  </si>
  <si>
    <t>COUNT:</t>
  </si>
  <si>
    <t>SUM:</t>
  </si>
  <si>
    <t>RESULT:</t>
  </si>
  <si>
    <t>AVERAGE:</t>
  </si>
  <si>
    <t>car</t>
  </si>
  <si>
    <t>COUNTIF:</t>
  </si>
  <si>
    <t>1star</t>
  </si>
  <si>
    <t>427star</t>
  </si>
  <si>
    <t>circle</t>
  </si>
  <si>
    <t>5star</t>
  </si>
  <si>
    <t>Zstar</t>
  </si>
  <si>
    <t>SUMIF:</t>
  </si>
  <si>
    <t>ID</t>
  </si>
  <si>
    <t>First Name</t>
  </si>
  <si>
    <t>Last Name</t>
  </si>
  <si>
    <t>Salary</t>
  </si>
  <si>
    <t>John</t>
  </si>
  <si>
    <t>Amy</t>
  </si>
  <si>
    <t>Carl</t>
  </si>
  <si>
    <t>Mark</t>
  </si>
  <si>
    <t>Adam</t>
  </si>
  <si>
    <t>Brown</t>
  </si>
  <si>
    <t>Sun</t>
  </si>
  <si>
    <t>Johnson</t>
  </si>
  <si>
    <t>Smith</t>
  </si>
  <si>
    <t>Blue</t>
  </si>
  <si>
    <t>MIN:</t>
  </si>
  <si>
    <t>MAX:</t>
  </si>
  <si>
    <t>Product</t>
  </si>
  <si>
    <t>Quantity</t>
  </si>
  <si>
    <t>Price</t>
  </si>
  <si>
    <t>Bread</t>
  </si>
  <si>
    <t>Chocolate</t>
  </si>
  <si>
    <t>Orange Juice</t>
  </si>
  <si>
    <t>Cheese</t>
  </si>
  <si>
    <t>Total:</t>
  </si>
  <si>
    <t>Multiply:</t>
  </si>
  <si>
    <t>Product:</t>
  </si>
  <si>
    <t>Division:</t>
  </si>
  <si>
    <t>MOD:</t>
  </si>
  <si>
    <t>4^2:</t>
  </si>
  <si>
    <t>SQRT:</t>
  </si>
  <si>
    <t>ABS:</t>
  </si>
  <si>
    <t>Bananas</t>
  </si>
  <si>
    <t>Apples</t>
  </si>
  <si>
    <t>Mangos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</si>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</sst>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6" formatCode="_-* #,##0.0_-;\-* #,##0.0_-;_-* &quot;-&quot;??_-;_-@_-"/>
    <numFmt numFmtId="174" formatCode="_-[$$-409]* #,##0.00_ ;_-[$$-409]* \-#,##0.00\ ;_-[$$-409]* &quot;-&quot;??_ ;_-@_ "/>
    <numFmt numFmtId="175" formatCode="0.0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166" fontId="0" fillId="0" borderId="0" xfId="1" applyNumberFormat="1" applyFont="1"/>
    <xf numFmtId="0" fontId="2" fillId="0" borderId="0" xfId="0" applyFont="1"/>
    <xf numFmtId="14" fontId="2" fillId="2" borderId="0" xfId="0" applyNumberFormat="1" applyFont="1" applyFill="1"/>
    <xf numFmtId="0" fontId="2" fillId="2" borderId="0" xfId="0" applyFont="1" applyFill="1"/>
    <xf numFmtId="174" fontId="0" fillId="0" borderId="0" xfId="0" applyNumberFormat="1"/>
    <xf numFmtId="0" fontId="0" fillId="0" borderId="1" xfId="0" applyBorder="1"/>
    <xf numFmtId="174" fontId="0" fillId="0" borderId="1" xfId="0" applyNumberFormat="1" applyBorder="1"/>
    <xf numFmtId="0" fontId="2" fillId="2" borderId="1" xfId="0" applyFont="1" applyFill="1" applyBorder="1"/>
    <xf numFmtId="0" fontId="2" fillId="2" borderId="0" xfId="0" applyFont="1" applyFill="1" applyBorder="1"/>
    <xf numFmtId="0" fontId="0" fillId="2" borderId="0" xfId="0" applyFill="1"/>
    <xf numFmtId="0" fontId="3" fillId="0" borderId="0" xfId="0" applyFont="1" applyFill="1"/>
    <xf numFmtId="1" fontId="0" fillId="0" borderId="0" xfId="0" applyNumberFormat="1"/>
    <xf numFmtId="175" fontId="0" fillId="0" borderId="0" xfId="0" applyNumberFormat="1"/>
    <xf numFmtId="0" fontId="2" fillId="2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F540-B823-4CD3-B67F-A4929CA0CBC9}">
  <sheetPr>
    <tabColor theme="7" tint="0.39997558519241921"/>
  </sheetPr>
  <dimension ref="A1:AA8"/>
  <sheetViews>
    <sheetView zoomScaleNormal="100" workbookViewId="0">
      <selection activeCell="H30" sqref="H30"/>
    </sheetView>
  </sheetViews>
  <sheetFormatPr defaultRowHeight="15" x14ac:dyDescent="0.25"/>
  <cols>
    <col min="1" max="1" width="11.42578125" bestFit="1" customWidth="1"/>
    <col min="7" max="7" width="10.5703125" bestFit="1" customWidth="1"/>
    <col min="14" max="14" width="3" bestFit="1" customWidth="1"/>
    <col min="15" max="15" width="10.5703125" bestFit="1" customWidth="1"/>
    <col min="16" max="16" width="10.28515625" bestFit="1" customWidth="1"/>
    <col min="17" max="17" width="12.140625" bestFit="1" customWidth="1"/>
    <col min="20" max="20" width="11.140625" bestFit="1" customWidth="1"/>
    <col min="25" max="25" width="12.28515625" bestFit="1" customWidth="1"/>
  </cols>
  <sheetData>
    <row r="1" spans="1:27" x14ac:dyDescent="0.25">
      <c r="A1" t="s">
        <v>0</v>
      </c>
      <c r="C1">
        <v>24</v>
      </c>
      <c r="E1" s="5" t="s">
        <v>4</v>
      </c>
      <c r="G1">
        <v>14</v>
      </c>
      <c r="I1" t="b">
        <v>0</v>
      </c>
      <c r="K1" t="s">
        <v>8</v>
      </c>
      <c r="L1">
        <v>5</v>
      </c>
      <c r="N1" s="9" t="s">
        <v>14</v>
      </c>
      <c r="O1" s="9" t="s">
        <v>15</v>
      </c>
      <c r="P1" s="9" t="s">
        <v>16</v>
      </c>
      <c r="Q1" s="9" t="s">
        <v>17</v>
      </c>
      <c r="S1" s="10" t="s">
        <v>14</v>
      </c>
      <c r="T1">
        <v>58</v>
      </c>
      <c r="V1">
        <v>31</v>
      </c>
      <c r="Y1" s="5" t="s">
        <v>30</v>
      </c>
      <c r="Z1" s="5" t="s">
        <v>31</v>
      </c>
      <c r="AA1" s="5" t="s">
        <v>32</v>
      </c>
    </row>
    <row r="2" spans="1:27" x14ac:dyDescent="0.25">
      <c r="A2">
        <v>3</v>
      </c>
      <c r="C2">
        <v>21</v>
      </c>
      <c r="E2" t="str">
        <f>IF(C2&gt;=50,"Pass","Fail")</f>
        <v>Fail</v>
      </c>
      <c r="G2">
        <v>21</v>
      </c>
      <c r="I2" t="b">
        <v>1</v>
      </c>
      <c r="K2" t="s">
        <v>1</v>
      </c>
      <c r="L2">
        <v>10</v>
      </c>
      <c r="N2" s="7">
        <v>11</v>
      </c>
      <c r="O2" s="7" t="s">
        <v>18</v>
      </c>
      <c r="P2" s="7" t="s">
        <v>23</v>
      </c>
      <c r="Q2" s="8">
        <v>80300</v>
      </c>
      <c r="S2" s="5" t="s">
        <v>17</v>
      </c>
      <c r="T2" s="6">
        <f>VLOOKUP(T1,N2:Q6,4,FALSE)</f>
        <v>89450</v>
      </c>
      <c r="V2">
        <v>21</v>
      </c>
      <c r="Y2" t="s">
        <v>33</v>
      </c>
      <c r="Z2">
        <v>10</v>
      </c>
      <c r="AA2" s="6">
        <v>1.5</v>
      </c>
    </row>
    <row r="3" spans="1:27" x14ac:dyDescent="0.25">
      <c r="A3" t="s">
        <v>1</v>
      </c>
      <c r="C3">
        <v>11</v>
      </c>
      <c r="E3" t="str">
        <f>IF(C3&gt;=50,"Pass","Fail")</f>
        <v>Fail</v>
      </c>
      <c r="G3">
        <v>442</v>
      </c>
      <c r="I3" t="s">
        <v>6</v>
      </c>
      <c r="K3" t="s">
        <v>9</v>
      </c>
      <c r="L3">
        <v>42</v>
      </c>
      <c r="N3" s="7">
        <v>23</v>
      </c>
      <c r="O3" s="7" t="s">
        <v>19</v>
      </c>
      <c r="P3" s="7" t="s">
        <v>24</v>
      </c>
      <c r="Q3" s="8">
        <v>120000</v>
      </c>
      <c r="V3">
        <v>76</v>
      </c>
      <c r="Y3" t="s">
        <v>34</v>
      </c>
      <c r="Z3">
        <v>7</v>
      </c>
      <c r="AA3" s="6">
        <v>3</v>
      </c>
    </row>
    <row r="4" spans="1:27" x14ac:dyDescent="0.25">
      <c r="A4">
        <v>132</v>
      </c>
      <c r="C4">
        <v>54</v>
      </c>
      <c r="E4" t="str">
        <f>IF(C4&gt;=50,"Pass","Fail")</f>
        <v>Pass</v>
      </c>
      <c r="G4">
        <v>1</v>
      </c>
      <c r="I4">
        <v>134</v>
      </c>
      <c r="K4" t="s">
        <v>10</v>
      </c>
      <c r="L4">
        <v>7</v>
      </c>
      <c r="N4" s="7">
        <v>58</v>
      </c>
      <c r="O4" s="7" t="s">
        <v>20</v>
      </c>
      <c r="P4" s="7" t="s">
        <v>25</v>
      </c>
      <c r="Q4" s="8">
        <v>89450</v>
      </c>
      <c r="V4">
        <v>2</v>
      </c>
      <c r="Y4" t="s">
        <v>35</v>
      </c>
      <c r="Z4">
        <v>23</v>
      </c>
      <c r="AA4" s="6">
        <v>2</v>
      </c>
    </row>
    <row r="5" spans="1:27" x14ac:dyDescent="0.25">
      <c r="A5" s="2">
        <v>1.2</v>
      </c>
      <c r="C5">
        <v>88</v>
      </c>
      <c r="E5" t="str">
        <f>IF(C5&gt;=50,"Pass","Fail")</f>
        <v>Pass</v>
      </c>
      <c r="G5">
        <v>7</v>
      </c>
      <c r="I5" t="b">
        <v>1</v>
      </c>
      <c r="K5" t="s">
        <v>11</v>
      </c>
      <c r="L5">
        <v>20</v>
      </c>
      <c r="N5" s="7">
        <v>67</v>
      </c>
      <c r="O5" s="7" t="s">
        <v>21</v>
      </c>
      <c r="P5" s="7" t="s">
        <v>26</v>
      </c>
      <c r="Q5" s="8">
        <v>99567</v>
      </c>
      <c r="V5">
        <v>55</v>
      </c>
      <c r="Y5" t="s">
        <v>36</v>
      </c>
      <c r="Z5">
        <v>11</v>
      </c>
      <c r="AA5" s="6">
        <v>1.7</v>
      </c>
    </row>
    <row r="6" spans="1:27" x14ac:dyDescent="0.25">
      <c r="A6" t="b">
        <v>1</v>
      </c>
      <c r="C6">
        <v>92</v>
      </c>
      <c r="E6" t="str">
        <f>IF(C6&gt;=50,"Pass","Fail")</f>
        <v>Pass</v>
      </c>
      <c r="G6">
        <v>59</v>
      </c>
      <c r="I6">
        <v>1</v>
      </c>
      <c r="K6" t="s">
        <v>12</v>
      </c>
      <c r="L6">
        <v>15</v>
      </c>
      <c r="N6" s="7">
        <v>92</v>
      </c>
      <c r="O6" s="7" t="s">
        <v>22</v>
      </c>
      <c r="P6" s="7" t="s">
        <v>27</v>
      </c>
      <c r="Q6" s="8">
        <v>65000</v>
      </c>
      <c r="V6" s="5" t="s">
        <v>28</v>
      </c>
      <c r="W6">
        <f>MIN(V1:V5)</f>
        <v>2</v>
      </c>
    </row>
    <row r="7" spans="1:27" x14ac:dyDescent="0.25">
      <c r="A7" s="4" t="s">
        <v>2</v>
      </c>
      <c r="C7" s="5" t="s">
        <v>3</v>
      </c>
      <c r="G7" s="5" t="s">
        <v>5</v>
      </c>
      <c r="I7" s="5" t="s">
        <v>7</v>
      </c>
      <c r="K7" s="5" t="s">
        <v>13</v>
      </c>
      <c r="L7">
        <f>SUMIF(K1:K6,"?star",L1:L6)</f>
        <v>40</v>
      </c>
      <c r="V7" s="5" t="s">
        <v>29</v>
      </c>
      <c r="W7">
        <f>MAX(V1:V5)</f>
        <v>76</v>
      </c>
      <c r="Z7" s="5" t="s">
        <v>37</v>
      </c>
      <c r="AA7" s="6">
        <f>SUMPRODUCT(Z2:Z5,AA2:AA5)</f>
        <v>100.7</v>
      </c>
    </row>
    <row r="8" spans="1:27" x14ac:dyDescent="0.25">
      <c r="A8">
        <f>COUNT(A1:A7)</f>
        <v>3</v>
      </c>
      <c r="C8" cm="1">
        <f t="array" ref="C8">SUM(LARGE(C1:C7,{1;2;3}))</f>
        <v>234</v>
      </c>
      <c r="G8" s="1" cm="1">
        <f t="array" ref="G8">AVERAGE(SMALL(G1:G6,{1;2;3}))</f>
        <v>7.333333333333333</v>
      </c>
      <c r="I8">
        <f>COUNTIF(I1:I6,TRUE)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55D5-6791-4E99-A02E-F31FC80BFD70}">
  <sheetPr>
    <tabColor rgb="FFFFFF00"/>
  </sheetPr>
  <dimension ref="A1:P9"/>
  <sheetViews>
    <sheetView workbookViewId="0">
      <selection activeCell="O11" sqref="O11"/>
    </sheetView>
  </sheetViews>
  <sheetFormatPr defaultRowHeight="15" x14ac:dyDescent="0.25"/>
  <sheetData>
    <row r="1" spans="1:16" x14ac:dyDescent="0.25">
      <c r="A1">
        <v>12</v>
      </c>
      <c r="B1">
        <f>A1-$A$9</f>
        <v>2</v>
      </c>
      <c r="D1">
        <v>12</v>
      </c>
      <c r="F1">
        <v>1</v>
      </c>
      <c r="I1">
        <v>77</v>
      </c>
      <c r="J1">
        <v>5</v>
      </c>
      <c r="L1">
        <v>4</v>
      </c>
      <c r="O1">
        <v>-42</v>
      </c>
    </row>
    <row r="2" spans="1:16" x14ac:dyDescent="0.25">
      <c r="A2">
        <v>42</v>
      </c>
      <c r="B2">
        <f t="shared" ref="B2:B7" si="0">A2-$A$9</f>
        <v>32</v>
      </c>
      <c r="D2">
        <v>42</v>
      </c>
      <c r="F2">
        <v>2</v>
      </c>
      <c r="I2" s="5" t="s">
        <v>40</v>
      </c>
      <c r="J2" s="14">
        <f>I1/J1</f>
        <v>15.4</v>
      </c>
      <c r="L2" s="15" t="s">
        <v>42</v>
      </c>
      <c r="M2">
        <f>4^2</f>
        <v>16</v>
      </c>
      <c r="O2" s="5" t="s">
        <v>44</v>
      </c>
      <c r="P2">
        <f>ABS(O1)</f>
        <v>42</v>
      </c>
    </row>
    <row r="3" spans="1:16" x14ac:dyDescent="0.25">
      <c r="A3">
        <v>67</v>
      </c>
      <c r="B3">
        <f t="shared" si="0"/>
        <v>57</v>
      </c>
      <c r="D3">
        <v>67</v>
      </c>
      <c r="F3">
        <v>3</v>
      </c>
      <c r="I3" s="5" t="s">
        <v>41</v>
      </c>
      <c r="J3" s="13">
        <f>MOD(I1,J1)</f>
        <v>2</v>
      </c>
      <c r="L3" s="5" t="s">
        <v>43</v>
      </c>
      <c r="M3">
        <f>SQRT(M2)</f>
        <v>4</v>
      </c>
    </row>
    <row r="4" spans="1:16" x14ac:dyDescent="0.25">
      <c r="A4">
        <v>45</v>
      </c>
      <c r="B4">
        <f t="shared" si="0"/>
        <v>35</v>
      </c>
      <c r="D4">
        <v>45</v>
      </c>
      <c r="F4">
        <v>4</v>
      </c>
    </row>
    <row r="5" spans="1:16" x14ac:dyDescent="0.25">
      <c r="A5">
        <v>78</v>
      </c>
      <c r="B5">
        <f t="shared" si="0"/>
        <v>68</v>
      </c>
      <c r="D5">
        <v>78</v>
      </c>
      <c r="F5">
        <v>5</v>
      </c>
    </row>
    <row r="6" spans="1:16" x14ac:dyDescent="0.25">
      <c r="A6">
        <v>99</v>
      </c>
      <c r="B6">
        <f t="shared" si="0"/>
        <v>89</v>
      </c>
      <c r="D6">
        <v>99</v>
      </c>
      <c r="F6">
        <v>6</v>
      </c>
    </row>
    <row r="7" spans="1:16" x14ac:dyDescent="0.25">
      <c r="A7">
        <v>357</v>
      </c>
      <c r="B7">
        <f t="shared" si="0"/>
        <v>347</v>
      </c>
      <c r="D7">
        <v>357</v>
      </c>
      <c r="F7">
        <v>7</v>
      </c>
    </row>
    <row r="8" spans="1:16" x14ac:dyDescent="0.25">
      <c r="F8" s="5" t="s">
        <v>38</v>
      </c>
      <c r="G8">
        <f>F1*F2*F3*F4*F5*F6*F7</f>
        <v>5040</v>
      </c>
    </row>
    <row r="9" spans="1:16" x14ac:dyDescent="0.25">
      <c r="A9" s="12">
        <v>10</v>
      </c>
      <c r="D9">
        <v>10</v>
      </c>
      <c r="F9" s="5" t="s">
        <v>39</v>
      </c>
      <c r="G9">
        <f>PRODUCT(F1:F7)</f>
        <v>5040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4D04-ED66-44A0-807D-DB22FF1C193F}">
  <sheetPr>
    <tabColor rgb="FFFF0000"/>
  </sheetPr>
  <dimension ref="A1:J13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A1">
        <v>25</v>
      </c>
      <c r="E1" s="3" t="s">
        <v>45</v>
      </c>
      <c r="F1" s="3" t="s">
        <v>46</v>
      </c>
      <c r="G1" s="3" t="s">
        <v>47</v>
      </c>
    </row>
    <row r="2" spans="1:10" x14ac:dyDescent="0.25">
      <c r="A2">
        <v>76</v>
      </c>
      <c r="D2" s="3" t="s">
        <v>48</v>
      </c>
      <c r="E2">
        <v>324</v>
      </c>
      <c r="F2">
        <v>445</v>
      </c>
      <c r="G2">
        <v>211</v>
      </c>
    </row>
    <row r="3" spans="1:10" x14ac:dyDescent="0.25">
      <c r="A3">
        <v>37</v>
      </c>
      <c r="D3" s="3" t="s">
        <v>49</v>
      </c>
      <c r="E3">
        <v>456</v>
      </c>
      <c r="F3">
        <v>132</v>
      </c>
      <c r="G3">
        <v>364</v>
      </c>
    </row>
    <row r="4" spans="1:10" x14ac:dyDescent="0.25">
      <c r="A4">
        <v>86</v>
      </c>
      <c r="D4" s="3" t="s">
        <v>50</v>
      </c>
      <c r="E4">
        <v>56</v>
      </c>
      <c r="F4">
        <v>463</v>
      </c>
      <c r="G4">
        <v>673</v>
      </c>
      <c r="I4" s="5" t="s">
        <v>60</v>
      </c>
      <c r="J4" cm="1">
        <f t="array" ref="J4">Jul Apples</f>
        <v>876</v>
      </c>
    </row>
    <row r="5" spans="1:10" x14ac:dyDescent="0.25">
      <c r="A5">
        <v>41</v>
      </c>
      <c r="D5" s="3" t="s">
        <v>51</v>
      </c>
      <c r="E5">
        <v>376</v>
      </c>
      <c r="F5">
        <v>267</v>
      </c>
      <c r="G5">
        <v>135</v>
      </c>
    </row>
    <row r="6" spans="1:10" x14ac:dyDescent="0.25">
      <c r="A6" s="11">
        <f>SUM(Prices)</f>
        <v>265</v>
      </c>
      <c r="D6" s="3" t="s">
        <v>52</v>
      </c>
      <c r="E6">
        <v>224</v>
      </c>
      <c r="F6">
        <v>146</v>
      </c>
      <c r="G6">
        <v>57</v>
      </c>
    </row>
    <row r="7" spans="1:10" x14ac:dyDescent="0.25">
      <c r="D7" s="3" t="s">
        <v>53</v>
      </c>
      <c r="E7">
        <v>256</v>
      </c>
      <c r="F7">
        <v>356</v>
      </c>
      <c r="G7">
        <v>764</v>
      </c>
    </row>
    <row r="8" spans="1:10" x14ac:dyDescent="0.25">
      <c r="D8" s="3" t="s">
        <v>54</v>
      </c>
      <c r="E8">
        <v>576</v>
      </c>
      <c r="F8">
        <v>876</v>
      </c>
      <c r="G8">
        <v>997</v>
      </c>
    </row>
    <row r="9" spans="1:10" x14ac:dyDescent="0.25">
      <c r="D9" s="3" t="s">
        <v>55</v>
      </c>
      <c r="E9">
        <v>48</v>
      </c>
      <c r="F9">
        <v>78</v>
      </c>
      <c r="G9">
        <v>25</v>
      </c>
    </row>
    <row r="10" spans="1:10" x14ac:dyDescent="0.25">
      <c r="D10" s="3" t="s">
        <v>56</v>
      </c>
      <c r="E10">
        <v>135</v>
      </c>
      <c r="F10">
        <v>67</v>
      </c>
      <c r="G10">
        <v>35</v>
      </c>
    </row>
    <row r="11" spans="1:10" x14ac:dyDescent="0.25">
      <c r="D11" s="3" t="s">
        <v>57</v>
      </c>
      <c r="E11">
        <v>24</v>
      </c>
      <c r="F11">
        <v>46</v>
      </c>
      <c r="G11">
        <v>678</v>
      </c>
    </row>
    <row r="12" spans="1:10" x14ac:dyDescent="0.25">
      <c r="D12" s="3" t="s">
        <v>58</v>
      </c>
      <c r="E12">
        <v>567</v>
      </c>
      <c r="F12">
        <v>35</v>
      </c>
      <c r="G12">
        <v>681</v>
      </c>
    </row>
    <row r="13" spans="1:10" x14ac:dyDescent="0.25">
      <c r="D13" s="3" t="s">
        <v>59</v>
      </c>
      <c r="E13">
        <v>683</v>
      </c>
      <c r="F13">
        <v>245</v>
      </c>
      <c r="G1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Popular Formulas</vt:lpstr>
      <vt:lpstr>Other operations</vt:lpstr>
      <vt:lpstr>Named Ranges</vt:lpstr>
      <vt:lpstr>Apples</vt:lpstr>
      <vt:lpstr>Apr</vt:lpstr>
      <vt:lpstr>Aug</vt:lpstr>
      <vt:lpstr>Bananas</vt:lpstr>
      <vt:lpstr>Dec</vt:lpstr>
      <vt:lpstr>Feb</vt:lpstr>
      <vt:lpstr>Jan</vt:lpstr>
      <vt:lpstr>Jul</vt:lpstr>
      <vt:lpstr>Jun</vt:lpstr>
      <vt:lpstr>Mangos</vt:lpstr>
      <vt:lpstr>Mar</vt:lpstr>
      <vt:lpstr>May</vt:lpstr>
      <vt:lpstr>Nov</vt:lpstr>
      <vt:lpstr>Oct</vt:lpstr>
      <vt:lpstr>Prices</vt:lpstr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2025-07-14T14:45:58Z</dcterms:created>
  <dcterms:modified xsi:type="dcterms:W3CDTF">2025-07-14T15:39:41Z</dcterms:modified>
</cp:coreProperties>
</file>