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bookViews>
    <workbookView xWindow="0" yWindow="0" windowWidth="20520" windowHeight="10058" activeTab="1" xr2:uid="{411DE7AF-E0DC-486D-A441-DBB5388096CA}"/>
  </bookViews>
  <sheets>
    <sheet name="Sheet1" sheetId="1" r:id="rId1"/>
    <sheet name="typ" sheetId="2" r:id="rId2"/>
  </sheets>
  <externalReferences>
    <externalReference r:id="rId3"/>
  </externalReferences>
  <definedNames>
    <definedName name="KOD_POLOZEK">'[1]Kód položek'!$O$5:$O$87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2" i="1"/>
</calcChain>
</file>

<file path=xl/sharedStrings.xml><?xml version="1.0" encoding="utf-8"?>
<sst xmlns="http://schemas.openxmlformats.org/spreadsheetml/2006/main" count="407" uniqueCount="237">
  <si>
    <t>Rotační výklopník</t>
  </si>
  <si>
    <t>-</t>
  </si>
  <si>
    <t>Pohon rotačního výklopníku</t>
  </si>
  <si>
    <t>Rám pohonu</t>
  </si>
  <si>
    <t>OKS1</t>
  </si>
  <si>
    <t>Vzduchové potrubí</t>
  </si>
  <si>
    <t>SUOS</t>
  </si>
  <si>
    <t>Spojka s brzdou - průměr 630</t>
  </si>
  <si>
    <t>STSP</t>
  </si>
  <si>
    <t>Brzda</t>
  </si>
  <si>
    <t>STBR</t>
  </si>
  <si>
    <t>Spojka</t>
  </si>
  <si>
    <t>Hřídel</t>
  </si>
  <si>
    <t>STO2</t>
  </si>
  <si>
    <t>Podpěra</t>
  </si>
  <si>
    <t>OKS2</t>
  </si>
  <si>
    <t>Ložisko 180 NT 260512</t>
  </si>
  <si>
    <t>Těleso ložiska</t>
  </si>
  <si>
    <t>STLO</t>
  </si>
  <si>
    <t>Ložisko 22240 K</t>
  </si>
  <si>
    <t>Upínací pouzdro H3140 MB</t>
  </si>
  <si>
    <t>Spojovací materíál</t>
  </si>
  <si>
    <t>STSM</t>
  </si>
  <si>
    <t>Polovina spojky</t>
  </si>
  <si>
    <t>Kardanový hřídel</t>
  </si>
  <si>
    <t>Hřídel pastorku</t>
  </si>
  <si>
    <t>STO1</t>
  </si>
  <si>
    <t>Pastorek s cévovým ozubením</t>
  </si>
  <si>
    <t>Ložisko - průměr 200 mm</t>
  </si>
  <si>
    <t>Rám pastorku</t>
  </si>
  <si>
    <t>OKS3</t>
  </si>
  <si>
    <t>Krat pastorku</t>
  </si>
  <si>
    <t>Příložka</t>
  </si>
  <si>
    <t>Ozubené kolečko</t>
  </si>
  <si>
    <t>Kryt převodu</t>
  </si>
  <si>
    <t>Kryt brzdy</t>
  </si>
  <si>
    <t>Potrubí</t>
  </si>
  <si>
    <t>Distanční kroužek</t>
  </si>
  <si>
    <t>Držák krytu</t>
  </si>
  <si>
    <t>Elektromotor</t>
  </si>
  <si>
    <t>ELMO</t>
  </si>
  <si>
    <t>Převodovka</t>
  </si>
  <si>
    <t>STPR</t>
  </si>
  <si>
    <t>ELHY BL200 C</t>
  </si>
  <si>
    <t>Pogramový spínač</t>
  </si>
  <si>
    <t>ELSP</t>
  </si>
  <si>
    <t>Kohout výtokový</t>
  </si>
  <si>
    <t>Součásti potrubí</t>
  </si>
  <si>
    <t>Normalizované</t>
  </si>
  <si>
    <t>STNO</t>
  </si>
  <si>
    <t>Spojovací materiál</t>
  </si>
  <si>
    <t>Podpěrné kladky krajní</t>
  </si>
  <si>
    <t>Kladka</t>
  </si>
  <si>
    <t>Rám</t>
  </si>
  <si>
    <t>Nosník</t>
  </si>
  <si>
    <t>Víko</t>
  </si>
  <si>
    <t>Osa - průměr 200 mm</t>
  </si>
  <si>
    <t>Přídržka</t>
  </si>
  <si>
    <t>STO3</t>
  </si>
  <si>
    <t>Čep - průměr 110 mm</t>
  </si>
  <si>
    <t>Víčko</t>
  </si>
  <si>
    <t>Těsnění</t>
  </si>
  <si>
    <t>Šroubení</t>
  </si>
  <si>
    <t>Kryt</t>
  </si>
  <si>
    <t>Ložisko 22322</t>
  </si>
  <si>
    <t>Podpěrné kladky střední</t>
  </si>
  <si>
    <t>Kladka - průměr 160 mm</t>
  </si>
  <si>
    <t>Čep - průměr 120 mm</t>
  </si>
  <si>
    <t>Ložisko 22324</t>
  </si>
  <si>
    <t>Nákolek</t>
  </si>
  <si>
    <t>Díl nákolku</t>
  </si>
  <si>
    <t>Ocelové profily</t>
  </si>
  <si>
    <t>OKHM</t>
  </si>
  <si>
    <t>Céva</t>
  </si>
  <si>
    <t>Plošina s kolébkou</t>
  </si>
  <si>
    <t>Boční opěra pravá</t>
  </si>
  <si>
    <t>Boční opěra levá</t>
  </si>
  <si>
    <t>Táhlo</t>
  </si>
  <si>
    <t>Sestavení páky</t>
  </si>
  <si>
    <t>Nárazník</t>
  </si>
  <si>
    <t>Opěra boční</t>
  </si>
  <si>
    <t>Pružinový tlumič</t>
  </si>
  <si>
    <t>Brzda posuvu mostu</t>
  </si>
  <si>
    <t>Čep 70</t>
  </si>
  <si>
    <t>Čep 100</t>
  </si>
  <si>
    <t>Čelní opěrná kladka</t>
  </si>
  <si>
    <t>Konzola</t>
  </si>
  <si>
    <t>Čep - průměr 63 x 135 mm</t>
  </si>
  <si>
    <t>Vedení kabelu</t>
  </si>
  <si>
    <t>Trubkový oblouk</t>
  </si>
  <si>
    <t>Příčka</t>
  </si>
  <si>
    <t>Krajní nárazník boční opěry</t>
  </si>
  <si>
    <t>Lišta</t>
  </si>
  <si>
    <t>Opěrný plech</t>
  </si>
  <si>
    <t>Kotvení šroubu</t>
  </si>
  <si>
    <t>Koncové vypínání</t>
  </si>
  <si>
    <t>Tabulky pro ustavení vagonů</t>
  </si>
  <si>
    <t>OSTS</t>
  </si>
  <si>
    <t>Bezpečnostní tabulky</t>
  </si>
  <si>
    <t>Protizávaží</t>
  </si>
  <si>
    <t>OSZO</t>
  </si>
  <si>
    <t>Kabelový přívod</t>
  </si>
  <si>
    <t>Podložka</t>
  </si>
  <si>
    <t>Šroub M30 x 800</t>
  </si>
  <si>
    <t>Šroub M42 x 3 x 200</t>
  </si>
  <si>
    <t>Šroub M24</t>
  </si>
  <si>
    <t>Úpinka M12 x 100</t>
  </si>
  <si>
    <t>Elektro</t>
  </si>
  <si>
    <t>Řídicí systém</t>
  </si>
  <si>
    <t>ELRS</t>
  </si>
  <si>
    <t>CMS</t>
  </si>
  <si>
    <t>SUSM</t>
  </si>
  <si>
    <t>Kabina</t>
  </si>
  <si>
    <t>SUKA</t>
  </si>
  <si>
    <t>Ocelová konstrukce</t>
  </si>
  <si>
    <t>Montáž</t>
  </si>
  <si>
    <t>PRMZ</t>
  </si>
  <si>
    <t>Demontáž</t>
  </si>
  <si>
    <t>Doprava</t>
  </si>
  <si>
    <t>PRDP</t>
  </si>
  <si>
    <t>name</t>
  </si>
  <si>
    <t>typ</t>
  </si>
  <si>
    <t>contract_id</t>
  </si>
  <si>
    <t>typ_id</t>
  </si>
  <si>
    <t>upper_id</t>
  </si>
  <si>
    <t>id</t>
  </si>
  <si>
    <t>null</t>
  </si>
  <si>
    <t>Ovladač; Přijímač; Anténa</t>
  </si>
  <si>
    <t>Frekvenční měniče a nezbytné doplňky (Pojistky; Brzdný odpor; Bezpečnostní modul; Komunikační modul; Ovládací panel), FM samostatný, FM zabudovaný v rozvaděči</t>
  </si>
  <si>
    <t>Elektroprim - Koutník</t>
  </si>
  <si>
    <t>Napájecí kabel; Kabely VN; Silové kabely NN; Snímačové kabely; Komunikační kabeláž</t>
  </si>
  <si>
    <t>Kompletní klimatizační zařízení elektrické rozvody; Strojovny; Prostorů pro obsluhu</t>
  </si>
  <si>
    <t>Samostatné kondenzátory nebo kompletní kompenzační rozvaděč s regulací NN nebo VN</t>
  </si>
  <si>
    <t>Prvky kamerového systému (Kamery; Kvadrátory; Monitory; Dekodéry)</t>
  </si>
  <si>
    <t>Příslušenství pro montáž kabelů (háky; Ucpávky; Vývodky; Rošty; Držáky; Kroužkové sběrače; Energořetězy,…)</t>
  </si>
  <si>
    <t>Specifikace samostatně kupovaných motorů (nejsou součástí nějakého zařízení)</t>
  </si>
  <si>
    <t>Kompletní samostatně stojící rozvaděče; Nástenní rozvodní skříně; Přípojná svorkovnice</t>
  </si>
  <si>
    <t>Reflektory pro osvětlení pracovního prostoru, technologických částí. Svítidla vnitřní; Svítidla vnější; Nouzové svítidla; Svítidla pro údržbu</t>
  </si>
  <si>
    <t>Ostatní specifické dodávky; Vytápění svodek</t>
  </si>
  <si>
    <t>Stavební část rozvodny včetně pomocných systémů, nespecifikovaných v jiných kategorií</t>
  </si>
  <si>
    <t>Dodávka SW a HW; Dodávka návodů; Dodávky licencí; HW (PLC, HMI, PC, Komunikace, Vzdálený přístup, Datalogging)</t>
  </si>
  <si>
    <t>Snímače fyzikálních veličin a analogovým, binárním nebo komunikačním rozhraním. (Nejsou součástí subdodávek celků)</t>
  </si>
  <si>
    <t>Výkonový transformátor VN / NN pro technologii a pro osvětlení, včetně příslušenství</t>
  </si>
  <si>
    <t>Kompletní rozvaděče VN včetně silových prvků; Ochran; Řízení; Komunikace</t>
  </si>
  <si>
    <t>Bezpečnostní tlačítkové vypínače; Lankové vypínače; Údržbové vypínače; Ovladače světel</t>
  </si>
  <si>
    <t>Rozvaděč se staničními akumulátory, nebo diesel-generátor (malá bateriová UPS je součástí rozvaděčů NN)</t>
  </si>
  <si>
    <t>Samostatně uvažované kolejnice; Válcované profily v běžných metrech, Štětovnice
NEPATŘÍ SEM:
Kolejová dráha v rámci železničního svršku (SAKD)
Drobné kolejivo - upevňovací materiál kolejnic (STSM)</t>
  </si>
  <si>
    <t>Ocelové prvky, které se nepodaří zařadit jinam, používání výjimečné
NEPATŘÍ SEM:
Protizávaží (OSZA),
Odložení Hardox, Vautid, Solidur (OSOB)
Spojovací materiál (STSM)</t>
  </si>
  <si>
    <t>Pororošty</t>
  </si>
  <si>
    <t>Podle ČSN 73 2601 výrobní skupina A, Aa, Ba;
Podle ČSN EN 1090-2 třída provádění EXC3, toleranční třída 2
Hlavní nosná konstrukce (hlavní ocel. konstrukce); Nenosné svařence tvarově složité; Svařence s obráběním, žíháním, strojařskými tolerancemi, jeřábové dráhy, Rámy; Samostavná stolice; Deska otoče
NEPATŘÍ SEM:
Výkovky (STVY); Odlitky (STOD)</t>
  </si>
  <si>
    <t>Podle ČSN 73 2601 výrobní skupina B;
Podle ČSN EN 1090-2 třída provádění EXC2, toleranční třída 2
Nosná konstrukce částí, které jsou snáz vyměnitelné; Lehce kontrolovatelné; Málo zatížené; Rozměrné ale tvarově jednoduché skluzy; Svodky; Násypky</t>
  </si>
  <si>
    <t>Podle ČSN 73 2601 výrobní skupina C;
Podle ČSN EN 1090-2 třída provádění EXC2, toleranční třída 1
Podružné konstrukce lávek; Schodišť; Zábradlí; Kryty; Pražce; Jednoduché štíty; Skluzy; Svodky; Bočnice; Kabelové průvěsy; Různé pomocné konzoly; Konstrukce z tenkých ohýbaných plechů
Plechy; Lávky (vodorovné: Zábradlí; Schodiště; Žebříky); Pochozí systém = Lávky; Kryty; Pražce; Kabelové průvěsy (Konzoly)
NEPATŘÍ SEM:
Opláštění (SAOP)</t>
  </si>
  <si>
    <t>Gumy; Napínání pasu; Těsnění</t>
  </si>
  <si>
    <t>Výstražní a informační tabulky; Štítek stroje; Štítky el. zařízení a kabelů</t>
  </si>
  <si>
    <t>Betonové základy; Základy pro střední díly dopravníků; Betonová protizávaží</t>
  </si>
  <si>
    <t>Kolejnice; Připojovací části kolejnic</t>
  </si>
  <si>
    <t>Tenkostěnné</t>
  </si>
  <si>
    <t>Samostatné brzdy, dodávané kompletně od dodavatele. Součást brzdových systému dodávané dodavatelem</t>
  </si>
  <si>
    <t>Sestava bubnu včetně pogumování či keramické obšívky</t>
  </si>
  <si>
    <t>Hydraulické válce bez čepů a spojovacího materiálu</t>
  </si>
  <si>
    <t>Ložiska a ložiskové domky</t>
  </si>
  <si>
    <t>Komplet</t>
  </si>
  <si>
    <t>Pera; Normalizované čepy; Vysokopevnostní šrouby; Jemné závity</t>
  </si>
  <si>
    <t>Čepy; Uložení pro ložiska; Kluzná ložiska; Pouzdra; Velkorozměrové záležitosti</t>
  </si>
  <si>
    <t>Čepy; Uložení pro ložiska; Kluzná ložiska; Pouzdra; Vodící lišty; Součásti napínání; Pastorek; Ozubené kolo; Kolesová hřídel; Kulová dráha; Hřídel</t>
  </si>
  <si>
    <t>Zbytek kde nezáleží na přesnosti; Obyč. obrábené plochy; Drážka; Upínka; Konzolka</t>
  </si>
  <si>
    <t>Celá sestava pohonu (převodovka, brzda, spojka, motor a rám); Převodový motor</t>
  </si>
  <si>
    <t>Převodovky + Reakční ramena, Příruby a jiné součásti převodovek dodávané dodavatelem; Ramena; Adaptér; Převodový motor nakupovaný</t>
  </si>
  <si>
    <t>Šrouby; Matice; Podložky; Prakticky celé obsahové centrum</t>
  </si>
  <si>
    <t>Samostatné spojky dodávané kompletně od dodavatele</t>
  </si>
  <si>
    <t>Stěrače kompletně dodávané dodavatelem</t>
  </si>
  <si>
    <t>Nakupované válečky a menší převáděcí bubny</t>
  </si>
  <si>
    <t>SHZ - Stabilní hasící zařízení; MHS - Mobilní hasící zařízení; EPS - Elektronická požární signalizace, Dopadové lože</t>
  </si>
  <si>
    <t>Centrální mazací systém</t>
  </si>
  <si>
    <t>Koreček, Řetěz, Článek řetězu, Sestava zubu</t>
  </si>
  <si>
    <t>PLC včetně montáže; Oživení; Odzkoušení; Opravy dokumentace. Elektro montáž; Nastavení ochran; Snímačů; Revizní zprávy; Naladění FM</t>
  </si>
  <si>
    <t>Cestovné, Právní poradenství interní</t>
  </si>
  <si>
    <t>Právní poradenství externí, Překlady</t>
  </si>
  <si>
    <t>ELDK</t>
  </si>
  <si>
    <t>ELDP</t>
  </si>
  <si>
    <t>ELDV</t>
  </si>
  <si>
    <t>ELFM</t>
  </si>
  <si>
    <t>ELIC</t>
  </si>
  <si>
    <t>ELKA</t>
  </si>
  <si>
    <t>ELKL</t>
  </si>
  <si>
    <t>ELKO</t>
  </si>
  <si>
    <t>ELKS</t>
  </si>
  <si>
    <t>ELKT</t>
  </si>
  <si>
    <t>ELMT</t>
  </si>
  <si>
    <t>ELND</t>
  </si>
  <si>
    <t>ELNN</t>
  </si>
  <si>
    <t>ELOS</t>
  </si>
  <si>
    <t>ELOZ</t>
  </si>
  <si>
    <t>ELPM</t>
  </si>
  <si>
    <t>ELRO</t>
  </si>
  <si>
    <t>ELSE</t>
  </si>
  <si>
    <t>ELSI</t>
  </si>
  <si>
    <t>ELSN</t>
  </si>
  <si>
    <t>ELTR</t>
  </si>
  <si>
    <t>ELVN</t>
  </si>
  <si>
    <t>ELVY</t>
  </si>
  <si>
    <t>ELZP</t>
  </si>
  <si>
    <t>ELZR</t>
  </si>
  <si>
    <t>ELZZ</t>
  </si>
  <si>
    <t>OKOS</t>
  </si>
  <si>
    <t>OKRO</t>
  </si>
  <si>
    <t>OSDP</t>
  </si>
  <si>
    <t>OSNA</t>
  </si>
  <si>
    <t>OSOB</t>
  </si>
  <si>
    <t>OSZB</t>
  </si>
  <si>
    <t>OSZS</t>
  </si>
  <si>
    <t>SABE</t>
  </si>
  <si>
    <t>SAKD</t>
  </si>
  <si>
    <t>SAOP</t>
  </si>
  <si>
    <t>SAOS</t>
  </si>
  <si>
    <t>SAZA</t>
  </si>
  <si>
    <t>STBU</t>
  </si>
  <si>
    <t>STHV</t>
  </si>
  <si>
    <t>STMA</t>
  </si>
  <si>
    <t>STOD</t>
  </si>
  <si>
    <t>STOS</t>
  </si>
  <si>
    <t>STPO</t>
  </si>
  <si>
    <t>STST</t>
  </si>
  <si>
    <t>STVA</t>
  </si>
  <si>
    <t>STVY</t>
  </si>
  <si>
    <t>SUDR</t>
  </si>
  <si>
    <t>SUHY</t>
  </si>
  <si>
    <t>SUPD</t>
  </si>
  <si>
    <t>SUTO</t>
  </si>
  <si>
    <t>PRNP</t>
  </si>
  <si>
    <t>PRNT</t>
  </si>
  <si>
    <t>PROI</t>
  </si>
  <si>
    <t>PRSR</t>
  </si>
  <si>
    <t>RENO</t>
  </si>
  <si>
    <t>REEX</t>
  </si>
  <si>
    <t>OPTN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</si>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</sst>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en-unicov\Projekce\Zakazky\771_Rekonstrukce%20syst&#233;mu%20zauhlov&#225;n&#237;%20Pruszkow\ZZ771-0002-00-4_RZ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Úvod"/>
      <sheetName val="Vstupy"/>
      <sheetName val="Kód položek"/>
      <sheetName val="Rozpad zakázky"/>
      <sheetName val="Společné položky"/>
      <sheetName val="Nákup - tabulka"/>
      <sheetName val="Nákup - kont.t"/>
      <sheetName val="Import NAV"/>
    </sheetNames>
    <sheetDataSet>
      <sheetData sheetId="0"/>
      <sheetData sheetId="1"/>
      <sheetData sheetId="2">
        <row r="5">
          <cell r="O5" t="str">
            <v>ELDK</v>
          </cell>
        </row>
        <row r="6">
          <cell r="O6" t="str">
            <v>ELDP</v>
          </cell>
        </row>
        <row r="7">
          <cell r="O7" t="str">
            <v>ELDV</v>
          </cell>
        </row>
        <row r="8">
          <cell r="O8" t="str">
            <v>ELFM</v>
          </cell>
        </row>
        <row r="9">
          <cell r="O9" t="str">
            <v>ELIC</v>
          </cell>
        </row>
        <row r="10">
          <cell r="O10" t="str">
            <v>ELKA</v>
          </cell>
        </row>
        <row r="11">
          <cell r="O11" t="str">
            <v>ELKL</v>
          </cell>
        </row>
        <row r="12">
          <cell r="O12" t="str">
            <v>ELKO</v>
          </cell>
        </row>
        <row r="13">
          <cell r="O13" t="str">
            <v>ELKS</v>
          </cell>
        </row>
        <row r="14">
          <cell r="O14" t="str">
            <v>ELKT</v>
          </cell>
        </row>
        <row r="15">
          <cell r="O15" t="str">
            <v>ELMO</v>
          </cell>
        </row>
        <row r="16">
          <cell r="O16" t="str">
            <v>ELMT</v>
          </cell>
        </row>
        <row r="17">
          <cell r="O17" t="str">
            <v>ELND</v>
          </cell>
        </row>
        <row r="18">
          <cell r="O18" t="str">
            <v>ELNN</v>
          </cell>
        </row>
        <row r="19">
          <cell r="O19" t="str">
            <v>ELOS</v>
          </cell>
        </row>
        <row r="20">
          <cell r="O20" t="str">
            <v>ELOZ</v>
          </cell>
        </row>
        <row r="21">
          <cell r="O21" t="str">
            <v>ELPM</v>
          </cell>
        </row>
        <row r="22">
          <cell r="O22" t="str">
            <v>ELRO</v>
          </cell>
        </row>
        <row r="23">
          <cell r="O23" t="str">
            <v>ELRS</v>
          </cell>
        </row>
        <row r="24">
          <cell r="O24" t="str">
            <v>ELSE</v>
          </cell>
        </row>
        <row r="25">
          <cell r="O25" t="str">
            <v>ELSI</v>
          </cell>
        </row>
        <row r="26">
          <cell r="O26" t="str">
            <v>ELSN</v>
          </cell>
        </row>
        <row r="27">
          <cell r="O27" t="str">
            <v>ELSP</v>
          </cell>
        </row>
        <row r="28">
          <cell r="O28" t="str">
            <v>ELTR</v>
          </cell>
        </row>
        <row r="29">
          <cell r="O29" t="str">
            <v>ELVN</v>
          </cell>
        </row>
        <row r="30">
          <cell r="O30" t="str">
            <v>ELVY</v>
          </cell>
        </row>
        <row r="31">
          <cell r="O31" t="str">
            <v>ELZP</v>
          </cell>
        </row>
        <row r="32">
          <cell r="O32" t="str">
            <v>ELZR</v>
          </cell>
        </row>
        <row r="33">
          <cell r="O33" t="str">
            <v>ELZZ</v>
          </cell>
        </row>
        <row r="34">
          <cell r="O34" t="str">
            <v>OKHM</v>
          </cell>
        </row>
        <row r="35">
          <cell r="O35" t="str">
            <v>OKOS</v>
          </cell>
        </row>
        <row r="36">
          <cell r="O36" t="str">
            <v>OKRO</v>
          </cell>
        </row>
        <row r="37">
          <cell r="O37" t="str">
            <v>OKS1</v>
          </cell>
        </row>
        <row r="38">
          <cell r="O38" t="str">
            <v>OKS2</v>
          </cell>
        </row>
        <row r="39">
          <cell r="O39" t="str">
            <v>OKS3</v>
          </cell>
        </row>
        <row r="40">
          <cell r="O40" t="str">
            <v>OSDP</v>
          </cell>
        </row>
        <row r="41">
          <cell r="O41" t="str">
            <v>OSNA</v>
          </cell>
        </row>
        <row r="42">
          <cell r="O42" t="str">
            <v>OSOB</v>
          </cell>
        </row>
        <row r="43">
          <cell r="O43" t="str">
            <v>OSTS</v>
          </cell>
        </row>
        <row r="44">
          <cell r="O44" t="str">
            <v>OSZB</v>
          </cell>
        </row>
        <row r="45">
          <cell r="O45" t="str">
            <v>OSZO</v>
          </cell>
        </row>
        <row r="46">
          <cell r="O46" t="str">
            <v>OSZS</v>
          </cell>
        </row>
        <row r="47">
          <cell r="O47" t="str">
            <v>SABE</v>
          </cell>
        </row>
        <row r="48">
          <cell r="O48" t="str">
            <v>SAKD</v>
          </cell>
        </row>
        <row r="49">
          <cell r="O49" t="str">
            <v>SAOP</v>
          </cell>
        </row>
        <row r="50">
          <cell r="O50" t="str">
            <v>SAOS</v>
          </cell>
        </row>
        <row r="51">
          <cell r="O51" t="str">
            <v>SAZA</v>
          </cell>
        </row>
        <row r="52">
          <cell r="O52" t="str">
            <v>STBR</v>
          </cell>
        </row>
        <row r="53">
          <cell r="O53" t="str">
            <v>STBU</v>
          </cell>
        </row>
        <row r="54">
          <cell r="O54" t="str">
            <v>STHV</v>
          </cell>
        </row>
        <row r="55">
          <cell r="O55" t="str">
            <v>STLO</v>
          </cell>
        </row>
        <row r="56">
          <cell r="O56" t="str">
            <v>STMA</v>
          </cell>
        </row>
        <row r="57">
          <cell r="O57" t="str">
            <v>STNO</v>
          </cell>
        </row>
        <row r="58">
          <cell r="O58" t="str">
            <v>STO1</v>
          </cell>
        </row>
        <row r="59">
          <cell r="O59" t="str">
            <v>STO2</v>
          </cell>
        </row>
        <row r="60">
          <cell r="O60" t="str">
            <v>STO3</v>
          </cell>
        </row>
        <row r="61">
          <cell r="O61" t="str">
            <v>STOD</v>
          </cell>
        </row>
        <row r="62">
          <cell r="O62" t="str">
            <v>STOS</v>
          </cell>
        </row>
        <row r="63">
          <cell r="O63" t="str">
            <v>STPO</v>
          </cell>
        </row>
        <row r="64">
          <cell r="O64" t="str">
            <v>STPR</v>
          </cell>
        </row>
        <row r="65">
          <cell r="O65" t="str">
            <v>STSM</v>
          </cell>
        </row>
        <row r="66">
          <cell r="O66" t="str">
            <v>STSP</v>
          </cell>
        </row>
        <row r="67">
          <cell r="O67" t="str">
            <v>STST</v>
          </cell>
        </row>
        <row r="68">
          <cell r="O68" t="str">
            <v>STVA</v>
          </cell>
        </row>
        <row r="69">
          <cell r="O69" t="str">
            <v>STVY</v>
          </cell>
        </row>
        <row r="70">
          <cell r="O70" t="str">
            <v>SUDR</v>
          </cell>
        </row>
        <row r="71">
          <cell r="O71" t="str">
            <v>SUHY</v>
          </cell>
        </row>
        <row r="72">
          <cell r="O72" t="str">
            <v>SUKA</v>
          </cell>
        </row>
        <row r="73">
          <cell r="O73" t="str">
            <v>SUOS</v>
          </cell>
        </row>
        <row r="74">
          <cell r="O74" t="str">
            <v>SUPD</v>
          </cell>
        </row>
        <row r="75">
          <cell r="O75" t="str">
            <v>SUSM</v>
          </cell>
        </row>
        <row r="76">
          <cell r="O76" t="str">
            <v>SUTO</v>
          </cell>
        </row>
        <row r="77">
          <cell r="O77" t="str">
            <v>PRDP</v>
          </cell>
        </row>
        <row r="78">
          <cell r="O78" t="str">
            <v>PRMZ</v>
          </cell>
        </row>
        <row r="79">
          <cell r="O79" t="str">
            <v>PRNP</v>
          </cell>
        </row>
        <row r="80">
          <cell r="O80" t="str">
            <v>PRNT</v>
          </cell>
        </row>
        <row r="81">
          <cell r="O81" t="str">
            <v>PROI</v>
          </cell>
        </row>
        <row r="82">
          <cell r="O82" t="str">
            <v>PRSR</v>
          </cell>
        </row>
        <row r="83">
          <cell r="O83" t="str">
            <v>RENO</v>
          </cell>
        </row>
        <row r="84">
          <cell r="O84" t="str">
            <v>REEX</v>
          </cell>
        </row>
        <row r="85">
          <cell r="O85" t="str">
            <v>OPTN</v>
          </cell>
        </row>
        <row r="86">
          <cell r="O86" t="str">
            <v>N/A</v>
          </cell>
        </row>
        <row r="87">
          <cell r="O87" t="str">
            <v>-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FED6-C86A-4533-8BE6-9438FAD057AC}">
  <dimension ref="A1:N134"/>
  <sheetViews>
    <sheetView workbookViewId="0">
      <selection activeCell="P7" sqref="P7"/>
    </sheetView>
  </sheetViews>
  <sheetFormatPr defaultRowHeight="14.25" x14ac:dyDescent="0.45"/>
  <cols>
    <col min="10" max="10" width="24.3984375" bestFit="1" customWidth="1"/>
  </cols>
  <sheetData>
    <row r="1" spans="1:14" x14ac:dyDescent="0.45">
      <c r="I1" t="s">
        <v>125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 spans="1:14" x14ac:dyDescent="0.45">
      <c r="A2" t="s">
        <v>0</v>
      </c>
      <c r="I2">
        <v>1</v>
      </c>
      <c r="J2" t="str">
        <f>_xlfn.CONCAT(A2,B2,C2,D2,E2)</f>
        <v>Rotační výklopník</v>
      </c>
      <c r="K2" t="s">
        <v>1</v>
      </c>
      <c r="L2">
        <v>771</v>
      </c>
      <c r="N2" t="s">
        <v>126</v>
      </c>
    </row>
    <row r="3" spans="1:14" x14ac:dyDescent="0.45">
      <c r="B3" t="s">
        <v>2</v>
      </c>
      <c r="I3">
        <v>2</v>
      </c>
      <c r="J3" t="str">
        <f t="shared" ref="J3:J66" si="0">_xlfn.CONCAT(A3,B3,C3,D3,E3)</f>
        <v>Pohon rotačního výklopníku</v>
      </c>
      <c r="K3" t="s">
        <v>1</v>
      </c>
      <c r="L3">
        <v>771</v>
      </c>
      <c r="N3">
        <v>1</v>
      </c>
    </row>
    <row r="4" spans="1:14" x14ac:dyDescent="0.45">
      <c r="C4" t="s">
        <v>3</v>
      </c>
      <c r="I4">
        <v>3</v>
      </c>
      <c r="J4" t="str">
        <f t="shared" si="0"/>
        <v>Rám pohonu</v>
      </c>
      <c r="K4" t="s">
        <v>4</v>
      </c>
      <c r="L4">
        <v>771</v>
      </c>
      <c r="N4">
        <v>2</v>
      </c>
    </row>
    <row r="5" spans="1:14" x14ac:dyDescent="0.45">
      <c r="C5" t="s">
        <v>5</v>
      </c>
      <c r="I5">
        <v>4</v>
      </c>
      <c r="J5" t="str">
        <f t="shared" si="0"/>
        <v>Vzduchové potrubí</v>
      </c>
      <c r="K5" t="s">
        <v>6</v>
      </c>
      <c r="L5">
        <v>771</v>
      </c>
      <c r="N5">
        <v>2</v>
      </c>
    </row>
    <row r="6" spans="1:14" x14ac:dyDescent="0.45">
      <c r="C6" t="s">
        <v>7</v>
      </c>
      <c r="I6">
        <v>5</v>
      </c>
      <c r="J6" t="str">
        <f t="shared" si="0"/>
        <v>Spojka s brzdou - průměr 630</v>
      </c>
      <c r="K6" t="s">
        <v>8</v>
      </c>
      <c r="L6">
        <v>771</v>
      </c>
      <c r="N6">
        <v>2</v>
      </c>
    </row>
    <row r="7" spans="1:14" x14ac:dyDescent="0.45">
      <c r="C7" t="s">
        <v>9</v>
      </c>
      <c r="I7">
        <v>6</v>
      </c>
      <c r="J7" t="str">
        <f t="shared" si="0"/>
        <v>Brzda</v>
      </c>
      <c r="K7" t="s">
        <v>10</v>
      </c>
      <c r="L7">
        <v>771</v>
      </c>
      <c r="N7">
        <v>2</v>
      </c>
    </row>
    <row r="8" spans="1:14" x14ac:dyDescent="0.45">
      <c r="C8" t="s">
        <v>11</v>
      </c>
      <c r="I8">
        <v>7</v>
      </c>
      <c r="J8" t="str">
        <f t="shared" si="0"/>
        <v>Spojka</v>
      </c>
      <c r="K8" t="s">
        <v>8</v>
      </c>
      <c r="L8">
        <v>771</v>
      </c>
      <c r="N8">
        <v>2</v>
      </c>
    </row>
    <row r="9" spans="1:14" x14ac:dyDescent="0.45">
      <c r="C9" t="s">
        <v>12</v>
      </c>
      <c r="I9">
        <v>8</v>
      </c>
      <c r="J9" t="str">
        <f t="shared" si="0"/>
        <v>Hřídel</v>
      </c>
      <c r="K9" t="s">
        <v>13</v>
      </c>
      <c r="L9">
        <v>771</v>
      </c>
      <c r="N9">
        <v>2</v>
      </c>
    </row>
    <row r="10" spans="1:14" x14ac:dyDescent="0.45">
      <c r="C10" t="s">
        <v>14</v>
      </c>
      <c r="I10">
        <v>9</v>
      </c>
      <c r="J10" t="str">
        <f t="shared" si="0"/>
        <v>Podpěra</v>
      </c>
      <c r="K10" t="s">
        <v>15</v>
      </c>
      <c r="L10">
        <v>771</v>
      </c>
      <c r="N10">
        <v>2</v>
      </c>
    </row>
    <row r="11" spans="1:14" x14ac:dyDescent="0.45">
      <c r="C11" t="s">
        <v>16</v>
      </c>
      <c r="I11">
        <v>10</v>
      </c>
      <c r="J11" t="str">
        <f t="shared" si="0"/>
        <v>Ložisko 180 NT 260512</v>
      </c>
      <c r="K11" t="s">
        <v>1</v>
      </c>
      <c r="L11">
        <v>771</v>
      </c>
      <c r="N11">
        <v>2</v>
      </c>
    </row>
    <row r="12" spans="1:14" x14ac:dyDescent="0.45">
      <c r="D12" t="s">
        <v>17</v>
      </c>
      <c r="I12">
        <v>11</v>
      </c>
      <c r="J12" t="str">
        <f t="shared" si="0"/>
        <v>Těleso ložiska</v>
      </c>
      <c r="K12" t="s">
        <v>18</v>
      </c>
      <c r="L12">
        <v>771</v>
      </c>
      <c r="N12">
        <v>10</v>
      </c>
    </row>
    <row r="13" spans="1:14" x14ac:dyDescent="0.45">
      <c r="D13" t="s">
        <v>19</v>
      </c>
      <c r="I13">
        <v>12</v>
      </c>
      <c r="J13" t="str">
        <f t="shared" si="0"/>
        <v>Ložisko 22240 K</v>
      </c>
      <c r="K13" t="s">
        <v>18</v>
      </c>
      <c r="L13">
        <v>771</v>
      </c>
      <c r="N13">
        <v>10</v>
      </c>
    </row>
    <row r="14" spans="1:14" x14ac:dyDescent="0.45">
      <c r="D14" t="s">
        <v>20</v>
      </c>
      <c r="I14">
        <v>13</v>
      </c>
      <c r="J14" t="str">
        <f t="shared" si="0"/>
        <v>Upínací pouzdro H3140 MB</v>
      </c>
      <c r="K14" t="s">
        <v>18</v>
      </c>
      <c r="L14">
        <v>771</v>
      </c>
      <c r="N14">
        <v>10</v>
      </c>
    </row>
    <row r="15" spans="1:14" x14ac:dyDescent="0.45">
      <c r="D15" t="s">
        <v>21</v>
      </c>
      <c r="I15">
        <v>14</v>
      </c>
      <c r="J15" t="str">
        <f t="shared" si="0"/>
        <v>Spojovací materíál</v>
      </c>
      <c r="K15" t="s">
        <v>22</v>
      </c>
      <c r="L15">
        <v>771</v>
      </c>
      <c r="N15">
        <v>10</v>
      </c>
    </row>
    <row r="16" spans="1:14" x14ac:dyDescent="0.45">
      <c r="C16" t="s">
        <v>23</v>
      </c>
      <c r="I16">
        <v>15</v>
      </c>
      <c r="J16" t="str">
        <f t="shared" si="0"/>
        <v>Polovina spojky</v>
      </c>
      <c r="K16" t="s">
        <v>8</v>
      </c>
      <c r="L16">
        <v>771</v>
      </c>
      <c r="N16">
        <v>2</v>
      </c>
    </row>
    <row r="17" spans="3:14" x14ac:dyDescent="0.45">
      <c r="C17" t="s">
        <v>24</v>
      </c>
      <c r="I17">
        <v>16</v>
      </c>
      <c r="J17" t="str">
        <f t="shared" si="0"/>
        <v>Kardanový hřídel</v>
      </c>
      <c r="K17" t="s">
        <v>6</v>
      </c>
      <c r="L17">
        <v>771</v>
      </c>
      <c r="N17">
        <v>2</v>
      </c>
    </row>
    <row r="18" spans="3:14" x14ac:dyDescent="0.45">
      <c r="C18" t="s">
        <v>25</v>
      </c>
      <c r="I18">
        <v>17</v>
      </c>
      <c r="J18" t="str">
        <f t="shared" si="0"/>
        <v>Hřídel pastorku</v>
      </c>
      <c r="K18" t="s">
        <v>26</v>
      </c>
      <c r="L18">
        <v>771</v>
      </c>
      <c r="N18">
        <v>2</v>
      </c>
    </row>
    <row r="19" spans="3:14" x14ac:dyDescent="0.45">
      <c r="C19" t="s">
        <v>27</v>
      </c>
      <c r="I19">
        <v>18</v>
      </c>
      <c r="J19" t="str">
        <f t="shared" si="0"/>
        <v>Pastorek s cévovým ozubením</v>
      </c>
      <c r="K19" t="s">
        <v>26</v>
      </c>
      <c r="L19">
        <v>771</v>
      </c>
      <c r="N19">
        <v>2</v>
      </c>
    </row>
    <row r="20" spans="3:14" x14ac:dyDescent="0.45">
      <c r="C20" t="s">
        <v>28</v>
      </c>
      <c r="I20">
        <v>19</v>
      </c>
      <c r="J20" t="str">
        <f t="shared" si="0"/>
        <v>Ložisko - průměr 200 mm</v>
      </c>
      <c r="K20" t="s">
        <v>18</v>
      </c>
      <c r="L20">
        <v>771</v>
      </c>
      <c r="N20">
        <v>2</v>
      </c>
    </row>
    <row r="21" spans="3:14" x14ac:dyDescent="0.45">
      <c r="C21" t="s">
        <v>29</v>
      </c>
      <c r="I21">
        <v>20</v>
      </c>
      <c r="J21" t="str">
        <f t="shared" si="0"/>
        <v>Rám pastorku</v>
      </c>
      <c r="K21" t="s">
        <v>30</v>
      </c>
      <c r="L21">
        <v>771</v>
      </c>
      <c r="N21">
        <v>2</v>
      </c>
    </row>
    <row r="22" spans="3:14" x14ac:dyDescent="0.45">
      <c r="C22" t="s">
        <v>31</v>
      </c>
      <c r="I22">
        <v>21</v>
      </c>
      <c r="J22" t="str">
        <f t="shared" si="0"/>
        <v>Krat pastorku</v>
      </c>
      <c r="K22" t="s">
        <v>30</v>
      </c>
      <c r="L22">
        <v>771</v>
      </c>
      <c r="N22">
        <v>2</v>
      </c>
    </row>
    <row r="23" spans="3:14" x14ac:dyDescent="0.45">
      <c r="C23" t="s">
        <v>32</v>
      </c>
      <c r="I23">
        <v>22</v>
      </c>
      <c r="J23" t="str">
        <f t="shared" si="0"/>
        <v>Příložka</v>
      </c>
      <c r="K23" t="s">
        <v>30</v>
      </c>
      <c r="L23">
        <v>771</v>
      </c>
      <c r="N23">
        <v>2</v>
      </c>
    </row>
    <row r="24" spans="3:14" x14ac:dyDescent="0.45">
      <c r="C24" t="s">
        <v>33</v>
      </c>
      <c r="I24">
        <v>23</v>
      </c>
      <c r="J24" t="str">
        <f t="shared" si="0"/>
        <v>Ozubené kolečko</v>
      </c>
      <c r="K24" t="s">
        <v>26</v>
      </c>
      <c r="L24">
        <v>771</v>
      </c>
      <c r="N24">
        <v>2</v>
      </c>
    </row>
    <row r="25" spans="3:14" x14ac:dyDescent="0.45">
      <c r="C25" t="s">
        <v>27</v>
      </c>
      <c r="I25">
        <v>24</v>
      </c>
      <c r="J25" t="str">
        <f t="shared" si="0"/>
        <v>Pastorek s cévovým ozubením</v>
      </c>
      <c r="K25" t="s">
        <v>26</v>
      </c>
      <c r="L25">
        <v>771</v>
      </c>
      <c r="N25">
        <v>2</v>
      </c>
    </row>
    <row r="26" spans="3:14" x14ac:dyDescent="0.45">
      <c r="C26" t="s">
        <v>34</v>
      </c>
      <c r="I26">
        <v>25</v>
      </c>
      <c r="J26" t="str">
        <f t="shared" si="0"/>
        <v>Kryt převodu</v>
      </c>
      <c r="K26" t="s">
        <v>30</v>
      </c>
      <c r="L26">
        <v>771</v>
      </c>
      <c r="N26">
        <v>2</v>
      </c>
    </row>
    <row r="27" spans="3:14" x14ac:dyDescent="0.45">
      <c r="C27" t="s">
        <v>35</v>
      </c>
      <c r="I27">
        <v>26</v>
      </c>
      <c r="J27" t="str">
        <f t="shared" si="0"/>
        <v>Kryt brzdy</v>
      </c>
      <c r="K27" t="s">
        <v>30</v>
      </c>
      <c r="L27">
        <v>771</v>
      </c>
      <c r="N27">
        <v>2</v>
      </c>
    </row>
    <row r="28" spans="3:14" x14ac:dyDescent="0.45">
      <c r="C28" t="s">
        <v>36</v>
      </c>
      <c r="I28">
        <v>27</v>
      </c>
      <c r="J28" t="str">
        <f t="shared" si="0"/>
        <v>Potrubí</v>
      </c>
      <c r="K28" t="s">
        <v>6</v>
      </c>
      <c r="L28">
        <v>771</v>
      </c>
      <c r="N28">
        <v>2</v>
      </c>
    </row>
    <row r="29" spans="3:14" x14ac:dyDescent="0.45">
      <c r="C29" t="s">
        <v>37</v>
      </c>
      <c r="I29">
        <v>28</v>
      </c>
      <c r="J29" t="str">
        <f t="shared" si="0"/>
        <v>Distanční kroužek</v>
      </c>
      <c r="K29" t="s">
        <v>15</v>
      </c>
      <c r="L29">
        <v>771</v>
      </c>
      <c r="N29">
        <v>2</v>
      </c>
    </row>
    <row r="30" spans="3:14" x14ac:dyDescent="0.45">
      <c r="C30" t="s">
        <v>38</v>
      </c>
      <c r="I30">
        <v>29</v>
      </c>
      <c r="J30" t="str">
        <f t="shared" si="0"/>
        <v>Držák krytu</v>
      </c>
      <c r="K30" t="s">
        <v>15</v>
      </c>
      <c r="L30">
        <v>771</v>
      </c>
      <c r="N30">
        <v>2</v>
      </c>
    </row>
    <row r="31" spans="3:14" x14ac:dyDescent="0.45">
      <c r="C31" t="s">
        <v>39</v>
      </c>
      <c r="I31">
        <v>30</v>
      </c>
      <c r="J31" t="str">
        <f t="shared" si="0"/>
        <v>Elektromotor</v>
      </c>
      <c r="K31" t="s">
        <v>40</v>
      </c>
      <c r="L31">
        <v>771</v>
      </c>
      <c r="N31">
        <v>2</v>
      </c>
    </row>
    <row r="32" spans="3:14" x14ac:dyDescent="0.45">
      <c r="C32" t="s">
        <v>41</v>
      </c>
      <c r="I32">
        <v>31</v>
      </c>
      <c r="J32" t="str">
        <f t="shared" si="0"/>
        <v>Převodovka</v>
      </c>
      <c r="K32" t="s">
        <v>42</v>
      </c>
      <c r="L32">
        <v>771</v>
      </c>
      <c r="N32">
        <v>2</v>
      </c>
    </row>
    <row r="33" spans="2:14" x14ac:dyDescent="0.45">
      <c r="C33" t="s">
        <v>43</v>
      </c>
      <c r="I33">
        <v>32</v>
      </c>
      <c r="J33" t="str">
        <f t="shared" si="0"/>
        <v>ELHY BL200 C</v>
      </c>
      <c r="K33" t="s">
        <v>6</v>
      </c>
      <c r="L33">
        <v>771</v>
      </c>
      <c r="N33">
        <v>2</v>
      </c>
    </row>
    <row r="34" spans="2:14" x14ac:dyDescent="0.45">
      <c r="C34" t="s">
        <v>44</v>
      </c>
      <c r="I34">
        <v>33</v>
      </c>
      <c r="J34" t="str">
        <f t="shared" si="0"/>
        <v>Pogramový spínač</v>
      </c>
      <c r="K34" t="s">
        <v>45</v>
      </c>
      <c r="L34">
        <v>771</v>
      </c>
      <c r="N34">
        <v>2</v>
      </c>
    </row>
    <row r="35" spans="2:14" x14ac:dyDescent="0.45">
      <c r="C35" t="s">
        <v>46</v>
      </c>
      <c r="I35">
        <v>34</v>
      </c>
      <c r="J35" t="str">
        <f t="shared" si="0"/>
        <v>Kohout výtokový</v>
      </c>
      <c r="K35" t="s">
        <v>6</v>
      </c>
      <c r="L35">
        <v>771</v>
      </c>
      <c r="N35">
        <v>2</v>
      </c>
    </row>
    <row r="36" spans="2:14" x14ac:dyDescent="0.45">
      <c r="C36" t="s">
        <v>47</v>
      </c>
      <c r="I36">
        <v>35</v>
      </c>
      <c r="J36" t="str">
        <f t="shared" si="0"/>
        <v>Součásti potrubí</v>
      </c>
      <c r="K36" t="s">
        <v>6</v>
      </c>
      <c r="L36">
        <v>771</v>
      </c>
      <c r="N36">
        <v>2</v>
      </c>
    </row>
    <row r="37" spans="2:14" x14ac:dyDescent="0.45">
      <c r="C37" t="s">
        <v>48</v>
      </c>
      <c r="I37">
        <v>36</v>
      </c>
      <c r="J37" t="str">
        <f t="shared" si="0"/>
        <v>Normalizované</v>
      </c>
      <c r="K37" t="s">
        <v>49</v>
      </c>
      <c r="L37">
        <v>771</v>
      </c>
      <c r="N37">
        <v>2</v>
      </c>
    </row>
    <row r="38" spans="2:14" x14ac:dyDescent="0.45">
      <c r="C38" t="s">
        <v>50</v>
      </c>
      <c r="I38">
        <v>37</v>
      </c>
      <c r="J38" t="str">
        <f t="shared" si="0"/>
        <v>Spojovací materiál</v>
      </c>
      <c r="K38" t="s">
        <v>22</v>
      </c>
      <c r="L38">
        <v>771</v>
      </c>
      <c r="N38">
        <v>2</v>
      </c>
    </row>
    <row r="39" spans="2:14" x14ac:dyDescent="0.45">
      <c r="B39" t="s">
        <v>51</v>
      </c>
      <c r="I39">
        <v>38</v>
      </c>
      <c r="J39" t="str">
        <f t="shared" si="0"/>
        <v>Podpěrné kladky krajní</v>
      </c>
      <c r="K39" t="s">
        <v>1</v>
      </c>
      <c r="L39">
        <v>771</v>
      </c>
      <c r="N39">
        <v>1</v>
      </c>
    </row>
    <row r="40" spans="2:14" x14ac:dyDescent="0.45">
      <c r="C40" t="s">
        <v>52</v>
      </c>
      <c r="I40">
        <v>39</v>
      </c>
      <c r="J40" t="str">
        <f t="shared" si="0"/>
        <v>Kladka</v>
      </c>
      <c r="K40" t="s">
        <v>4</v>
      </c>
      <c r="L40">
        <v>771</v>
      </c>
      <c r="N40">
        <v>38</v>
      </c>
    </row>
    <row r="41" spans="2:14" x14ac:dyDescent="0.45">
      <c r="C41" t="s">
        <v>53</v>
      </c>
      <c r="I41">
        <v>40</v>
      </c>
      <c r="J41" t="str">
        <f t="shared" si="0"/>
        <v>Rám</v>
      </c>
      <c r="K41" t="s">
        <v>4</v>
      </c>
      <c r="L41">
        <v>771</v>
      </c>
      <c r="N41">
        <v>38</v>
      </c>
    </row>
    <row r="42" spans="2:14" x14ac:dyDescent="0.45">
      <c r="C42" t="s">
        <v>54</v>
      </c>
      <c r="I42">
        <v>41</v>
      </c>
      <c r="J42" t="str">
        <f t="shared" si="0"/>
        <v>Nosník</v>
      </c>
      <c r="K42" t="s">
        <v>4</v>
      </c>
      <c r="L42">
        <v>771</v>
      </c>
      <c r="N42">
        <v>38</v>
      </c>
    </row>
    <row r="43" spans="2:14" x14ac:dyDescent="0.45">
      <c r="C43" t="s">
        <v>55</v>
      </c>
      <c r="I43">
        <v>42</v>
      </c>
      <c r="J43" t="str">
        <f t="shared" si="0"/>
        <v>Víko</v>
      </c>
      <c r="K43" t="s">
        <v>13</v>
      </c>
      <c r="L43">
        <v>771</v>
      </c>
      <c r="N43">
        <v>38</v>
      </c>
    </row>
    <row r="44" spans="2:14" x14ac:dyDescent="0.45">
      <c r="C44" t="s">
        <v>55</v>
      </c>
      <c r="I44">
        <v>43</v>
      </c>
      <c r="J44" t="str">
        <f t="shared" si="0"/>
        <v>Víko</v>
      </c>
      <c r="K44" t="s">
        <v>13</v>
      </c>
      <c r="L44">
        <v>771</v>
      </c>
      <c r="N44">
        <v>38</v>
      </c>
    </row>
    <row r="45" spans="2:14" x14ac:dyDescent="0.45">
      <c r="C45" t="s">
        <v>56</v>
      </c>
      <c r="I45">
        <v>44</v>
      </c>
      <c r="J45" t="str">
        <f t="shared" si="0"/>
        <v>Osa - průměr 200 mm</v>
      </c>
      <c r="K45" t="s">
        <v>13</v>
      </c>
      <c r="L45">
        <v>771</v>
      </c>
      <c r="N45">
        <v>38</v>
      </c>
    </row>
    <row r="46" spans="2:14" x14ac:dyDescent="0.45">
      <c r="C46" t="s">
        <v>57</v>
      </c>
      <c r="I46">
        <v>45</v>
      </c>
      <c r="J46" t="str">
        <f t="shared" si="0"/>
        <v>Přídržka</v>
      </c>
      <c r="K46" t="s">
        <v>58</v>
      </c>
      <c r="L46">
        <v>771</v>
      </c>
      <c r="N46">
        <v>38</v>
      </c>
    </row>
    <row r="47" spans="2:14" x14ac:dyDescent="0.45">
      <c r="C47" t="s">
        <v>57</v>
      </c>
      <c r="I47">
        <v>46</v>
      </c>
      <c r="J47" t="str">
        <f t="shared" si="0"/>
        <v>Přídržka</v>
      </c>
      <c r="K47" t="s">
        <v>58</v>
      </c>
      <c r="L47">
        <v>771</v>
      </c>
      <c r="N47">
        <v>38</v>
      </c>
    </row>
    <row r="48" spans="2:14" x14ac:dyDescent="0.45">
      <c r="C48" t="s">
        <v>59</v>
      </c>
      <c r="I48">
        <v>47</v>
      </c>
      <c r="J48" t="str">
        <f t="shared" si="0"/>
        <v>Čep - průměr 110 mm</v>
      </c>
      <c r="K48" t="s">
        <v>13</v>
      </c>
      <c r="L48">
        <v>771</v>
      </c>
      <c r="N48">
        <v>38</v>
      </c>
    </row>
    <row r="49" spans="2:14" x14ac:dyDescent="0.45">
      <c r="C49" t="s">
        <v>37</v>
      </c>
      <c r="I49">
        <v>48</v>
      </c>
      <c r="J49" t="str">
        <f t="shared" si="0"/>
        <v>Distanční kroužek</v>
      </c>
      <c r="K49" t="s">
        <v>13</v>
      </c>
      <c r="L49">
        <v>771</v>
      </c>
      <c r="N49">
        <v>38</v>
      </c>
    </row>
    <row r="50" spans="2:14" x14ac:dyDescent="0.45">
      <c r="C50" t="s">
        <v>37</v>
      </c>
      <c r="I50">
        <v>49</v>
      </c>
      <c r="J50" t="str">
        <f t="shared" si="0"/>
        <v>Distanční kroužek</v>
      </c>
      <c r="K50" t="s">
        <v>13</v>
      </c>
      <c r="L50">
        <v>771</v>
      </c>
      <c r="N50">
        <v>38</v>
      </c>
    </row>
    <row r="51" spans="2:14" x14ac:dyDescent="0.45">
      <c r="C51" t="s">
        <v>60</v>
      </c>
      <c r="I51">
        <v>50</v>
      </c>
      <c r="J51" t="str">
        <f t="shared" si="0"/>
        <v>Víčko</v>
      </c>
      <c r="K51" t="s">
        <v>13</v>
      </c>
      <c r="L51">
        <v>771</v>
      </c>
      <c r="N51">
        <v>38</v>
      </c>
    </row>
    <row r="52" spans="2:14" x14ac:dyDescent="0.45">
      <c r="C52" t="s">
        <v>61</v>
      </c>
      <c r="I52">
        <v>51</v>
      </c>
      <c r="J52" t="str">
        <f t="shared" si="0"/>
        <v>Těsnění</v>
      </c>
      <c r="K52" t="s">
        <v>6</v>
      </c>
      <c r="L52">
        <v>771</v>
      </c>
      <c r="N52">
        <v>38</v>
      </c>
    </row>
    <row r="53" spans="2:14" x14ac:dyDescent="0.45">
      <c r="C53" t="s">
        <v>62</v>
      </c>
      <c r="I53">
        <v>52</v>
      </c>
      <c r="J53" t="str">
        <f t="shared" si="0"/>
        <v>Šroubení</v>
      </c>
      <c r="K53" t="s">
        <v>22</v>
      </c>
      <c r="L53">
        <v>771</v>
      </c>
      <c r="N53">
        <v>38</v>
      </c>
    </row>
    <row r="54" spans="2:14" x14ac:dyDescent="0.45">
      <c r="C54" t="s">
        <v>63</v>
      </c>
      <c r="I54">
        <v>53</v>
      </c>
      <c r="J54" t="str">
        <f t="shared" si="0"/>
        <v>Kryt</v>
      </c>
      <c r="K54" t="s">
        <v>15</v>
      </c>
      <c r="L54">
        <v>771</v>
      </c>
      <c r="N54">
        <v>38</v>
      </c>
    </row>
    <row r="55" spans="2:14" x14ac:dyDescent="0.45">
      <c r="C55" t="s">
        <v>64</v>
      </c>
      <c r="I55">
        <v>54</v>
      </c>
      <c r="J55" t="str">
        <f t="shared" si="0"/>
        <v>Ložisko 22322</v>
      </c>
      <c r="K55" t="s">
        <v>18</v>
      </c>
      <c r="L55">
        <v>771</v>
      </c>
      <c r="N55">
        <v>38</v>
      </c>
    </row>
    <row r="56" spans="2:14" x14ac:dyDescent="0.45">
      <c r="C56" t="s">
        <v>50</v>
      </c>
      <c r="I56">
        <v>55</v>
      </c>
      <c r="J56" t="str">
        <f t="shared" si="0"/>
        <v>Spojovací materiál</v>
      </c>
      <c r="K56" t="s">
        <v>22</v>
      </c>
      <c r="L56">
        <v>771</v>
      </c>
      <c r="N56">
        <v>38</v>
      </c>
    </row>
    <row r="57" spans="2:14" x14ac:dyDescent="0.45">
      <c r="B57" t="s">
        <v>65</v>
      </c>
      <c r="I57">
        <v>56</v>
      </c>
      <c r="J57" t="str">
        <f t="shared" si="0"/>
        <v>Podpěrné kladky střední</v>
      </c>
      <c r="K57" t="s">
        <v>1</v>
      </c>
      <c r="L57">
        <v>771</v>
      </c>
      <c r="N57">
        <v>1</v>
      </c>
    </row>
    <row r="58" spans="2:14" x14ac:dyDescent="0.45">
      <c r="C58" t="s">
        <v>66</v>
      </c>
      <c r="I58">
        <v>57</v>
      </c>
      <c r="J58" t="str">
        <f t="shared" si="0"/>
        <v>Kladka - průměr 160 mm</v>
      </c>
      <c r="K58" t="s">
        <v>4</v>
      </c>
      <c r="L58">
        <v>771</v>
      </c>
      <c r="N58">
        <v>56</v>
      </c>
    </row>
    <row r="59" spans="2:14" x14ac:dyDescent="0.45">
      <c r="C59" t="s">
        <v>53</v>
      </c>
      <c r="I59">
        <v>58</v>
      </c>
      <c r="J59" t="str">
        <f t="shared" si="0"/>
        <v>Rám</v>
      </c>
      <c r="K59" t="s">
        <v>4</v>
      </c>
      <c r="L59">
        <v>771</v>
      </c>
      <c r="N59">
        <v>56</v>
      </c>
    </row>
    <row r="60" spans="2:14" x14ac:dyDescent="0.45">
      <c r="C60" t="s">
        <v>54</v>
      </c>
      <c r="I60">
        <v>59</v>
      </c>
      <c r="J60" t="str">
        <f t="shared" si="0"/>
        <v>Nosník</v>
      </c>
      <c r="K60" t="s">
        <v>4</v>
      </c>
      <c r="L60">
        <v>771</v>
      </c>
      <c r="N60">
        <v>56</v>
      </c>
    </row>
    <row r="61" spans="2:14" x14ac:dyDescent="0.45">
      <c r="C61" t="s">
        <v>55</v>
      </c>
      <c r="I61">
        <v>60</v>
      </c>
      <c r="J61" t="str">
        <f t="shared" si="0"/>
        <v>Víko</v>
      </c>
      <c r="K61" t="s">
        <v>13</v>
      </c>
      <c r="L61">
        <v>771</v>
      </c>
      <c r="N61">
        <v>56</v>
      </c>
    </row>
    <row r="62" spans="2:14" x14ac:dyDescent="0.45">
      <c r="C62" t="s">
        <v>55</v>
      </c>
      <c r="I62">
        <v>61</v>
      </c>
      <c r="J62" t="str">
        <f t="shared" si="0"/>
        <v>Víko</v>
      </c>
      <c r="K62" t="s">
        <v>13</v>
      </c>
      <c r="L62">
        <v>771</v>
      </c>
      <c r="N62">
        <v>56</v>
      </c>
    </row>
    <row r="63" spans="2:14" x14ac:dyDescent="0.45">
      <c r="C63" t="s">
        <v>56</v>
      </c>
      <c r="I63">
        <v>62</v>
      </c>
      <c r="J63" t="str">
        <f t="shared" si="0"/>
        <v>Osa - průměr 200 mm</v>
      </c>
      <c r="K63" t="s">
        <v>13</v>
      </c>
      <c r="L63">
        <v>771</v>
      </c>
      <c r="N63">
        <v>56</v>
      </c>
    </row>
    <row r="64" spans="2:14" x14ac:dyDescent="0.45">
      <c r="C64" t="s">
        <v>57</v>
      </c>
      <c r="I64">
        <v>63</v>
      </c>
      <c r="J64" t="str">
        <f t="shared" si="0"/>
        <v>Přídržka</v>
      </c>
      <c r="K64" t="s">
        <v>58</v>
      </c>
      <c r="L64">
        <v>771</v>
      </c>
      <c r="N64">
        <v>56</v>
      </c>
    </row>
    <row r="65" spans="2:14" x14ac:dyDescent="0.45">
      <c r="C65" t="s">
        <v>57</v>
      </c>
      <c r="I65">
        <v>64</v>
      </c>
      <c r="J65" t="str">
        <f t="shared" si="0"/>
        <v>Přídržka</v>
      </c>
      <c r="K65" t="s">
        <v>58</v>
      </c>
      <c r="L65">
        <v>771</v>
      </c>
      <c r="N65">
        <v>56</v>
      </c>
    </row>
    <row r="66" spans="2:14" x14ac:dyDescent="0.45">
      <c r="C66" t="s">
        <v>67</v>
      </c>
      <c r="I66">
        <v>65</v>
      </c>
      <c r="J66" t="str">
        <f t="shared" si="0"/>
        <v>Čep - průměr 120 mm</v>
      </c>
      <c r="K66" t="s">
        <v>13</v>
      </c>
      <c r="L66">
        <v>771</v>
      </c>
      <c r="N66">
        <v>56</v>
      </c>
    </row>
    <row r="67" spans="2:14" x14ac:dyDescent="0.45">
      <c r="C67" t="s">
        <v>37</v>
      </c>
      <c r="I67">
        <v>66</v>
      </c>
      <c r="J67" t="str">
        <f t="shared" ref="J67:J130" si="1">_xlfn.CONCAT(A67,B67,C67,D67,E67)</f>
        <v>Distanční kroužek</v>
      </c>
      <c r="K67" t="s">
        <v>13</v>
      </c>
      <c r="L67">
        <v>771</v>
      </c>
      <c r="N67">
        <v>56</v>
      </c>
    </row>
    <row r="68" spans="2:14" x14ac:dyDescent="0.45">
      <c r="C68" t="s">
        <v>37</v>
      </c>
      <c r="I68">
        <v>67</v>
      </c>
      <c r="J68" t="str">
        <f t="shared" si="1"/>
        <v>Distanční kroužek</v>
      </c>
      <c r="K68" t="s">
        <v>13</v>
      </c>
      <c r="L68">
        <v>771</v>
      </c>
      <c r="N68">
        <v>56</v>
      </c>
    </row>
    <row r="69" spans="2:14" x14ac:dyDescent="0.45">
      <c r="C69" t="s">
        <v>60</v>
      </c>
      <c r="I69">
        <v>68</v>
      </c>
      <c r="J69" t="str">
        <f t="shared" si="1"/>
        <v>Víčko</v>
      </c>
      <c r="K69" t="s">
        <v>13</v>
      </c>
      <c r="L69">
        <v>771</v>
      </c>
      <c r="N69">
        <v>56</v>
      </c>
    </row>
    <row r="70" spans="2:14" x14ac:dyDescent="0.45">
      <c r="C70" t="s">
        <v>61</v>
      </c>
      <c r="I70">
        <v>69</v>
      </c>
      <c r="J70" t="str">
        <f t="shared" si="1"/>
        <v>Těsnění</v>
      </c>
      <c r="K70" t="s">
        <v>6</v>
      </c>
      <c r="L70">
        <v>771</v>
      </c>
      <c r="N70">
        <v>56</v>
      </c>
    </row>
    <row r="71" spans="2:14" x14ac:dyDescent="0.45">
      <c r="C71" t="s">
        <v>62</v>
      </c>
      <c r="I71">
        <v>70</v>
      </c>
      <c r="J71" t="str">
        <f t="shared" si="1"/>
        <v>Šroubení</v>
      </c>
      <c r="K71" t="s">
        <v>22</v>
      </c>
      <c r="L71">
        <v>771</v>
      </c>
      <c r="N71">
        <v>56</v>
      </c>
    </row>
    <row r="72" spans="2:14" x14ac:dyDescent="0.45">
      <c r="C72" t="s">
        <v>63</v>
      </c>
      <c r="I72">
        <v>71</v>
      </c>
      <c r="J72" t="str">
        <f t="shared" si="1"/>
        <v>Kryt</v>
      </c>
      <c r="K72" t="s">
        <v>15</v>
      </c>
      <c r="L72">
        <v>771</v>
      </c>
      <c r="N72">
        <v>56</v>
      </c>
    </row>
    <row r="73" spans="2:14" x14ac:dyDescent="0.45">
      <c r="C73" t="s">
        <v>63</v>
      </c>
      <c r="I73">
        <v>72</v>
      </c>
      <c r="J73" t="str">
        <f t="shared" si="1"/>
        <v>Kryt</v>
      </c>
      <c r="K73" t="s">
        <v>15</v>
      </c>
      <c r="L73">
        <v>771</v>
      </c>
      <c r="N73">
        <v>56</v>
      </c>
    </row>
    <row r="74" spans="2:14" x14ac:dyDescent="0.45">
      <c r="C74" t="s">
        <v>68</v>
      </c>
      <c r="I74">
        <v>73</v>
      </c>
      <c r="J74" t="str">
        <f t="shared" si="1"/>
        <v>Ložisko 22324</v>
      </c>
      <c r="K74" t="s">
        <v>18</v>
      </c>
      <c r="L74">
        <v>771</v>
      </c>
      <c r="N74">
        <v>56</v>
      </c>
    </row>
    <row r="75" spans="2:14" x14ac:dyDescent="0.45">
      <c r="C75" t="s">
        <v>50</v>
      </c>
      <c r="I75">
        <v>74</v>
      </c>
      <c r="J75" t="str">
        <f t="shared" si="1"/>
        <v>Spojovací materiál</v>
      </c>
      <c r="K75" t="s">
        <v>22</v>
      </c>
      <c r="L75">
        <v>771</v>
      </c>
      <c r="N75">
        <v>56</v>
      </c>
    </row>
    <row r="76" spans="2:14" x14ac:dyDescent="0.45">
      <c r="B76" t="s">
        <v>69</v>
      </c>
      <c r="I76">
        <v>75</v>
      </c>
      <c r="J76" t="str">
        <f t="shared" si="1"/>
        <v>Nákolek</v>
      </c>
      <c r="K76" t="s">
        <v>1</v>
      </c>
      <c r="L76">
        <v>771</v>
      </c>
      <c r="N76">
        <v>1</v>
      </c>
    </row>
    <row r="77" spans="2:14" x14ac:dyDescent="0.45">
      <c r="C77" t="s">
        <v>70</v>
      </c>
      <c r="I77">
        <v>76</v>
      </c>
      <c r="J77" t="str">
        <f t="shared" si="1"/>
        <v>Díl nákolku</v>
      </c>
      <c r="K77" t="s">
        <v>4</v>
      </c>
      <c r="L77">
        <v>771</v>
      </c>
      <c r="N77">
        <v>75</v>
      </c>
    </row>
    <row r="78" spans="2:14" x14ac:dyDescent="0.45">
      <c r="C78" t="s">
        <v>70</v>
      </c>
      <c r="I78">
        <v>77</v>
      </c>
      <c r="J78" t="str">
        <f t="shared" si="1"/>
        <v>Díl nákolku</v>
      </c>
      <c r="K78" t="s">
        <v>4</v>
      </c>
      <c r="L78">
        <v>771</v>
      </c>
      <c r="N78">
        <v>75</v>
      </c>
    </row>
    <row r="79" spans="2:14" x14ac:dyDescent="0.45">
      <c r="C79" t="s">
        <v>50</v>
      </c>
      <c r="I79">
        <v>78</v>
      </c>
      <c r="J79" t="str">
        <f t="shared" si="1"/>
        <v>Spojovací materiál</v>
      </c>
      <c r="K79" t="s">
        <v>22</v>
      </c>
      <c r="L79">
        <v>771</v>
      </c>
      <c r="N79">
        <v>75</v>
      </c>
    </row>
    <row r="80" spans="2:14" x14ac:dyDescent="0.45">
      <c r="C80" t="s">
        <v>71</v>
      </c>
      <c r="I80">
        <v>79</v>
      </c>
      <c r="J80" t="str">
        <f t="shared" si="1"/>
        <v>Ocelové profily</v>
      </c>
      <c r="K80" t="s">
        <v>72</v>
      </c>
      <c r="L80">
        <v>771</v>
      </c>
      <c r="N80">
        <v>75</v>
      </c>
    </row>
    <row r="81" spans="2:14" x14ac:dyDescent="0.45">
      <c r="B81" t="s">
        <v>73</v>
      </c>
      <c r="I81">
        <v>80</v>
      </c>
      <c r="J81" t="str">
        <f t="shared" si="1"/>
        <v>Céva</v>
      </c>
      <c r="K81" t="s">
        <v>26</v>
      </c>
      <c r="L81">
        <v>771</v>
      </c>
      <c r="N81">
        <v>1</v>
      </c>
    </row>
    <row r="82" spans="2:14" x14ac:dyDescent="0.45">
      <c r="B82" t="s">
        <v>32</v>
      </c>
      <c r="I82">
        <v>81</v>
      </c>
      <c r="J82" t="str">
        <f t="shared" si="1"/>
        <v>Příložka</v>
      </c>
      <c r="K82" t="s">
        <v>30</v>
      </c>
      <c r="L82">
        <v>771</v>
      </c>
      <c r="N82">
        <v>1</v>
      </c>
    </row>
    <row r="83" spans="2:14" x14ac:dyDescent="0.45">
      <c r="B83" t="s">
        <v>53</v>
      </c>
      <c r="I83">
        <v>82</v>
      </c>
      <c r="J83" t="str">
        <f t="shared" si="1"/>
        <v>Rám</v>
      </c>
      <c r="K83" t="s">
        <v>4</v>
      </c>
      <c r="L83">
        <v>771</v>
      </c>
      <c r="N83">
        <v>1</v>
      </c>
    </row>
    <row r="84" spans="2:14" x14ac:dyDescent="0.45">
      <c r="B84" t="s">
        <v>74</v>
      </c>
      <c r="I84">
        <v>83</v>
      </c>
      <c r="J84" t="str">
        <f t="shared" si="1"/>
        <v>Plošina s kolébkou</v>
      </c>
      <c r="K84" t="s">
        <v>1</v>
      </c>
      <c r="L84">
        <v>771</v>
      </c>
      <c r="N84">
        <v>1</v>
      </c>
    </row>
    <row r="85" spans="2:14" x14ac:dyDescent="0.45">
      <c r="C85" t="s">
        <v>75</v>
      </c>
      <c r="I85">
        <v>84</v>
      </c>
      <c r="J85" t="str">
        <f t="shared" si="1"/>
        <v>Boční opěra pravá</v>
      </c>
      <c r="K85" t="s">
        <v>4</v>
      </c>
      <c r="L85">
        <v>771</v>
      </c>
      <c r="N85">
        <v>83</v>
      </c>
    </row>
    <row r="86" spans="2:14" x14ac:dyDescent="0.45">
      <c r="C86" t="s">
        <v>76</v>
      </c>
      <c r="I86">
        <v>85</v>
      </c>
      <c r="J86" t="str">
        <f t="shared" si="1"/>
        <v>Boční opěra levá</v>
      </c>
      <c r="K86" t="s">
        <v>4</v>
      </c>
      <c r="L86">
        <v>771</v>
      </c>
      <c r="N86">
        <v>83</v>
      </c>
    </row>
    <row r="87" spans="2:14" x14ac:dyDescent="0.45">
      <c r="C87" t="s">
        <v>77</v>
      </c>
      <c r="I87">
        <v>86</v>
      </c>
      <c r="J87" t="str">
        <f t="shared" si="1"/>
        <v>Táhlo</v>
      </c>
      <c r="K87" t="s">
        <v>4</v>
      </c>
      <c r="L87">
        <v>771</v>
      </c>
      <c r="N87">
        <v>83</v>
      </c>
    </row>
    <row r="88" spans="2:14" x14ac:dyDescent="0.45">
      <c r="C88" t="s">
        <v>78</v>
      </c>
      <c r="I88">
        <v>87</v>
      </c>
      <c r="J88" t="str">
        <f t="shared" si="1"/>
        <v>Sestavení páky</v>
      </c>
      <c r="K88" t="s">
        <v>13</v>
      </c>
      <c r="L88">
        <v>771</v>
      </c>
      <c r="N88">
        <v>83</v>
      </c>
    </row>
    <row r="89" spans="2:14" x14ac:dyDescent="0.45">
      <c r="C89" t="s">
        <v>79</v>
      </c>
      <c r="I89">
        <v>88</v>
      </c>
      <c r="J89" t="str">
        <f t="shared" si="1"/>
        <v>Nárazník</v>
      </c>
      <c r="K89" t="s">
        <v>58</v>
      </c>
      <c r="L89">
        <v>771</v>
      </c>
      <c r="N89">
        <v>83</v>
      </c>
    </row>
    <row r="90" spans="2:14" x14ac:dyDescent="0.45">
      <c r="C90" t="s">
        <v>80</v>
      </c>
      <c r="I90">
        <v>89</v>
      </c>
      <c r="J90" t="str">
        <f t="shared" si="1"/>
        <v>Opěra boční</v>
      </c>
      <c r="K90" t="s">
        <v>15</v>
      </c>
      <c r="L90">
        <v>771</v>
      </c>
      <c r="N90">
        <v>83</v>
      </c>
    </row>
    <row r="91" spans="2:14" x14ac:dyDescent="0.45">
      <c r="C91" t="s">
        <v>81</v>
      </c>
      <c r="I91">
        <v>90</v>
      </c>
      <c r="J91" t="str">
        <f t="shared" si="1"/>
        <v>Pružinový tlumič</v>
      </c>
      <c r="K91" t="s">
        <v>13</v>
      </c>
      <c r="L91">
        <v>771</v>
      </c>
      <c r="N91">
        <v>83</v>
      </c>
    </row>
    <row r="92" spans="2:14" x14ac:dyDescent="0.45">
      <c r="C92" t="s">
        <v>82</v>
      </c>
      <c r="I92">
        <v>91</v>
      </c>
      <c r="J92" t="str">
        <f t="shared" si="1"/>
        <v>Brzda posuvu mostu</v>
      </c>
      <c r="K92" t="s">
        <v>10</v>
      </c>
      <c r="L92">
        <v>771</v>
      </c>
      <c r="N92">
        <v>83</v>
      </c>
    </row>
    <row r="93" spans="2:14" x14ac:dyDescent="0.45">
      <c r="C93" t="s">
        <v>82</v>
      </c>
      <c r="I93">
        <v>92</v>
      </c>
      <c r="J93" t="str">
        <f t="shared" si="1"/>
        <v>Brzda posuvu mostu</v>
      </c>
      <c r="K93" t="s">
        <v>10</v>
      </c>
      <c r="L93">
        <v>771</v>
      </c>
      <c r="N93">
        <v>83</v>
      </c>
    </row>
    <row r="94" spans="2:14" x14ac:dyDescent="0.45">
      <c r="C94" t="s">
        <v>83</v>
      </c>
      <c r="I94">
        <v>93</v>
      </c>
      <c r="J94" t="str">
        <f t="shared" si="1"/>
        <v>Čep 70</v>
      </c>
      <c r="K94" t="s">
        <v>13</v>
      </c>
      <c r="L94">
        <v>771</v>
      </c>
      <c r="N94">
        <v>83</v>
      </c>
    </row>
    <row r="95" spans="2:14" x14ac:dyDescent="0.45">
      <c r="C95" t="s">
        <v>84</v>
      </c>
      <c r="I95">
        <v>94</v>
      </c>
      <c r="J95" t="str">
        <f t="shared" si="1"/>
        <v>Čep 100</v>
      </c>
      <c r="K95" t="s">
        <v>13</v>
      </c>
      <c r="L95">
        <v>771</v>
      </c>
      <c r="N95">
        <v>83</v>
      </c>
    </row>
    <row r="96" spans="2:14" x14ac:dyDescent="0.45">
      <c r="C96" t="s">
        <v>50</v>
      </c>
      <c r="I96">
        <v>95</v>
      </c>
      <c r="J96" t="str">
        <f t="shared" si="1"/>
        <v>Spojovací materiál</v>
      </c>
      <c r="K96" t="s">
        <v>22</v>
      </c>
      <c r="L96">
        <v>771</v>
      </c>
      <c r="N96">
        <v>83</v>
      </c>
    </row>
    <row r="97" spans="2:14" x14ac:dyDescent="0.45">
      <c r="B97" t="s">
        <v>85</v>
      </c>
      <c r="I97">
        <v>96</v>
      </c>
      <c r="J97" t="str">
        <f t="shared" si="1"/>
        <v>Čelní opěrná kladka</v>
      </c>
      <c r="K97" t="s">
        <v>1</v>
      </c>
      <c r="L97">
        <v>771</v>
      </c>
      <c r="N97">
        <v>1</v>
      </c>
    </row>
    <row r="98" spans="2:14" x14ac:dyDescent="0.45">
      <c r="C98" t="s">
        <v>86</v>
      </c>
      <c r="I98">
        <v>97</v>
      </c>
      <c r="J98" t="str">
        <f t="shared" si="1"/>
        <v>Konzola</v>
      </c>
      <c r="K98" t="s">
        <v>15</v>
      </c>
      <c r="L98">
        <v>771</v>
      </c>
      <c r="N98">
        <v>96</v>
      </c>
    </row>
    <row r="99" spans="2:14" x14ac:dyDescent="0.45">
      <c r="C99" t="s">
        <v>66</v>
      </c>
      <c r="I99">
        <v>98</v>
      </c>
      <c r="J99" t="str">
        <f t="shared" si="1"/>
        <v>Kladka - průměr 160 mm</v>
      </c>
      <c r="K99" t="s">
        <v>13</v>
      </c>
      <c r="L99">
        <v>771</v>
      </c>
      <c r="N99">
        <v>96</v>
      </c>
    </row>
    <row r="100" spans="2:14" x14ac:dyDescent="0.45">
      <c r="C100" t="s">
        <v>87</v>
      </c>
      <c r="I100">
        <v>99</v>
      </c>
      <c r="J100" t="str">
        <f t="shared" si="1"/>
        <v>Čep - průměr 63 x 135 mm</v>
      </c>
      <c r="K100" t="s">
        <v>13</v>
      </c>
      <c r="L100">
        <v>771</v>
      </c>
      <c r="N100">
        <v>96</v>
      </c>
    </row>
    <row r="101" spans="2:14" x14ac:dyDescent="0.45">
      <c r="C101" t="s">
        <v>50</v>
      </c>
      <c r="I101">
        <v>100</v>
      </c>
      <c r="J101" t="str">
        <f t="shared" si="1"/>
        <v>Spojovací materiál</v>
      </c>
      <c r="K101" t="s">
        <v>22</v>
      </c>
      <c r="L101">
        <v>771</v>
      </c>
      <c r="N101">
        <v>96</v>
      </c>
    </row>
    <row r="102" spans="2:14" x14ac:dyDescent="0.45">
      <c r="B102" t="s">
        <v>88</v>
      </c>
      <c r="I102">
        <v>101</v>
      </c>
      <c r="J102" t="str">
        <f t="shared" si="1"/>
        <v>Vedení kabelu</v>
      </c>
      <c r="K102" t="s">
        <v>1</v>
      </c>
      <c r="L102">
        <v>771</v>
      </c>
      <c r="N102">
        <v>1</v>
      </c>
    </row>
    <row r="103" spans="2:14" x14ac:dyDescent="0.45">
      <c r="C103" t="s">
        <v>89</v>
      </c>
      <c r="I103">
        <v>102</v>
      </c>
      <c r="J103" t="str">
        <f t="shared" si="1"/>
        <v>Trubkový oblouk</v>
      </c>
      <c r="K103" t="s">
        <v>15</v>
      </c>
      <c r="L103">
        <v>771</v>
      </c>
      <c r="N103">
        <v>101</v>
      </c>
    </row>
    <row r="104" spans="2:14" x14ac:dyDescent="0.45">
      <c r="C104" t="s">
        <v>90</v>
      </c>
      <c r="I104">
        <v>103</v>
      </c>
      <c r="J104" t="str">
        <f t="shared" si="1"/>
        <v>Příčka</v>
      </c>
      <c r="K104" t="s">
        <v>30</v>
      </c>
      <c r="L104">
        <v>771</v>
      </c>
      <c r="N104">
        <v>101</v>
      </c>
    </row>
    <row r="105" spans="2:14" x14ac:dyDescent="0.45">
      <c r="C105" t="s">
        <v>71</v>
      </c>
      <c r="I105">
        <v>104</v>
      </c>
      <c r="J105" t="str">
        <f t="shared" si="1"/>
        <v>Ocelové profily</v>
      </c>
      <c r="K105" t="s">
        <v>72</v>
      </c>
      <c r="L105">
        <v>771</v>
      </c>
      <c r="N105">
        <v>101</v>
      </c>
    </row>
    <row r="106" spans="2:14" x14ac:dyDescent="0.45">
      <c r="C106" t="s">
        <v>50</v>
      </c>
      <c r="I106">
        <v>105</v>
      </c>
      <c r="J106" t="str">
        <f t="shared" si="1"/>
        <v>Spojovací materiál</v>
      </c>
      <c r="K106" t="s">
        <v>22</v>
      </c>
      <c r="L106">
        <v>771</v>
      </c>
      <c r="N106">
        <v>101</v>
      </c>
    </row>
    <row r="107" spans="2:14" x14ac:dyDescent="0.45">
      <c r="B107" t="s">
        <v>91</v>
      </c>
      <c r="I107">
        <v>106</v>
      </c>
      <c r="J107" t="str">
        <f t="shared" si="1"/>
        <v>Krajní nárazník boční opěry</v>
      </c>
      <c r="K107" t="s">
        <v>1</v>
      </c>
      <c r="L107">
        <v>771</v>
      </c>
      <c r="N107">
        <v>1</v>
      </c>
    </row>
    <row r="108" spans="2:14" x14ac:dyDescent="0.45">
      <c r="C108" t="s">
        <v>79</v>
      </c>
      <c r="I108">
        <v>107</v>
      </c>
      <c r="J108" t="str">
        <f t="shared" si="1"/>
        <v>Nárazník</v>
      </c>
      <c r="K108" t="s">
        <v>13</v>
      </c>
      <c r="L108">
        <v>771</v>
      </c>
      <c r="N108">
        <v>106</v>
      </c>
    </row>
    <row r="109" spans="2:14" x14ac:dyDescent="0.45">
      <c r="C109" t="s">
        <v>92</v>
      </c>
      <c r="I109">
        <v>108</v>
      </c>
      <c r="J109" t="str">
        <f t="shared" si="1"/>
        <v>Lišta</v>
      </c>
      <c r="K109" t="s">
        <v>58</v>
      </c>
      <c r="L109">
        <v>771</v>
      </c>
      <c r="N109">
        <v>106</v>
      </c>
    </row>
    <row r="110" spans="2:14" x14ac:dyDescent="0.45">
      <c r="C110" t="s">
        <v>93</v>
      </c>
      <c r="I110">
        <v>109</v>
      </c>
      <c r="J110" t="str">
        <f t="shared" si="1"/>
        <v>Opěrný plech</v>
      </c>
      <c r="K110" t="s">
        <v>13</v>
      </c>
      <c r="L110">
        <v>771</v>
      </c>
      <c r="N110">
        <v>106</v>
      </c>
    </row>
    <row r="111" spans="2:14" x14ac:dyDescent="0.45">
      <c r="C111" t="s">
        <v>94</v>
      </c>
      <c r="I111">
        <v>110</v>
      </c>
      <c r="J111" t="str">
        <f t="shared" si="1"/>
        <v>Kotvení šroubu</v>
      </c>
      <c r="K111" t="s">
        <v>13</v>
      </c>
      <c r="L111">
        <v>771</v>
      </c>
      <c r="N111">
        <v>106</v>
      </c>
    </row>
    <row r="112" spans="2:14" x14ac:dyDescent="0.45">
      <c r="C112" t="s">
        <v>50</v>
      </c>
      <c r="I112">
        <v>111</v>
      </c>
      <c r="J112" t="str">
        <f t="shared" si="1"/>
        <v>Spojovací materiál</v>
      </c>
      <c r="K112" t="s">
        <v>22</v>
      </c>
      <c r="L112">
        <v>771</v>
      </c>
      <c r="N112">
        <v>106</v>
      </c>
    </row>
    <row r="113" spans="2:14" x14ac:dyDescent="0.45">
      <c r="B113" t="s">
        <v>95</v>
      </c>
      <c r="I113">
        <v>112</v>
      </c>
      <c r="J113" t="str">
        <f t="shared" si="1"/>
        <v>Koncové vypínání</v>
      </c>
      <c r="K113" t="s">
        <v>13</v>
      </c>
      <c r="L113">
        <v>771</v>
      </c>
      <c r="N113">
        <v>1</v>
      </c>
    </row>
    <row r="114" spans="2:14" x14ac:dyDescent="0.45">
      <c r="B114" t="s">
        <v>96</v>
      </c>
      <c r="I114">
        <v>113</v>
      </c>
      <c r="J114" t="str">
        <f t="shared" si="1"/>
        <v>Tabulky pro ustavení vagonů</v>
      </c>
      <c r="K114" t="s">
        <v>97</v>
      </c>
      <c r="L114">
        <v>771</v>
      </c>
      <c r="N114">
        <v>1</v>
      </c>
    </row>
    <row r="115" spans="2:14" x14ac:dyDescent="0.45">
      <c r="B115" t="s">
        <v>98</v>
      </c>
      <c r="I115">
        <v>114</v>
      </c>
      <c r="J115" t="str">
        <f t="shared" si="1"/>
        <v>Bezpečnostní tabulky</v>
      </c>
      <c r="K115" t="s">
        <v>97</v>
      </c>
      <c r="L115">
        <v>771</v>
      </c>
      <c r="N115">
        <v>1</v>
      </c>
    </row>
    <row r="116" spans="2:14" x14ac:dyDescent="0.45">
      <c r="B116" t="s">
        <v>99</v>
      </c>
      <c r="I116">
        <v>115</v>
      </c>
      <c r="J116" t="str">
        <f t="shared" si="1"/>
        <v>Protizávaží</v>
      </c>
      <c r="K116" t="s">
        <v>100</v>
      </c>
      <c r="L116">
        <v>771</v>
      </c>
      <c r="N116">
        <v>1</v>
      </c>
    </row>
    <row r="117" spans="2:14" x14ac:dyDescent="0.45">
      <c r="B117" t="s">
        <v>101</v>
      </c>
      <c r="I117">
        <v>116</v>
      </c>
      <c r="J117" t="str">
        <f t="shared" si="1"/>
        <v>Kabelový přívod</v>
      </c>
      <c r="K117" t="s">
        <v>13</v>
      </c>
      <c r="L117">
        <v>771</v>
      </c>
      <c r="N117">
        <v>1</v>
      </c>
    </row>
    <row r="118" spans="2:14" x14ac:dyDescent="0.45">
      <c r="B118" t="s">
        <v>102</v>
      </c>
      <c r="I118">
        <v>117</v>
      </c>
      <c r="J118" t="str">
        <f t="shared" si="1"/>
        <v>Podložka</v>
      </c>
      <c r="K118" t="s">
        <v>13</v>
      </c>
      <c r="L118">
        <v>771</v>
      </c>
      <c r="N118">
        <v>1</v>
      </c>
    </row>
    <row r="119" spans="2:14" x14ac:dyDescent="0.45">
      <c r="B119" t="s">
        <v>103</v>
      </c>
      <c r="I119">
        <v>118</v>
      </c>
      <c r="J119" t="str">
        <f t="shared" si="1"/>
        <v>Šroub M30 x 800</v>
      </c>
      <c r="K119" t="s">
        <v>58</v>
      </c>
      <c r="L119">
        <v>771</v>
      </c>
      <c r="N119">
        <v>1</v>
      </c>
    </row>
    <row r="120" spans="2:14" x14ac:dyDescent="0.45">
      <c r="B120" t="s">
        <v>104</v>
      </c>
      <c r="I120">
        <v>119</v>
      </c>
      <c r="J120" t="str">
        <f t="shared" si="1"/>
        <v>Šroub M42 x 3 x 200</v>
      </c>
      <c r="K120" t="s">
        <v>58</v>
      </c>
      <c r="L120">
        <v>771</v>
      </c>
      <c r="N120">
        <v>1</v>
      </c>
    </row>
    <row r="121" spans="2:14" x14ac:dyDescent="0.45">
      <c r="B121" t="s">
        <v>102</v>
      </c>
      <c r="I121">
        <v>120</v>
      </c>
      <c r="J121" t="str">
        <f t="shared" si="1"/>
        <v>Podložka</v>
      </c>
      <c r="K121" t="s">
        <v>58</v>
      </c>
      <c r="L121">
        <v>771</v>
      </c>
      <c r="N121">
        <v>1</v>
      </c>
    </row>
    <row r="122" spans="2:14" x14ac:dyDescent="0.45">
      <c r="B122" t="s">
        <v>102</v>
      </c>
      <c r="I122">
        <v>121</v>
      </c>
      <c r="J122" t="str">
        <f t="shared" si="1"/>
        <v>Podložka</v>
      </c>
      <c r="K122" t="s">
        <v>58</v>
      </c>
      <c r="L122">
        <v>771</v>
      </c>
      <c r="N122">
        <v>1</v>
      </c>
    </row>
    <row r="123" spans="2:14" x14ac:dyDescent="0.45">
      <c r="B123" t="s">
        <v>105</v>
      </c>
      <c r="I123">
        <v>122</v>
      </c>
      <c r="J123" t="str">
        <f t="shared" si="1"/>
        <v>Šroub M24</v>
      </c>
      <c r="K123" t="s">
        <v>58</v>
      </c>
      <c r="L123">
        <v>771</v>
      </c>
      <c r="N123">
        <v>1</v>
      </c>
    </row>
    <row r="124" spans="2:14" x14ac:dyDescent="0.45">
      <c r="B124" t="s">
        <v>106</v>
      </c>
      <c r="I124">
        <v>123</v>
      </c>
      <c r="J124" t="str">
        <f t="shared" si="1"/>
        <v>Úpinka M12 x 100</v>
      </c>
      <c r="K124" t="s">
        <v>58</v>
      </c>
      <c r="L124">
        <v>771</v>
      </c>
      <c r="N124">
        <v>1</v>
      </c>
    </row>
    <row r="125" spans="2:14" x14ac:dyDescent="0.45">
      <c r="B125" t="s">
        <v>50</v>
      </c>
      <c r="I125">
        <v>124</v>
      </c>
      <c r="J125" t="str">
        <f t="shared" si="1"/>
        <v>Spojovací materiál</v>
      </c>
      <c r="K125" t="s">
        <v>22</v>
      </c>
      <c r="L125">
        <v>771</v>
      </c>
      <c r="N125">
        <v>1</v>
      </c>
    </row>
    <row r="126" spans="2:14" x14ac:dyDescent="0.45">
      <c r="B126" t="s">
        <v>71</v>
      </c>
      <c r="I126">
        <v>125</v>
      </c>
      <c r="J126" t="str">
        <f t="shared" si="1"/>
        <v>Ocelové profily</v>
      </c>
      <c r="K126" t="s">
        <v>72</v>
      </c>
      <c r="L126">
        <v>771</v>
      </c>
      <c r="N126">
        <v>1</v>
      </c>
    </row>
    <row r="127" spans="2:14" x14ac:dyDescent="0.45">
      <c r="B127" t="s">
        <v>107</v>
      </c>
      <c r="I127">
        <v>126</v>
      </c>
      <c r="J127" t="str">
        <f t="shared" si="1"/>
        <v>Elektro</v>
      </c>
      <c r="L127">
        <v>771</v>
      </c>
      <c r="N127">
        <v>1</v>
      </c>
    </row>
    <row r="128" spans="2:14" x14ac:dyDescent="0.45">
      <c r="B128" t="s">
        <v>108</v>
      </c>
      <c r="I128">
        <v>127</v>
      </c>
      <c r="J128" t="str">
        <f t="shared" si="1"/>
        <v>Řídicí systém</v>
      </c>
      <c r="K128" t="s">
        <v>109</v>
      </c>
      <c r="L128">
        <v>771</v>
      </c>
      <c r="N128">
        <v>1</v>
      </c>
    </row>
    <row r="129" spans="2:14" x14ac:dyDescent="0.45">
      <c r="B129" t="s">
        <v>110</v>
      </c>
      <c r="I129">
        <v>128</v>
      </c>
      <c r="J129" t="str">
        <f t="shared" si="1"/>
        <v>CMS</v>
      </c>
      <c r="K129" t="s">
        <v>111</v>
      </c>
      <c r="L129">
        <v>771</v>
      </c>
      <c r="N129">
        <v>1</v>
      </c>
    </row>
    <row r="130" spans="2:14" x14ac:dyDescent="0.45">
      <c r="B130" t="s">
        <v>112</v>
      </c>
      <c r="I130">
        <v>129</v>
      </c>
      <c r="J130" t="str">
        <f t="shared" si="1"/>
        <v>Kabina</v>
      </c>
      <c r="K130" t="s">
        <v>113</v>
      </c>
      <c r="L130">
        <v>771</v>
      </c>
      <c r="N130">
        <v>1</v>
      </c>
    </row>
    <row r="131" spans="2:14" x14ac:dyDescent="0.45">
      <c r="B131" t="s">
        <v>114</v>
      </c>
      <c r="I131">
        <v>130</v>
      </c>
      <c r="J131" t="str">
        <f t="shared" ref="J131:J134" si="2">_xlfn.CONCAT(A131,B131,C131,D131,E131)</f>
        <v>Ocelová konstrukce</v>
      </c>
      <c r="K131" t="s">
        <v>4</v>
      </c>
      <c r="L131">
        <v>771</v>
      </c>
      <c r="N131">
        <v>1</v>
      </c>
    </row>
    <row r="132" spans="2:14" x14ac:dyDescent="0.45">
      <c r="B132" t="s">
        <v>115</v>
      </c>
      <c r="I132">
        <v>131</v>
      </c>
      <c r="J132" t="str">
        <f t="shared" si="2"/>
        <v>Montáž</v>
      </c>
      <c r="K132" t="s">
        <v>116</v>
      </c>
      <c r="L132">
        <v>771</v>
      </c>
      <c r="N132">
        <v>1</v>
      </c>
    </row>
    <row r="133" spans="2:14" x14ac:dyDescent="0.45">
      <c r="B133" t="s">
        <v>117</v>
      </c>
      <c r="I133">
        <v>132</v>
      </c>
      <c r="J133" t="str">
        <f t="shared" si="2"/>
        <v>Demontáž</v>
      </c>
      <c r="K133" t="s">
        <v>116</v>
      </c>
      <c r="L133">
        <v>771</v>
      </c>
      <c r="N133">
        <v>1</v>
      </c>
    </row>
    <row r="134" spans="2:14" x14ac:dyDescent="0.45">
      <c r="B134" t="s">
        <v>118</v>
      </c>
      <c r="I134">
        <v>133</v>
      </c>
      <c r="J134" t="str">
        <f t="shared" si="2"/>
        <v>Doprava</v>
      </c>
      <c r="K134" t="s">
        <v>119</v>
      </c>
      <c r="L134">
        <v>771</v>
      </c>
      <c r="N1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B775-9BED-420C-B045-38A753A33675}">
  <dimension ref="A1:C82"/>
  <sheetViews>
    <sheetView tabSelected="1" workbookViewId="0">
      <selection activeCell="C82" sqref="A1:C82"/>
    </sheetView>
  </sheetViews>
  <sheetFormatPr defaultRowHeight="14.25" x14ac:dyDescent="0.45"/>
  <cols>
    <col min="2" max="2" width="255.59765625" bestFit="1" customWidth="1"/>
    <col min="3" max="3" width="10.1328125" bestFit="1" customWidth="1"/>
  </cols>
  <sheetData>
    <row r="1" spans="1:3" x14ac:dyDescent="0.45">
      <c r="A1" t="s">
        <v>125</v>
      </c>
      <c r="B1" t="s">
        <v>120</v>
      </c>
      <c r="C1" t="s">
        <v>236</v>
      </c>
    </row>
    <row r="2" spans="1:3" x14ac:dyDescent="0.45">
      <c r="A2">
        <v>1</v>
      </c>
      <c r="C2" t="s">
        <v>178</v>
      </c>
    </row>
    <row r="3" spans="1:3" x14ac:dyDescent="0.45">
      <c r="A3">
        <v>2</v>
      </c>
      <c r="C3" t="s">
        <v>179</v>
      </c>
    </row>
    <row r="4" spans="1:3" x14ac:dyDescent="0.45">
      <c r="A4">
        <v>3</v>
      </c>
      <c r="B4" t="s">
        <v>127</v>
      </c>
      <c r="C4" t="s">
        <v>180</v>
      </c>
    </row>
    <row r="5" spans="1:3" x14ac:dyDescent="0.45">
      <c r="A5">
        <v>4</v>
      </c>
      <c r="B5" t="s">
        <v>128</v>
      </c>
      <c r="C5" t="s">
        <v>181</v>
      </c>
    </row>
    <row r="6" spans="1:3" x14ac:dyDescent="0.45">
      <c r="A6">
        <v>5</v>
      </c>
      <c r="B6" t="s">
        <v>129</v>
      </c>
      <c r="C6" t="s">
        <v>182</v>
      </c>
    </row>
    <row r="7" spans="1:3" x14ac:dyDescent="0.45">
      <c r="A7">
        <v>6</v>
      </c>
      <c r="B7" t="s">
        <v>130</v>
      </c>
      <c r="C7" t="s">
        <v>183</v>
      </c>
    </row>
    <row r="8" spans="1:3" x14ac:dyDescent="0.45">
      <c r="A8">
        <v>7</v>
      </c>
      <c r="B8" t="s">
        <v>131</v>
      </c>
      <c r="C8" t="s">
        <v>184</v>
      </c>
    </row>
    <row r="9" spans="1:3" x14ac:dyDescent="0.45">
      <c r="A9">
        <v>8</v>
      </c>
      <c r="B9" t="s">
        <v>132</v>
      </c>
      <c r="C9" t="s">
        <v>185</v>
      </c>
    </row>
    <row r="10" spans="1:3" x14ac:dyDescent="0.45">
      <c r="A10">
        <v>9</v>
      </c>
      <c r="B10" t="s">
        <v>133</v>
      </c>
      <c r="C10" t="s">
        <v>186</v>
      </c>
    </row>
    <row r="11" spans="1:3" x14ac:dyDescent="0.45">
      <c r="A11">
        <v>10</v>
      </c>
      <c r="B11" t="s">
        <v>134</v>
      </c>
      <c r="C11" t="s">
        <v>187</v>
      </c>
    </row>
    <row r="12" spans="1:3" x14ac:dyDescent="0.45">
      <c r="A12">
        <v>11</v>
      </c>
      <c r="B12" t="s">
        <v>135</v>
      </c>
      <c r="C12" t="s">
        <v>40</v>
      </c>
    </row>
    <row r="13" spans="1:3" x14ac:dyDescent="0.45">
      <c r="A13">
        <v>12</v>
      </c>
      <c r="C13" t="s">
        <v>188</v>
      </c>
    </row>
    <row r="14" spans="1:3" x14ac:dyDescent="0.45">
      <c r="A14">
        <v>13</v>
      </c>
      <c r="C14" t="s">
        <v>189</v>
      </c>
    </row>
    <row r="15" spans="1:3" x14ac:dyDescent="0.45">
      <c r="A15">
        <v>14</v>
      </c>
      <c r="B15" t="s">
        <v>136</v>
      </c>
      <c r="C15" t="s">
        <v>190</v>
      </c>
    </row>
    <row r="16" spans="1:3" x14ac:dyDescent="0.45">
      <c r="A16">
        <v>15</v>
      </c>
      <c r="B16" t="s">
        <v>137</v>
      </c>
      <c r="C16" t="s">
        <v>191</v>
      </c>
    </row>
    <row r="17" spans="1:3" x14ac:dyDescent="0.45">
      <c r="A17">
        <v>16</v>
      </c>
      <c r="B17" t="s">
        <v>138</v>
      </c>
      <c r="C17" t="s">
        <v>192</v>
      </c>
    </row>
    <row r="18" spans="1:3" x14ac:dyDescent="0.45">
      <c r="A18">
        <v>17</v>
      </c>
      <c r="C18" t="s">
        <v>193</v>
      </c>
    </row>
    <row r="19" spans="1:3" x14ac:dyDescent="0.45">
      <c r="A19">
        <v>18</v>
      </c>
      <c r="B19" t="s">
        <v>139</v>
      </c>
      <c r="C19" t="s">
        <v>194</v>
      </c>
    </row>
    <row r="20" spans="1:3" x14ac:dyDescent="0.45">
      <c r="A20">
        <v>19</v>
      </c>
      <c r="B20" t="s">
        <v>140</v>
      </c>
      <c r="C20" t="s">
        <v>109</v>
      </c>
    </row>
    <row r="21" spans="1:3" x14ac:dyDescent="0.45">
      <c r="A21">
        <v>20</v>
      </c>
      <c r="C21" t="s">
        <v>195</v>
      </c>
    </row>
    <row r="22" spans="1:3" x14ac:dyDescent="0.45">
      <c r="A22">
        <v>21</v>
      </c>
      <c r="C22" t="s">
        <v>196</v>
      </c>
    </row>
    <row r="23" spans="1:3" x14ac:dyDescent="0.45">
      <c r="A23">
        <v>22</v>
      </c>
      <c r="B23" t="s">
        <v>141</v>
      </c>
      <c r="C23" t="s">
        <v>197</v>
      </c>
    </row>
    <row r="24" spans="1:3" x14ac:dyDescent="0.45">
      <c r="A24">
        <v>23</v>
      </c>
      <c r="C24" t="s">
        <v>45</v>
      </c>
    </row>
    <row r="25" spans="1:3" x14ac:dyDescent="0.45">
      <c r="A25">
        <v>24</v>
      </c>
      <c r="B25" t="s">
        <v>142</v>
      </c>
      <c r="C25" t="s">
        <v>198</v>
      </c>
    </row>
    <row r="26" spans="1:3" x14ac:dyDescent="0.45">
      <c r="A26">
        <v>25</v>
      </c>
      <c r="B26" t="s">
        <v>143</v>
      </c>
      <c r="C26" t="s">
        <v>199</v>
      </c>
    </row>
    <row r="27" spans="1:3" x14ac:dyDescent="0.45">
      <c r="A27">
        <v>26</v>
      </c>
      <c r="B27" t="s">
        <v>144</v>
      </c>
      <c r="C27" t="s">
        <v>200</v>
      </c>
    </row>
    <row r="28" spans="1:3" x14ac:dyDescent="0.45">
      <c r="A28">
        <v>27</v>
      </c>
      <c r="C28" t="s">
        <v>201</v>
      </c>
    </row>
    <row r="29" spans="1:3" x14ac:dyDescent="0.45">
      <c r="A29">
        <v>28</v>
      </c>
      <c r="C29" t="s">
        <v>202</v>
      </c>
    </row>
    <row r="30" spans="1:3" x14ac:dyDescent="0.45">
      <c r="A30">
        <v>29</v>
      </c>
      <c r="B30" t="s">
        <v>145</v>
      </c>
      <c r="C30" t="s">
        <v>203</v>
      </c>
    </row>
    <row r="31" spans="1:3" x14ac:dyDescent="0.45">
      <c r="A31">
        <v>30</v>
      </c>
      <c r="B31" t="s">
        <v>146</v>
      </c>
      <c r="C31" t="s">
        <v>72</v>
      </c>
    </row>
    <row r="32" spans="1:3" x14ac:dyDescent="0.45">
      <c r="A32">
        <v>31</v>
      </c>
      <c r="B32" t="s">
        <v>147</v>
      </c>
      <c r="C32" t="s">
        <v>204</v>
      </c>
    </row>
    <row r="33" spans="1:3" x14ac:dyDescent="0.45">
      <c r="A33">
        <v>32</v>
      </c>
      <c r="B33" t="s">
        <v>148</v>
      </c>
      <c r="C33" t="s">
        <v>205</v>
      </c>
    </row>
    <row r="34" spans="1:3" x14ac:dyDescent="0.45">
      <c r="A34">
        <v>33</v>
      </c>
      <c r="B34" t="s">
        <v>149</v>
      </c>
      <c r="C34" t="s">
        <v>4</v>
      </c>
    </row>
    <row r="35" spans="1:3" x14ac:dyDescent="0.45">
      <c r="A35">
        <v>34</v>
      </c>
      <c r="B35" t="s">
        <v>150</v>
      </c>
      <c r="C35" t="s">
        <v>15</v>
      </c>
    </row>
    <row r="36" spans="1:3" x14ac:dyDescent="0.45">
      <c r="A36">
        <v>35</v>
      </c>
      <c r="B36" t="s">
        <v>151</v>
      </c>
      <c r="C36" t="s">
        <v>30</v>
      </c>
    </row>
    <row r="37" spans="1:3" x14ac:dyDescent="0.45">
      <c r="A37">
        <v>36</v>
      </c>
      <c r="B37" t="s">
        <v>152</v>
      </c>
      <c r="C37" t="s">
        <v>206</v>
      </c>
    </row>
    <row r="38" spans="1:3" x14ac:dyDescent="0.45">
      <c r="A38">
        <v>37</v>
      </c>
      <c r="C38" t="s">
        <v>207</v>
      </c>
    </row>
    <row r="39" spans="1:3" x14ac:dyDescent="0.45">
      <c r="A39">
        <v>38</v>
      </c>
      <c r="C39" t="s">
        <v>208</v>
      </c>
    </row>
    <row r="40" spans="1:3" x14ac:dyDescent="0.45">
      <c r="A40">
        <v>39</v>
      </c>
      <c r="B40" t="s">
        <v>153</v>
      </c>
      <c r="C40" t="s">
        <v>97</v>
      </c>
    </row>
    <row r="41" spans="1:3" x14ac:dyDescent="0.45">
      <c r="A41">
        <v>40</v>
      </c>
      <c r="C41" t="s">
        <v>209</v>
      </c>
    </row>
    <row r="42" spans="1:3" x14ac:dyDescent="0.45">
      <c r="A42">
        <v>41</v>
      </c>
      <c r="C42" t="s">
        <v>100</v>
      </c>
    </row>
    <row r="43" spans="1:3" x14ac:dyDescent="0.45">
      <c r="A43">
        <v>42</v>
      </c>
      <c r="C43" t="s">
        <v>210</v>
      </c>
    </row>
    <row r="44" spans="1:3" x14ac:dyDescent="0.45">
      <c r="A44">
        <v>43</v>
      </c>
      <c r="B44" t="s">
        <v>154</v>
      </c>
      <c r="C44" t="s">
        <v>211</v>
      </c>
    </row>
    <row r="45" spans="1:3" x14ac:dyDescent="0.45">
      <c r="A45">
        <v>44</v>
      </c>
      <c r="B45" t="s">
        <v>155</v>
      </c>
      <c r="C45" t="s">
        <v>212</v>
      </c>
    </row>
    <row r="46" spans="1:3" x14ac:dyDescent="0.45">
      <c r="A46">
        <v>45</v>
      </c>
      <c r="B46" t="s">
        <v>156</v>
      </c>
      <c r="C46" t="s">
        <v>213</v>
      </c>
    </row>
    <row r="47" spans="1:3" x14ac:dyDescent="0.45">
      <c r="A47">
        <v>46</v>
      </c>
      <c r="C47" t="s">
        <v>214</v>
      </c>
    </row>
    <row r="48" spans="1:3" x14ac:dyDescent="0.45">
      <c r="A48">
        <v>47</v>
      </c>
      <c r="C48" t="s">
        <v>215</v>
      </c>
    </row>
    <row r="49" spans="1:3" x14ac:dyDescent="0.45">
      <c r="A49">
        <v>48</v>
      </c>
      <c r="B49" t="s">
        <v>157</v>
      </c>
      <c r="C49" t="s">
        <v>10</v>
      </c>
    </row>
    <row r="50" spans="1:3" x14ac:dyDescent="0.45">
      <c r="A50">
        <v>49</v>
      </c>
      <c r="B50" t="s">
        <v>158</v>
      </c>
      <c r="C50" t="s">
        <v>216</v>
      </c>
    </row>
    <row r="51" spans="1:3" x14ac:dyDescent="0.45">
      <c r="A51">
        <v>50</v>
      </c>
      <c r="B51" t="s">
        <v>159</v>
      </c>
      <c r="C51" t="s">
        <v>217</v>
      </c>
    </row>
    <row r="52" spans="1:3" x14ac:dyDescent="0.45">
      <c r="A52">
        <v>51</v>
      </c>
      <c r="B52" t="s">
        <v>160</v>
      </c>
      <c r="C52" t="s">
        <v>18</v>
      </c>
    </row>
    <row r="53" spans="1:3" x14ac:dyDescent="0.45">
      <c r="A53">
        <v>52</v>
      </c>
      <c r="B53" t="s">
        <v>161</v>
      </c>
      <c r="C53" t="s">
        <v>218</v>
      </c>
    </row>
    <row r="54" spans="1:3" x14ac:dyDescent="0.45">
      <c r="A54">
        <v>53</v>
      </c>
      <c r="B54" t="s">
        <v>162</v>
      </c>
      <c r="C54" t="s">
        <v>49</v>
      </c>
    </row>
    <row r="55" spans="1:3" x14ac:dyDescent="0.45">
      <c r="A55">
        <v>54</v>
      </c>
      <c r="B55" t="s">
        <v>163</v>
      </c>
      <c r="C55" t="s">
        <v>26</v>
      </c>
    </row>
    <row r="56" spans="1:3" x14ac:dyDescent="0.45">
      <c r="A56">
        <v>55</v>
      </c>
      <c r="B56" t="s">
        <v>164</v>
      </c>
      <c r="C56" t="s">
        <v>13</v>
      </c>
    </row>
    <row r="57" spans="1:3" x14ac:dyDescent="0.45">
      <c r="A57">
        <v>56</v>
      </c>
      <c r="B57" t="s">
        <v>165</v>
      </c>
      <c r="C57" t="s">
        <v>58</v>
      </c>
    </row>
    <row r="58" spans="1:3" x14ac:dyDescent="0.45">
      <c r="A58">
        <v>57</v>
      </c>
      <c r="C58" t="s">
        <v>219</v>
      </c>
    </row>
    <row r="59" spans="1:3" x14ac:dyDescent="0.45">
      <c r="A59">
        <v>58</v>
      </c>
      <c r="C59" t="s">
        <v>220</v>
      </c>
    </row>
    <row r="60" spans="1:3" x14ac:dyDescent="0.45">
      <c r="A60">
        <v>59</v>
      </c>
      <c r="B60" t="s">
        <v>166</v>
      </c>
      <c r="C60" t="s">
        <v>221</v>
      </c>
    </row>
    <row r="61" spans="1:3" x14ac:dyDescent="0.45">
      <c r="A61">
        <v>60</v>
      </c>
      <c r="B61" t="s">
        <v>167</v>
      </c>
      <c r="C61" t="s">
        <v>42</v>
      </c>
    </row>
    <row r="62" spans="1:3" x14ac:dyDescent="0.45">
      <c r="A62">
        <v>61</v>
      </c>
      <c r="B62" t="s">
        <v>168</v>
      </c>
      <c r="C62" t="s">
        <v>22</v>
      </c>
    </row>
    <row r="63" spans="1:3" x14ac:dyDescent="0.45">
      <c r="A63">
        <v>62</v>
      </c>
      <c r="B63" t="s">
        <v>169</v>
      </c>
      <c r="C63" t="s">
        <v>8</v>
      </c>
    </row>
    <row r="64" spans="1:3" x14ac:dyDescent="0.45">
      <c r="A64">
        <v>63</v>
      </c>
      <c r="B64" t="s">
        <v>170</v>
      </c>
      <c r="C64" t="s">
        <v>222</v>
      </c>
    </row>
    <row r="65" spans="1:3" x14ac:dyDescent="0.45">
      <c r="A65">
        <v>64</v>
      </c>
      <c r="B65" t="s">
        <v>171</v>
      </c>
      <c r="C65" t="s">
        <v>223</v>
      </c>
    </row>
    <row r="66" spans="1:3" x14ac:dyDescent="0.45">
      <c r="A66">
        <v>65</v>
      </c>
      <c r="C66" t="s">
        <v>224</v>
      </c>
    </row>
    <row r="67" spans="1:3" x14ac:dyDescent="0.45">
      <c r="A67">
        <v>66</v>
      </c>
      <c r="C67" t="s">
        <v>225</v>
      </c>
    </row>
    <row r="68" spans="1:3" x14ac:dyDescent="0.45">
      <c r="A68">
        <v>67</v>
      </c>
      <c r="C68" t="s">
        <v>226</v>
      </c>
    </row>
    <row r="69" spans="1:3" x14ac:dyDescent="0.45">
      <c r="A69">
        <v>68</v>
      </c>
      <c r="C69" t="s">
        <v>113</v>
      </c>
    </row>
    <row r="70" spans="1:3" x14ac:dyDescent="0.45">
      <c r="A70">
        <v>69</v>
      </c>
      <c r="B70" t="s">
        <v>172</v>
      </c>
      <c r="C70" t="s">
        <v>6</v>
      </c>
    </row>
    <row r="71" spans="1:3" x14ac:dyDescent="0.45">
      <c r="A71">
        <v>70</v>
      </c>
      <c r="C71" t="s">
        <v>227</v>
      </c>
    </row>
    <row r="72" spans="1:3" x14ac:dyDescent="0.45">
      <c r="A72">
        <v>71</v>
      </c>
      <c r="B72" t="s">
        <v>173</v>
      </c>
      <c r="C72" t="s">
        <v>111</v>
      </c>
    </row>
    <row r="73" spans="1:3" x14ac:dyDescent="0.45">
      <c r="A73">
        <v>72</v>
      </c>
      <c r="B73" t="s">
        <v>174</v>
      </c>
      <c r="C73" t="s">
        <v>228</v>
      </c>
    </row>
    <row r="74" spans="1:3" x14ac:dyDescent="0.45">
      <c r="A74">
        <v>73</v>
      </c>
      <c r="C74" t="s">
        <v>119</v>
      </c>
    </row>
    <row r="75" spans="1:3" x14ac:dyDescent="0.45">
      <c r="A75">
        <v>74</v>
      </c>
      <c r="C75" t="s">
        <v>116</v>
      </c>
    </row>
    <row r="76" spans="1:3" x14ac:dyDescent="0.45">
      <c r="A76">
        <v>75</v>
      </c>
      <c r="C76" t="s">
        <v>229</v>
      </c>
    </row>
    <row r="77" spans="1:3" x14ac:dyDescent="0.45">
      <c r="A77">
        <v>76</v>
      </c>
      <c r="C77" t="s">
        <v>230</v>
      </c>
    </row>
    <row r="78" spans="1:3" x14ac:dyDescent="0.45">
      <c r="A78">
        <v>77</v>
      </c>
      <c r="B78" t="s">
        <v>175</v>
      </c>
      <c r="C78" t="s">
        <v>231</v>
      </c>
    </row>
    <row r="79" spans="1:3" x14ac:dyDescent="0.45">
      <c r="A79">
        <v>78</v>
      </c>
      <c r="C79" t="s">
        <v>232</v>
      </c>
    </row>
    <row r="80" spans="1:3" x14ac:dyDescent="0.45">
      <c r="A80">
        <v>79</v>
      </c>
      <c r="B80" t="s">
        <v>176</v>
      </c>
      <c r="C80" t="s">
        <v>233</v>
      </c>
    </row>
    <row r="81" spans="1:3" x14ac:dyDescent="0.45">
      <c r="A81">
        <v>80</v>
      </c>
      <c r="B81" t="s">
        <v>177</v>
      </c>
      <c r="C81" t="s">
        <v>234</v>
      </c>
    </row>
    <row r="82" spans="1:3" x14ac:dyDescent="0.45">
      <c r="A82">
        <v>81</v>
      </c>
      <c r="C8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Krása</dc:creator>
  <cp:lastModifiedBy>Jakub Krása</cp:lastModifiedBy>
  <dcterms:created xsi:type="dcterms:W3CDTF">2017-12-12T08:19:06Z</dcterms:created>
  <dcterms:modified xsi:type="dcterms:W3CDTF">2017-12-12T19:02:56Z</dcterms:modified>
</cp:coreProperties>
</file>