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1840" windowHeight="1201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Q17" i="1"/>
  <c r="Q6" l="1"/>
  <c r="Q5"/>
  <c r="Q7" s="1"/>
</calcChain>
</file>

<file path=xl/comments1.xml><?xml version="1.0" encoding="utf-8"?>
<comments xmlns="http://schemas.openxmlformats.org/spreadsheetml/2006/main">
  <authors>
    <author>KubaMiszczLenovo</author>
  </authors>
  <commentList>
    <comment ref="F28" authorId="0">
      <text>
        <r>
          <rPr>
            <b/>
            <sz val="9"/>
            <color indexed="81"/>
            <rFont val="Tahoma"/>
            <family val="2"/>
            <charset val="238"/>
          </rPr>
          <t>KubaMiszczLenovo:</t>
        </r>
        <r>
          <rPr>
            <sz val="9"/>
            <color indexed="81"/>
            <rFont val="Tahoma"/>
            <family val="2"/>
            <charset val="238"/>
          </rPr>
          <t xml:space="preserve">
czesc A
</t>
        </r>
      </text>
    </comment>
  </commentList>
</comments>
</file>

<file path=xl/sharedStrings.xml><?xml version="1.0" encoding="utf-8"?>
<sst xmlns="http://schemas.openxmlformats.org/spreadsheetml/2006/main" count="81" uniqueCount="50">
  <si>
    <t>segment</t>
  </si>
  <si>
    <t>czesc</t>
  </si>
  <si>
    <t>kolor</t>
  </si>
  <si>
    <t>szt</t>
  </si>
  <si>
    <t>palec</t>
  </si>
  <si>
    <t>czarny</t>
  </si>
  <si>
    <t>golen</t>
  </si>
  <si>
    <t>obejma</t>
  </si>
  <si>
    <t>serwo</t>
  </si>
  <si>
    <t>rurka R3</t>
  </si>
  <si>
    <t>obudowa serwa</t>
  </si>
  <si>
    <t>rurka R2</t>
  </si>
  <si>
    <t>S1</t>
  </si>
  <si>
    <t>S3</t>
  </si>
  <si>
    <t>S2</t>
  </si>
  <si>
    <t>rurka lacznik</t>
  </si>
  <si>
    <t>S0
baza</t>
  </si>
  <si>
    <t>S4
noga</t>
  </si>
  <si>
    <t>korpus gora</t>
  </si>
  <si>
    <t>korpus dol</t>
  </si>
  <si>
    <t>4obejmy</t>
  </si>
  <si>
    <t>lacnzik korpusu z 4 obejmami</t>
  </si>
  <si>
    <t>obojetne</t>
  </si>
  <si>
    <t>zaslepka w obejmie</t>
  </si>
  <si>
    <t>noga</t>
  </si>
  <si>
    <t>mm3</t>
  </si>
  <si>
    <t>korpus</t>
  </si>
  <si>
    <t>cm3</t>
  </si>
  <si>
    <t xml:space="preserve">masaSW </t>
  </si>
  <si>
    <t>masaRepetier</t>
  </si>
  <si>
    <t>masaREAL</t>
  </si>
  <si>
    <t>VB</t>
  </si>
  <si>
    <t>12.1</t>
  </si>
  <si>
    <t>10.2</t>
  </si>
  <si>
    <t>3.1</t>
  </si>
  <si>
    <t>nazwa</t>
  </si>
  <si>
    <t>czapka</t>
  </si>
  <si>
    <t>dolna 331</t>
  </si>
  <si>
    <t>palec 342</t>
  </si>
  <si>
    <t>palec232</t>
  </si>
  <si>
    <t>???</t>
  </si>
  <si>
    <t>dolna ???</t>
  </si>
  <si>
    <t>3.6</t>
  </si>
  <si>
    <t>2.6</t>
  </si>
  <si>
    <t>gorna 241</t>
  </si>
  <si>
    <t>331 obie polwki: 20.6</t>
  </si>
  <si>
    <t>palec 333</t>
  </si>
  <si>
    <t>3.1/</t>
  </si>
  <si>
    <t>dolna 333 10%</t>
  </si>
  <si>
    <t>13.5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</si>
</sst>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66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zoomScale="85" zoomScaleNormal="85" workbookViewId="0">
      <pane ySplit="1" topLeftCell="A2" activePane="bottomLeft" state="frozen"/>
      <selection pane="bottomLeft" activeCell="G28" sqref="G28"/>
    </sheetView>
  </sheetViews>
  <sheetFormatPr defaultRowHeight="14.25"/>
  <cols>
    <col min="1" max="1" width="9" style="1"/>
    <col min="2" max="2" width="25.5" bestFit="1" customWidth="1"/>
    <col min="3" max="3" width="9" style="1"/>
    <col min="5" max="5" width="11.125" bestFit="1" customWidth="1"/>
    <col min="7" max="7" width="19.25" bestFit="1" customWidth="1"/>
    <col min="9" max="9" width="8.75" bestFit="1" customWidth="1"/>
    <col min="10" max="10" width="13.25" bestFit="1" customWidth="1"/>
    <col min="11" max="11" width="10.25" bestFit="1" customWidth="1"/>
    <col min="13" max="13" width="31.875" bestFit="1" customWidth="1"/>
  </cols>
  <sheetData>
    <row r="1" spans="1:18" s="2" customFormat="1" ht="15">
      <c r="A1" s="2" t="s">
        <v>0</v>
      </c>
      <c r="B1" s="2" t="s">
        <v>1</v>
      </c>
      <c r="C1" s="2" t="s">
        <v>3</v>
      </c>
      <c r="D1" s="2" t="s">
        <v>2</v>
      </c>
      <c r="E1" s="2" t="s">
        <v>35</v>
      </c>
      <c r="F1" s="2" t="s">
        <v>27</v>
      </c>
      <c r="G1" s="2" t="s">
        <v>31</v>
      </c>
      <c r="H1" s="2" t="s">
        <v>27</v>
      </c>
      <c r="N1" s="2" t="s">
        <v>28</v>
      </c>
      <c r="O1" s="2" t="s">
        <v>29</v>
      </c>
      <c r="P1" s="2" t="s">
        <v>30</v>
      </c>
    </row>
    <row r="3" spans="1:18" ht="14.25" customHeight="1">
      <c r="A3" s="16" t="s">
        <v>16</v>
      </c>
      <c r="B3" s="3" t="s">
        <v>18</v>
      </c>
      <c r="C3" s="4">
        <v>1</v>
      </c>
      <c r="D3" s="5" t="s">
        <v>5</v>
      </c>
    </row>
    <row r="4" spans="1:18">
      <c r="A4" s="17"/>
      <c r="B4" s="3" t="s">
        <v>19</v>
      </c>
      <c r="C4" s="4">
        <v>1</v>
      </c>
      <c r="D4" s="5"/>
    </row>
    <row r="5" spans="1:18">
      <c r="A5" s="17"/>
      <c r="B5" s="3" t="s">
        <v>21</v>
      </c>
      <c r="C5" s="4">
        <v>1</v>
      </c>
      <c r="D5" s="7" t="s">
        <v>22</v>
      </c>
      <c r="N5" t="s">
        <v>24</v>
      </c>
      <c r="O5">
        <v>509151.36</v>
      </c>
      <c r="P5" t="s">
        <v>25</v>
      </c>
      <c r="Q5">
        <f>O5</f>
        <v>509151.36</v>
      </c>
    </row>
    <row r="6" spans="1:18">
      <c r="A6" s="17"/>
      <c r="B6" s="3" t="s">
        <v>20</v>
      </c>
      <c r="C6" s="4">
        <v>1</v>
      </c>
      <c r="D6" s="6"/>
      <c r="N6" t="s">
        <v>26</v>
      </c>
      <c r="O6">
        <v>528599.73</v>
      </c>
      <c r="P6" t="s">
        <v>25</v>
      </c>
      <c r="Q6">
        <f>O6/4</f>
        <v>132149.9325</v>
      </c>
    </row>
    <row r="7" spans="1:18">
      <c r="A7" s="17"/>
      <c r="B7" s="3" t="s">
        <v>23</v>
      </c>
      <c r="C7" s="10">
        <v>4</v>
      </c>
      <c r="D7" s="5"/>
      <c r="Q7">
        <f>SUM(Q5:Q6)</f>
        <v>641301.29249999998</v>
      </c>
      <c r="R7" t="s">
        <v>25</v>
      </c>
    </row>
    <row r="8" spans="1:18">
      <c r="A8" s="8"/>
      <c r="B8" s="9"/>
      <c r="C8"/>
    </row>
    <row r="9" spans="1:18">
      <c r="A9"/>
      <c r="C9"/>
    </row>
    <row r="10" spans="1:18">
      <c r="A10" s="12" t="s">
        <v>12</v>
      </c>
      <c r="B10" s="3" t="s">
        <v>15</v>
      </c>
      <c r="C10" s="4">
        <v>1</v>
      </c>
      <c r="D10" s="7" t="s">
        <v>22</v>
      </c>
    </row>
    <row r="11" spans="1:18">
      <c r="A11" s="12"/>
      <c r="B11" s="3" t="s">
        <v>8</v>
      </c>
      <c r="C11" s="4">
        <v>2</v>
      </c>
      <c r="D11" s="5" t="s">
        <v>5</v>
      </c>
    </row>
    <row r="12" spans="1:18">
      <c r="A12" s="12"/>
      <c r="B12" s="3" t="s">
        <v>10</v>
      </c>
      <c r="C12" s="4">
        <v>2</v>
      </c>
      <c r="D12" s="5" t="s">
        <v>5</v>
      </c>
    </row>
    <row r="13" spans="1:18">
      <c r="A13" s="8"/>
      <c r="B13" s="9"/>
      <c r="C13"/>
    </row>
    <row r="14" spans="1:18">
      <c r="A14"/>
      <c r="C14"/>
      <c r="Q14">
        <v>26.1</v>
      </c>
      <c r="R14" t="s">
        <v>27</v>
      </c>
    </row>
    <row r="15" spans="1:18">
      <c r="A15" s="12" t="s">
        <v>14</v>
      </c>
      <c r="B15" s="3" t="s">
        <v>7</v>
      </c>
      <c r="C15" s="4">
        <v>1</v>
      </c>
      <c r="D15" s="6"/>
    </row>
    <row r="16" spans="1:18">
      <c r="A16" s="12"/>
      <c r="B16" s="3" t="s">
        <v>23</v>
      </c>
      <c r="C16" s="10">
        <v>1</v>
      </c>
      <c r="D16" s="5" t="s">
        <v>5</v>
      </c>
      <c r="Q16">
        <v>52185.33</v>
      </c>
      <c r="R16" t="s">
        <v>25</v>
      </c>
    </row>
    <row r="17" spans="1:17">
      <c r="A17" s="12"/>
      <c r="B17" s="3" t="s">
        <v>11</v>
      </c>
      <c r="C17" s="4">
        <v>1</v>
      </c>
      <c r="D17" s="6"/>
      <c r="Q17">
        <f>Q16/1000</f>
        <v>52.18533</v>
      </c>
    </row>
    <row r="18" spans="1:17">
      <c r="A18" s="12"/>
      <c r="B18" s="3" t="s">
        <v>15</v>
      </c>
      <c r="C18" s="4">
        <v>2</v>
      </c>
      <c r="D18" s="7" t="s">
        <v>22</v>
      </c>
    </row>
    <row r="19" spans="1:17">
      <c r="A19" s="12"/>
      <c r="B19" s="3" t="s">
        <v>8</v>
      </c>
      <c r="C19" s="4">
        <v>1</v>
      </c>
      <c r="D19" s="6"/>
    </row>
    <row r="20" spans="1:17">
      <c r="A20" s="12"/>
      <c r="B20" s="3" t="s">
        <v>10</v>
      </c>
      <c r="C20" s="4">
        <v>1</v>
      </c>
      <c r="D20" s="6"/>
    </row>
    <row r="21" spans="1:17">
      <c r="A21" s="8"/>
      <c r="B21" s="9"/>
      <c r="C21" s="8"/>
      <c r="D21" s="8"/>
    </row>
    <row r="22" spans="1:17">
      <c r="A22"/>
      <c r="C22"/>
    </row>
    <row r="23" spans="1:17">
      <c r="A23" s="12" t="s">
        <v>13</v>
      </c>
      <c r="B23" s="3" t="s">
        <v>7</v>
      </c>
      <c r="C23" s="4">
        <v>1</v>
      </c>
      <c r="D23" s="5" t="s">
        <v>5</v>
      </c>
      <c r="F23" t="s">
        <v>32</v>
      </c>
    </row>
    <row r="24" spans="1:17">
      <c r="A24" s="12"/>
      <c r="B24" s="3" t="s">
        <v>23</v>
      </c>
      <c r="C24" s="10">
        <v>1</v>
      </c>
      <c r="D24" s="6"/>
    </row>
    <row r="25" spans="1:17">
      <c r="A25" s="12"/>
      <c r="B25" s="3" t="s">
        <v>9</v>
      </c>
      <c r="C25" s="4">
        <v>1</v>
      </c>
      <c r="D25" s="5" t="s">
        <v>5</v>
      </c>
    </row>
    <row r="26" spans="1:17">
      <c r="A26" s="12"/>
      <c r="B26" s="3" t="s">
        <v>15</v>
      </c>
      <c r="C26" s="4">
        <v>2</v>
      </c>
      <c r="D26" s="7" t="s">
        <v>22</v>
      </c>
    </row>
    <row r="27" spans="1:17">
      <c r="A27" s="12"/>
      <c r="B27" s="3" t="s">
        <v>8</v>
      </c>
      <c r="C27" s="4">
        <v>1</v>
      </c>
      <c r="D27" s="5" t="s">
        <v>5</v>
      </c>
      <c r="G27" t="s">
        <v>48</v>
      </c>
      <c r="H27" t="s">
        <v>49</v>
      </c>
    </row>
    <row r="28" spans="1:17">
      <c r="A28" s="12"/>
      <c r="B28" s="3" t="s">
        <v>10</v>
      </c>
      <c r="C28" s="4">
        <v>1</v>
      </c>
      <c r="D28" s="5" t="s">
        <v>5</v>
      </c>
      <c r="E28" s="11" t="s">
        <v>36</v>
      </c>
      <c r="G28" t="s">
        <v>37</v>
      </c>
      <c r="H28" t="s">
        <v>33</v>
      </c>
      <c r="I28" t="s">
        <v>41</v>
      </c>
      <c r="K28" t="s">
        <v>44</v>
      </c>
      <c r="L28" t="s">
        <v>40</v>
      </c>
      <c r="M28" t="s">
        <v>45</v>
      </c>
    </row>
    <row r="29" spans="1:17">
      <c r="A29" s="8"/>
      <c r="B29" s="9"/>
      <c r="C29" s="8"/>
      <c r="D29" s="8"/>
    </row>
    <row r="30" spans="1:17">
      <c r="A30"/>
      <c r="C30"/>
    </row>
    <row r="31" spans="1:17" ht="14.25" customHeight="1">
      <c r="A31" s="13" t="s">
        <v>17</v>
      </c>
      <c r="B31" s="3" t="s">
        <v>7</v>
      </c>
      <c r="C31" s="4">
        <v>1</v>
      </c>
      <c r="D31" s="6"/>
    </row>
    <row r="32" spans="1:17">
      <c r="A32" s="14"/>
      <c r="B32" s="3" t="s">
        <v>23</v>
      </c>
      <c r="C32" s="10">
        <v>1</v>
      </c>
      <c r="D32" s="5" t="s">
        <v>5</v>
      </c>
    </row>
    <row r="33" spans="1:12">
      <c r="A33" s="14"/>
      <c r="B33" s="3" t="s">
        <v>15</v>
      </c>
      <c r="C33" s="4">
        <v>1</v>
      </c>
      <c r="D33" s="7" t="s">
        <v>22</v>
      </c>
    </row>
    <row r="34" spans="1:12">
      <c r="A34" s="14"/>
      <c r="B34" s="3" t="s">
        <v>6</v>
      </c>
      <c r="C34" s="4">
        <v>1</v>
      </c>
      <c r="D34" s="6"/>
    </row>
    <row r="35" spans="1:12" ht="15">
      <c r="A35" s="15"/>
      <c r="B35" s="3" t="s">
        <v>4</v>
      </c>
      <c r="C35" s="4">
        <v>3</v>
      </c>
      <c r="D35" s="5" t="s">
        <v>5</v>
      </c>
      <c r="E35" t="s">
        <v>39</v>
      </c>
      <c r="F35" s="19" t="s">
        <v>43</v>
      </c>
      <c r="G35" t="s">
        <v>38</v>
      </c>
      <c r="H35" s="19" t="s">
        <v>42</v>
      </c>
      <c r="I35" s="18" t="s">
        <v>46</v>
      </c>
      <c r="J35" s="18" t="s">
        <v>47</v>
      </c>
      <c r="K35" s="18" t="s">
        <v>46</v>
      </c>
      <c r="L35" s="18" t="s">
        <v>34</v>
      </c>
    </row>
    <row r="36" spans="1:12">
      <c r="A36"/>
    </row>
  </sheetData>
  <mergeCells count="5">
    <mergeCell ref="A23:A28"/>
    <mergeCell ref="A15:A20"/>
    <mergeCell ref="A10:A12"/>
    <mergeCell ref="A31:A35"/>
    <mergeCell ref="A3:A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KubaMiszcz</dc:creator>
  <cp:lastModifiedBy>KubaMiszczLenovo</cp:lastModifiedBy>
  <dcterms:created xsi:type="dcterms:W3CDTF">2017-02-28T17:04:20Z</dcterms:created>
  <dcterms:modified xsi:type="dcterms:W3CDTF">2017-03-08T14:05:06Z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e5cd46e4-545c-44a6-94de-92c168a36877</vt:lpwstr>
  </property>
</Properties>
</file>