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660" windowHeight="1201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3" i="1"/>
  <c r="D26"/>
  <c r="D24"/>
  <c r="D22"/>
  <c r="D20"/>
  <c r="D18"/>
  <c r="C25"/>
  <c r="C23"/>
  <c r="C21"/>
  <c r="C19"/>
  <c r="B20"/>
  <c r="B21" s="1"/>
  <c r="B22" s="1"/>
  <c r="B23" s="1"/>
  <c r="B24" s="1"/>
  <c r="B25" s="1"/>
  <c r="B26" s="1"/>
  <c r="B19"/>
  <c r="D5"/>
  <c r="D6" s="1"/>
  <c r="D7" s="1"/>
  <c r="D8" s="1"/>
  <c r="D9"/>
  <c r="D4"/>
</calcChain>
</file>

<file path=xl/sharedStrings.xml><?xml version="1.0" encoding="utf-8"?>
<sst xmlns="http://schemas.openxmlformats.org/spreadsheetml/2006/main" count="7" uniqueCount="4">
  <si>
    <t>skrajna waretosc odczytana</t>
  </si>
  <si>
    <t>stopnie</t>
  </si>
  <si>
    <t>mikrosekundy recznie</t>
  </si>
  <si>
    <t>mikrosekundy proporcjonalne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</si>
</sst>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Arkusz1!$B$5:$B$9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xVal>
          <c:yVal>
            <c:numRef>
              <c:f>Arkusz1!$C$5:$C$9</c:f>
              <c:numCache>
                <c:formatCode>General</c:formatCode>
                <c:ptCount val="5"/>
                <c:pt idx="0">
                  <c:v>565</c:v>
                </c:pt>
                <c:pt idx="1">
                  <c:v>1019</c:v>
                </c:pt>
                <c:pt idx="2">
                  <c:v>1475</c:v>
                </c:pt>
                <c:pt idx="3">
                  <c:v>1980</c:v>
                </c:pt>
                <c:pt idx="4">
                  <c:v>2580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Arkusz1!$B$5:$B$9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xVal>
          <c:yVal>
            <c:numRef>
              <c:f>Arkusz1!$D$5:$D$9</c:f>
              <c:numCache>
                <c:formatCode>General</c:formatCode>
                <c:ptCount val="5"/>
                <c:pt idx="0">
                  <c:v>565</c:v>
                </c:pt>
                <c:pt idx="1">
                  <c:v>1068.75</c:v>
                </c:pt>
                <c:pt idx="2">
                  <c:v>1572.5</c:v>
                </c:pt>
                <c:pt idx="3">
                  <c:v>2076.25</c:v>
                </c:pt>
                <c:pt idx="4">
                  <c:v>2580</c:v>
                </c:pt>
              </c:numCache>
            </c:numRef>
          </c:yVal>
          <c:smooth val="1"/>
        </c:ser>
        <c:ser>
          <c:idx val="2"/>
          <c:order val="2"/>
          <c:tx>
            <c:v>moje interp</c:v>
          </c:tx>
          <c:marker>
            <c:symbol val="none"/>
          </c:marker>
          <c:xVal>
            <c:numRef>
              <c:f>Arkusz1!$B$18:$B$27</c:f>
              <c:numCache>
                <c:formatCode>General</c:formatCode>
                <c:ptCount val="10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Arkusz1!$C$18:$C$27</c:f>
              <c:numCache>
                <c:formatCode>General</c:formatCode>
                <c:ptCount val="10"/>
                <c:pt idx="0">
                  <c:v>565</c:v>
                </c:pt>
                <c:pt idx="1">
                  <c:v>792</c:v>
                </c:pt>
                <c:pt idx="2">
                  <c:v>1019</c:v>
                </c:pt>
                <c:pt idx="3">
                  <c:v>1247</c:v>
                </c:pt>
                <c:pt idx="4">
                  <c:v>1475</c:v>
                </c:pt>
                <c:pt idx="5">
                  <c:v>1727.5</c:v>
                </c:pt>
                <c:pt idx="6">
                  <c:v>1980</c:v>
                </c:pt>
                <c:pt idx="7">
                  <c:v>2280</c:v>
                </c:pt>
                <c:pt idx="8">
                  <c:v>2580</c:v>
                </c:pt>
              </c:numCache>
            </c:numRef>
          </c:yVal>
          <c:smooth val="1"/>
        </c:ser>
        <c:ser>
          <c:idx val="3"/>
          <c:order val="3"/>
          <c:tx>
            <c:v>interp z poprawkami</c:v>
          </c:tx>
          <c:marker>
            <c:symbol val="none"/>
          </c:marker>
          <c:xVal>
            <c:numRef>
              <c:f>Arkusz1!$B$18:$B$26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Arkusz1!$D$18:$D$26</c:f>
              <c:numCache>
                <c:formatCode>General</c:formatCode>
                <c:ptCount val="9"/>
                <c:pt idx="0">
                  <c:v>565</c:v>
                </c:pt>
                <c:pt idx="1">
                  <c:v>792</c:v>
                </c:pt>
                <c:pt idx="2">
                  <c:v>1019</c:v>
                </c:pt>
                <c:pt idx="3">
                  <c:v>1247</c:v>
                </c:pt>
                <c:pt idx="4">
                  <c:v>1475</c:v>
                </c:pt>
                <c:pt idx="5">
                  <c:v>1720</c:v>
                </c:pt>
                <c:pt idx="6">
                  <c:v>1980</c:v>
                </c:pt>
                <c:pt idx="7">
                  <c:v>2280</c:v>
                </c:pt>
                <c:pt idx="8">
                  <c:v>2580</c:v>
                </c:pt>
              </c:numCache>
            </c:numRef>
          </c:yVal>
          <c:smooth val="1"/>
        </c:ser>
        <c:axId val="99378688"/>
        <c:axId val="110112768"/>
      </c:scatterChart>
      <c:valAx>
        <c:axId val="99378688"/>
        <c:scaling>
          <c:orientation val="minMax"/>
          <c:max val="140"/>
          <c:min val="80"/>
        </c:scaling>
        <c:axPos val="b"/>
        <c:numFmt formatCode="General" sourceLinked="1"/>
        <c:tickLblPos val="nextTo"/>
        <c:crossAx val="110112768"/>
        <c:crosses val="autoZero"/>
        <c:crossBetween val="midCat"/>
      </c:valAx>
      <c:valAx>
        <c:axId val="110112768"/>
        <c:scaling>
          <c:orientation val="minMax"/>
          <c:max val="2000"/>
          <c:min val="1500"/>
        </c:scaling>
        <c:axPos val="l"/>
        <c:majorGridlines/>
        <c:numFmt formatCode="General" sourceLinked="1"/>
        <c:tickLblPos val="nextTo"/>
        <c:crossAx val="9937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1</xdr:row>
      <xdr:rowOff>142875</xdr:rowOff>
    </xdr:from>
    <xdr:to>
      <xdr:col>21</xdr:col>
      <xdr:colOff>19050</xdr:colOff>
      <xdr:row>39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26"/>
  <sheetViews>
    <sheetView tabSelected="1" workbookViewId="0">
      <selection activeCell="E32" sqref="E32"/>
    </sheetView>
  </sheetViews>
  <sheetFormatPr defaultRowHeight="14.25"/>
  <cols>
    <col min="3" max="4" width="12.125" customWidth="1"/>
    <col min="5" max="5" width="11" customWidth="1"/>
  </cols>
  <sheetData>
    <row r="3" spans="2:5" s="1" customFormat="1" ht="43.5" customHeight="1">
      <c r="B3" s="1" t="s">
        <v>1</v>
      </c>
      <c r="C3" s="1" t="s">
        <v>2</v>
      </c>
      <c r="D3" s="1" t="s">
        <v>3</v>
      </c>
    </row>
    <row r="4" spans="2:5">
      <c r="D4">
        <f>(D9-D5)/4</f>
        <v>503.75</v>
      </c>
    </row>
    <row r="5" spans="2:5">
      <c r="B5">
        <v>0</v>
      </c>
      <c r="C5">
        <v>565</v>
      </c>
      <c r="D5">
        <f>C5</f>
        <v>565</v>
      </c>
      <c r="E5" t="s">
        <v>0</v>
      </c>
    </row>
    <row r="6" spans="2:5">
      <c r="B6">
        <v>45</v>
      </c>
      <c r="C6">
        <v>1019</v>
      </c>
      <c r="D6">
        <f>D5+$D$4</f>
        <v>1068.75</v>
      </c>
    </row>
    <row r="7" spans="2:5">
      <c r="B7">
        <v>90</v>
      </c>
      <c r="C7">
        <v>1475</v>
      </c>
      <c r="D7">
        <f>D6+$D$4</f>
        <v>1572.5</v>
      </c>
    </row>
    <row r="8" spans="2:5">
      <c r="B8">
        <v>135</v>
      </c>
      <c r="C8">
        <v>1980</v>
      </c>
      <c r="D8">
        <f>D7+$D$4</f>
        <v>2076.25</v>
      </c>
    </row>
    <row r="9" spans="2:5">
      <c r="B9">
        <v>180</v>
      </c>
      <c r="C9">
        <v>2580</v>
      </c>
      <c r="D9">
        <f>C9</f>
        <v>2580</v>
      </c>
      <c r="E9" t="s">
        <v>0</v>
      </c>
    </row>
    <row r="16" spans="2:5" ht="28.5">
      <c r="B16" s="1" t="s">
        <v>1</v>
      </c>
      <c r="C16" s="1" t="s">
        <v>2</v>
      </c>
    </row>
    <row r="18" spans="2:5">
      <c r="B18">
        <v>0</v>
      </c>
      <c r="C18">
        <v>565</v>
      </c>
      <c r="D18">
        <f>C5</f>
        <v>565</v>
      </c>
    </row>
    <row r="19" spans="2:5">
      <c r="B19">
        <f>B18+22.5</f>
        <v>22.5</v>
      </c>
      <c r="C19">
        <f>AVERAGE(C18,C20)</f>
        <v>792</v>
      </c>
      <c r="D19">
        <v>792</v>
      </c>
    </row>
    <row r="20" spans="2:5">
      <c r="B20">
        <f t="shared" ref="B20:B26" si="0">B19+22.5</f>
        <v>45</v>
      </c>
      <c r="C20">
        <v>1019</v>
      </c>
      <c r="D20">
        <f>C6</f>
        <v>1019</v>
      </c>
    </row>
    <row r="21" spans="2:5">
      <c r="B21">
        <f t="shared" si="0"/>
        <v>67.5</v>
      </c>
      <c r="C21">
        <f>AVERAGE(C20,C22)</f>
        <v>1247</v>
      </c>
      <c r="D21">
        <v>1247</v>
      </c>
    </row>
    <row r="22" spans="2:5">
      <c r="B22">
        <f t="shared" si="0"/>
        <v>90</v>
      </c>
      <c r="C22">
        <v>1475</v>
      </c>
      <c r="D22">
        <f>C7</f>
        <v>1475</v>
      </c>
    </row>
    <row r="23" spans="2:5">
      <c r="B23">
        <f t="shared" si="0"/>
        <v>112.5</v>
      </c>
      <c r="C23">
        <f>AVERAGE(C22,C24)</f>
        <v>1727.5</v>
      </c>
      <c r="D23">
        <v>1720</v>
      </c>
      <c r="E23" s="2">
        <f>1-(C23/D23)</f>
        <v>-4.3604651162789665E-3</v>
      </c>
    </row>
    <row r="24" spans="2:5">
      <c r="B24">
        <f t="shared" si="0"/>
        <v>135</v>
      </c>
      <c r="C24">
        <v>1980</v>
      </c>
      <c r="D24">
        <f>C8</f>
        <v>1980</v>
      </c>
    </row>
    <row r="25" spans="2:5">
      <c r="B25">
        <f t="shared" si="0"/>
        <v>157.5</v>
      </c>
      <c r="C25">
        <f>AVERAGE(C24,C26)</f>
        <v>2280</v>
      </c>
      <c r="D25">
        <v>2280</v>
      </c>
    </row>
    <row r="26" spans="2:5">
      <c r="B26">
        <f t="shared" si="0"/>
        <v>180</v>
      </c>
      <c r="C26">
        <v>2580</v>
      </c>
      <c r="D26">
        <f>C9</f>
        <v>2580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dcterms:created xsi:type="dcterms:W3CDTF">2016-11-11T20:23:14Z</dcterms:created>
  <dcterms:modified xsi:type="dcterms:W3CDTF">2016-11-28T21:19:13Z</dcterms:modified>
</cp:coreProperties>
</file>