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7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<sst xmlns="http://schemas.openxmlformats.org/spreadsheetml/2006/main" count="33" uniqueCount="21">
  <si>
    <t>Члены</t>
  </si>
  <si>
    <t>Частоты</t>
  </si>
  <si>
    <t>Относ.частоты</t>
  </si>
  <si>
    <t>/</t>
  </si>
  <si>
    <t>Накопление частоты</t>
  </si>
  <si>
    <t>Относительные накопления частот</t>
  </si>
  <si>
    <t>Накопл.ч. част</t>
  </si>
  <si>
    <t xml:space="preserve">         если</t>
  </si>
  <si>
    <t>x&lt;=15</t>
  </si>
  <si>
    <t xml:space="preserve"> 15&lt;x&lt;=16</t>
  </si>
  <si>
    <t xml:space="preserve"> 16&lt;x&lt;=17</t>
  </si>
  <si>
    <t xml:space="preserve"> 17&lt;x&lt;=18</t>
  </si>
  <si>
    <t xml:space="preserve"> 18&lt;x&lt;=19</t>
  </si>
  <si>
    <t>Fx=</t>
  </si>
  <si>
    <t xml:space="preserve"> 19&lt;x&lt;=20</t>
  </si>
  <si>
    <t xml:space="preserve"> 20&lt;x&lt;=21</t>
  </si>
  <si>
    <t xml:space="preserve"> 21&lt;x&lt;=22</t>
  </si>
  <si>
    <t xml:space="preserve"> 22&lt;x&lt;=23</t>
  </si>
  <si>
    <t xml:space="preserve"> 23&lt;x&lt;=24</t>
  </si>
  <si>
    <t xml:space="preserve"> 24&lt;x&lt;=25</t>
  </si>
  <si>
    <t xml:space="preserve">    x&gt;25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</si>
</sst>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8" applyNumberFormat="0" applyAlignment="0" applyProtection="0">
      <alignment vertical="center"/>
    </xf>
    <xf numFmtId="0" fontId="10" fillId="5" borderId="9" applyNumberFormat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altLang="en-US"/>
              <a:t>Полигон частот</a:t>
            </a:r>
            <a:endParaRPr lang="ru-RU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Sheet1!$I$2:$I$12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xVal>
          <c:yVal>
            <c:numRef>
              <c:f>Sheet1!$J$2:$J$12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13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351900"/>
        <c:axId val="838316726"/>
      </c:scatterChart>
      <c:valAx>
        <c:axId val="974351900"/>
        <c:scaling>
          <c:orientation val="minMax"/>
          <c:max val="25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altLang="en-US"/>
                  <a:t>варианты случ вел</a:t>
                </a:r>
                <a:endParaRPr lang="ru-RU" altLang="en-US"/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8316726"/>
        <c:crosses val="autoZero"/>
        <c:crossBetween val="midCat"/>
        <c:majorUnit val="1"/>
      </c:valAx>
      <c:valAx>
        <c:axId val="8383167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altLang="en-US"/>
                  <a:t>частоты случ вел</a:t>
                </a:r>
                <a:endParaRPr lang="ru-RU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3519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altLang="en-US"/>
              <a:t>Полигон относительных частот</a:t>
            </a:r>
            <a:endParaRPr lang="ru-RU" altLang="en-US"/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Sheet1!$I$2:$I$12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xVal>
          <c:yVal>
            <c:numRef>
              <c:f>Sheet1!$L$2:$L$12</c:f>
              <c:numCache>
                <c:formatCode>General</c:formatCode>
                <c:ptCount val="11"/>
                <c:pt idx="0">
                  <c:v>0.017</c:v>
                </c:pt>
                <c:pt idx="1">
                  <c:v>0.033</c:v>
                </c:pt>
                <c:pt idx="2">
                  <c:v>0.067</c:v>
                </c:pt>
                <c:pt idx="3">
                  <c:v>0.083</c:v>
                </c:pt>
                <c:pt idx="4">
                  <c:v>0.1</c:v>
                </c:pt>
                <c:pt idx="5">
                  <c:v>0.167</c:v>
                </c:pt>
                <c:pt idx="6">
                  <c:v>0.217</c:v>
                </c:pt>
                <c:pt idx="7">
                  <c:v>0.117</c:v>
                </c:pt>
                <c:pt idx="8">
                  <c:v>0.1</c:v>
                </c:pt>
                <c:pt idx="9">
                  <c:v>0.067</c:v>
                </c:pt>
                <c:pt idx="10">
                  <c:v>0.033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42134"/>
        <c:axId val="878020915"/>
      </c:scatterChart>
      <c:valAx>
        <c:axId val="408842134"/>
        <c:scaling>
          <c:orientation val="minMax"/>
          <c:max val="25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altLang="en-US"/>
                  <a:t>варианты случайных величин</a:t>
                </a:r>
                <a:endParaRPr lang="ru-RU" altLang="en-US"/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020915"/>
        <c:crosses val="autoZero"/>
        <c:crossBetween val="midCat"/>
        <c:majorUnit val="1"/>
      </c:valAx>
      <c:valAx>
        <c:axId val="8780209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altLang="en-US"/>
                  <a:t>Относительные частоты случ. вел</a:t>
                </a:r>
                <a:endParaRPr lang="ru-RU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884213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altLang="en-US"/>
              <a:t>Кумулята</a:t>
            </a:r>
            <a:endParaRPr lang="ru-RU" altLang="en-US"/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Sheet1!$I$2:$I$12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xVal>
          <c:yVal>
            <c:numRef>
              <c:f>Sheet1!$M$2:$M$12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12</c:v>
                </c:pt>
                <c:pt idx="4">
                  <c:v>18</c:v>
                </c:pt>
                <c:pt idx="5">
                  <c:v>28</c:v>
                </c:pt>
                <c:pt idx="6">
                  <c:v>41</c:v>
                </c:pt>
                <c:pt idx="7">
                  <c:v>48</c:v>
                </c:pt>
                <c:pt idx="8">
                  <c:v>54</c:v>
                </c:pt>
                <c:pt idx="9">
                  <c:v>58</c:v>
                </c:pt>
                <c:pt idx="10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80154"/>
        <c:axId val="595384216"/>
      </c:scatterChart>
      <c:valAx>
        <c:axId val="421880154"/>
        <c:scaling>
          <c:orientation val="minMax"/>
          <c:max val="25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накопленные частоты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384216"/>
        <c:crosses val="autoZero"/>
        <c:crossBetween val="midCat"/>
        <c:majorUnit val="1"/>
      </c:valAx>
      <c:valAx>
        <c:axId val="59538421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накопленные частоты</a:t>
                </a:r>
                <a:r>
                  <a:rPr lang="ru-RU" altLang="en-US"/>
                  <a:t> случ. вел</a:t>
                </a:r>
                <a:endParaRPr lang="ru-RU" altLang="en-US"/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188015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altLang="en-US"/>
              <a:t>Огива</a:t>
            </a:r>
            <a:endParaRPr lang="ru-RU" altLang="en-US"/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Sheet1!$I$15:$I$25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12</c:v>
                </c:pt>
                <c:pt idx="4">
                  <c:v>18</c:v>
                </c:pt>
                <c:pt idx="5">
                  <c:v>28</c:v>
                </c:pt>
                <c:pt idx="6">
                  <c:v>41</c:v>
                </c:pt>
                <c:pt idx="7">
                  <c:v>48</c:v>
                </c:pt>
                <c:pt idx="8">
                  <c:v>54</c:v>
                </c:pt>
                <c:pt idx="9">
                  <c:v>58</c:v>
                </c:pt>
                <c:pt idx="10">
                  <c:v>60</c:v>
                </c:pt>
              </c:numCache>
            </c:numRef>
          </c:xVal>
          <c:yVal>
            <c:numRef>
              <c:f>Sheet1!$J$15:$J$25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13148"/>
        <c:axId val="689809914"/>
      </c:scatterChart>
      <c:valAx>
        <c:axId val="4966131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накопленные частоты случайной величины</a:t>
                </a:r>
              </a:p>
            </c:rich>
          </c:tx>
          <c:layout>
            <c:manualLayout>
              <c:xMode val="edge"/>
              <c:yMode val="edge"/>
              <c:x val="0.3015"/>
              <c:y val="0.9050925925925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9809914"/>
        <c:crosses val="autoZero"/>
        <c:crossBetween val="midCat"/>
      </c:valAx>
      <c:valAx>
        <c:axId val="689809914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варианты случайной величины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6131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6015465089834"/>
          <c:y val="0.00439882697947214"/>
          <c:w val="0.940573118035024"/>
          <c:h val="0.952551319648094"/>
        </c:manualLayout>
      </c:layout>
      <c:scatterChart>
        <c:scatterStyle val="line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Sheet1!$L$42:$M$42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xVal>
          <c:yVal>
            <c:numRef>
              <c:f>Sheet1!$L$43:$M$43</c:f>
              <c:numCache>
                <c:formatCode>General</c:formatCode>
                <c:ptCount val="2"/>
                <c:pt idx="0">
                  <c:v>0.017</c:v>
                </c:pt>
                <c:pt idx="1">
                  <c:v>0.017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"Series2"</c:f>
              <c:strCache>
                <c:ptCount val="1"/>
                <c:pt idx="0">
                  <c:v>Series2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Sheet1!$L$45:$M$45</c:f>
              <c:numCache>
                <c:formatCode>General</c:formatCode>
                <c:ptCount val="2"/>
                <c:pt idx="0">
                  <c:v>16</c:v>
                </c:pt>
                <c:pt idx="1">
                  <c:v>17</c:v>
                </c:pt>
              </c:numCache>
            </c:numRef>
          </c:xVal>
          <c:yVal>
            <c:numRef>
              <c:f>Sheet1!$L$46:$M$46</c:f>
              <c:numCache>
                <c:formatCode>General</c:formatCode>
                <c:ptCount val="2"/>
                <c:pt idx="0">
                  <c:v>0.05</c:v>
                </c:pt>
                <c:pt idx="1">
                  <c:v>0.05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"Series5"</c:f>
              <c:strCache>
                <c:ptCount val="1"/>
                <c:pt idx="0">
                  <c:v>Series5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Sheet1!$L$51:$M$51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xVal>
          <c:yVal>
            <c:numRef>
              <c:f>Sheet1!$L$52:$M$52</c:f>
              <c:numCache>
                <c:formatCode>General</c:formatCode>
                <c:ptCount val="2"/>
                <c:pt idx="0">
                  <c:v>0.2</c:v>
                </c:pt>
                <c:pt idx="1">
                  <c:v>0.2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"Series4"</c:f>
              <c:strCache>
                <c:ptCount val="1"/>
                <c:pt idx="0">
                  <c:v>Series4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Sheet1!$L$54:$M$54</c:f>
              <c:numCache>
                <c:formatCode>General</c:formatCode>
                <c:ptCount val="2"/>
                <c:pt idx="0">
                  <c:v>19</c:v>
                </c:pt>
                <c:pt idx="1">
                  <c:v>20</c:v>
                </c:pt>
              </c:numCache>
            </c:numRef>
          </c:xVal>
          <c:yVal>
            <c:numRef>
              <c:f>Sheet1!$L$55:$M$55</c:f>
              <c:numCache>
                <c:formatCode>General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"Series3"</c:f>
              <c:strCache>
                <c:ptCount val="1"/>
                <c:pt idx="0">
                  <c:v>Series3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Sheet1!$L$48:$M$48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xVal>
          <c:yVal>
            <c:numRef>
              <c:f>Sheet1!$L$49:$M$49</c:f>
              <c:numCache>
                <c:formatCode>General</c:formatCode>
                <c:ptCount val="2"/>
                <c:pt idx="0">
                  <c:v>0.117</c:v>
                </c:pt>
                <c:pt idx="1">
                  <c:v>0.117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"6"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Sheet1!$L$57:$M$57</c:f>
              <c:numCache>
                <c:formatCode>General</c:formatCode>
                <c:ptCount val="2"/>
                <c:pt idx="0">
                  <c:v>20</c:v>
                </c:pt>
                <c:pt idx="1">
                  <c:v>21</c:v>
                </c:pt>
              </c:numCache>
            </c:numRef>
          </c:xVal>
          <c:yVal>
            <c:numRef>
              <c:f>Sheet1!$L$58:$M$58</c:f>
              <c:numCache>
                <c:formatCode>General</c:formatCode>
                <c:ptCount val="2"/>
                <c:pt idx="0">
                  <c:v>0.467</c:v>
                </c:pt>
                <c:pt idx="1">
                  <c:v>0.467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"7"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Sheet1!$L$60:$M$60</c:f>
              <c:numCache>
                <c:formatCode>General</c:formatCode>
                <c:ptCount val="2"/>
                <c:pt idx="0">
                  <c:v>21</c:v>
                </c:pt>
                <c:pt idx="1">
                  <c:v>22</c:v>
                </c:pt>
              </c:numCache>
            </c:numRef>
          </c:xVal>
          <c:yVal>
            <c:numRef>
              <c:f>Sheet1!$L$61:$M$61</c:f>
              <c:numCache>
                <c:formatCode>General</c:formatCode>
                <c:ptCount val="2"/>
                <c:pt idx="0">
                  <c:v>0.684</c:v>
                </c:pt>
                <c:pt idx="1">
                  <c:v>0.684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"8"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Sheet1!$L$63:$M$63</c:f>
              <c:numCache>
                <c:formatCode>General</c:formatCode>
                <c:ptCount val="2"/>
                <c:pt idx="0">
                  <c:v>22</c:v>
                </c:pt>
                <c:pt idx="1">
                  <c:v>23</c:v>
                </c:pt>
              </c:numCache>
            </c:numRef>
          </c:xVal>
          <c:yVal>
            <c:numRef>
              <c:f>Sheet1!$L$64:$M$64</c:f>
              <c:numCache>
                <c:formatCode>General</c:formatCode>
                <c:ptCount val="2"/>
                <c:pt idx="0">
                  <c:v>0.801</c:v>
                </c:pt>
                <c:pt idx="1">
                  <c:v>0.801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"9"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Sheet1!$L$66:$M$66</c:f>
              <c:numCache>
                <c:formatCode>General</c:formatCode>
                <c:ptCount val="2"/>
                <c:pt idx="0">
                  <c:v>23</c:v>
                </c:pt>
                <c:pt idx="1">
                  <c:v>24</c:v>
                </c:pt>
              </c:numCache>
            </c:numRef>
          </c:xVal>
          <c:yVal>
            <c:numRef>
              <c:f>Sheet1!$L$67:$M$67</c:f>
              <c:numCache>
                <c:formatCode>General</c:formatCode>
                <c:ptCount val="2"/>
                <c:pt idx="0">
                  <c:v>0.901</c:v>
                </c:pt>
                <c:pt idx="1">
                  <c:v>0.901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Sheet1!$L$69:$M$69</c:f>
              <c:numCache>
                <c:formatCode>General</c:formatCode>
                <c:ptCount val="2"/>
                <c:pt idx="0">
                  <c:v>24</c:v>
                </c:pt>
                <c:pt idx="1">
                  <c:v>25</c:v>
                </c:pt>
              </c:numCache>
            </c:numRef>
          </c:xVal>
          <c:yVal>
            <c:numRef>
              <c:f>Sheet1!$L$70:$M$70</c:f>
              <c:numCache>
                <c:formatCode>General</c:formatCode>
                <c:ptCount val="2"/>
                <c:pt idx="0">
                  <c:v>0.968</c:v>
                </c:pt>
                <c:pt idx="1">
                  <c:v>0.968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"11"</c:f>
              <c:strCache>
                <c:ptCount val="1"/>
                <c:pt idx="0">
                  <c:v>11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Sheet1!$L$72:$M$72</c:f>
              <c:numCache>
                <c:formatCode>General</c:formatCode>
                <c:ptCount val="2"/>
                <c:pt idx="0">
                  <c:v>25</c:v>
                </c:pt>
                <c:pt idx="1">
                  <c:v>26</c:v>
                </c:pt>
              </c:numCache>
            </c:numRef>
          </c:xVal>
          <c:yVal>
            <c:numRef>
              <c:f>Sheet1!$L$73:$M$73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08274"/>
        <c:axId val="16574752"/>
      </c:scatterChart>
      <c:valAx>
        <c:axId val="289508274"/>
        <c:scaling>
          <c:orientation val="minMax"/>
          <c:max val="27"/>
          <c:min val="14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6574752"/>
        <c:crosses val="autoZero"/>
        <c:crossBetween val="midCat"/>
        <c:majorUnit val="1"/>
      </c:valAx>
      <c:valAx>
        <c:axId val="16574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8950827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155575</xdr:colOff>
      <xdr:row>2</xdr:row>
      <xdr:rowOff>6350</xdr:rowOff>
    </xdr:from>
    <xdr:to>
      <xdr:col>23</xdr:col>
      <xdr:colOff>163830</xdr:colOff>
      <xdr:row>19</xdr:row>
      <xdr:rowOff>15240</xdr:rowOff>
    </xdr:to>
    <xdr:graphicFrame>
      <xdr:nvGraphicFramePr>
        <xdr:cNvPr id="3" name="Chart 2"/>
        <xdr:cNvGraphicFramePr/>
      </xdr:nvGraphicFramePr>
      <xdr:xfrm>
        <a:off x="9573895" y="372110"/>
        <a:ext cx="4885055" cy="3117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195580</xdr:colOff>
      <xdr:row>2</xdr:row>
      <xdr:rowOff>34925</xdr:rowOff>
    </xdr:from>
    <xdr:to>
      <xdr:col>31</xdr:col>
      <xdr:colOff>302895</xdr:colOff>
      <xdr:row>18</xdr:row>
      <xdr:rowOff>163195</xdr:rowOff>
    </xdr:to>
    <xdr:graphicFrame>
      <xdr:nvGraphicFramePr>
        <xdr:cNvPr id="7" name="Chart 6"/>
        <xdr:cNvGraphicFramePr/>
      </xdr:nvGraphicFramePr>
      <xdr:xfrm>
        <a:off x="15100300" y="400685"/>
        <a:ext cx="4374515" cy="3054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287655</xdr:colOff>
      <xdr:row>21</xdr:row>
      <xdr:rowOff>161290</xdr:rowOff>
    </xdr:from>
    <xdr:to>
      <xdr:col>23</xdr:col>
      <xdr:colOff>233045</xdr:colOff>
      <xdr:row>38</xdr:row>
      <xdr:rowOff>8890</xdr:rowOff>
    </xdr:to>
    <xdr:graphicFrame>
      <xdr:nvGraphicFramePr>
        <xdr:cNvPr id="8" name="Chart 7"/>
        <xdr:cNvGraphicFramePr/>
      </xdr:nvGraphicFramePr>
      <xdr:xfrm>
        <a:off x="9705975" y="4001770"/>
        <a:ext cx="4822190" cy="295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402590</xdr:colOff>
      <xdr:row>21</xdr:row>
      <xdr:rowOff>167640</xdr:rowOff>
    </xdr:from>
    <xdr:to>
      <xdr:col>32</xdr:col>
      <xdr:colOff>97790</xdr:colOff>
      <xdr:row>36</xdr:row>
      <xdr:rowOff>167640</xdr:rowOff>
    </xdr:to>
    <xdr:graphicFrame>
      <xdr:nvGraphicFramePr>
        <xdr:cNvPr id="10" name="Chart 9"/>
        <xdr:cNvGraphicFramePr/>
      </xdr:nvGraphicFramePr>
      <xdr:xfrm>
        <a:off x="15307310" y="40081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360680</xdr:colOff>
      <xdr:row>43</xdr:row>
      <xdr:rowOff>78105</xdr:rowOff>
    </xdr:from>
    <xdr:to>
      <xdr:col>25</xdr:col>
      <xdr:colOff>555625</xdr:colOff>
      <xdr:row>68</xdr:row>
      <xdr:rowOff>10795</xdr:rowOff>
    </xdr:to>
    <xdr:graphicFrame>
      <xdr:nvGraphicFramePr>
        <xdr:cNvPr id="11" name="Chart 10"/>
        <xdr:cNvGraphicFramePr/>
      </xdr:nvGraphicFramePr>
      <xdr:xfrm>
        <a:off x="10388600" y="7941945"/>
        <a:ext cx="5681345" cy="4504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I1:N12" totalsRowShown="0">
  <autoFilter ref="I1:N12"/>
  <tableColumns count="6">
    <tableColumn id="1" name="Члены"/>
    <tableColumn id="2" name="Частоты"/>
    <tableColumn id="3" name="Относ.частоты"/>
    <tableColumn id="4" name="/"/>
    <tableColumn id="5" name="Накопление частоты"/>
    <tableColumn id="6" name="Относительные накопления частот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3"/>
  <sheetViews>
    <sheetView tabSelected="1" zoomScale="70" zoomScaleNormal="70" workbookViewId="0">
      <selection activeCell="R72" sqref="R72"/>
    </sheetView>
  </sheetViews>
  <sheetFormatPr defaultColWidth="8.88888888888889" defaultRowHeight="14.4"/>
  <cols>
    <col min="11" max="11" width="12.8888888888889"/>
  </cols>
  <sheetData>
    <row r="1" spans="1:14">
      <c r="A1">
        <v>20</v>
      </c>
      <c r="C1">
        <v>15</v>
      </c>
      <c r="F1">
        <v>15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14">
      <c r="A2">
        <v>19</v>
      </c>
      <c r="C2">
        <v>16</v>
      </c>
      <c r="F2">
        <v>16</v>
      </c>
      <c r="I2">
        <v>15</v>
      </c>
      <c r="J2">
        <v>1</v>
      </c>
      <c r="K2">
        <f>J2/J13</f>
        <v>0.0166666666666667</v>
      </c>
      <c r="L2">
        <f>ROUND(K2,3)</f>
        <v>0.017</v>
      </c>
      <c r="M2">
        <v>1</v>
      </c>
      <c r="N2">
        <v>0.017</v>
      </c>
    </row>
    <row r="3" spans="1:14">
      <c r="A3">
        <v>22</v>
      </c>
      <c r="C3">
        <v>16</v>
      </c>
      <c r="F3">
        <v>16</v>
      </c>
      <c r="I3">
        <v>16</v>
      </c>
      <c r="J3">
        <v>2</v>
      </c>
      <c r="K3">
        <f>J3/J13</f>
        <v>0.0333333333333333</v>
      </c>
      <c r="L3">
        <f t="shared" ref="L3:L12" si="0">ROUND(K3,3)</f>
        <v>0.033</v>
      </c>
      <c r="M3">
        <v>3</v>
      </c>
      <c r="N3">
        <f>N2+L3</f>
        <v>0.05</v>
      </c>
    </row>
    <row r="4" spans="1:14">
      <c r="A4">
        <v>24</v>
      </c>
      <c r="C4">
        <v>17</v>
      </c>
      <c r="F4">
        <v>17</v>
      </c>
      <c r="I4">
        <v>17</v>
      </c>
      <c r="J4">
        <v>4</v>
      </c>
      <c r="K4">
        <f>J4/J13</f>
        <v>0.0666666666666667</v>
      </c>
      <c r="L4">
        <f t="shared" si="0"/>
        <v>0.067</v>
      </c>
      <c r="M4">
        <v>7</v>
      </c>
      <c r="N4">
        <f>N3+L4</f>
        <v>0.117</v>
      </c>
    </row>
    <row r="5" spans="1:14">
      <c r="A5">
        <v>21</v>
      </c>
      <c r="C5">
        <v>17</v>
      </c>
      <c r="F5">
        <v>17</v>
      </c>
      <c r="I5">
        <v>18</v>
      </c>
      <c r="J5">
        <v>5</v>
      </c>
      <c r="K5">
        <f>J5/J13</f>
        <v>0.0833333333333333</v>
      </c>
      <c r="L5">
        <f t="shared" si="0"/>
        <v>0.083</v>
      </c>
      <c r="M5">
        <v>12</v>
      </c>
      <c r="N5">
        <f>N4+L5</f>
        <v>0.2</v>
      </c>
    </row>
    <row r="6" spans="1:14">
      <c r="A6">
        <v>18</v>
      </c>
      <c r="C6">
        <v>17</v>
      </c>
      <c r="F6">
        <v>17</v>
      </c>
      <c r="I6">
        <v>19</v>
      </c>
      <c r="J6">
        <v>6</v>
      </c>
      <c r="K6">
        <f>J6/J13</f>
        <v>0.1</v>
      </c>
      <c r="L6">
        <f t="shared" si="0"/>
        <v>0.1</v>
      </c>
      <c r="M6">
        <v>18</v>
      </c>
      <c r="N6">
        <f t="shared" ref="N5:N12" si="1">N5+L6</f>
        <v>0.3</v>
      </c>
    </row>
    <row r="7" spans="1:14">
      <c r="A7">
        <v>23</v>
      </c>
      <c r="C7">
        <v>17</v>
      </c>
      <c r="F7">
        <v>17</v>
      </c>
      <c r="I7">
        <v>20</v>
      </c>
      <c r="J7">
        <v>10</v>
      </c>
      <c r="K7">
        <f>J7/J13</f>
        <v>0.166666666666667</v>
      </c>
      <c r="L7">
        <f t="shared" si="0"/>
        <v>0.167</v>
      </c>
      <c r="M7">
        <v>28</v>
      </c>
      <c r="N7">
        <f t="shared" si="1"/>
        <v>0.467</v>
      </c>
    </row>
    <row r="8" spans="1:14">
      <c r="A8">
        <v>17</v>
      </c>
      <c r="C8">
        <v>18</v>
      </c>
      <c r="F8">
        <v>18</v>
      </c>
      <c r="I8">
        <v>21</v>
      </c>
      <c r="J8">
        <v>13</v>
      </c>
      <c r="K8">
        <f>J8/J13</f>
        <v>0.216666666666667</v>
      </c>
      <c r="L8">
        <f t="shared" si="0"/>
        <v>0.217</v>
      </c>
      <c r="M8">
        <v>41</v>
      </c>
      <c r="N8">
        <f t="shared" si="1"/>
        <v>0.684</v>
      </c>
    </row>
    <row r="9" spans="1:14">
      <c r="A9">
        <v>20</v>
      </c>
      <c r="C9">
        <v>18</v>
      </c>
      <c r="F9">
        <v>18</v>
      </c>
      <c r="I9">
        <v>22</v>
      </c>
      <c r="J9">
        <v>7</v>
      </c>
      <c r="K9">
        <f>J9/J13</f>
        <v>0.116666666666667</v>
      </c>
      <c r="L9">
        <f t="shared" si="0"/>
        <v>0.117</v>
      </c>
      <c r="M9">
        <v>48</v>
      </c>
      <c r="N9">
        <f t="shared" si="1"/>
        <v>0.801</v>
      </c>
    </row>
    <row r="10" spans="1:14">
      <c r="A10">
        <v>16</v>
      </c>
      <c r="C10">
        <v>18</v>
      </c>
      <c r="F10">
        <v>18</v>
      </c>
      <c r="I10">
        <v>23</v>
      </c>
      <c r="J10">
        <v>6</v>
      </c>
      <c r="K10">
        <f>J10/J13</f>
        <v>0.1</v>
      </c>
      <c r="L10">
        <f t="shared" si="0"/>
        <v>0.1</v>
      </c>
      <c r="M10">
        <v>54</v>
      </c>
      <c r="N10">
        <f t="shared" si="1"/>
        <v>0.901</v>
      </c>
    </row>
    <row r="11" spans="1:14">
      <c r="A11">
        <v>15</v>
      </c>
      <c r="C11">
        <v>18</v>
      </c>
      <c r="F11">
        <v>18</v>
      </c>
      <c r="I11">
        <v>24</v>
      </c>
      <c r="J11">
        <v>4</v>
      </c>
      <c r="K11">
        <f>J11/J13</f>
        <v>0.0666666666666667</v>
      </c>
      <c r="L11">
        <f t="shared" si="0"/>
        <v>0.067</v>
      </c>
      <c r="M11">
        <v>58</v>
      </c>
      <c r="N11">
        <f t="shared" si="1"/>
        <v>0.968</v>
      </c>
    </row>
    <row r="12" spans="1:14">
      <c r="A12">
        <v>23</v>
      </c>
      <c r="C12">
        <v>18</v>
      </c>
      <c r="F12">
        <v>18</v>
      </c>
      <c r="I12">
        <v>25</v>
      </c>
      <c r="J12">
        <v>2</v>
      </c>
      <c r="K12">
        <f>J12/J13</f>
        <v>0.0333333333333333</v>
      </c>
      <c r="L12">
        <f t="shared" si="0"/>
        <v>0.033</v>
      </c>
      <c r="M12">
        <v>60</v>
      </c>
      <c r="N12">
        <f t="shared" si="1"/>
        <v>1.001</v>
      </c>
    </row>
    <row r="13" spans="1:10">
      <c r="A13">
        <v>21</v>
      </c>
      <c r="C13">
        <v>19</v>
      </c>
      <c r="F13">
        <v>19</v>
      </c>
      <c r="J13">
        <f>SUM(J2:J12)</f>
        <v>60</v>
      </c>
    </row>
    <row r="14" spans="1:10">
      <c r="A14">
        <v>24</v>
      </c>
      <c r="C14">
        <v>19</v>
      </c>
      <c r="F14">
        <v>19</v>
      </c>
      <c r="I14" t="s">
        <v>6</v>
      </c>
      <c r="J14" t="s">
        <v>0</v>
      </c>
    </row>
    <row r="15" spans="1:10">
      <c r="A15">
        <v>21</v>
      </c>
      <c r="C15">
        <v>19</v>
      </c>
      <c r="F15">
        <v>19</v>
      </c>
      <c r="I15" s="1">
        <v>1</v>
      </c>
      <c r="J15" s="2">
        <v>15</v>
      </c>
    </row>
    <row r="16" spans="1:10">
      <c r="A16">
        <v>18</v>
      </c>
      <c r="C16">
        <v>19</v>
      </c>
      <c r="F16">
        <v>19</v>
      </c>
      <c r="I16" s="3">
        <v>3</v>
      </c>
      <c r="J16" s="4">
        <v>16</v>
      </c>
    </row>
    <row r="17" spans="1:10">
      <c r="A17">
        <v>23</v>
      </c>
      <c r="C17">
        <v>19</v>
      </c>
      <c r="F17">
        <v>19</v>
      </c>
      <c r="I17" s="1">
        <v>7</v>
      </c>
      <c r="J17" s="2">
        <v>17</v>
      </c>
    </row>
    <row r="18" spans="1:10">
      <c r="A18">
        <v>21</v>
      </c>
      <c r="C18">
        <v>19</v>
      </c>
      <c r="F18">
        <v>19</v>
      </c>
      <c r="I18" s="3">
        <v>12</v>
      </c>
      <c r="J18" s="4">
        <v>18</v>
      </c>
    </row>
    <row r="19" spans="1:10">
      <c r="A19">
        <v>19</v>
      </c>
      <c r="C19">
        <v>20</v>
      </c>
      <c r="F19">
        <v>20</v>
      </c>
      <c r="I19" s="1">
        <v>18</v>
      </c>
      <c r="J19" s="2">
        <v>19</v>
      </c>
    </row>
    <row r="20" spans="1:10">
      <c r="A20">
        <v>20</v>
      </c>
      <c r="C20">
        <v>20</v>
      </c>
      <c r="F20">
        <v>20</v>
      </c>
      <c r="I20" s="3">
        <v>28</v>
      </c>
      <c r="J20" s="4">
        <v>20</v>
      </c>
    </row>
    <row r="21" spans="1:10">
      <c r="A21">
        <v>24</v>
      </c>
      <c r="C21">
        <v>20</v>
      </c>
      <c r="F21">
        <v>20</v>
      </c>
      <c r="I21" s="1">
        <v>41</v>
      </c>
      <c r="J21" s="2">
        <v>21</v>
      </c>
    </row>
    <row r="22" spans="1:10">
      <c r="A22">
        <v>21</v>
      </c>
      <c r="C22">
        <v>20</v>
      </c>
      <c r="F22">
        <v>20</v>
      </c>
      <c r="I22" s="3">
        <v>48</v>
      </c>
      <c r="J22" s="4">
        <v>22</v>
      </c>
    </row>
    <row r="23" spans="1:10">
      <c r="A23">
        <v>20</v>
      </c>
      <c r="C23">
        <v>20</v>
      </c>
      <c r="F23">
        <v>20</v>
      </c>
      <c r="I23" s="1">
        <v>54</v>
      </c>
      <c r="J23" s="2">
        <v>23</v>
      </c>
    </row>
    <row r="24" spans="1:10">
      <c r="A24">
        <v>18</v>
      </c>
      <c r="C24">
        <v>20</v>
      </c>
      <c r="F24">
        <v>20</v>
      </c>
      <c r="I24" s="3">
        <v>58</v>
      </c>
      <c r="J24" s="4">
        <v>24</v>
      </c>
    </row>
    <row r="25" spans="1:10">
      <c r="A25">
        <v>17</v>
      </c>
      <c r="C25">
        <v>20</v>
      </c>
      <c r="F25">
        <v>20</v>
      </c>
      <c r="I25" s="5">
        <v>60</v>
      </c>
      <c r="J25" s="6">
        <v>25</v>
      </c>
    </row>
    <row r="26" spans="1:6">
      <c r="A26">
        <v>22</v>
      </c>
      <c r="C26">
        <v>20</v>
      </c>
      <c r="F26">
        <v>20</v>
      </c>
    </row>
    <row r="27" spans="1:6">
      <c r="A27">
        <v>20</v>
      </c>
      <c r="C27">
        <v>20</v>
      </c>
      <c r="F27">
        <v>20</v>
      </c>
    </row>
    <row r="28" spans="1:12">
      <c r="A28">
        <v>16</v>
      </c>
      <c r="C28">
        <v>20</v>
      </c>
      <c r="F28">
        <v>20</v>
      </c>
      <c r="J28">
        <v>0</v>
      </c>
      <c r="K28" t="s">
        <v>7</v>
      </c>
      <c r="L28" t="s">
        <v>8</v>
      </c>
    </row>
    <row r="29" spans="1:12">
      <c r="A29">
        <v>22</v>
      </c>
      <c r="C29">
        <v>21</v>
      </c>
      <c r="F29">
        <v>21</v>
      </c>
      <c r="J29">
        <v>0.017</v>
      </c>
      <c r="K29" t="s">
        <v>7</v>
      </c>
      <c r="L29" t="s">
        <v>9</v>
      </c>
    </row>
    <row r="30" spans="1:12">
      <c r="A30">
        <v>18</v>
      </c>
      <c r="C30">
        <v>21</v>
      </c>
      <c r="F30">
        <v>21</v>
      </c>
      <c r="J30">
        <v>0.05</v>
      </c>
      <c r="K30" t="s">
        <v>7</v>
      </c>
      <c r="L30" t="s">
        <v>10</v>
      </c>
    </row>
    <row r="31" spans="1:12">
      <c r="A31">
        <v>20</v>
      </c>
      <c r="C31">
        <v>21</v>
      </c>
      <c r="F31">
        <v>21</v>
      </c>
      <c r="J31">
        <v>0.117</v>
      </c>
      <c r="K31" t="s">
        <v>7</v>
      </c>
      <c r="L31" t="s">
        <v>11</v>
      </c>
    </row>
    <row r="32" spans="1:12">
      <c r="A32">
        <v>17</v>
      </c>
      <c r="C32">
        <v>21</v>
      </c>
      <c r="F32">
        <v>21</v>
      </c>
      <c r="J32">
        <v>0.2</v>
      </c>
      <c r="K32" t="s">
        <v>7</v>
      </c>
      <c r="L32" t="s">
        <v>12</v>
      </c>
    </row>
    <row r="33" spans="1:12">
      <c r="A33">
        <v>21</v>
      </c>
      <c r="C33">
        <v>21</v>
      </c>
      <c r="F33">
        <v>21</v>
      </c>
      <c r="I33" t="s">
        <v>13</v>
      </c>
      <c r="J33">
        <v>0.3</v>
      </c>
      <c r="K33" t="s">
        <v>7</v>
      </c>
      <c r="L33" t="s">
        <v>14</v>
      </c>
    </row>
    <row r="34" spans="1:12">
      <c r="A34">
        <v>17</v>
      </c>
      <c r="C34">
        <v>21</v>
      </c>
      <c r="F34">
        <v>21</v>
      </c>
      <c r="J34">
        <v>0.467</v>
      </c>
      <c r="K34" t="s">
        <v>7</v>
      </c>
      <c r="L34" t="s">
        <v>15</v>
      </c>
    </row>
    <row r="35" spans="1:12">
      <c r="A35">
        <v>19</v>
      </c>
      <c r="C35">
        <v>21</v>
      </c>
      <c r="F35">
        <v>21</v>
      </c>
      <c r="J35">
        <v>0.684</v>
      </c>
      <c r="K35" t="s">
        <v>7</v>
      </c>
      <c r="L35" t="s">
        <v>16</v>
      </c>
    </row>
    <row r="36" spans="1:12">
      <c r="A36">
        <v>20</v>
      </c>
      <c r="C36">
        <v>21</v>
      </c>
      <c r="F36">
        <v>21</v>
      </c>
      <c r="J36">
        <v>0.801</v>
      </c>
      <c r="K36" t="s">
        <v>7</v>
      </c>
      <c r="L36" t="s">
        <v>17</v>
      </c>
    </row>
    <row r="37" spans="1:12">
      <c r="A37">
        <v>20</v>
      </c>
      <c r="C37">
        <v>21</v>
      </c>
      <c r="F37">
        <v>21</v>
      </c>
      <c r="J37">
        <v>0.901</v>
      </c>
      <c r="K37" t="s">
        <v>7</v>
      </c>
      <c r="L37" t="s">
        <v>18</v>
      </c>
    </row>
    <row r="38" spans="1:12">
      <c r="A38">
        <v>21</v>
      </c>
      <c r="C38">
        <v>21</v>
      </c>
      <c r="F38">
        <v>21</v>
      </c>
      <c r="J38">
        <v>0.968</v>
      </c>
      <c r="K38" t="s">
        <v>7</v>
      </c>
      <c r="L38" t="s">
        <v>19</v>
      </c>
    </row>
    <row r="39" spans="1:12">
      <c r="A39">
        <v>18</v>
      </c>
      <c r="C39">
        <v>21</v>
      </c>
      <c r="F39">
        <v>21</v>
      </c>
      <c r="J39">
        <v>1</v>
      </c>
      <c r="K39" t="s">
        <v>7</v>
      </c>
      <c r="L39" t="s">
        <v>20</v>
      </c>
    </row>
    <row r="40" spans="1:6">
      <c r="A40">
        <v>22</v>
      </c>
      <c r="C40">
        <v>21</v>
      </c>
      <c r="F40">
        <v>21</v>
      </c>
    </row>
    <row r="41" spans="1:6">
      <c r="A41">
        <v>23</v>
      </c>
      <c r="C41">
        <v>21</v>
      </c>
      <c r="F41">
        <v>21</v>
      </c>
    </row>
    <row r="42" spans="1:13">
      <c r="A42">
        <v>21</v>
      </c>
      <c r="C42">
        <v>22</v>
      </c>
      <c r="F42">
        <v>22</v>
      </c>
      <c r="L42">
        <v>15</v>
      </c>
      <c r="M42">
        <v>16</v>
      </c>
    </row>
    <row r="43" spans="1:13">
      <c r="A43">
        <v>25</v>
      </c>
      <c r="C43">
        <v>22</v>
      </c>
      <c r="F43">
        <v>22</v>
      </c>
      <c r="L43">
        <v>0.017</v>
      </c>
      <c r="M43">
        <v>0.017</v>
      </c>
    </row>
    <row r="44" spans="1:6">
      <c r="A44">
        <v>22</v>
      </c>
      <c r="C44">
        <v>22</v>
      </c>
      <c r="F44">
        <v>22</v>
      </c>
    </row>
    <row r="45" spans="1:13">
      <c r="A45">
        <v>20</v>
      </c>
      <c r="C45">
        <v>22</v>
      </c>
      <c r="F45">
        <v>22</v>
      </c>
      <c r="L45">
        <v>16</v>
      </c>
      <c r="M45">
        <v>17</v>
      </c>
    </row>
    <row r="46" spans="1:13">
      <c r="A46">
        <v>19</v>
      </c>
      <c r="C46">
        <v>22</v>
      </c>
      <c r="F46">
        <v>22</v>
      </c>
      <c r="L46">
        <v>0.05</v>
      </c>
      <c r="M46">
        <v>0.05</v>
      </c>
    </row>
    <row r="47" spans="1:6">
      <c r="A47">
        <v>21</v>
      </c>
      <c r="C47">
        <v>22</v>
      </c>
      <c r="F47">
        <v>22</v>
      </c>
    </row>
    <row r="48" spans="1:13">
      <c r="A48">
        <v>24</v>
      </c>
      <c r="C48">
        <v>22</v>
      </c>
      <c r="F48">
        <v>22</v>
      </c>
      <c r="L48">
        <v>17</v>
      </c>
      <c r="M48">
        <v>18</v>
      </c>
    </row>
    <row r="49" spans="1:13">
      <c r="A49">
        <v>23</v>
      </c>
      <c r="C49">
        <v>23</v>
      </c>
      <c r="F49">
        <v>23</v>
      </c>
      <c r="L49">
        <v>0.117</v>
      </c>
      <c r="M49">
        <v>0.117</v>
      </c>
    </row>
    <row r="50" spans="1:6">
      <c r="A50">
        <v>21</v>
      </c>
      <c r="C50">
        <v>23</v>
      </c>
      <c r="F50">
        <v>23</v>
      </c>
    </row>
    <row r="51" spans="1:13">
      <c r="A51">
        <v>19</v>
      </c>
      <c r="C51">
        <v>23</v>
      </c>
      <c r="F51">
        <v>23</v>
      </c>
      <c r="L51">
        <v>18</v>
      </c>
      <c r="M51">
        <v>19</v>
      </c>
    </row>
    <row r="52" spans="1:13">
      <c r="A52">
        <v>22</v>
      </c>
      <c r="C52">
        <v>23</v>
      </c>
      <c r="F52">
        <v>23</v>
      </c>
      <c r="L52">
        <v>0.2</v>
      </c>
      <c r="M52">
        <v>0.2</v>
      </c>
    </row>
    <row r="53" spans="1:6">
      <c r="A53">
        <v>21</v>
      </c>
      <c r="C53">
        <v>23</v>
      </c>
      <c r="F53">
        <v>23</v>
      </c>
    </row>
    <row r="54" spans="1:13">
      <c r="A54">
        <v>19</v>
      </c>
      <c r="C54">
        <v>23</v>
      </c>
      <c r="F54">
        <v>23</v>
      </c>
      <c r="L54">
        <v>19</v>
      </c>
      <c r="M54">
        <v>20</v>
      </c>
    </row>
    <row r="55" spans="1:13">
      <c r="A55">
        <v>20</v>
      </c>
      <c r="C55">
        <v>24</v>
      </c>
      <c r="F55">
        <v>24</v>
      </c>
      <c r="L55">
        <v>0.3</v>
      </c>
      <c r="M55">
        <v>0.3</v>
      </c>
    </row>
    <row r="56" spans="1:6">
      <c r="A56">
        <v>23</v>
      </c>
      <c r="C56">
        <v>24</v>
      </c>
      <c r="F56">
        <v>24</v>
      </c>
    </row>
    <row r="57" spans="1:13">
      <c r="A57">
        <v>22</v>
      </c>
      <c r="C57">
        <v>24</v>
      </c>
      <c r="F57">
        <v>24</v>
      </c>
      <c r="L57">
        <v>20</v>
      </c>
      <c r="M57">
        <v>21</v>
      </c>
    </row>
    <row r="58" spans="1:13">
      <c r="A58">
        <v>25</v>
      </c>
      <c r="C58">
        <v>24</v>
      </c>
      <c r="F58">
        <v>24</v>
      </c>
      <c r="L58">
        <v>0.467</v>
      </c>
      <c r="M58">
        <v>0.467</v>
      </c>
    </row>
    <row r="59" spans="1:6">
      <c r="A59">
        <v>21</v>
      </c>
      <c r="C59">
        <v>25</v>
      </c>
      <c r="F59">
        <v>25</v>
      </c>
    </row>
    <row r="60" spans="1:13">
      <c r="A60">
        <v>21</v>
      </c>
      <c r="C60">
        <v>25</v>
      </c>
      <c r="F60">
        <v>25</v>
      </c>
      <c r="L60">
        <v>21</v>
      </c>
      <c r="M60">
        <v>22</v>
      </c>
    </row>
    <row r="61" spans="12:13">
      <c r="L61">
        <v>0.684</v>
      </c>
      <c r="M61">
        <v>0.684</v>
      </c>
    </row>
    <row r="63" spans="12:13">
      <c r="L63">
        <v>22</v>
      </c>
      <c r="M63">
        <v>23</v>
      </c>
    </row>
    <row r="64" spans="12:13">
      <c r="L64">
        <v>0.801</v>
      </c>
      <c r="M64">
        <v>0.801</v>
      </c>
    </row>
    <row r="66" spans="12:13">
      <c r="L66">
        <v>23</v>
      </c>
      <c r="M66">
        <v>24</v>
      </c>
    </row>
    <row r="67" spans="12:13">
      <c r="L67">
        <v>0.901</v>
      </c>
      <c r="M67">
        <v>0.901</v>
      </c>
    </row>
    <row r="69" spans="12:13">
      <c r="L69">
        <v>24</v>
      </c>
      <c r="M69">
        <v>25</v>
      </c>
    </row>
    <row r="70" spans="12:13">
      <c r="L70">
        <v>0.968</v>
      </c>
      <c r="M70">
        <v>0.968</v>
      </c>
    </row>
    <row r="72" spans="12:13">
      <c r="L72">
        <v>25</v>
      </c>
      <c r="M72">
        <v>26</v>
      </c>
    </row>
    <row r="73" spans="12:13">
      <c r="L73">
        <v>1</v>
      </c>
      <c r="M73">
        <v>1</v>
      </c>
    </row>
  </sheetData>
  <sortState ref="C1:C60">
    <sortCondition ref="C1"/>
  </sortState>
  <pageMargins left="0.75" right="0.75" top="1" bottom="1" header="0.5" footer="0.5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Moderator</dc:creator>
  <cp:lastModifiedBy>WPS_1709149860</cp:lastModifiedBy>
  <dcterms:created xsi:type="dcterms:W3CDTF">2024-02-28T19:51:22Z</dcterms:created>
  <dcterms:modified xsi:type="dcterms:W3CDTF">2024-02-29T04:11:03Z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56051DE0EBFD4CC39FB89D3F8D2FBAF2_11</vt:lpwstr>
  </property>
  <property fmtid="{D5CDD505-2E9C-101B-9397-08002B2CF9AE}" pid="3" name="KSOProductBuildVer">
    <vt:lpwstr>1033-12.2.0.13489</vt:lpwstr>
  </property>
</Properties>
</file>