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daMK\Desktop\IMP\"/>
    </mc:Choice>
  </mc:AlternateContent>
  <xr:revisionPtr revIDLastSave="0" documentId="8_{530A6F05-56BD-4E3A-A6BA-F2AD015D4A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fido" localSheetId="0">Sheet1!#REF!</definedName>
    <definedName name="FIDO2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12" i="1" l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2" i="1"/>
  <c r="BJ3" i="1"/>
  <c r="BJ4" i="1"/>
  <c r="BJ5" i="1"/>
  <c r="BJ6" i="1"/>
  <c r="BJ7" i="1"/>
  <c r="BJ8" i="1"/>
  <c r="BJ9" i="1"/>
  <c r="BJ10" i="1"/>
  <c r="BJ11" i="1"/>
  <c r="BJ2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<sst xmlns="http://schemas.openxmlformats.org/spreadsheetml/2006/main" count="1389" uniqueCount="281">
  <si>
    <t>BRANCH_CODE</t>
  </si>
  <si>
    <t>BRANCH_NAME</t>
  </si>
  <si>
    <t>TITLE</t>
  </si>
  <si>
    <t>GENDER</t>
  </si>
  <si>
    <t>FORENAMES</t>
  </si>
  <si>
    <t>SURNAME</t>
  </si>
  <si>
    <t>IDNO</t>
  </si>
  <si>
    <t>DOB</t>
  </si>
  <si>
    <t>NATIONALITY</t>
  </si>
  <si>
    <t>USACitizenShip</t>
  </si>
  <si>
    <t>USAResidentCard</t>
  </si>
  <si>
    <t>NO_DEPENDANTS</t>
  </si>
  <si>
    <t>POSTALADDRESS</t>
  </si>
  <si>
    <t>HOME_TYPE</t>
  </si>
  <si>
    <t>HOME_LENGTH</t>
  </si>
  <si>
    <t>PHONE_NO</t>
  </si>
  <si>
    <t>Email</t>
  </si>
  <si>
    <t>INITIALS</t>
  </si>
  <si>
    <t>INSOLVENT</t>
  </si>
  <si>
    <t>MARITAL_STATUS</t>
  </si>
  <si>
    <t>INSOLVENTDETAIL</t>
  </si>
  <si>
    <t>MICROFINANCERELATED</t>
  </si>
  <si>
    <t>MICROFINANCERELATEDNAME</t>
  </si>
  <si>
    <t>CURR_EMPLOYER</t>
  </si>
  <si>
    <t>CURR_EMP_ADD</t>
  </si>
  <si>
    <t>CURR_EMP_LENGTH_YEAR</t>
  </si>
  <si>
    <t>CURR_EMP_PHONE</t>
  </si>
  <si>
    <t>CURR_EMP_EMAIL</t>
  </si>
  <si>
    <t>CURR_EMP_POSITION</t>
  </si>
  <si>
    <t>CURR_EMP_SALARY</t>
  </si>
  <si>
    <t>CREATED_BY</t>
  </si>
  <si>
    <t>ECNO</t>
  </si>
  <si>
    <t>CIVILJUDGEMENTS</t>
  </si>
  <si>
    <t>FIN_AMT</t>
  </si>
  <si>
    <t>FIN_TENOR</t>
  </si>
  <si>
    <t>FIN_INT_RATE</t>
  </si>
  <si>
    <t>FIN_PURPOSE</t>
  </si>
  <si>
    <t>FIN_REPAY_DATE</t>
  </si>
  <si>
    <t>APPL_DATE</t>
  </si>
  <si>
    <t>RECOMMENDED_AMT</t>
  </si>
  <si>
    <t>FinProductType</t>
  </si>
  <si>
    <t>Sector</t>
  </si>
  <si>
    <t>CurrBorrowings</t>
  </si>
  <si>
    <t>PrevBorrowings</t>
  </si>
  <si>
    <t>SectionCode</t>
  </si>
  <si>
    <t>Currency</t>
  </si>
  <si>
    <t>ZW</t>
  </si>
  <si>
    <t>CBZ</t>
  </si>
  <si>
    <t>CONSUMPTION</t>
  </si>
  <si>
    <t>Nextofkin_REL_NAME</t>
  </si>
  <si>
    <t>NEXTOFKIN_REL_ADD</t>
  </si>
  <si>
    <t>NEXTOFKIN_REL_PHONE</t>
  </si>
  <si>
    <t>NEXTOFKIN_REL_RELTNSHP</t>
  </si>
  <si>
    <t>Citizenship</t>
  </si>
  <si>
    <t>defaulthistory</t>
  </si>
  <si>
    <t>mainincomesource</t>
  </si>
  <si>
    <t>empolymentType</t>
  </si>
  <si>
    <t>netincome</t>
  </si>
  <si>
    <t>bank</t>
  </si>
  <si>
    <t>branch</t>
  </si>
  <si>
    <t>Bankaccountno</t>
  </si>
  <si>
    <t>Accountsotherbanks</t>
  </si>
  <si>
    <t>NO</t>
  </si>
  <si>
    <t>otherpropertyowenership</t>
  </si>
  <si>
    <t>nextofkinrelatioship</t>
  </si>
  <si>
    <t>periodinmonths</t>
  </si>
  <si>
    <t>RepaymentIntervalNum</t>
  </si>
  <si>
    <t>RepaymentUnitInterval</t>
  </si>
  <si>
    <t>AdminRate</t>
  </si>
  <si>
    <t>Street_Number</t>
  </si>
  <si>
    <t>Street_Name</t>
  </si>
  <si>
    <t>Town</t>
  </si>
  <si>
    <t>Monthly_Payment</t>
  </si>
  <si>
    <t>NIL</t>
  </si>
  <si>
    <t>MARRIED</t>
  </si>
  <si>
    <t>Agent reference</t>
  </si>
  <si>
    <t>001</t>
  </si>
  <si>
    <t>CLERICAL SUPPORT WORKER</t>
  </si>
  <si>
    <t>MIN OF EDUCATION</t>
  </si>
  <si>
    <t>RSF HEAD OFFICE BRANCH 001</t>
  </si>
  <si>
    <t>EMPLOYER OWNED</t>
  </si>
  <si>
    <t>PRIVATE</t>
  </si>
  <si>
    <t>SSB REFERENCE</t>
  </si>
  <si>
    <t xml:space="preserve">EMPLOYER CONTACT PERSON </t>
  </si>
  <si>
    <t xml:space="preserve">NEXT OF KIN EMPLOYER NAME </t>
  </si>
  <si>
    <t xml:space="preserve">Refund_BANK_NAME </t>
  </si>
  <si>
    <t xml:space="preserve">Refund_BRANCH_NAME  </t>
  </si>
  <si>
    <t xml:space="preserve">Refund_ACCOUNT_NUMBER </t>
  </si>
  <si>
    <t>NA</t>
  </si>
  <si>
    <t>TEACHER</t>
  </si>
  <si>
    <t>Clean</t>
  </si>
  <si>
    <t>DR</t>
  </si>
  <si>
    <t>Not borrowed</t>
  </si>
  <si>
    <t>None</t>
  </si>
  <si>
    <t>Months</t>
  </si>
  <si>
    <t>HUSBAND</t>
  </si>
  <si>
    <t>1 NYAKATSAPA PRIMARY</t>
  </si>
  <si>
    <t>MUCHADURA CHOKWADI</t>
  </si>
  <si>
    <t>ORDWELL CHIYENGERERE</t>
  </si>
  <si>
    <t>029</t>
  </si>
  <si>
    <t>KUFAKUNESU</t>
  </si>
  <si>
    <t>MASVINGISE</t>
  </si>
  <si>
    <t>18-075417-R-18</t>
  </si>
  <si>
    <t>satisfactory</t>
  </si>
  <si>
    <t>Civil servant</t>
  </si>
  <si>
    <t>013</t>
  </si>
  <si>
    <t>WIFE</t>
  </si>
  <si>
    <t>MAHERE PRIMARY</t>
  </si>
  <si>
    <t>ODZI</t>
  </si>
  <si>
    <t>1 MAHERE PRIMARY</t>
  </si>
  <si>
    <t>KM</t>
  </si>
  <si>
    <t>MINISTRY OF EDUCATION</t>
  </si>
  <si>
    <t>SHELTER</t>
  </si>
  <si>
    <t>NDLOVU</t>
  </si>
  <si>
    <t>29-142975-W-26</t>
  </si>
  <si>
    <t>ST PAUL PRIMARY</t>
  </si>
  <si>
    <t>SENKWASI</t>
  </si>
  <si>
    <t>151 ST PAUL PRIMARY</t>
  </si>
  <si>
    <t>SN</t>
  </si>
  <si>
    <t>SAMSON KURE</t>
  </si>
  <si>
    <t>1 NYATSIME HIGH</t>
  </si>
  <si>
    <t>0927526E</t>
  </si>
  <si>
    <t>0973171T</t>
  </si>
  <si>
    <t>USD</t>
  </si>
  <si>
    <t>30 AUG 2022</t>
  </si>
  <si>
    <t>05 JUL 2022</t>
  </si>
  <si>
    <t>vivienmutandadzi</t>
  </si>
  <si>
    <t xml:space="preserve">USD Salary Based Device Loans </t>
  </si>
  <si>
    <t xml:space="preserve">USD Salary Based Commission Loan Agent </t>
  </si>
  <si>
    <t>PRISENCE</t>
  </si>
  <si>
    <t>SHUMBA</t>
  </si>
  <si>
    <t>03-119585-C-03</t>
  </si>
  <si>
    <t>BROTHER</t>
  </si>
  <si>
    <t>MANGOROHWE PRIMARY</t>
  </si>
  <si>
    <t>SANYATI</t>
  </si>
  <si>
    <t>1046 MANGOROHWE PRY</t>
  </si>
  <si>
    <t>PS</t>
  </si>
  <si>
    <t>2 NYATSIME HIGH</t>
  </si>
  <si>
    <t>0954894C</t>
  </si>
  <si>
    <t>5 JUL 2022</t>
  </si>
  <si>
    <t>USD Salary base loan SSB</t>
  </si>
  <si>
    <t>030</t>
  </si>
  <si>
    <t>031</t>
  </si>
  <si>
    <t>MR</t>
  </si>
  <si>
    <t>MALE</t>
  </si>
  <si>
    <t>MRS</t>
  </si>
  <si>
    <t>FEMALE</t>
  </si>
  <si>
    <t>MICHAEL</t>
  </si>
  <si>
    <t>KAROMO</t>
  </si>
  <si>
    <t>49-106478-F49</t>
  </si>
  <si>
    <t>AGRIBANK</t>
  </si>
  <si>
    <t>FATHER</t>
  </si>
  <si>
    <t>KOTWA</t>
  </si>
  <si>
    <t>MUDZI</t>
  </si>
  <si>
    <t>888 KOTWA MUDZI</t>
  </si>
  <si>
    <t>MK</t>
  </si>
  <si>
    <t>NYAMAPANDA PRY BOX 34 MUDZI</t>
  </si>
  <si>
    <t>1972677N</t>
  </si>
  <si>
    <t>MARTIN</t>
  </si>
  <si>
    <t>MAHACHI</t>
  </si>
  <si>
    <t>67-11-11086-V54</t>
  </si>
  <si>
    <t xml:space="preserve">STANFORD </t>
  </si>
  <si>
    <t>MUNYIMI</t>
  </si>
  <si>
    <t>83-015156-P83</t>
  </si>
  <si>
    <t xml:space="preserve">ELIAS </t>
  </si>
  <si>
    <t>MAPANI</t>
  </si>
  <si>
    <t>23-096066-T23</t>
  </si>
  <si>
    <t xml:space="preserve">SIMUDZAI </t>
  </si>
  <si>
    <t>MUCHIMWE</t>
  </si>
  <si>
    <t>63-1338189-L75</t>
  </si>
  <si>
    <t>LAINAH</t>
  </si>
  <si>
    <t>KAUNGA</t>
  </si>
  <si>
    <t>63-1216637-P66</t>
  </si>
  <si>
    <t>SIBUSISIWE</t>
  </si>
  <si>
    <t>NCUBE</t>
  </si>
  <si>
    <t>08-799024-F21</t>
  </si>
  <si>
    <t>SISTER</t>
  </si>
  <si>
    <t>MM</t>
  </si>
  <si>
    <t>EM</t>
  </si>
  <si>
    <t>SM</t>
  </si>
  <si>
    <t>LK</t>
  </si>
  <si>
    <t>RUMBIDZAI MAHACHI</t>
  </si>
  <si>
    <t>136 MABASA ZVISHAVANE</t>
  </si>
  <si>
    <t>0892020L</t>
  </si>
  <si>
    <t>5904191Y</t>
  </si>
  <si>
    <t>5411702J</t>
  </si>
  <si>
    <t>5844642W</t>
  </si>
  <si>
    <t>CATHERINE MAGWEJERE</t>
  </si>
  <si>
    <t>RUYA SCHOOL SLOBELA KWEKE</t>
  </si>
  <si>
    <t xml:space="preserve">MIRIAM </t>
  </si>
  <si>
    <t>MATETA HIGH P BAG 6244 GOKWE</t>
  </si>
  <si>
    <t>FRANK MPOFU</t>
  </si>
  <si>
    <t>7083 ZIRE PARK</t>
  </si>
  <si>
    <t>RENTED</t>
  </si>
  <si>
    <t>MUKULI</t>
  </si>
  <si>
    <t>CHOOLWE</t>
  </si>
  <si>
    <t>ZBBANK</t>
  </si>
  <si>
    <t>06-037231-G06</t>
  </si>
  <si>
    <t>OWNED</t>
  </si>
  <si>
    <t>KABULA VILLAGE</t>
  </si>
  <si>
    <t>BINGA</t>
  </si>
  <si>
    <t>1 KABULA VILAGGE WARD 12 LUSULU BINGA</t>
  </si>
  <si>
    <t>MC</t>
  </si>
  <si>
    <t>KABUBA SECONDARY BOX 636 LUSULU</t>
  </si>
  <si>
    <t>HR EDUCATION</t>
  </si>
  <si>
    <t>ELINA NDLOVU</t>
  </si>
  <si>
    <t>KABUBA VILLAGE BINGA</t>
  </si>
  <si>
    <t>N/A</t>
  </si>
  <si>
    <t>0175342N</t>
  </si>
  <si>
    <t xml:space="preserve"> 18 JUL 2022</t>
  </si>
  <si>
    <t>HENRY</t>
  </si>
  <si>
    <t>MAFUVA</t>
  </si>
  <si>
    <t>86-013434-M86</t>
  </si>
  <si>
    <t>GREENVALLEY</t>
  </si>
  <si>
    <t>GOKWE</t>
  </si>
  <si>
    <t>259 GREENVALLEY GOKWE</t>
  </si>
  <si>
    <t>HM</t>
  </si>
  <si>
    <t>MINISTRY OF HEALTH</t>
  </si>
  <si>
    <t>GOKWE SOUTH HOSPITAL BOX 55</t>
  </si>
  <si>
    <t>HR HEALTH</t>
  </si>
  <si>
    <t>NURSE</t>
  </si>
  <si>
    <t>ENDURANCE MAFUVA</t>
  </si>
  <si>
    <t>2871848Y</t>
  </si>
  <si>
    <t>NOMATHUBA</t>
  </si>
  <si>
    <t>MAVORO</t>
  </si>
  <si>
    <t>NMB</t>
  </si>
  <si>
    <t>UNCLE</t>
  </si>
  <si>
    <t>COWDREY</t>
  </si>
  <si>
    <t>PARK</t>
  </si>
  <si>
    <t>13680 COWDREY PARK BULUWAYO</t>
  </si>
  <si>
    <t>NM</t>
  </si>
  <si>
    <t>MAMBALE PRY BOX 80 MAPHISA</t>
  </si>
  <si>
    <t xml:space="preserve">DAVID NYATHI </t>
  </si>
  <si>
    <t>12338 NKULUMANE RD</t>
  </si>
  <si>
    <t>2009387Q</t>
  </si>
  <si>
    <t>NYASHA</t>
  </si>
  <si>
    <t>MATUKA</t>
  </si>
  <si>
    <t>84-031382-H84</t>
  </si>
  <si>
    <t>04-070568-E04</t>
  </si>
  <si>
    <t>NBS</t>
  </si>
  <si>
    <t>910A</t>
  </si>
  <si>
    <t>DANGAMVURA</t>
  </si>
  <si>
    <t>MUTARE</t>
  </si>
  <si>
    <t>910A DANGAMVURA MUTARE</t>
  </si>
  <si>
    <t>0WNED</t>
  </si>
  <si>
    <t>MUTSAGO SCHOOL BAG 7064 MUTARE</t>
  </si>
  <si>
    <t>JERVAS MATUKA</t>
  </si>
  <si>
    <t>815B DANGAMVURA MUTARE</t>
  </si>
  <si>
    <t>0923417N</t>
  </si>
  <si>
    <t>RINGISAI</t>
  </si>
  <si>
    <t>MLILWANA</t>
  </si>
  <si>
    <t>29-199640-N06</t>
  </si>
  <si>
    <t>POSB</t>
  </si>
  <si>
    <t xml:space="preserve">ZRP SENGA CAMP </t>
  </si>
  <si>
    <t>GWERU</t>
  </si>
  <si>
    <t>17 ZRP SENGA CAMP GWERU</t>
  </si>
  <si>
    <t>RM</t>
  </si>
  <si>
    <t>MINISTRY OF HOME AFFAIRS</t>
  </si>
  <si>
    <t>17 SENGA CAMP CID GWERU</t>
  </si>
  <si>
    <t>HR HOME AFFAIRS</t>
  </si>
  <si>
    <t>POLICE OFFICER</t>
  </si>
  <si>
    <t>FORTUNE MLILWANA</t>
  </si>
  <si>
    <t>12205 HATCLIFF HARARE</t>
  </si>
  <si>
    <t>2983576R</t>
  </si>
  <si>
    <t>CLARISSAH</t>
  </si>
  <si>
    <t>GAKARI</t>
  </si>
  <si>
    <t>26075159-N26</t>
  </si>
  <si>
    <t>FIRST CAPITAL</t>
  </si>
  <si>
    <t>MABASA GP</t>
  </si>
  <si>
    <t>136 MABASA GP KOTWA</t>
  </si>
  <si>
    <t>MABASA SCHOOL P O BOX 136 ZVISHAVANE</t>
  </si>
  <si>
    <t>0199709Z</t>
  </si>
  <si>
    <t>JABULISA SCHOOL</t>
  </si>
  <si>
    <t>NKAYI</t>
  </si>
  <si>
    <t>1 JABULISA SCHOOL NKAYI</t>
  </si>
  <si>
    <t>JABULISA SCHOOL BOX 120 NKAYI</t>
  </si>
  <si>
    <t>USAD SALARY BASE LOAN</t>
  </si>
  <si>
    <t>STANBIC</t>
  </si>
  <si>
    <t>NYAMAPANDA SECONDARY</t>
  </si>
  <si>
    <t>NYAMAPANDA SECONDARY MUDZI</t>
  </si>
  <si>
    <t>NYAMAPANDA SEC BOX 44 MUDZI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</si>
</sst>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US$&quot;* #,##0.00_-;\-&quot;US$&quot;* #,##0.00_-;_-&quot;US$&quot;* &quot;-&quot;??_-;_-@_-"/>
    <numFmt numFmtId="43" formatCode="_-* #,##0.00_-;\-* #,##0.00_-;_-* &quot;-&quot;??_-;_-@_-"/>
    <numFmt numFmtId="164" formatCode="[$-3009]dd\-mmm\-yy;@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NumberFormat="1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" fontId="5" fillId="0" borderId="0" xfId="0" applyNumberFormat="1" applyFont="1" applyFill="1"/>
    <xf numFmtId="0" fontId="5" fillId="0" borderId="0" xfId="0" applyNumberFormat="1" applyFont="1" applyFill="1"/>
    <xf numFmtId="2" fontId="5" fillId="0" borderId="0" xfId="0" applyNumberFormat="1" applyFont="1" applyFill="1"/>
    <xf numFmtId="2" fontId="5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/>
    <xf numFmtId="2" fontId="0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vertical="center"/>
    </xf>
    <xf numFmtId="2" fontId="0" fillId="0" borderId="0" xfId="0" applyNumberFormat="1" applyFont="1" applyFill="1" applyAlignment="1"/>
    <xf numFmtId="2" fontId="2" fillId="0" borderId="0" xfId="2" applyNumberFormat="1" applyFont="1" applyFill="1" applyAlignment="1"/>
    <xf numFmtId="2" fontId="2" fillId="0" borderId="0" xfId="1" applyNumberFormat="1" applyFont="1" applyFill="1" applyAlignment="1" applyProtection="1"/>
    <xf numFmtId="2" fontId="0" fillId="0" borderId="0" xfId="3" applyNumberFormat="1" applyFont="1" applyFill="1"/>
    <xf numFmtId="1" fontId="2" fillId="0" borderId="0" xfId="0" applyNumberFormat="1" applyFont="1" applyFill="1" applyAlignment="1"/>
    <xf numFmtId="0" fontId="2" fillId="0" borderId="0" xfId="0" applyNumberFormat="1" applyFont="1" applyFill="1" applyAlignment="1"/>
    <xf numFmtId="0" fontId="0" fillId="0" borderId="0" xfId="0" applyFill="1" applyAlignment="1"/>
    <xf numFmtId="0" fontId="0" fillId="0" borderId="0" xfId="0" applyNumberFormat="1" applyFill="1" applyAlignment="1"/>
    <xf numFmtId="49" fontId="0" fillId="0" borderId="0" xfId="0" applyNumberFormat="1" applyFill="1"/>
    <xf numFmtId="164" fontId="0" fillId="0" borderId="0" xfId="0" applyNumberFormat="1" applyFont="1" applyFill="1"/>
    <xf numFmtId="164" fontId="5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2" fontId="0" fillId="0" borderId="0" xfId="0" applyNumberFormat="1" applyFill="1" applyAlignment="1"/>
    <xf numFmtId="2" fontId="6" fillId="0" borderId="0" xfId="0" quotePrefix="1" applyNumberFormat="1" applyFont="1" applyFill="1" applyAlignment="1"/>
    <xf numFmtId="2" fontId="6" fillId="2" borderId="0" xfId="0" quotePrefix="1" applyNumberFormat="1" applyFont="1" applyFill="1" applyAlignment="1"/>
    <xf numFmtId="0" fontId="0" fillId="2" borderId="0" xfId="0" applyFill="1" applyAlignment="1"/>
    <xf numFmtId="2" fontId="0" fillId="2" borderId="0" xfId="0" applyNumberFormat="1" applyFont="1" applyFill="1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49" fontId="7" fillId="2" borderId="0" xfId="0" applyNumberFormat="1" applyFont="1" applyFill="1" applyAlignment="1"/>
    <xf numFmtId="0" fontId="0" fillId="2" borderId="0" xfId="0" applyNumberFormat="1" applyFill="1" applyAlignment="1"/>
    <xf numFmtId="2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right"/>
    </xf>
    <xf numFmtId="2" fontId="2" fillId="2" borderId="0" xfId="0" applyNumberFormat="1" applyFont="1" applyFill="1" applyAlignment="1"/>
    <xf numFmtId="2" fontId="0" fillId="2" borderId="0" xfId="0" applyNumberFormat="1" applyFill="1" applyAlignment="1"/>
    <xf numFmtId="0" fontId="0" fillId="2" borderId="0" xfId="0" applyFont="1" applyFill="1" applyAlignment="1"/>
    <xf numFmtId="0" fontId="0" fillId="2" borderId="0" xfId="0" applyFill="1"/>
    <xf numFmtId="49" fontId="2" fillId="2" borderId="0" xfId="0" applyNumberFormat="1" applyFont="1" applyFill="1" applyAlignment="1"/>
    <xf numFmtId="0" fontId="2" fillId="2" borderId="0" xfId="0" applyNumberFormat="1" applyFont="1" applyFill="1" applyAlignment="1"/>
    <xf numFmtId="2" fontId="0" fillId="2" borderId="0" xfId="0" applyNumberFormat="1" applyFont="1" applyFill="1" applyAlignment="1">
      <alignment horizontal="right"/>
    </xf>
    <xf numFmtId="0" fontId="0" fillId="2" borderId="0" xfId="0" applyNumberFormat="1" applyFill="1"/>
    <xf numFmtId="0" fontId="0" fillId="0" borderId="0" xfId="0" applyNumberFormat="1" applyFont="1" applyFill="1" applyAlignment="1">
      <alignment horizontal="left"/>
    </xf>
    <xf numFmtId="15" fontId="0" fillId="0" borderId="0" xfId="0" applyNumberFormat="1" applyFont="1" applyFill="1"/>
    <xf numFmtId="2" fontId="5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/>
    <xf numFmtId="2" fontId="0" fillId="3" borderId="0" xfId="0" applyNumberFormat="1" applyFont="1" applyFill="1" applyAlignment="1">
      <alignment horizontal="left"/>
    </xf>
    <xf numFmtId="164" fontId="0" fillId="3" borderId="0" xfId="0" applyNumberFormat="1" applyFont="1" applyFill="1"/>
    <xf numFmtId="2" fontId="0" fillId="3" borderId="0" xfId="0" applyNumberFormat="1" applyFont="1" applyFill="1"/>
    <xf numFmtId="0" fontId="2" fillId="3" borderId="0" xfId="0" applyNumberFormat="1" applyFont="1" applyFill="1" applyAlignment="1"/>
    <xf numFmtId="1" fontId="2" fillId="3" borderId="0" xfId="0" applyNumberFormat="1" applyFont="1" applyFill="1" applyAlignment="1"/>
    <xf numFmtId="0" fontId="0" fillId="3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vertical="center"/>
    </xf>
    <xf numFmtId="2" fontId="0" fillId="3" borderId="0" xfId="0" applyNumberFormat="1" applyFont="1" applyFill="1" applyAlignment="1">
      <alignment horizontal="right"/>
    </xf>
    <xf numFmtId="49" fontId="0" fillId="3" borderId="0" xfId="0" applyNumberFormat="1" applyFill="1"/>
    <xf numFmtId="2" fontId="0" fillId="3" borderId="0" xfId="0" applyNumberFormat="1" applyFill="1" applyAlignment="1"/>
    <xf numFmtId="2" fontId="2" fillId="3" borderId="0" xfId="0" applyNumberFormat="1" applyFont="1" applyFill="1" applyAlignment="1"/>
    <xf numFmtId="0" fontId="0" fillId="2" borderId="0" xfId="0" applyNumberFormat="1" applyFont="1" applyFill="1"/>
    <xf numFmtId="0" fontId="0" fillId="0" borderId="0" xfId="0" applyNumberFormat="1" applyFont="1" applyFill="1" applyAlignment="1"/>
    <xf numFmtId="0" fontId="0" fillId="4" borderId="0" xfId="0" applyNumberFormat="1" applyFill="1"/>
    <xf numFmtId="2" fontId="0" fillId="4" borderId="0" xfId="0" applyNumberFormat="1" applyFont="1" applyFill="1"/>
    <xf numFmtId="0" fontId="0" fillId="2" borderId="0" xfId="0" applyNumberFormat="1" applyFont="1" applyFill="1" applyAlignment="1"/>
    <xf numFmtId="15" fontId="0" fillId="0" borderId="0" xfId="0" applyNumberFormat="1" applyFill="1"/>
    <xf numFmtId="2" fontId="9" fillId="0" borderId="0" xfId="0" quotePrefix="1" applyNumberFormat="1" applyFont="1" applyFill="1" applyAlignment="1"/>
    <xf numFmtId="0" fontId="8" fillId="0" borderId="0" xfId="0" applyFont="1" applyFill="1" applyAlignment="1"/>
    <xf numFmtId="2" fontId="8" fillId="0" borderId="0" xfId="0" applyNumberFormat="1" applyFont="1" applyFill="1"/>
    <xf numFmtId="164" fontId="8" fillId="0" borderId="0" xfId="0" applyNumberFormat="1" applyFont="1" applyFill="1"/>
    <xf numFmtId="0" fontId="8" fillId="0" borderId="0" xfId="0" applyNumberFormat="1" applyFont="1" applyFill="1"/>
    <xf numFmtId="1" fontId="8" fillId="0" borderId="0" xfId="0" applyNumberFormat="1" applyFont="1" applyFill="1"/>
    <xf numFmtId="0" fontId="8" fillId="0" borderId="0" xfId="0" applyNumberFormat="1" applyFont="1" applyFill="1" applyAlignment="1"/>
    <xf numFmtId="2" fontId="8" fillId="0" borderId="0" xfId="0" applyNumberFormat="1" applyFont="1" applyFill="1" applyAlignment="1">
      <alignment horizontal="left"/>
    </xf>
    <xf numFmtId="2" fontId="9" fillId="0" borderId="0" xfId="0" applyNumberFormat="1" applyFont="1" applyFill="1" applyAlignment="1"/>
    <xf numFmtId="49" fontId="8" fillId="0" borderId="0" xfId="0" applyNumberFormat="1" applyFont="1" applyFill="1"/>
    <xf numFmtId="2" fontId="8" fillId="0" borderId="0" xfId="0" applyNumberFormat="1" applyFont="1" applyFill="1" applyAlignment="1"/>
    <xf numFmtId="2" fontId="8" fillId="0" borderId="0" xfId="0" applyNumberFormat="1" applyFont="1" applyFill="1" applyAlignment="1">
      <alignment horizontal="right"/>
    </xf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0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vertical="center"/>
    </xf>
    <xf numFmtId="2" fontId="8" fillId="4" borderId="0" xfId="0" applyNumberFormat="1" applyFont="1" applyFill="1"/>
  </cellXfs>
  <cellStyles count="6">
    <cellStyle name="Comma" xfId="2" builtinId="3"/>
    <cellStyle name="Comma 2" xfId="4" xr:uid="{00000000-0005-0000-0000-000001000000}"/>
    <cellStyle name="Currency" xfId="3" builtinId="4"/>
    <cellStyle name="Currency 2" xfId="5" xr:uid="{00000000-0005-0000-0000-000003000000}"/>
    <cellStyle name="Hyperlink" xfId="1" builtinId="8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280"/>
  <sheetViews>
    <sheetView tabSelected="1" topLeftCell="A3" zoomScaleNormal="100" workbookViewId="0">
      <pane xSplit="6" topLeftCell="G1" activePane="topRight" state="frozen"/>
      <selection pane="topRight" activeCell="E19" sqref="E19"/>
    </sheetView>
  </sheetViews>
  <sheetFormatPr defaultColWidth="9.140625" defaultRowHeight="15"/>
  <cols>
    <col min="1" max="1" width="16" style="3" bestFit="1" customWidth="1"/>
    <col min="2" max="2" width="30" style="3" bestFit="1" customWidth="1"/>
    <col min="3" max="3" width="6" style="3" customWidth="1"/>
    <col min="4" max="4" width="9.140625" style="3" bestFit="1" customWidth="1"/>
    <col min="5" max="5" width="13.42578125" style="3" bestFit="1" customWidth="1"/>
    <col min="6" max="6" width="11" style="3" bestFit="1" customWidth="1"/>
    <col min="7" max="7" width="12.28515625" style="21" bestFit="1" customWidth="1"/>
    <col min="8" max="8" width="15.140625" style="3" bestFit="1" customWidth="1"/>
    <col min="9" max="9" width="14.5703125" style="3" bestFit="1" customWidth="1"/>
    <col min="10" max="10" width="11.7109375" style="3" bestFit="1" customWidth="1"/>
    <col min="11" max="11" width="15.140625" style="3" bestFit="1" customWidth="1"/>
    <col min="12" max="12" width="20" style="3" bestFit="1" customWidth="1"/>
    <col min="13" max="13" width="27.7109375" style="3" bestFit="1" customWidth="1"/>
    <col min="14" max="14" width="11.7109375" style="3" bestFit="1" customWidth="1"/>
    <col min="15" max="15" width="10.28515625" style="3" bestFit="1" customWidth="1"/>
    <col min="16" max="16" width="7.85546875" style="1" bestFit="1" customWidth="1"/>
    <col min="17" max="17" width="16.42578125" style="2" bestFit="1" customWidth="1"/>
    <col min="18" max="18" width="21.5703125" style="3" bestFit="1" customWidth="1"/>
    <col min="19" max="19" width="27.85546875" style="3" bestFit="1" customWidth="1"/>
    <col min="20" max="20" width="21.28515625" style="3" bestFit="1" customWidth="1"/>
    <col min="21" max="21" width="17.140625" style="3" bestFit="1" customWidth="1"/>
    <col min="22" max="22" width="16" style="3" bestFit="1" customWidth="1"/>
    <col min="23" max="23" width="18.42578125" style="3" bestFit="1" customWidth="1"/>
    <col min="24" max="24" width="18.85546875" style="1" bestFit="1" customWidth="1"/>
    <col min="25" max="25" width="20" style="1" customWidth="1"/>
    <col min="26" max="26" width="23.7109375" style="3" bestFit="1" customWidth="1"/>
    <col min="27" max="27" width="10.28515625" style="3" bestFit="1" customWidth="1"/>
    <col min="28" max="28" width="40" style="3" bestFit="1" customWidth="1"/>
    <col min="29" max="29" width="19.140625" style="3" bestFit="1" customWidth="1"/>
    <col min="30" max="30" width="16.28515625" style="1" bestFit="1" customWidth="1"/>
    <col min="31" max="31" width="13.5703125" style="1" bestFit="1" customWidth="1"/>
    <col min="32" max="32" width="6.42578125" style="3" bestFit="1" customWidth="1"/>
    <col min="33" max="33" width="9.140625" style="3" bestFit="1" customWidth="1"/>
    <col min="34" max="34" width="12.28515625" style="3" bestFit="1" customWidth="1"/>
    <col min="35" max="35" width="18.7109375" style="3" bestFit="1" customWidth="1"/>
    <col min="36" max="36" width="19.28515625" style="3" bestFit="1" customWidth="1"/>
    <col min="37" max="37" width="25.28515625" style="3" bestFit="1" customWidth="1"/>
    <col min="38" max="38" width="31.5703125" style="3" bestFit="1" customWidth="1"/>
    <col min="39" max="39" width="25.28515625" style="3" bestFit="1" customWidth="1"/>
    <col min="40" max="40" width="34.85546875" style="3" bestFit="1" customWidth="1"/>
    <col min="41" max="41" width="27.28515625" style="1" bestFit="1" customWidth="1"/>
    <col min="42" max="42" width="31.28515625" style="3" bestFit="1" customWidth="1"/>
    <col min="43" max="43" width="20.140625" style="3" bestFit="1" customWidth="1"/>
    <col min="44" max="44" width="19.28515625" style="3" bestFit="1" customWidth="1"/>
    <col min="45" max="45" width="22.7109375" style="3" bestFit="1" customWidth="1"/>
    <col min="46" max="46" width="20.7109375" style="3" bestFit="1" customWidth="1"/>
    <col min="47" max="47" width="22.85546875" style="3" bestFit="1" customWidth="1"/>
    <col min="48" max="48" width="31.42578125" style="3" bestFit="1" customWidth="1"/>
    <col min="49" max="49" width="32.42578125" style="3" bestFit="1" customWidth="1"/>
    <col min="50" max="50" width="25.28515625" style="1" bestFit="1" customWidth="1"/>
    <col min="51" max="51" width="28.42578125" style="3" bestFit="1" customWidth="1"/>
    <col min="52" max="52" width="13.85546875" style="3" customWidth="1"/>
    <col min="53" max="53" width="19.28515625" style="3" bestFit="1" customWidth="1"/>
    <col min="54" max="54" width="13.42578125" style="3" bestFit="1" customWidth="1"/>
    <col min="55" max="56" width="10" style="3" bestFit="1" customWidth="1"/>
    <col min="57" max="57" width="12.140625" style="1" bestFit="1" customWidth="1"/>
    <col min="58" max="58" width="14.85546875" style="3" bestFit="1" customWidth="1"/>
    <col min="59" max="59" width="15.28515625" style="3" bestFit="1" customWidth="1"/>
    <col min="60" max="60" width="18.140625" style="3" bestFit="1" customWidth="1"/>
    <col min="61" max="61" width="12.28515625" style="1" customWidth="1"/>
    <col min="62" max="62" width="23" style="3" bestFit="1" customWidth="1"/>
    <col min="63" max="63" width="18.85546875" style="3" bestFit="1" customWidth="1"/>
    <col min="64" max="64" width="40" style="3" bestFit="1" customWidth="1"/>
    <col min="65" max="65" width="8.85546875" style="3" bestFit="1" customWidth="1"/>
    <col min="66" max="66" width="16.7109375" style="3" bestFit="1" customWidth="1"/>
    <col min="67" max="67" width="17" style="3" bestFit="1" customWidth="1"/>
    <col min="68" max="68" width="25.28515625" style="3" bestFit="1" customWidth="1"/>
    <col min="69" max="69" width="24.5703125" style="3" bestFit="1" customWidth="1"/>
    <col min="70" max="70" width="12.140625" style="3" bestFit="1" customWidth="1"/>
    <col min="71" max="71" width="19.5703125" style="10" bestFit="1" customWidth="1"/>
    <col min="72" max="72" width="17.42578125" style="3" bestFit="1" customWidth="1"/>
    <col min="73" max="73" width="16.140625" style="3" bestFit="1" customWidth="1"/>
    <col min="74" max="74" width="23" style="3" bestFit="1" customWidth="1"/>
    <col min="75" max="75" width="26.28515625" style="3" bestFit="1" customWidth="1"/>
    <col min="76" max="76" width="29.85546875" style="3" bestFit="1" customWidth="1"/>
    <col min="77" max="16384" width="9.140625" style="3"/>
  </cols>
  <sheetData>
    <row r="1" spans="1:76" s="6" customFormat="1" ht="39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2" t="s">
        <v>7</v>
      </c>
      <c r="H1" s="6" t="s">
        <v>6</v>
      </c>
      <c r="I1" s="6" t="s">
        <v>8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  <c r="O1" s="6" t="s">
        <v>58</v>
      </c>
      <c r="P1" s="5" t="s">
        <v>59</v>
      </c>
      <c r="Q1" s="4" t="s">
        <v>60</v>
      </c>
      <c r="R1" s="6" t="s">
        <v>61</v>
      </c>
      <c r="S1" s="6" t="s">
        <v>63</v>
      </c>
      <c r="T1" s="6" t="s">
        <v>64</v>
      </c>
      <c r="U1" s="6" t="s">
        <v>65</v>
      </c>
      <c r="V1" s="6" t="s">
        <v>9</v>
      </c>
      <c r="W1" s="6" t="s">
        <v>10</v>
      </c>
      <c r="X1" s="5" t="s">
        <v>11</v>
      </c>
      <c r="Y1" s="5" t="s">
        <v>69</v>
      </c>
      <c r="Z1" s="6" t="s">
        <v>70</v>
      </c>
      <c r="AA1" s="6" t="s">
        <v>71</v>
      </c>
      <c r="AB1" s="6" t="s">
        <v>12</v>
      </c>
      <c r="AC1" s="6" t="s">
        <v>13</v>
      </c>
      <c r="AD1" s="5" t="s">
        <v>14</v>
      </c>
      <c r="AE1" s="5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21</v>
      </c>
      <c r="AL1" s="6" t="s">
        <v>22</v>
      </c>
      <c r="AM1" s="6" t="s">
        <v>23</v>
      </c>
      <c r="AN1" s="6" t="s">
        <v>24</v>
      </c>
      <c r="AO1" s="5" t="s">
        <v>25</v>
      </c>
      <c r="AP1" s="6" t="s">
        <v>83</v>
      </c>
      <c r="AQ1" s="6" t="s">
        <v>26</v>
      </c>
      <c r="AR1" s="6" t="s">
        <v>27</v>
      </c>
      <c r="AS1" s="6" t="s">
        <v>28</v>
      </c>
      <c r="AT1" s="6" t="s">
        <v>29</v>
      </c>
      <c r="AU1" s="6" t="s">
        <v>49</v>
      </c>
      <c r="AV1" s="6" t="s">
        <v>50</v>
      </c>
      <c r="AW1" s="6" t="s">
        <v>84</v>
      </c>
      <c r="AX1" s="5" t="s">
        <v>51</v>
      </c>
      <c r="AY1" s="6" t="s">
        <v>52</v>
      </c>
      <c r="AZ1" s="6" t="s">
        <v>31</v>
      </c>
      <c r="BA1" s="6" t="s">
        <v>32</v>
      </c>
      <c r="BB1" s="6" t="s">
        <v>44</v>
      </c>
      <c r="BC1" s="6" t="s">
        <v>45</v>
      </c>
      <c r="BD1" s="6" t="s">
        <v>33</v>
      </c>
      <c r="BE1" s="5" t="s">
        <v>34</v>
      </c>
      <c r="BF1" s="6" t="s">
        <v>35</v>
      </c>
      <c r="BG1" s="6" t="s">
        <v>36</v>
      </c>
      <c r="BH1" s="6" t="s">
        <v>37</v>
      </c>
      <c r="BI1" s="5" t="s">
        <v>38</v>
      </c>
      <c r="BJ1" s="6" t="s">
        <v>39</v>
      </c>
      <c r="BK1" s="6" t="s">
        <v>30</v>
      </c>
      <c r="BL1" s="6" t="s">
        <v>40</v>
      </c>
      <c r="BM1" s="6" t="s">
        <v>41</v>
      </c>
      <c r="BN1" s="6" t="s">
        <v>42</v>
      </c>
      <c r="BO1" s="6" t="s">
        <v>43</v>
      </c>
      <c r="BP1" s="6" t="s">
        <v>66</v>
      </c>
      <c r="BQ1" s="7" t="s">
        <v>67</v>
      </c>
      <c r="BR1" s="6" t="s">
        <v>68</v>
      </c>
      <c r="BS1" s="46" t="s">
        <v>72</v>
      </c>
      <c r="BT1" s="6" t="s">
        <v>75</v>
      </c>
      <c r="BU1" s="6" t="s">
        <v>82</v>
      </c>
      <c r="BV1" s="6" t="s">
        <v>85</v>
      </c>
      <c r="BW1" s="6" t="s">
        <v>86</v>
      </c>
      <c r="BX1" s="6" t="s">
        <v>87</v>
      </c>
    </row>
    <row r="2" spans="1:76" s="29" customFormat="1">
      <c r="A2" s="27" t="s">
        <v>76</v>
      </c>
      <c r="B2" s="28" t="s">
        <v>79</v>
      </c>
      <c r="C2" s="29" t="s">
        <v>145</v>
      </c>
      <c r="D2" s="28" t="str">
        <f>VLOOKUP(C:C,Sheet2!A:B,2,FALSE)</f>
        <v>FEMALE</v>
      </c>
      <c r="E2" s="30" t="s">
        <v>100</v>
      </c>
      <c r="F2" s="30" t="s">
        <v>101</v>
      </c>
      <c r="G2" s="31">
        <v>28293</v>
      </c>
      <c r="H2" s="30" t="s">
        <v>102</v>
      </c>
      <c r="I2" s="28" t="s">
        <v>46</v>
      </c>
      <c r="J2" s="28" t="s">
        <v>46</v>
      </c>
      <c r="K2" s="28" t="s">
        <v>103</v>
      </c>
      <c r="L2" s="28" t="s">
        <v>104</v>
      </c>
      <c r="M2" s="28" t="s">
        <v>77</v>
      </c>
      <c r="N2" s="28">
        <v>20423.759999999998</v>
      </c>
      <c r="O2" s="28" t="s">
        <v>47</v>
      </c>
      <c r="P2" s="32" t="s">
        <v>105</v>
      </c>
      <c r="Q2" s="28">
        <v>25651620016</v>
      </c>
      <c r="R2" s="28" t="s">
        <v>62</v>
      </c>
      <c r="S2" s="28" t="s">
        <v>80</v>
      </c>
      <c r="T2" s="28" t="s">
        <v>106</v>
      </c>
      <c r="U2" s="28">
        <v>24</v>
      </c>
      <c r="V2" s="28" t="s">
        <v>62</v>
      </c>
      <c r="W2" s="28" t="s">
        <v>62</v>
      </c>
      <c r="X2" s="33">
        <v>3</v>
      </c>
      <c r="Y2" s="33">
        <v>1</v>
      </c>
      <c r="Z2" s="28" t="s">
        <v>107</v>
      </c>
      <c r="AA2" s="28" t="s">
        <v>108</v>
      </c>
      <c r="AB2" s="28" t="s">
        <v>109</v>
      </c>
      <c r="AC2" s="28" t="s">
        <v>80</v>
      </c>
      <c r="AD2" s="33">
        <v>3</v>
      </c>
      <c r="AE2" s="33">
        <v>774033242</v>
      </c>
      <c r="AF2" s="28" t="s">
        <v>73</v>
      </c>
      <c r="AG2" s="28" t="s">
        <v>110</v>
      </c>
      <c r="AH2" s="28" t="s">
        <v>62</v>
      </c>
      <c r="AI2" s="28" t="s">
        <v>74</v>
      </c>
      <c r="AJ2" s="28" t="s">
        <v>88</v>
      </c>
      <c r="AK2" s="28" t="s">
        <v>62</v>
      </c>
      <c r="AL2" s="28" t="s">
        <v>88</v>
      </c>
      <c r="AM2" s="28" t="s">
        <v>111</v>
      </c>
      <c r="AN2" s="28" t="s">
        <v>109</v>
      </c>
      <c r="AO2" s="33">
        <v>22</v>
      </c>
      <c r="AP2" s="34" t="s">
        <v>97</v>
      </c>
      <c r="AQ2" s="35">
        <v>774707155</v>
      </c>
      <c r="AR2" s="28" t="s">
        <v>73</v>
      </c>
      <c r="AS2" s="28" t="s">
        <v>89</v>
      </c>
      <c r="AT2" s="28">
        <v>100</v>
      </c>
      <c r="AU2" s="28" t="s">
        <v>98</v>
      </c>
      <c r="AV2" s="28" t="s">
        <v>96</v>
      </c>
      <c r="AW2" s="36" t="s">
        <v>78</v>
      </c>
      <c r="AX2" s="33">
        <v>775240566</v>
      </c>
      <c r="AY2" s="28" t="s">
        <v>95</v>
      </c>
      <c r="AZ2" s="28" t="s">
        <v>121</v>
      </c>
      <c r="BA2" s="28" t="s">
        <v>90</v>
      </c>
      <c r="BB2" s="28" t="s">
        <v>91</v>
      </c>
      <c r="BC2" s="28" t="s">
        <v>123</v>
      </c>
      <c r="BD2" s="28">
        <v>350</v>
      </c>
      <c r="BE2" s="33">
        <v>12</v>
      </c>
      <c r="BF2" s="28">
        <v>5</v>
      </c>
      <c r="BG2" s="28" t="s">
        <v>48</v>
      </c>
      <c r="BH2" s="20" t="s">
        <v>124</v>
      </c>
      <c r="BI2" s="43" t="s">
        <v>125</v>
      </c>
      <c r="BJ2" s="37">
        <f>BD:BD</f>
        <v>350</v>
      </c>
      <c r="BK2" s="38" t="s">
        <v>126</v>
      </c>
      <c r="BL2" s="39" t="s">
        <v>127</v>
      </c>
      <c r="BM2" s="28" t="s">
        <v>81</v>
      </c>
      <c r="BN2" s="28" t="s">
        <v>92</v>
      </c>
      <c r="BO2" s="28" t="s">
        <v>93</v>
      </c>
      <c r="BP2" s="28">
        <v>1</v>
      </c>
      <c r="BQ2" s="28" t="s">
        <v>94</v>
      </c>
      <c r="BR2" s="28">
        <v>3</v>
      </c>
      <c r="BS2" s="47">
        <v>39.49</v>
      </c>
      <c r="BV2" s="36" t="s">
        <v>47</v>
      </c>
      <c r="BW2" s="40" t="s">
        <v>99</v>
      </c>
      <c r="BX2" s="41">
        <v>26149570013</v>
      </c>
    </row>
    <row r="3" spans="1:76" s="29" customFormat="1">
      <c r="A3" s="27" t="s">
        <v>76</v>
      </c>
      <c r="B3" s="28" t="s">
        <v>79</v>
      </c>
      <c r="C3" s="29" t="s">
        <v>145</v>
      </c>
      <c r="D3" s="28" t="str">
        <f>VLOOKUP(C:C,Sheet2!A:B,2,FALSE)</f>
        <v>FEMALE</v>
      </c>
      <c r="E3" s="30" t="s">
        <v>112</v>
      </c>
      <c r="F3" s="30" t="s">
        <v>113</v>
      </c>
      <c r="G3" s="31">
        <v>25340</v>
      </c>
      <c r="H3" s="30" t="s">
        <v>114</v>
      </c>
      <c r="I3" s="28" t="s">
        <v>46</v>
      </c>
      <c r="J3" s="28" t="s">
        <v>46</v>
      </c>
      <c r="K3" s="28" t="s">
        <v>103</v>
      </c>
      <c r="L3" s="28" t="s">
        <v>104</v>
      </c>
      <c r="M3" s="28" t="s">
        <v>77</v>
      </c>
      <c r="N3" s="28">
        <v>14527</v>
      </c>
      <c r="O3" s="28" t="s">
        <v>47</v>
      </c>
      <c r="P3" s="32" t="s">
        <v>105</v>
      </c>
      <c r="Q3" s="28">
        <v>25651620016</v>
      </c>
      <c r="R3" s="28" t="s">
        <v>62</v>
      </c>
      <c r="S3" s="28" t="s">
        <v>80</v>
      </c>
      <c r="T3" s="28" t="s">
        <v>95</v>
      </c>
      <c r="U3" s="28">
        <v>24</v>
      </c>
      <c r="V3" s="28" t="s">
        <v>62</v>
      </c>
      <c r="W3" s="28" t="s">
        <v>62</v>
      </c>
      <c r="X3" s="33">
        <v>2</v>
      </c>
      <c r="Y3" s="33">
        <v>151</v>
      </c>
      <c r="Z3" s="28" t="s">
        <v>115</v>
      </c>
      <c r="AA3" s="28" t="s">
        <v>116</v>
      </c>
      <c r="AB3" s="28" t="s">
        <v>117</v>
      </c>
      <c r="AC3" s="28" t="s">
        <v>80</v>
      </c>
      <c r="AD3" s="33">
        <v>5</v>
      </c>
      <c r="AE3" s="33">
        <v>774148545</v>
      </c>
      <c r="AF3" s="28" t="s">
        <v>73</v>
      </c>
      <c r="AG3" s="28" t="s">
        <v>118</v>
      </c>
      <c r="AH3" s="28" t="s">
        <v>62</v>
      </c>
      <c r="AI3" s="28" t="s">
        <v>74</v>
      </c>
      <c r="AJ3" s="28" t="s">
        <v>88</v>
      </c>
      <c r="AK3" s="28" t="s">
        <v>62</v>
      </c>
      <c r="AL3" s="28" t="s">
        <v>88</v>
      </c>
      <c r="AM3" s="28" t="s">
        <v>111</v>
      </c>
      <c r="AN3" s="28" t="s">
        <v>117</v>
      </c>
      <c r="AO3" s="33">
        <v>5</v>
      </c>
      <c r="AP3" s="34" t="s">
        <v>97</v>
      </c>
      <c r="AQ3" s="35">
        <v>774707156</v>
      </c>
      <c r="AR3" s="28" t="s">
        <v>73</v>
      </c>
      <c r="AS3" s="28" t="s">
        <v>89</v>
      </c>
      <c r="AT3" s="28">
        <v>100</v>
      </c>
      <c r="AU3" s="28" t="s">
        <v>119</v>
      </c>
      <c r="AV3" s="28" t="s">
        <v>120</v>
      </c>
      <c r="AW3" s="36" t="s">
        <v>78</v>
      </c>
      <c r="AX3" s="33">
        <v>775240567</v>
      </c>
      <c r="AY3" s="28" t="s">
        <v>95</v>
      </c>
      <c r="AZ3" s="28" t="s">
        <v>122</v>
      </c>
      <c r="BA3" s="28" t="s">
        <v>90</v>
      </c>
      <c r="BB3" s="28" t="s">
        <v>91</v>
      </c>
      <c r="BC3" s="28" t="s">
        <v>123</v>
      </c>
      <c r="BD3" s="28">
        <v>200</v>
      </c>
      <c r="BE3" s="33">
        <v>12</v>
      </c>
      <c r="BF3" s="28">
        <v>5</v>
      </c>
      <c r="BG3" s="28" t="s">
        <v>48</v>
      </c>
      <c r="BH3" s="20" t="s">
        <v>124</v>
      </c>
      <c r="BI3" s="43" t="s">
        <v>125</v>
      </c>
      <c r="BJ3" s="37">
        <f t="shared" ref="BJ3:BJ40" si="0">BD:BD</f>
        <v>200</v>
      </c>
      <c r="BK3" s="38" t="s">
        <v>126</v>
      </c>
      <c r="BL3" s="38" t="s">
        <v>128</v>
      </c>
      <c r="BM3" s="28" t="s">
        <v>81</v>
      </c>
      <c r="BN3" s="28" t="s">
        <v>92</v>
      </c>
      <c r="BO3" s="28" t="s">
        <v>93</v>
      </c>
      <c r="BP3" s="28">
        <v>1</v>
      </c>
      <c r="BQ3" s="28" t="s">
        <v>94</v>
      </c>
      <c r="BR3" s="28">
        <v>3</v>
      </c>
      <c r="BS3" s="47">
        <v>22.57</v>
      </c>
      <c r="BV3" s="36" t="s">
        <v>47</v>
      </c>
      <c r="BW3" s="40" t="s">
        <v>141</v>
      </c>
      <c r="BX3" s="41">
        <v>26149570014</v>
      </c>
    </row>
    <row r="4" spans="1:76" s="29" customFormat="1">
      <c r="A4" s="27" t="s">
        <v>76</v>
      </c>
      <c r="B4" s="28" t="s">
        <v>79</v>
      </c>
      <c r="C4" s="29" t="s">
        <v>143</v>
      </c>
      <c r="D4" s="28" t="str">
        <f>VLOOKUP(C:C,Sheet2!A:B,2,FALSE)</f>
        <v>MALE</v>
      </c>
      <c r="E4" s="30" t="s">
        <v>129</v>
      </c>
      <c r="F4" s="30" t="s">
        <v>130</v>
      </c>
      <c r="G4" s="31">
        <v>30210</v>
      </c>
      <c r="H4" s="30" t="s">
        <v>131</v>
      </c>
      <c r="I4" s="28" t="s">
        <v>46</v>
      </c>
      <c r="J4" s="28" t="s">
        <v>46</v>
      </c>
      <c r="K4" s="28" t="s">
        <v>103</v>
      </c>
      <c r="L4" s="28" t="s">
        <v>104</v>
      </c>
      <c r="M4" s="28" t="s">
        <v>77</v>
      </c>
      <c r="N4" s="28">
        <v>6748.24</v>
      </c>
      <c r="O4" s="28" t="s">
        <v>47</v>
      </c>
      <c r="P4" s="32" t="s">
        <v>105</v>
      </c>
      <c r="Q4" s="28">
        <v>25651620016</v>
      </c>
      <c r="R4" s="28" t="s">
        <v>62</v>
      </c>
      <c r="S4" s="28" t="s">
        <v>80</v>
      </c>
      <c r="T4" s="28" t="s">
        <v>132</v>
      </c>
      <c r="U4" s="28">
        <v>24</v>
      </c>
      <c r="V4" s="28" t="s">
        <v>62</v>
      </c>
      <c r="W4" s="28" t="s">
        <v>62</v>
      </c>
      <c r="X4" s="33">
        <v>2</v>
      </c>
      <c r="Y4" s="33">
        <v>1046</v>
      </c>
      <c r="Z4" s="28" t="s">
        <v>133</v>
      </c>
      <c r="AA4" s="28" t="s">
        <v>134</v>
      </c>
      <c r="AB4" s="28" t="s">
        <v>135</v>
      </c>
      <c r="AC4" s="28" t="s">
        <v>80</v>
      </c>
      <c r="AD4" s="33">
        <v>10</v>
      </c>
      <c r="AE4" s="33">
        <v>714716002</v>
      </c>
      <c r="AF4" s="28" t="s">
        <v>73</v>
      </c>
      <c r="AG4" s="28" t="s">
        <v>136</v>
      </c>
      <c r="AH4" s="28" t="s">
        <v>62</v>
      </c>
      <c r="AI4" s="28" t="s">
        <v>74</v>
      </c>
      <c r="AJ4" s="28" t="s">
        <v>88</v>
      </c>
      <c r="AK4" s="28" t="s">
        <v>62</v>
      </c>
      <c r="AL4" s="28" t="s">
        <v>88</v>
      </c>
      <c r="AM4" s="28" t="s">
        <v>111</v>
      </c>
      <c r="AN4" s="28" t="s">
        <v>135</v>
      </c>
      <c r="AO4" s="33">
        <v>10</v>
      </c>
      <c r="AP4" s="34" t="s">
        <v>97</v>
      </c>
      <c r="AQ4" s="35">
        <v>774707156</v>
      </c>
      <c r="AR4" s="28" t="s">
        <v>73</v>
      </c>
      <c r="AS4" s="28" t="s">
        <v>89</v>
      </c>
      <c r="AT4" s="28">
        <v>101</v>
      </c>
      <c r="AU4" s="28" t="s">
        <v>119</v>
      </c>
      <c r="AV4" s="28" t="s">
        <v>137</v>
      </c>
      <c r="AW4" s="36" t="s">
        <v>78</v>
      </c>
      <c r="AX4" s="33">
        <v>775240567</v>
      </c>
      <c r="AY4" s="28" t="s">
        <v>95</v>
      </c>
      <c r="AZ4" s="28" t="s">
        <v>138</v>
      </c>
      <c r="BA4" s="28" t="s">
        <v>90</v>
      </c>
      <c r="BB4" s="28" t="s">
        <v>91</v>
      </c>
      <c r="BC4" s="28" t="s">
        <v>123</v>
      </c>
      <c r="BD4" s="29">
        <v>250</v>
      </c>
      <c r="BE4" s="60">
        <v>12</v>
      </c>
      <c r="BF4" s="29">
        <v>5</v>
      </c>
      <c r="BG4" s="28" t="s">
        <v>48</v>
      </c>
      <c r="BH4" s="20" t="s">
        <v>124</v>
      </c>
      <c r="BI4" s="43" t="s">
        <v>139</v>
      </c>
      <c r="BJ4" s="37">
        <f t="shared" si="0"/>
        <v>250</v>
      </c>
      <c r="BK4" s="38" t="s">
        <v>126</v>
      </c>
      <c r="BL4" s="29" t="s">
        <v>140</v>
      </c>
      <c r="BM4" s="28" t="s">
        <v>81</v>
      </c>
      <c r="BN4" s="28" t="s">
        <v>92</v>
      </c>
      <c r="BO4" s="28" t="s">
        <v>93</v>
      </c>
      <c r="BP4" s="28">
        <v>1</v>
      </c>
      <c r="BQ4" s="28" t="s">
        <v>94</v>
      </c>
      <c r="BR4" s="28">
        <v>3</v>
      </c>
      <c r="BS4" s="42">
        <v>28.21</v>
      </c>
      <c r="BV4" s="36" t="s">
        <v>47</v>
      </c>
      <c r="BW4" s="40" t="s">
        <v>142</v>
      </c>
      <c r="BX4" s="41">
        <v>26149570015</v>
      </c>
    </row>
    <row r="5" spans="1:76" s="68" customFormat="1">
      <c r="A5" s="66" t="s">
        <v>76</v>
      </c>
      <c r="B5" s="67" t="s">
        <v>79</v>
      </c>
      <c r="C5" s="68" t="s">
        <v>143</v>
      </c>
      <c r="D5" s="67" t="str">
        <f>VLOOKUP(C:C,Sheet2!A:B,2,FALSE)</f>
        <v>MALE</v>
      </c>
      <c r="E5" s="68" t="s">
        <v>147</v>
      </c>
      <c r="F5" s="68" t="s">
        <v>148</v>
      </c>
      <c r="G5" s="69">
        <v>34378</v>
      </c>
      <c r="H5" s="68" t="s">
        <v>149</v>
      </c>
      <c r="I5" s="68" t="s">
        <v>46</v>
      </c>
      <c r="J5" s="68" t="s">
        <v>46</v>
      </c>
      <c r="K5" s="67" t="s">
        <v>103</v>
      </c>
      <c r="L5" s="68" t="s">
        <v>104</v>
      </c>
      <c r="M5" s="67" t="s">
        <v>77</v>
      </c>
      <c r="O5" s="68" t="s">
        <v>150</v>
      </c>
      <c r="P5" s="70"/>
      <c r="Q5" s="71">
        <v>126000037749</v>
      </c>
      <c r="R5" s="67" t="s">
        <v>62</v>
      </c>
      <c r="S5" s="67" t="s">
        <v>80</v>
      </c>
      <c r="T5" s="68" t="s">
        <v>151</v>
      </c>
      <c r="U5" s="67">
        <v>24</v>
      </c>
      <c r="V5" s="68" t="s">
        <v>62</v>
      </c>
      <c r="W5" s="68" t="s">
        <v>62</v>
      </c>
      <c r="X5" s="72">
        <v>1</v>
      </c>
      <c r="Y5" s="70">
        <v>888</v>
      </c>
      <c r="Z5" s="73" t="s">
        <v>152</v>
      </c>
      <c r="AA5" s="68" t="s">
        <v>153</v>
      </c>
      <c r="AB5" s="73" t="s">
        <v>154</v>
      </c>
      <c r="AC5" s="68" t="s">
        <v>193</v>
      </c>
      <c r="AD5" s="70"/>
      <c r="AE5" s="70">
        <v>771726500</v>
      </c>
      <c r="AF5" s="68" t="s">
        <v>73</v>
      </c>
      <c r="AG5" s="68" t="s">
        <v>155</v>
      </c>
      <c r="AH5" s="67" t="s">
        <v>62</v>
      </c>
      <c r="AI5" s="68" t="s">
        <v>74</v>
      </c>
      <c r="AJ5" s="67" t="s">
        <v>88</v>
      </c>
      <c r="AK5" s="67" t="s">
        <v>62</v>
      </c>
      <c r="AL5" s="67" t="s">
        <v>88</v>
      </c>
      <c r="AM5" s="68" t="s">
        <v>111</v>
      </c>
      <c r="AN5" s="68" t="s">
        <v>156</v>
      </c>
      <c r="AO5" s="70"/>
      <c r="AQ5" s="71">
        <v>771726500</v>
      </c>
      <c r="AR5" s="68" t="s">
        <v>73</v>
      </c>
      <c r="AS5" s="68" t="s">
        <v>89</v>
      </c>
      <c r="AW5" s="74" t="s">
        <v>78</v>
      </c>
      <c r="AX5" s="70"/>
      <c r="AZ5" s="68" t="s">
        <v>157</v>
      </c>
      <c r="BA5" s="67" t="s">
        <v>90</v>
      </c>
      <c r="BB5" s="67" t="s">
        <v>91</v>
      </c>
      <c r="BC5" s="67" t="s">
        <v>123</v>
      </c>
      <c r="BD5" s="68">
        <v>500</v>
      </c>
      <c r="BE5" s="70"/>
      <c r="BH5" s="75" t="s">
        <v>124</v>
      </c>
      <c r="BI5" s="70"/>
      <c r="BJ5" s="76">
        <f t="shared" si="0"/>
        <v>500</v>
      </c>
      <c r="BM5" s="67" t="s">
        <v>81</v>
      </c>
      <c r="BN5" s="67" t="s">
        <v>92</v>
      </c>
      <c r="BO5" s="67" t="s">
        <v>93</v>
      </c>
      <c r="BP5" s="67">
        <v>1</v>
      </c>
      <c r="BQ5" s="67" t="s">
        <v>94</v>
      </c>
      <c r="BR5" s="67">
        <v>3</v>
      </c>
      <c r="BS5" s="77"/>
      <c r="BV5" s="74" t="s">
        <v>47</v>
      </c>
    </row>
    <row r="6" spans="1:76">
      <c r="A6" s="26" t="s">
        <v>76</v>
      </c>
      <c r="B6" s="18" t="s">
        <v>79</v>
      </c>
      <c r="C6" s="3" t="s">
        <v>143</v>
      </c>
      <c r="D6" s="18" t="str">
        <f>VLOOKUP(C:C,Sheet2!A:B,2,FALSE)</f>
        <v>MALE</v>
      </c>
      <c r="E6" s="3" t="s">
        <v>158</v>
      </c>
      <c r="F6" s="3" t="s">
        <v>159</v>
      </c>
      <c r="G6" s="21">
        <v>30632</v>
      </c>
      <c r="H6" s="3" t="s">
        <v>160</v>
      </c>
      <c r="I6" s="3" t="s">
        <v>46</v>
      </c>
      <c r="J6" s="3" t="s">
        <v>46</v>
      </c>
      <c r="K6" s="18" t="s">
        <v>103</v>
      </c>
      <c r="L6" s="3" t="s">
        <v>104</v>
      </c>
      <c r="M6" s="18" t="s">
        <v>77</v>
      </c>
      <c r="O6" s="3" t="s">
        <v>252</v>
      </c>
      <c r="Q6" s="2">
        <v>500003936589</v>
      </c>
      <c r="R6" s="18" t="s">
        <v>62</v>
      </c>
      <c r="S6" s="18" t="s">
        <v>80</v>
      </c>
      <c r="T6" s="3" t="s">
        <v>106</v>
      </c>
      <c r="U6" s="18">
        <v>24</v>
      </c>
      <c r="V6" s="3" t="s">
        <v>62</v>
      </c>
      <c r="W6" s="3" t="s">
        <v>62</v>
      </c>
      <c r="X6" s="19">
        <v>1</v>
      </c>
      <c r="Y6" s="64">
        <v>136</v>
      </c>
      <c r="Z6" s="9" t="s">
        <v>268</v>
      </c>
      <c r="AA6" s="3" t="s">
        <v>152</v>
      </c>
      <c r="AB6" s="9" t="s">
        <v>269</v>
      </c>
      <c r="AC6" s="3" t="s">
        <v>198</v>
      </c>
      <c r="AD6" s="64">
        <v>5</v>
      </c>
      <c r="AE6" s="1">
        <v>782358597</v>
      </c>
      <c r="AF6" s="3" t="s">
        <v>73</v>
      </c>
      <c r="AG6" s="3" t="s">
        <v>177</v>
      </c>
      <c r="AH6" s="18" t="s">
        <v>62</v>
      </c>
      <c r="AI6" s="3" t="s">
        <v>74</v>
      </c>
      <c r="AJ6" s="18" t="s">
        <v>88</v>
      </c>
      <c r="AK6" s="18" t="s">
        <v>62</v>
      </c>
      <c r="AL6" s="18" t="s">
        <v>88</v>
      </c>
      <c r="AM6" s="3" t="s">
        <v>111</v>
      </c>
      <c r="AN6" s="3" t="s">
        <v>270</v>
      </c>
      <c r="AO6" s="64">
        <v>14</v>
      </c>
      <c r="AP6" s="3" t="s">
        <v>204</v>
      </c>
      <c r="AR6" s="3" t="s">
        <v>73</v>
      </c>
      <c r="AS6" s="3" t="s">
        <v>89</v>
      </c>
      <c r="AU6" s="3" t="s">
        <v>181</v>
      </c>
      <c r="AV6" s="3" t="s">
        <v>182</v>
      </c>
      <c r="AW6" s="8" t="s">
        <v>78</v>
      </c>
      <c r="AX6" s="1">
        <v>782358592</v>
      </c>
      <c r="AY6" s="3" t="s">
        <v>106</v>
      </c>
      <c r="AZ6" s="3" t="s">
        <v>271</v>
      </c>
      <c r="BA6" s="18" t="s">
        <v>90</v>
      </c>
      <c r="BB6" s="18" t="s">
        <v>91</v>
      </c>
      <c r="BC6" s="18" t="s">
        <v>123</v>
      </c>
      <c r="BD6" s="3">
        <v>600</v>
      </c>
      <c r="BE6" s="60">
        <v>12</v>
      </c>
      <c r="BF6" s="3">
        <v>5</v>
      </c>
      <c r="BG6" s="3" t="s">
        <v>48</v>
      </c>
      <c r="BH6" s="20" t="s">
        <v>124</v>
      </c>
      <c r="BI6" s="65">
        <v>44747</v>
      </c>
      <c r="BJ6" s="25">
        <f t="shared" si="0"/>
        <v>600</v>
      </c>
      <c r="BK6" s="3" t="s">
        <v>126</v>
      </c>
      <c r="BL6" s="3" t="s">
        <v>140</v>
      </c>
      <c r="BM6" s="18" t="s">
        <v>81</v>
      </c>
      <c r="BN6" s="18" t="s">
        <v>92</v>
      </c>
      <c r="BO6" s="18" t="s">
        <v>93</v>
      </c>
      <c r="BP6" s="18">
        <v>1</v>
      </c>
      <c r="BQ6" s="18" t="s">
        <v>94</v>
      </c>
      <c r="BR6" s="18">
        <v>3</v>
      </c>
      <c r="BS6" s="10">
        <v>67.7</v>
      </c>
      <c r="BV6" s="8" t="s">
        <v>47</v>
      </c>
    </row>
    <row r="7" spans="1:76" s="68" customFormat="1">
      <c r="A7" s="66" t="s">
        <v>76</v>
      </c>
      <c r="B7" s="67" t="s">
        <v>79</v>
      </c>
      <c r="C7" s="68" t="s">
        <v>143</v>
      </c>
      <c r="D7" s="67" t="str">
        <f>VLOOKUP(C:C,Sheet2!A:B,2,FALSE)</f>
        <v>MALE</v>
      </c>
      <c r="E7" s="68" t="s">
        <v>161</v>
      </c>
      <c r="F7" s="68" t="s">
        <v>162</v>
      </c>
      <c r="G7" s="69">
        <v>24591</v>
      </c>
      <c r="H7" s="68" t="s">
        <v>163</v>
      </c>
      <c r="I7" s="68" t="s">
        <v>46</v>
      </c>
      <c r="J7" s="68" t="s">
        <v>46</v>
      </c>
      <c r="K7" s="67" t="s">
        <v>103</v>
      </c>
      <c r="L7" s="68" t="s">
        <v>104</v>
      </c>
      <c r="M7" s="67" t="s">
        <v>77</v>
      </c>
      <c r="P7" s="70"/>
      <c r="Q7" s="71">
        <v>10011399153</v>
      </c>
      <c r="R7" s="67" t="s">
        <v>62</v>
      </c>
      <c r="S7" s="67" t="s">
        <v>80</v>
      </c>
      <c r="T7" s="68" t="s">
        <v>106</v>
      </c>
      <c r="U7" s="67">
        <v>24</v>
      </c>
      <c r="V7" s="68" t="s">
        <v>62</v>
      </c>
      <c r="W7" s="68" t="s">
        <v>62</v>
      </c>
      <c r="X7" s="72">
        <v>5</v>
      </c>
      <c r="Y7" s="70"/>
      <c r="Z7" s="73"/>
      <c r="AB7" s="73"/>
      <c r="AD7" s="70"/>
      <c r="AE7" s="70">
        <v>774607579</v>
      </c>
      <c r="AF7" s="68" t="s">
        <v>73</v>
      </c>
      <c r="AG7" s="68" t="s">
        <v>179</v>
      </c>
      <c r="AH7" s="67" t="s">
        <v>62</v>
      </c>
      <c r="AI7" s="68" t="s">
        <v>74</v>
      </c>
      <c r="AJ7" s="67" t="s">
        <v>88</v>
      </c>
      <c r="AK7" s="67" t="s">
        <v>62</v>
      </c>
      <c r="AL7" s="67" t="s">
        <v>88</v>
      </c>
      <c r="AM7" s="68" t="s">
        <v>111</v>
      </c>
      <c r="AO7" s="70"/>
      <c r="AR7" s="68" t="s">
        <v>73</v>
      </c>
      <c r="AS7" s="68" t="s">
        <v>89</v>
      </c>
      <c r="AU7" s="68" t="s">
        <v>187</v>
      </c>
      <c r="AV7" s="68" t="s">
        <v>188</v>
      </c>
      <c r="AW7" s="74" t="s">
        <v>78</v>
      </c>
      <c r="AX7" s="70"/>
      <c r="AZ7" s="68" t="s">
        <v>183</v>
      </c>
      <c r="BA7" s="67" t="s">
        <v>90</v>
      </c>
      <c r="BB7" s="67" t="s">
        <v>91</v>
      </c>
      <c r="BC7" s="67" t="s">
        <v>123</v>
      </c>
      <c r="BE7" s="70"/>
      <c r="BH7" s="75" t="s">
        <v>124</v>
      </c>
      <c r="BI7" s="70"/>
      <c r="BJ7" s="76">
        <f t="shared" si="0"/>
        <v>0</v>
      </c>
      <c r="BM7" s="67" t="s">
        <v>81</v>
      </c>
      <c r="BN7" s="67" t="s">
        <v>92</v>
      </c>
      <c r="BO7" s="67" t="s">
        <v>93</v>
      </c>
      <c r="BP7" s="67">
        <v>1</v>
      </c>
      <c r="BQ7" s="67" t="s">
        <v>94</v>
      </c>
      <c r="BR7" s="67">
        <v>3</v>
      </c>
      <c r="BS7" s="77"/>
      <c r="BV7" s="74" t="s">
        <v>47</v>
      </c>
    </row>
    <row r="8" spans="1:76">
      <c r="A8" s="26" t="s">
        <v>76</v>
      </c>
      <c r="B8" s="18" t="s">
        <v>79</v>
      </c>
      <c r="C8" s="3" t="s">
        <v>143</v>
      </c>
      <c r="D8" s="18" t="str">
        <f>VLOOKUP(C:C,Sheet2!A:B,2,FALSE)</f>
        <v>MALE</v>
      </c>
      <c r="E8" s="9" t="s">
        <v>164</v>
      </c>
      <c r="F8" s="9" t="s">
        <v>165</v>
      </c>
      <c r="G8" s="21">
        <v>32489</v>
      </c>
      <c r="H8" s="9" t="s">
        <v>166</v>
      </c>
      <c r="I8" s="3" t="s">
        <v>46</v>
      </c>
      <c r="J8" s="3" t="s">
        <v>46</v>
      </c>
      <c r="K8" s="18" t="s">
        <v>103</v>
      </c>
      <c r="L8" s="3" t="s">
        <v>104</v>
      </c>
      <c r="M8" s="18" t="s">
        <v>77</v>
      </c>
      <c r="N8" s="9"/>
      <c r="O8" s="9" t="s">
        <v>225</v>
      </c>
      <c r="P8" s="17"/>
      <c r="Q8" s="16">
        <v>330006307</v>
      </c>
      <c r="R8" s="18" t="s">
        <v>62</v>
      </c>
      <c r="S8" s="18" t="s">
        <v>80</v>
      </c>
      <c r="T8" s="9" t="s">
        <v>176</v>
      </c>
      <c r="U8" s="18">
        <v>24</v>
      </c>
      <c r="V8" s="3" t="s">
        <v>62</v>
      </c>
      <c r="W8" s="3" t="s">
        <v>62</v>
      </c>
      <c r="X8" s="19">
        <v>7</v>
      </c>
      <c r="Y8" s="23">
        <v>1</v>
      </c>
      <c r="Z8" s="11" t="s">
        <v>272</v>
      </c>
      <c r="AA8" s="9" t="s">
        <v>273</v>
      </c>
      <c r="AB8" s="11" t="s">
        <v>274</v>
      </c>
      <c r="AC8" s="9" t="s">
        <v>80</v>
      </c>
      <c r="AD8" s="23">
        <v>4</v>
      </c>
      <c r="AE8" s="23">
        <v>777494774</v>
      </c>
      <c r="AF8" s="3" t="s">
        <v>73</v>
      </c>
      <c r="AG8" s="9" t="s">
        <v>178</v>
      </c>
      <c r="AH8" s="18" t="s">
        <v>62</v>
      </c>
      <c r="AI8" s="3" t="s">
        <v>74</v>
      </c>
      <c r="AJ8" s="18" t="s">
        <v>88</v>
      </c>
      <c r="AK8" s="18" t="s">
        <v>62</v>
      </c>
      <c r="AL8" s="18" t="s">
        <v>88</v>
      </c>
      <c r="AM8" s="3" t="s">
        <v>111</v>
      </c>
      <c r="AN8" s="9" t="s">
        <v>275</v>
      </c>
      <c r="AO8" s="23">
        <v>8</v>
      </c>
      <c r="AP8" s="10" t="s">
        <v>204</v>
      </c>
      <c r="AQ8" s="10">
        <v>774947774</v>
      </c>
      <c r="AR8" s="3" t="s">
        <v>73</v>
      </c>
      <c r="AS8" s="3" t="s">
        <v>89</v>
      </c>
      <c r="AT8" s="9"/>
      <c r="AU8" s="9" t="s">
        <v>189</v>
      </c>
      <c r="AV8" s="9" t="s">
        <v>190</v>
      </c>
      <c r="AW8" s="8" t="s">
        <v>207</v>
      </c>
      <c r="AX8" s="23">
        <v>777953745</v>
      </c>
      <c r="AY8" s="9" t="s">
        <v>176</v>
      </c>
      <c r="AZ8" s="9" t="s">
        <v>184</v>
      </c>
      <c r="BA8" s="18" t="s">
        <v>90</v>
      </c>
      <c r="BB8" s="18" t="s">
        <v>91</v>
      </c>
      <c r="BC8" s="18" t="s">
        <v>123</v>
      </c>
      <c r="BD8" s="3">
        <v>150</v>
      </c>
      <c r="BE8" s="23">
        <v>12</v>
      </c>
      <c r="BF8" s="10">
        <v>5</v>
      </c>
      <c r="BG8" s="9" t="s">
        <v>48</v>
      </c>
      <c r="BH8" s="20" t="s">
        <v>124</v>
      </c>
      <c r="BI8" s="65">
        <v>44760</v>
      </c>
      <c r="BJ8" s="25">
        <f t="shared" si="0"/>
        <v>150</v>
      </c>
      <c r="BK8" s="9" t="s">
        <v>126</v>
      </c>
      <c r="BL8" s="9" t="s">
        <v>276</v>
      </c>
      <c r="BM8" s="18" t="s">
        <v>81</v>
      </c>
      <c r="BN8" s="18" t="s">
        <v>92</v>
      </c>
      <c r="BO8" s="18" t="s">
        <v>93</v>
      </c>
      <c r="BP8" s="18">
        <v>1</v>
      </c>
      <c r="BQ8" s="18" t="s">
        <v>94</v>
      </c>
      <c r="BR8" s="18">
        <v>3</v>
      </c>
      <c r="BS8" s="10">
        <v>16.920000000000002</v>
      </c>
      <c r="BT8" s="9"/>
      <c r="BU8" s="9"/>
      <c r="BV8" s="8" t="s">
        <v>47</v>
      </c>
    </row>
    <row r="9" spans="1:76">
      <c r="A9" s="26" t="s">
        <v>76</v>
      </c>
      <c r="B9" s="18" t="s">
        <v>79</v>
      </c>
      <c r="C9" s="3" t="s">
        <v>143</v>
      </c>
      <c r="D9" s="18" t="str">
        <f>VLOOKUP(C:C,Sheet2!A:B,2,FALSE)</f>
        <v>MALE</v>
      </c>
      <c r="E9" s="9" t="s">
        <v>167</v>
      </c>
      <c r="F9" s="9" t="s">
        <v>168</v>
      </c>
      <c r="G9" s="21">
        <v>31300</v>
      </c>
      <c r="H9" s="9" t="s">
        <v>169</v>
      </c>
      <c r="I9" s="3" t="s">
        <v>46</v>
      </c>
      <c r="J9" s="3" t="s">
        <v>46</v>
      </c>
      <c r="K9" s="18" t="s">
        <v>103</v>
      </c>
      <c r="L9" s="3" t="s">
        <v>104</v>
      </c>
      <c r="M9" s="18" t="s">
        <v>77</v>
      </c>
      <c r="N9" s="9"/>
      <c r="O9" s="9" t="s">
        <v>277</v>
      </c>
      <c r="P9" s="17"/>
      <c r="Q9" s="16">
        <v>9140003286672</v>
      </c>
      <c r="R9" s="18" t="s">
        <v>62</v>
      </c>
      <c r="S9" s="18" t="s">
        <v>80</v>
      </c>
      <c r="T9" s="9" t="s">
        <v>132</v>
      </c>
      <c r="U9" s="18">
        <v>24</v>
      </c>
      <c r="V9" s="3" t="s">
        <v>62</v>
      </c>
      <c r="W9" s="3" t="s">
        <v>62</v>
      </c>
      <c r="X9" s="19">
        <v>3</v>
      </c>
      <c r="Y9" s="23">
        <v>1</v>
      </c>
      <c r="Z9" s="11" t="s">
        <v>278</v>
      </c>
      <c r="AA9" s="9" t="s">
        <v>153</v>
      </c>
      <c r="AB9" s="11" t="s">
        <v>279</v>
      </c>
      <c r="AC9" s="9" t="s">
        <v>80</v>
      </c>
      <c r="AD9" s="23">
        <v>3</v>
      </c>
      <c r="AE9" s="23">
        <v>783831055</v>
      </c>
      <c r="AF9" s="3" t="s">
        <v>73</v>
      </c>
      <c r="AG9" s="9" t="s">
        <v>179</v>
      </c>
      <c r="AH9" s="18" t="s">
        <v>62</v>
      </c>
      <c r="AI9" s="3" t="s">
        <v>74</v>
      </c>
      <c r="AJ9" s="18" t="s">
        <v>88</v>
      </c>
      <c r="AK9" s="18" t="s">
        <v>62</v>
      </c>
      <c r="AL9" s="18" t="s">
        <v>88</v>
      </c>
      <c r="AM9" s="3" t="s">
        <v>111</v>
      </c>
      <c r="AN9" s="9" t="s">
        <v>280</v>
      </c>
      <c r="AO9" s="23"/>
      <c r="AP9" s="10" t="s">
        <v>204</v>
      </c>
      <c r="AQ9" s="10">
        <v>783831055</v>
      </c>
      <c r="AR9" s="3" t="s">
        <v>73</v>
      </c>
      <c r="AS9" s="3" t="s">
        <v>89</v>
      </c>
      <c r="AT9" s="9"/>
      <c r="AU9" s="9" t="s">
        <v>191</v>
      </c>
      <c r="AV9" s="9" t="s">
        <v>192</v>
      </c>
      <c r="AW9" s="8" t="s">
        <v>207</v>
      </c>
      <c r="AX9" s="23"/>
      <c r="AY9" s="9" t="s">
        <v>132</v>
      </c>
      <c r="AZ9" s="9" t="s">
        <v>185</v>
      </c>
      <c r="BA9" s="18" t="s">
        <v>90</v>
      </c>
      <c r="BB9" s="18" t="s">
        <v>91</v>
      </c>
      <c r="BC9" s="18" t="s">
        <v>123</v>
      </c>
      <c r="BD9" s="3">
        <v>700</v>
      </c>
      <c r="BE9" s="23">
        <v>12</v>
      </c>
      <c r="BF9" s="10">
        <v>5</v>
      </c>
      <c r="BG9" s="9" t="s">
        <v>48</v>
      </c>
      <c r="BH9" s="20" t="s">
        <v>124</v>
      </c>
      <c r="BI9" s="65">
        <v>44760</v>
      </c>
      <c r="BJ9" s="25">
        <f t="shared" si="0"/>
        <v>700</v>
      </c>
      <c r="BK9" s="9" t="s">
        <v>126</v>
      </c>
      <c r="BL9" s="9" t="s">
        <v>140</v>
      </c>
      <c r="BM9" s="18" t="s">
        <v>81</v>
      </c>
      <c r="BN9" s="18" t="s">
        <v>92</v>
      </c>
      <c r="BO9" s="18" t="s">
        <v>93</v>
      </c>
      <c r="BP9" s="18">
        <v>1</v>
      </c>
      <c r="BQ9" s="18" t="s">
        <v>94</v>
      </c>
      <c r="BR9" s="18">
        <v>3</v>
      </c>
      <c r="BS9" s="10">
        <v>78.98</v>
      </c>
      <c r="BT9" s="9"/>
      <c r="BU9" s="9"/>
      <c r="BV9" s="8" t="s">
        <v>47</v>
      </c>
    </row>
    <row r="10" spans="1:76" s="68" customFormat="1">
      <c r="A10" s="66" t="s">
        <v>76</v>
      </c>
      <c r="B10" s="67" t="s">
        <v>79</v>
      </c>
      <c r="C10" s="68" t="s">
        <v>145</v>
      </c>
      <c r="D10" s="67" t="str">
        <f>VLOOKUP(C:C,Sheet2!A:B,2,FALSE)</f>
        <v>FEMALE</v>
      </c>
      <c r="E10" s="73" t="s">
        <v>170</v>
      </c>
      <c r="F10" s="73" t="s">
        <v>171</v>
      </c>
      <c r="G10" s="69">
        <v>29431</v>
      </c>
      <c r="H10" s="73" t="s">
        <v>172</v>
      </c>
      <c r="I10" s="68" t="s">
        <v>46</v>
      </c>
      <c r="J10" s="68" t="s">
        <v>46</v>
      </c>
      <c r="K10" s="67" t="s">
        <v>103</v>
      </c>
      <c r="L10" s="68" t="s">
        <v>104</v>
      </c>
      <c r="M10" s="67" t="s">
        <v>77</v>
      </c>
      <c r="N10" s="73"/>
      <c r="O10" s="73"/>
      <c r="P10" s="78"/>
      <c r="Q10" s="79">
        <v>45003557600200</v>
      </c>
      <c r="R10" s="67" t="s">
        <v>62</v>
      </c>
      <c r="S10" s="67" t="s">
        <v>80</v>
      </c>
      <c r="T10" s="73" t="s">
        <v>95</v>
      </c>
      <c r="U10" s="67">
        <v>24</v>
      </c>
      <c r="V10" s="68" t="s">
        <v>62</v>
      </c>
      <c r="W10" s="68" t="s">
        <v>62</v>
      </c>
      <c r="X10" s="72">
        <v>3</v>
      </c>
      <c r="Y10" s="80"/>
      <c r="Z10" s="81"/>
      <c r="AA10" s="73"/>
      <c r="AB10" s="81"/>
      <c r="AC10" s="73"/>
      <c r="AD10" s="80"/>
      <c r="AE10" s="80">
        <v>782433548</v>
      </c>
      <c r="AF10" s="68" t="s">
        <v>73</v>
      </c>
      <c r="AG10" s="73" t="s">
        <v>180</v>
      </c>
      <c r="AH10" s="67" t="s">
        <v>62</v>
      </c>
      <c r="AI10" s="68" t="s">
        <v>74</v>
      </c>
      <c r="AJ10" s="67" t="s">
        <v>88</v>
      </c>
      <c r="AK10" s="67" t="s">
        <v>62</v>
      </c>
      <c r="AL10" s="67" t="s">
        <v>88</v>
      </c>
      <c r="AM10" s="68" t="s">
        <v>111</v>
      </c>
      <c r="AN10" s="73"/>
      <c r="AO10" s="80"/>
      <c r="AP10" s="77"/>
      <c r="AQ10" s="77"/>
      <c r="AR10" s="68" t="s">
        <v>73</v>
      </c>
      <c r="AS10" s="68" t="s">
        <v>89</v>
      </c>
      <c r="AT10" s="73"/>
      <c r="AU10" s="73"/>
      <c r="AV10" s="73"/>
      <c r="AW10" s="74" t="s">
        <v>78</v>
      </c>
      <c r="AX10" s="80"/>
      <c r="AY10" s="73"/>
      <c r="AZ10" s="73">
        <v>29092020</v>
      </c>
      <c r="BA10" s="67" t="s">
        <v>90</v>
      </c>
      <c r="BB10" s="67" t="s">
        <v>91</v>
      </c>
      <c r="BC10" s="67" t="s">
        <v>123</v>
      </c>
      <c r="BE10" s="80"/>
      <c r="BF10" s="77"/>
      <c r="BG10" s="73"/>
      <c r="BH10" s="75" t="s">
        <v>124</v>
      </c>
      <c r="BI10" s="70"/>
      <c r="BJ10" s="76">
        <f t="shared" si="0"/>
        <v>0</v>
      </c>
      <c r="BK10" s="73"/>
      <c r="BL10" s="73"/>
      <c r="BM10" s="67" t="s">
        <v>81</v>
      </c>
      <c r="BN10" s="67" t="s">
        <v>92</v>
      </c>
      <c r="BO10" s="67" t="s">
        <v>93</v>
      </c>
      <c r="BP10" s="67">
        <v>1</v>
      </c>
      <c r="BQ10" s="67" t="s">
        <v>94</v>
      </c>
      <c r="BR10" s="67">
        <v>3</v>
      </c>
      <c r="BS10" s="77"/>
      <c r="BT10" s="73"/>
      <c r="BU10" s="73"/>
      <c r="BV10" s="74" t="s">
        <v>47</v>
      </c>
    </row>
    <row r="11" spans="1:76" s="68" customFormat="1">
      <c r="A11" s="66" t="s">
        <v>76</v>
      </c>
      <c r="B11" s="67" t="s">
        <v>79</v>
      </c>
      <c r="C11" s="68" t="s">
        <v>145</v>
      </c>
      <c r="D11" s="67" t="str">
        <f>VLOOKUP(C:C,Sheet2!A:B,2,FALSE)</f>
        <v>FEMALE</v>
      </c>
      <c r="E11" s="73" t="s">
        <v>173</v>
      </c>
      <c r="F11" s="73" t="s">
        <v>174</v>
      </c>
      <c r="G11" s="69">
        <v>30644</v>
      </c>
      <c r="H11" s="73" t="s">
        <v>175</v>
      </c>
      <c r="I11" s="68" t="s">
        <v>46</v>
      </c>
      <c r="J11" s="68" t="s">
        <v>46</v>
      </c>
      <c r="K11" s="67" t="s">
        <v>103</v>
      </c>
      <c r="L11" s="68" t="s">
        <v>104</v>
      </c>
      <c r="M11" s="67" t="s">
        <v>77</v>
      </c>
      <c r="N11" s="73"/>
      <c r="O11" s="73"/>
      <c r="P11" s="78"/>
      <c r="Q11" s="79">
        <v>15000031949</v>
      </c>
      <c r="R11" s="67" t="s">
        <v>62</v>
      </c>
      <c r="S11" s="67" t="s">
        <v>80</v>
      </c>
      <c r="T11" s="73" t="s">
        <v>176</v>
      </c>
      <c r="U11" s="67">
        <v>24</v>
      </c>
      <c r="V11" s="68" t="s">
        <v>62</v>
      </c>
      <c r="W11" s="68" t="s">
        <v>62</v>
      </c>
      <c r="X11" s="72">
        <v>1</v>
      </c>
      <c r="Y11" s="80"/>
      <c r="Z11" s="81"/>
      <c r="AA11" s="73"/>
      <c r="AB11" s="81"/>
      <c r="AC11" s="73"/>
      <c r="AD11" s="80"/>
      <c r="AE11" s="80">
        <v>785948958</v>
      </c>
      <c r="AF11" s="68" t="s">
        <v>73</v>
      </c>
      <c r="AG11" s="73" t="s">
        <v>118</v>
      </c>
      <c r="AH11" s="67" t="s">
        <v>62</v>
      </c>
      <c r="AI11" s="68" t="s">
        <v>74</v>
      </c>
      <c r="AJ11" s="67" t="s">
        <v>88</v>
      </c>
      <c r="AK11" s="67" t="s">
        <v>62</v>
      </c>
      <c r="AL11" s="67" t="s">
        <v>88</v>
      </c>
      <c r="AM11" s="68" t="s">
        <v>111</v>
      </c>
      <c r="AN11" s="73"/>
      <c r="AO11" s="80"/>
      <c r="AP11" s="77"/>
      <c r="AQ11" s="77"/>
      <c r="AR11" s="68" t="s">
        <v>73</v>
      </c>
      <c r="AS11" s="68" t="s">
        <v>89</v>
      </c>
      <c r="AT11" s="73"/>
      <c r="AU11" s="73"/>
      <c r="AV11" s="73"/>
      <c r="AW11" s="74" t="s">
        <v>78</v>
      </c>
      <c r="AX11" s="80"/>
      <c r="AY11" s="73"/>
      <c r="AZ11" s="73" t="s">
        <v>186</v>
      </c>
      <c r="BA11" s="67" t="s">
        <v>90</v>
      </c>
      <c r="BB11" s="67" t="s">
        <v>91</v>
      </c>
      <c r="BC11" s="67" t="s">
        <v>123</v>
      </c>
      <c r="BE11" s="80"/>
      <c r="BF11" s="77"/>
      <c r="BG11" s="73"/>
      <c r="BH11" s="75" t="s">
        <v>124</v>
      </c>
      <c r="BI11" s="70"/>
      <c r="BJ11" s="76">
        <f t="shared" si="0"/>
        <v>0</v>
      </c>
      <c r="BK11" s="73"/>
      <c r="BL11" s="73"/>
      <c r="BM11" s="67" t="s">
        <v>81</v>
      </c>
      <c r="BN11" s="67" t="s">
        <v>92</v>
      </c>
      <c r="BO11" s="67" t="s">
        <v>93</v>
      </c>
      <c r="BP11" s="67">
        <v>1</v>
      </c>
      <c r="BQ11" s="67" t="s">
        <v>94</v>
      </c>
      <c r="BR11" s="67">
        <v>3</v>
      </c>
      <c r="BS11" s="77"/>
      <c r="BT11" s="73"/>
      <c r="BU11" s="73"/>
      <c r="BV11" s="74" t="s">
        <v>47</v>
      </c>
    </row>
    <row r="12" spans="1:76" s="51" customFormat="1">
      <c r="A12" s="26" t="s">
        <v>76</v>
      </c>
      <c r="B12" s="18" t="s">
        <v>79</v>
      </c>
      <c r="C12" s="49" t="s">
        <v>143</v>
      </c>
      <c r="D12" s="48" t="str">
        <f>VLOOKUP(C:C,Sheet2!A:B,2,FALSE)</f>
        <v>MALE</v>
      </c>
      <c r="E12" s="49" t="s">
        <v>194</v>
      </c>
      <c r="F12" s="49" t="s">
        <v>195</v>
      </c>
      <c r="G12" s="50">
        <v>28619</v>
      </c>
      <c r="H12" s="49" t="s">
        <v>197</v>
      </c>
      <c r="I12" s="51" t="s">
        <v>46</v>
      </c>
      <c r="J12" s="51" t="s">
        <v>46</v>
      </c>
      <c r="K12" s="48" t="s">
        <v>103</v>
      </c>
      <c r="L12" s="51" t="s">
        <v>104</v>
      </c>
      <c r="M12" s="48" t="s">
        <v>77</v>
      </c>
      <c r="N12" s="49"/>
      <c r="O12" s="49" t="s">
        <v>196</v>
      </c>
      <c r="P12" s="52"/>
      <c r="Q12" s="53">
        <v>4630598337409</v>
      </c>
      <c r="R12" s="48" t="s">
        <v>62</v>
      </c>
      <c r="S12" s="49" t="s">
        <v>198</v>
      </c>
      <c r="T12" s="49" t="s">
        <v>106</v>
      </c>
      <c r="U12" s="48">
        <v>24</v>
      </c>
      <c r="V12" s="51" t="s">
        <v>62</v>
      </c>
      <c r="W12" s="51" t="s">
        <v>62</v>
      </c>
      <c r="X12" s="54">
        <v>6</v>
      </c>
      <c r="Y12" s="54">
        <v>1</v>
      </c>
      <c r="Z12" s="55" t="s">
        <v>199</v>
      </c>
      <c r="AA12" s="49" t="s">
        <v>200</v>
      </c>
      <c r="AB12" s="55" t="s">
        <v>201</v>
      </c>
      <c r="AC12" s="49" t="s">
        <v>198</v>
      </c>
      <c r="AD12" s="54">
        <v>5</v>
      </c>
      <c r="AE12" s="54">
        <v>778744777</v>
      </c>
      <c r="AF12" s="51" t="s">
        <v>73</v>
      </c>
      <c r="AG12" s="49" t="s">
        <v>202</v>
      </c>
      <c r="AH12" s="48" t="s">
        <v>62</v>
      </c>
      <c r="AI12" s="49" t="s">
        <v>74</v>
      </c>
      <c r="AJ12" s="48" t="s">
        <v>88</v>
      </c>
      <c r="AK12" s="48" t="s">
        <v>62</v>
      </c>
      <c r="AL12" s="48" t="s">
        <v>88</v>
      </c>
      <c r="AM12" s="49" t="s">
        <v>111</v>
      </c>
      <c r="AN12" s="49" t="s">
        <v>203</v>
      </c>
      <c r="AO12" s="54">
        <v>8</v>
      </c>
      <c r="AP12" s="56" t="s">
        <v>204</v>
      </c>
      <c r="AQ12" s="56"/>
      <c r="AR12" s="51" t="s">
        <v>73</v>
      </c>
      <c r="AS12" s="49" t="s">
        <v>89</v>
      </c>
      <c r="AT12" s="49"/>
      <c r="AU12" s="49" t="s">
        <v>205</v>
      </c>
      <c r="AV12" s="49" t="s">
        <v>206</v>
      </c>
      <c r="AW12" s="49" t="s">
        <v>207</v>
      </c>
      <c r="AX12" s="54">
        <v>782416122</v>
      </c>
      <c r="AY12" s="49" t="s">
        <v>106</v>
      </c>
      <c r="AZ12" s="49" t="s">
        <v>208</v>
      </c>
      <c r="BA12" s="48" t="s">
        <v>90</v>
      </c>
      <c r="BB12" s="48" t="s">
        <v>91</v>
      </c>
      <c r="BC12" s="48" t="s">
        <v>123</v>
      </c>
      <c r="BD12" s="51">
        <v>500</v>
      </c>
      <c r="BE12" s="54">
        <v>12</v>
      </c>
      <c r="BF12" s="56">
        <v>5</v>
      </c>
      <c r="BG12" s="49" t="s">
        <v>48</v>
      </c>
      <c r="BH12" s="57" t="s">
        <v>124</v>
      </c>
      <c r="BI12" s="62" t="s">
        <v>209</v>
      </c>
      <c r="BJ12" s="58">
        <f t="shared" si="0"/>
        <v>500</v>
      </c>
      <c r="BK12" s="49" t="s">
        <v>126</v>
      </c>
      <c r="BL12" s="63" t="s">
        <v>140</v>
      </c>
      <c r="BM12" s="48" t="s">
        <v>81</v>
      </c>
      <c r="BN12" s="48" t="s">
        <v>92</v>
      </c>
      <c r="BO12" s="48" t="s">
        <v>93</v>
      </c>
      <c r="BP12" s="48">
        <v>1</v>
      </c>
      <c r="BQ12" s="48" t="s">
        <v>94</v>
      </c>
      <c r="BR12" s="48">
        <v>3</v>
      </c>
      <c r="BS12" s="56">
        <v>56.41</v>
      </c>
      <c r="BT12" s="49"/>
      <c r="BU12" s="49"/>
      <c r="BV12" s="59" t="s">
        <v>47</v>
      </c>
    </row>
    <row r="13" spans="1:76">
      <c r="A13" s="26" t="s">
        <v>76</v>
      </c>
      <c r="B13" s="18" t="s">
        <v>79</v>
      </c>
      <c r="C13" s="9" t="s">
        <v>143</v>
      </c>
      <c r="D13" s="18" t="str">
        <f>VLOOKUP(C:C,Sheet2!A:B,2,FALSE)</f>
        <v>MALE</v>
      </c>
      <c r="E13" s="9" t="s">
        <v>210</v>
      </c>
      <c r="F13" s="9" t="s">
        <v>211</v>
      </c>
      <c r="G13" s="21">
        <v>29536</v>
      </c>
      <c r="H13" s="9" t="s">
        <v>212</v>
      </c>
      <c r="I13" s="3" t="s">
        <v>46</v>
      </c>
      <c r="J13" s="3" t="s">
        <v>46</v>
      </c>
      <c r="K13" s="18" t="s">
        <v>103</v>
      </c>
      <c r="L13" s="3" t="s">
        <v>104</v>
      </c>
      <c r="M13" s="18" t="s">
        <v>77</v>
      </c>
      <c r="N13" s="9"/>
      <c r="O13" s="9" t="s">
        <v>47</v>
      </c>
      <c r="P13" s="17"/>
      <c r="Q13" s="16">
        <v>182279940012</v>
      </c>
      <c r="R13" s="18" t="s">
        <v>62</v>
      </c>
      <c r="S13" s="9" t="s">
        <v>198</v>
      </c>
      <c r="T13" s="9" t="s">
        <v>106</v>
      </c>
      <c r="U13" s="18">
        <v>24</v>
      </c>
      <c r="V13" s="3" t="s">
        <v>62</v>
      </c>
      <c r="W13" s="3" t="s">
        <v>62</v>
      </c>
      <c r="X13" s="23">
        <v>4</v>
      </c>
      <c r="Y13" s="1">
        <v>259</v>
      </c>
      <c r="Z13" s="3" t="s">
        <v>213</v>
      </c>
      <c r="AA13" s="3" t="s">
        <v>214</v>
      </c>
      <c r="AB13" s="3" t="s">
        <v>215</v>
      </c>
      <c r="AC13" s="9" t="s">
        <v>198</v>
      </c>
      <c r="AD13" s="23">
        <v>5</v>
      </c>
      <c r="AE13" s="23">
        <v>775111787</v>
      </c>
      <c r="AF13" s="3" t="s">
        <v>73</v>
      </c>
      <c r="AG13" s="9" t="s">
        <v>216</v>
      </c>
      <c r="AH13" s="18" t="s">
        <v>62</v>
      </c>
      <c r="AI13" s="9" t="s">
        <v>74</v>
      </c>
      <c r="AJ13" s="18" t="s">
        <v>88</v>
      </c>
      <c r="AK13" s="18" t="s">
        <v>62</v>
      </c>
      <c r="AL13" s="18" t="s">
        <v>88</v>
      </c>
      <c r="AM13" s="9" t="s">
        <v>217</v>
      </c>
      <c r="AN13" s="3" t="s">
        <v>218</v>
      </c>
      <c r="AO13" s="23">
        <v>12</v>
      </c>
      <c r="AP13" s="10" t="s">
        <v>219</v>
      </c>
      <c r="AQ13" s="10"/>
      <c r="AR13" s="3" t="s">
        <v>73</v>
      </c>
      <c r="AS13" s="9" t="s">
        <v>220</v>
      </c>
      <c r="AT13" s="9"/>
      <c r="AU13" s="9" t="s">
        <v>221</v>
      </c>
      <c r="AV13" s="3" t="s">
        <v>215</v>
      </c>
      <c r="AW13" s="3" t="s">
        <v>207</v>
      </c>
      <c r="AX13" s="23">
        <v>771406864</v>
      </c>
      <c r="AY13" s="9" t="s">
        <v>106</v>
      </c>
      <c r="AZ13" s="9" t="s">
        <v>222</v>
      </c>
      <c r="BA13" s="18" t="s">
        <v>90</v>
      </c>
      <c r="BB13" s="18" t="s">
        <v>91</v>
      </c>
      <c r="BC13" s="18" t="s">
        <v>123</v>
      </c>
      <c r="BD13" s="3">
        <v>200</v>
      </c>
      <c r="BE13" s="23">
        <v>12</v>
      </c>
      <c r="BF13" s="10">
        <v>5</v>
      </c>
      <c r="BG13" s="9" t="s">
        <v>48</v>
      </c>
      <c r="BH13" s="20" t="s">
        <v>124</v>
      </c>
      <c r="BI13" s="62" t="s">
        <v>209</v>
      </c>
      <c r="BJ13" s="25">
        <f t="shared" si="0"/>
        <v>200</v>
      </c>
      <c r="BK13" s="9" t="s">
        <v>126</v>
      </c>
      <c r="BL13" s="63" t="s">
        <v>140</v>
      </c>
      <c r="BM13" s="18" t="s">
        <v>81</v>
      </c>
      <c r="BN13" s="18" t="s">
        <v>92</v>
      </c>
      <c r="BO13" s="18" t="s">
        <v>93</v>
      </c>
      <c r="BP13" s="18">
        <v>1</v>
      </c>
      <c r="BQ13" s="18" t="s">
        <v>94</v>
      </c>
      <c r="BR13" s="18">
        <v>3</v>
      </c>
      <c r="BS13" s="10">
        <v>22.57</v>
      </c>
      <c r="BT13" s="9"/>
      <c r="BU13" s="9"/>
      <c r="BV13" s="8" t="s">
        <v>47</v>
      </c>
    </row>
    <row r="14" spans="1:76">
      <c r="A14" s="26" t="s">
        <v>76</v>
      </c>
      <c r="B14" s="18" t="s">
        <v>79</v>
      </c>
      <c r="C14" s="9" t="s">
        <v>145</v>
      </c>
      <c r="D14" s="18" t="str">
        <f>VLOOKUP(C:C,Sheet2!A:B,2,FALSE)</f>
        <v>FEMALE</v>
      </c>
      <c r="E14" s="9" t="s">
        <v>223</v>
      </c>
      <c r="F14" s="9" t="s">
        <v>224</v>
      </c>
      <c r="G14" s="21">
        <v>31860</v>
      </c>
      <c r="H14" s="9" t="s">
        <v>237</v>
      </c>
      <c r="I14" s="3" t="s">
        <v>46</v>
      </c>
      <c r="J14" s="3" t="s">
        <v>46</v>
      </c>
      <c r="K14" s="18" t="s">
        <v>103</v>
      </c>
      <c r="L14" s="3" t="s">
        <v>104</v>
      </c>
      <c r="M14" s="18" t="s">
        <v>77</v>
      </c>
      <c r="N14" s="9"/>
      <c r="O14" s="9" t="s">
        <v>225</v>
      </c>
      <c r="P14" s="17"/>
      <c r="Q14" s="16">
        <v>400055939</v>
      </c>
      <c r="R14" s="18" t="s">
        <v>62</v>
      </c>
      <c r="S14" s="9" t="s">
        <v>198</v>
      </c>
      <c r="T14" s="9" t="s">
        <v>226</v>
      </c>
      <c r="U14" s="18">
        <v>24</v>
      </c>
      <c r="V14" s="3" t="s">
        <v>62</v>
      </c>
      <c r="W14" s="3" t="s">
        <v>62</v>
      </c>
      <c r="X14" s="23">
        <v>3</v>
      </c>
      <c r="Y14" s="1">
        <v>13680</v>
      </c>
      <c r="Z14" s="3" t="s">
        <v>227</v>
      </c>
      <c r="AA14" s="3" t="s">
        <v>228</v>
      </c>
      <c r="AB14" s="3" t="s">
        <v>229</v>
      </c>
      <c r="AC14" s="9" t="s">
        <v>198</v>
      </c>
      <c r="AD14" s="23">
        <v>5</v>
      </c>
      <c r="AE14" s="23">
        <v>784151052</v>
      </c>
      <c r="AF14" s="3" t="s">
        <v>73</v>
      </c>
      <c r="AG14" s="9" t="s">
        <v>230</v>
      </c>
      <c r="AH14" s="18" t="s">
        <v>62</v>
      </c>
      <c r="AI14" s="9" t="s">
        <v>74</v>
      </c>
      <c r="AJ14" s="18" t="s">
        <v>88</v>
      </c>
      <c r="AK14" s="18" t="s">
        <v>62</v>
      </c>
      <c r="AL14" s="18" t="s">
        <v>88</v>
      </c>
      <c r="AM14" s="3" t="s">
        <v>111</v>
      </c>
      <c r="AN14" s="3" t="s">
        <v>231</v>
      </c>
      <c r="AO14" s="23">
        <v>1</v>
      </c>
      <c r="AP14" s="10" t="s">
        <v>204</v>
      </c>
      <c r="AQ14" s="10"/>
      <c r="AR14" s="3" t="s">
        <v>73</v>
      </c>
      <c r="AS14" s="9" t="s">
        <v>89</v>
      </c>
      <c r="AT14" s="9"/>
      <c r="AU14" s="9" t="s">
        <v>232</v>
      </c>
      <c r="AV14" s="3" t="s">
        <v>233</v>
      </c>
      <c r="AW14" s="3" t="s">
        <v>207</v>
      </c>
      <c r="AX14" s="23">
        <v>781462136</v>
      </c>
      <c r="AY14" s="9" t="s">
        <v>226</v>
      </c>
      <c r="AZ14" s="9" t="s">
        <v>234</v>
      </c>
      <c r="BA14" s="18" t="s">
        <v>90</v>
      </c>
      <c r="BB14" s="18" t="s">
        <v>91</v>
      </c>
      <c r="BC14" s="18" t="s">
        <v>123</v>
      </c>
      <c r="BD14" s="3">
        <v>350</v>
      </c>
      <c r="BE14" s="23">
        <v>12</v>
      </c>
      <c r="BF14" s="10">
        <v>5</v>
      </c>
      <c r="BG14" s="9" t="s">
        <v>48</v>
      </c>
      <c r="BH14" s="20" t="s">
        <v>124</v>
      </c>
      <c r="BI14" s="62" t="s">
        <v>209</v>
      </c>
      <c r="BJ14" s="25">
        <f t="shared" si="0"/>
        <v>350</v>
      </c>
      <c r="BK14" s="9" t="s">
        <v>126</v>
      </c>
      <c r="BL14" s="63" t="s">
        <v>140</v>
      </c>
      <c r="BM14" s="18" t="s">
        <v>81</v>
      </c>
      <c r="BN14" s="18" t="s">
        <v>92</v>
      </c>
      <c r="BO14" s="18" t="s">
        <v>93</v>
      </c>
      <c r="BP14" s="18">
        <v>1</v>
      </c>
      <c r="BQ14" s="18" t="s">
        <v>94</v>
      </c>
      <c r="BR14" s="18">
        <v>3</v>
      </c>
      <c r="BS14" s="10">
        <v>39.49</v>
      </c>
      <c r="BT14" s="9"/>
      <c r="BU14" s="9"/>
      <c r="BV14" s="8" t="s">
        <v>47</v>
      </c>
    </row>
    <row r="15" spans="1:76">
      <c r="A15" s="26" t="s">
        <v>76</v>
      </c>
      <c r="B15" s="18" t="s">
        <v>79</v>
      </c>
      <c r="C15" s="9" t="s">
        <v>143</v>
      </c>
      <c r="D15" s="18" t="str">
        <f>VLOOKUP(C:C,Sheet2!A:B,2,FALSE)</f>
        <v>MALE</v>
      </c>
      <c r="E15" s="9" t="s">
        <v>235</v>
      </c>
      <c r="F15" s="9" t="s">
        <v>236</v>
      </c>
      <c r="G15" s="21">
        <v>25787</v>
      </c>
      <c r="H15" s="9" t="s">
        <v>238</v>
      </c>
      <c r="I15" s="3" t="s">
        <v>46</v>
      </c>
      <c r="J15" s="3" t="s">
        <v>46</v>
      </c>
      <c r="K15" s="18" t="s">
        <v>103</v>
      </c>
      <c r="L15" s="3" t="s">
        <v>104</v>
      </c>
      <c r="M15" s="18" t="s">
        <v>77</v>
      </c>
      <c r="N15" s="9"/>
      <c r="O15" s="9" t="s">
        <v>239</v>
      </c>
      <c r="P15" s="17"/>
      <c r="Q15" s="16">
        <v>3211215446451</v>
      </c>
      <c r="R15" s="18" t="s">
        <v>62</v>
      </c>
      <c r="S15" s="9" t="s">
        <v>198</v>
      </c>
      <c r="T15" s="9" t="s">
        <v>132</v>
      </c>
      <c r="U15" s="18">
        <v>24</v>
      </c>
      <c r="V15" s="3" t="s">
        <v>62</v>
      </c>
      <c r="W15" s="3" t="s">
        <v>62</v>
      </c>
      <c r="X15" s="23">
        <v>4</v>
      </c>
      <c r="Y15" s="1" t="s">
        <v>240</v>
      </c>
      <c r="Z15" s="3" t="s">
        <v>241</v>
      </c>
      <c r="AA15" s="3" t="s">
        <v>242</v>
      </c>
      <c r="AB15" s="3" t="s">
        <v>243</v>
      </c>
      <c r="AC15" s="9" t="s">
        <v>244</v>
      </c>
      <c r="AD15" s="23">
        <v>10</v>
      </c>
      <c r="AE15" s="23">
        <v>785167881</v>
      </c>
      <c r="AF15" s="3" t="s">
        <v>73</v>
      </c>
      <c r="AG15" s="9" t="s">
        <v>230</v>
      </c>
      <c r="AH15" s="18" t="s">
        <v>62</v>
      </c>
      <c r="AI15" s="9" t="s">
        <v>74</v>
      </c>
      <c r="AJ15" s="18" t="s">
        <v>88</v>
      </c>
      <c r="AK15" s="18" t="s">
        <v>62</v>
      </c>
      <c r="AL15" s="18" t="s">
        <v>88</v>
      </c>
      <c r="AM15" s="9" t="s">
        <v>111</v>
      </c>
      <c r="AN15" s="3" t="s">
        <v>245</v>
      </c>
      <c r="AO15" s="23">
        <v>23</v>
      </c>
      <c r="AP15" s="10" t="s">
        <v>204</v>
      </c>
      <c r="AQ15" s="10"/>
      <c r="AR15" s="3" t="s">
        <v>73</v>
      </c>
      <c r="AS15" s="9" t="s">
        <v>89</v>
      </c>
      <c r="AT15" s="9"/>
      <c r="AU15" s="9" t="s">
        <v>246</v>
      </c>
      <c r="AV15" s="3" t="s">
        <v>247</v>
      </c>
      <c r="AW15" s="3" t="s">
        <v>207</v>
      </c>
      <c r="AX15" s="23">
        <v>773763047</v>
      </c>
      <c r="AY15" s="9" t="s">
        <v>132</v>
      </c>
      <c r="AZ15" s="9" t="s">
        <v>248</v>
      </c>
      <c r="BA15" s="18" t="s">
        <v>90</v>
      </c>
      <c r="BB15" s="18" t="s">
        <v>91</v>
      </c>
      <c r="BC15" s="18" t="s">
        <v>123</v>
      </c>
      <c r="BD15" s="3">
        <v>500</v>
      </c>
      <c r="BE15" s="23">
        <v>12</v>
      </c>
      <c r="BF15" s="10">
        <v>5</v>
      </c>
      <c r="BG15" s="9" t="s">
        <v>48</v>
      </c>
      <c r="BH15" s="20" t="s">
        <v>124</v>
      </c>
      <c r="BI15" s="45">
        <v>44760</v>
      </c>
      <c r="BJ15" s="25">
        <f t="shared" si="0"/>
        <v>500</v>
      </c>
      <c r="BK15" s="9" t="s">
        <v>126</v>
      </c>
      <c r="BL15" s="63" t="s">
        <v>140</v>
      </c>
      <c r="BM15" s="18" t="s">
        <v>81</v>
      </c>
      <c r="BN15" s="18" t="s">
        <v>92</v>
      </c>
      <c r="BO15" s="18" t="s">
        <v>93</v>
      </c>
      <c r="BP15" s="18">
        <v>1</v>
      </c>
      <c r="BQ15" s="18" t="s">
        <v>94</v>
      </c>
      <c r="BR15" s="18">
        <v>3</v>
      </c>
      <c r="BS15" s="10">
        <v>56.41</v>
      </c>
      <c r="BT15" s="9"/>
      <c r="BU15" s="9"/>
      <c r="BV15" s="8" t="s">
        <v>47</v>
      </c>
    </row>
    <row r="16" spans="1:76">
      <c r="A16" s="26" t="s">
        <v>76</v>
      </c>
      <c r="B16" s="18" t="s">
        <v>79</v>
      </c>
      <c r="C16" s="9" t="s">
        <v>145</v>
      </c>
      <c r="D16" s="18" t="str">
        <f>VLOOKUP(C:C,Sheet2!A:B,2,FALSE)</f>
        <v>FEMALE</v>
      </c>
      <c r="E16" s="9" t="s">
        <v>249</v>
      </c>
      <c r="F16" s="9" t="s">
        <v>250</v>
      </c>
      <c r="G16" s="21">
        <v>29169</v>
      </c>
      <c r="H16" s="9" t="s">
        <v>251</v>
      </c>
      <c r="I16" s="3" t="s">
        <v>46</v>
      </c>
      <c r="J16" s="3" t="s">
        <v>46</v>
      </c>
      <c r="K16" s="18" t="s">
        <v>103</v>
      </c>
      <c r="L16" s="3" t="s">
        <v>104</v>
      </c>
      <c r="M16" s="18" t="s">
        <v>77</v>
      </c>
      <c r="N16" s="9"/>
      <c r="O16" s="9" t="s">
        <v>252</v>
      </c>
      <c r="P16" s="17"/>
      <c r="Q16" s="16">
        <v>500004175856</v>
      </c>
      <c r="R16" s="18" t="s">
        <v>62</v>
      </c>
      <c r="S16" s="9" t="s">
        <v>80</v>
      </c>
      <c r="T16" s="9" t="s">
        <v>132</v>
      </c>
      <c r="U16" s="18">
        <v>24</v>
      </c>
      <c r="V16" s="3" t="s">
        <v>62</v>
      </c>
      <c r="W16" s="3" t="s">
        <v>62</v>
      </c>
      <c r="X16" s="23">
        <v>4</v>
      </c>
      <c r="Y16" s="1">
        <v>17</v>
      </c>
      <c r="Z16" s="3" t="s">
        <v>253</v>
      </c>
      <c r="AA16" s="3" t="s">
        <v>254</v>
      </c>
      <c r="AB16" s="3" t="s">
        <v>255</v>
      </c>
      <c r="AC16" s="9" t="s">
        <v>80</v>
      </c>
      <c r="AD16" s="23">
        <v>3</v>
      </c>
      <c r="AE16" s="23">
        <v>773361216</v>
      </c>
      <c r="AF16" s="3" t="s">
        <v>73</v>
      </c>
      <c r="AG16" s="9" t="s">
        <v>256</v>
      </c>
      <c r="AH16" s="18" t="s">
        <v>62</v>
      </c>
      <c r="AI16" s="9" t="s">
        <v>74</v>
      </c>
      <c r="AJ16" s="18" t="s">
        <v>88</v>
      </c>
      <c r="AK16" s="18" t="s">
        <v>62</v>
      </c>
      <c r="AL16" s="18" t="s">
        <v>88</v>
      </c>
      <c r="AM16" s="9" t="s">
        <v>257</v>
      </c>
      <c r="AN16" s="3" t="s">
        <v>258</v>
      </c>
      <c r="AO16" s="23">
        <v>18</v>
      </c>
      <c r="AP16" s="10" t="s">
        <v>259</v>
      </c>
      <c r="AQ16" s="10"/>
      <c r="AR16" s="3" t="s">
        <v>73</v>
      </c>
      <c r="AS16" s="9" t="s">
        <v>260</v>
      </c>
      <c r="AT16" s="9"/>
      <c r="AU16" s="9" t="s">
        <v>261</v>
      </c>
      <c r="AV16" s="3" t="s">
        <v>262</v>
      </c>
      <c r="AW16" s="3" t="s">
        <v>207</v>
      </c>
      <c r="AX16" s="23">
        <v>718610156</v>
      </c>
      <c r="AY16" s="9" t="s">
        <v>132</v>
      </c>
      <c r="AZ16" s="9" t="s">
        <v>263</v>
      </c>
      <c r="BA16" s="18" t="s">
        <v>90</v>
      </c>
      <c r="BB16" s="18" t="s">
        <v>91</v>
      </c>
      <c r="BC16" s="18" t="s">
        <v>123</v>
      </c>
      <c r="BD16" s="3">
        <v>500</v>
      </c>
      <c r="BE16" s="23">
        <v>12</v>
      </c>
      <c r="BF16" s="10">
        <v>5</v>
      </c>
      <c r="BG16" s="9" t="s">
        <v>48</v>
      </c>
      <c r="BH16" s="20" t="s">
        <v>124</v>
      </c>
      <c r="BI16" s="45">
        <v>44760</v>
      </c>
      <c r="BJ16" s="25">
        <f t="shared" si="0"/>
        <v>500</v>
      </c>
      <c r="BK16" s="9" t="s">
        <v>126</v>
      </c>
      <c r="BL16" s="63" t="s">
        <v>140</v>
      </c>
      <c r="BM16" s="18" t="s">
        <v>81</v>
      </c>
      <c r="BN16" s="18" t="s">
        <v>92</v>
      </c>
      <c r="BO16" s="18" t="s">
        <v>93</v>
      </c>
      <c r="BP16" s="18">
        <v>1</v>
      </c>
      <c r="BQ16" s="18" t="s">
        <v>94</v>
      </c>
      <c r="BR16" s="18">
        <v>3</v>
      </c>
      <c r="BS16" s="10">
        <v>56.41</v>
      </c>
      <c r="BT16" s="9"/>
      <c r="BU16" s="9"/>
      <c r="BV16" s="8" t="s">
        <v>47</v>
      </c>
    </row>
    <row r="17" spans="1:74" s="68" customFormat="1">
      <c r="A17" s="66" t="s">
        <v>76</v>
      </c>
      <c r="B17" s="67" t="s">
        <v>79</v>
      </c>
      <c r="C17" s="68" t="s">
        <v>145</v>
      </c>
      <c r="D17" s="67" t="str">
        <f>VLOOKUP(C:C,Sheet2!A:B,2,FALSE)</f>
        <v>FEMALE</v>
      </c>
      <c r="E17" s="68" t="s">
        <v>264</v>
      </c>
      <c r="F17" s="68" t="s">
        <v>265</v>
      </c>
      <c r="G17" s="69">
        <v>26088</v>
      </c>
      <c r="H17" s="68" t="s">
        <v>266</v>
      </c>
      <c r="I17" s="68" t="s">
        <v>46</v>
      </c>
      <c r="J17" s="68" t="s">
        <v>46</v>
      </c>
      <c r="K17" s="67" t="s">
        <v>103</v>
      </c>
      <c r="L17" s="68" t="s">
        <v>104</v>
      </c>
      <c r="M17" s="67" t="s">
        <v>77</v>
      </c>
      <c r="O17" s="68" t="s">
        <v>267</v>
      </c>
      <c r="P17" s="70"/>
      <c r="Q17" s="71">
        <v>25201029961</v>
      </c>
      <c r="R17" s="67" t="s">
        <v>62</v>
      </c>
      <c r="S17" s="68" t="s">
        <v>80</v>
      </c>
      <c r="U17" s="67">
        <v>24</v>
      </c>
      <c r="V17" s="68" t="s">
        <v>62</v>
      </c>
      <c r="W17" s="68" t="s">
        <v>62</v>
      </c>
      <c r="X17" s="70"/>
      <c r="Y17" s="70"/>
      <c r="AD17" s="70"/>
      <c r="AE17" s="70"/>
      <c r="AF17" s="68" t="s">
        <v>73</v>
      </c>
      <c r="AH17" s="67" t="s">
        <v>62</v>
      </c>
      <c r="AJ17" s="67" t="s">
        <v>88</v>
      </c>
      <c r="AK17" s="67" t="s">
        <v>62</v>
      </c>
      <c r="AL17" s="67" t="s">
        <v>88</v>
      </c>
      <c r="AO17" s="70"/>
      <c r="AR17" s="68" t="s">
        <v>73</v>
      </c>
      <c r="AX17" s="70"/>
      <c r="BA17" s="67" t="s">
        <v>90</v>
      </c>
      <c r="BB17" s="67" t="s">
        <v>91</v>
      </c>
      <c r="BC17" s="67" t="s">
        <v>123</v>
      </c>
      <c r="BE17" s="70"/>
      <c r="BH17" s="75" t="s">
        <v>124</v>
      </c>
      <c r="BI17" s="70"/>
      <c r="BJ17" s="76">
        <f t="shared" si="0"/>
        <v>0</v>
      </c>
      <c r="BL17" s="82" t="s">
        <v>140</v>
      </c>
      <c r="BM17" s="67" t="s">
        <v>81</v>
      </c>
      <c r="BN17" s="67" t="s">
        <v>92</v>
      </c>
      <c r="BO17" s="67" t="s">
        <v>93</v>
      </c>
      <c r="BP17" s="67">
        <v>1</v>
      </c>
      <c r="BQ17" s="67" t="s">
        <v>94</v>
      </c>
      <c r="BR17" s="67">
        <v>3</v>
      </c>
      <c r="BS17" s="77"/>
      <c r="BV17" s="74" t="s">
        <v>47</v>
      </c>
    </row>
    <row r="18" spans="1:74">
      <c r="A18" s="26" t="s">
        <v>76</v>
      </c>
      <c r="B18" s="18" t="s">
        <v>79</v>
      </c>
      <c r="C18" s="9"/>
      <c r="D18" s="18" t="e">
        <f>VLOOKUP(C:C,Sheet2!A:B,2,FALSE)</f>
        <v>#N/A</v>
      </c>
      <c r="E18" s="9"/>
      <c r="F18" s="9"/>
      <c r="H18" s="9"/>
      <c r="I18" s="3" t="s">
        <v>46</v>
      </c>
      <c r="J18" s="3" t="s">
        <v>46</v>
      </c>
      <c r="K18" s="18" t="s">
        <v>103</v>
      </c>
      <c r="L18" s="3" t="s">
        <v>104</v>
      </c>
      <c r="M18" s="18" t="s">
        <v>77</v>
      </c>
      <c r="N18" s="9"/>
      <c r="O18" s="9"/>
      <c r="P18" s="17"/>
      <c r="Q18" s="16"/>
      <c r="R18" s="18" t="s">
        <v>62</v>
      </c>
      <c r="S18" s="9"/>
      <c r="T18" s="9"/>
      <c r="U18" s="18">
        <v>24</v>
      </c>
      <c r="V18" s="3" t="s">
        <v>62</v>
      </c>
      <c r="W18" s="3" t="s">
        <v>62</v>
      </c>
      <c r="X18" s="23"/>
      <c r="AC18" s="9"/>
      <c r="AD18" s="23"/>
      <c r="AE18" s="23"/>
      <c r="AF18" s="3" t="s">
        <v>73</v>
      </c>
      <c r="AG18" s="9"/>
      <c r="AH18" s="18" t="s">
        <v>62</v>
      </c>
      <c r="AI18" s="9"/>
      <c r="AJ18" s="18" t="s">
        <v>88</v>
      </c>
      <c r="AK18" s="18" t="s">
        <v>62</v>
      </c>
      <c r="AL18" s="18" t="s">
        <v>88</v>
      </c>
      <c r="AM18" s="9"/>
      <c r="AO18" s="23"/>
      <c r="AP18" s="10"/>
      <c r="AQ18" s="10"/>
      <c r="AR18" s="3" t="s">
        <v>73</v>
      </c>
      <c r="AS18" s="9"/>
      <c r="AT18" s="9"/>
      <c r="AU18" s="9"/>
      <c r="AX18" s="23"/>
      <c r="AY18" s="9"/>
      <c r="AZ18" s="9"/>
      <c r="BA18" s="18" t="s">
        <v>90</v>
      </c>
      <c r="BB18" s="18" t="s">
        <v>91</v>
      </c>
      <c r="BC18" s="18" t="s">
        <v>123</v>
      </c>
      <c r="BE18" s="23"/>
      <c r="BF18" s="10"/>
      <c r="BG18" s="9"/>
      <c r="BH18" s="20" t="s">
        <v>124</v>
      </c>
      <c r="BJ18" s="25">
        <f t="shared" si="0"/>
        <v>0</v>
      </c>
      <c r="BK18" s="9"/>
      <c r="BL18" s="63" t="s">
        <v>140</v>
      </c>
      <c r="BM18" s="18" t="s">
        <v>81</v>
      </c>
      <c r="BN18" s="18" t="s">
        <v>92</v>
      </c>
      <c r="BO18" s="18" t="s">
        <v>93</v>
      </c>
      <c r="BP18" s="18">
        <v>1</v>
      </c>
      <c r="BQ18" s="18" t="s">
        <v>94</v>
      </c>
      <c r="BR18" s="18">
        <v>3</v>
      </c>
      <c r="BV18" s="8" t="s">
        <v>47</v>
      </c>
    </row>
    <row r="19" spans="1:74">
      <c r="A19" s="26" t="s">
        <v>76</v>
      </c>
      <c r="B19" s="18" t="s">
        <v>79</v>
      </c>
      <c r="C19" s="9"/>
      <c r="D19" s="18" t="e">
        <f>VLOOKUP(C:C,Sheet2!A:B,2,FALSE)</f>
        <v>#N/A</v>
      </c>
      <c r="E19" s="9"/>
      <c r="F19" s="9"/>
      <c r="H19" s="9"/>
      <c r="I19" s="3" t="s">
        <v>46</v>
      </c>
      <c r="J19" s="3" t="s">
        <v>46</v>
      </c>
      <c r="K19" s="18" t="s">
        <v>103</v>
      </c>
      <c r="L19" s="3" t="s">
        <v>104</v>
      </c>
      <c r="M19" s="18" t="s">
        <v>77</v>
      </c>
      <c r="N19" s="9"/>
      <c r="O19" s="9"/>
      <c r="P19" s="17"/>
      <c r="Q19" s="16"/>
      <c r="R19" s="18" t="s">
        <v>62</v>
      </c>
      <c r="S19" s="9"/>
      <c r="T19" s="9"/>
      <c r="U19" s="18">
        <v>24</v>
      </c>
      <c r="V19" s="3" t="s">
        <v>62</v>
      </c>
      <c r="W19" s="3" t="s">
        <v>62</v>
      </c>
      <c r="X19" s="23"/>
      <c r="AC19" s="9"/>
      <c r="AD19" s="23"/>
      <c r="AE19" s="23"/>
      <c r="AF19" s="3" t="s">
        <v>73</v>
      </c>
      <c r="AG19" s="9"/>
      <c r="AH19" s="18" t="s">
        <v>62</v>
      </c>
      <c r="AI19" s="9"/>
      <c r="AJ19" s="18" t="s">
        <v>88</v>
      </c>
      <c r="AK19" s="18" t="s">
        <v>62</v>
      </c>
      <c r="AL19" s="18" t="s">
        <v>88</v>
      </c>
      <c r="AM19" s="9"/>
      <c r="AO19" s="23"/>
      <c r="AP19" s="10"/>
      <c r="AQ19" s="10"/>
      <c r="AR19" s="3" t="s">
        <v>73</v>
      </c>
      <c r="AS19" s="9"/>
      <c r="AT19" s="9"/>
      <c r="AU19" s="9"/>
      <c r="AX19" s="23"/>
      <c r="AY19" s="9"/>
      <c r="AZ19" s="9"/>
      <c r="BA19" s="18" t="s">
        <v>90</v>
      </c>
      <c r="BB19" s="18" t="s">
        <v>91</v>
      </c>
      <c r="BC19" s="18" t="s">
        <v>123</v>
      </c>
      <c r="BE19" s="23"/>
      <c r="BF19" s="10"/>
      <c r="BG19" s="9"/>
      <c r="BH19" s="20" t="s">
        <v>124</v>
      </c>
      <c r="BJ19" s="25">
        <f t="shared" si="0"/>
        <v>0</v>
      </c>
      <c r="BK19" s="9"/>
      <c r="BL19" s="63" t="s">
        <v>140</v>
      </c>
      <c r="BM19" s="18" t="s">
        <v>81</v>
      </c>
      <c r="BN19" s="18" t="s">
        <v>92</v>
      </c>
      <c r="BO19" s="18" t="s">
        <v>93</v>
      </c>
      <c r="BP19" s="18">
        <v>1</v>
      </c>
      <c r="BQ19" s="18" t="s">
        <v>94</v>
      </c>
      <c r="BR19" s="18">
        <v>3</v>
      </c>
      <c r="BV19" s="8" t="s">
        <v>47</v>
      </c>
    </row>
    <row r="20" spans="1:74">
      <c r="A20" s="26" t="s">
        <v>76</v>
      </c>
      <c r="B20" s="18" t="s">
        <v>79</v>
      </c>
      <c r="C20" s="9"/>
      <c r="D20" s="18" t="e">
        <f>VLOOKUP(C:C,Sheet2!A:B,2,FALSE)</f>
        <v>#N/A</v>
      </c>
      <c r="E20" s="9"/>
      <c r="F20" s="9"/>
      <c r="H20" s="9"/>
      <c r="I20" s="3" t="s">
        <v>46</v>
      </c>
      <c r="J20" s="3" t="s">
        <v>46</v>
      </c>
      <c r="K20" s="18" t="s">
        <v>103</v>
      </c>
      <c r="L20" s="3" t="s">
        <v>104</v>
      </c>
      <c r="M20" s="18" t="s">
        <v>77</v>
      </c>
      <c r="N20" s="9"/>
      <c r="O20" s="9"/>
      <c r="P20" s="17"/>
      <c r="Q20" s="16"/>
      <c r="R20" s="18" t="s">
        <v>62</v>
      </c>
      <c r="S20" s="9"/>
      <c r="T20" s="9"/>
      <c r="U20" s="18">
        <v>24</v>
      </c>
      <c r="V20" s="3" t="s">
        <v>62</v>
      </c>
      <c r="W20" s="3" t="s">
        <v>62</v>
      </c>
      <c r="X20" s="23"/>
      <c r="AC20" s="9"/>
      <c r="AD20" s="23"/>
      <c r="AE20" s="23"/>
      <c r="AF20" s="3" t="s">
        <v>73</v>
      </c>
      <c r="AG20" s="9"/>
      <c r="AH20" s="18" t="s">
        <v>62</v>
      </c>
      <c r="AI20" s="9"/>
      <c r="AJ20" s="18" t="s">
        <v>88</v>
      </c>
      <c r="AK20" s="18" t="s">
        <v>62</v>
      </c>
      <c r="AL20" s="18" t="s">
        <v>88</v>
      </c>
      <c r="AM20" s="9"/>
      <c r="AO20" s="23"/>
      <c r="AP20" s="10"/>
      <c r="AQ20" s="10"/>
      <c r="AR20" s="3" t="s">
        <v>73</v>
      </c>
      <c r="AS20" s="9"/>
      <c r="AT20" s="9"/>
      <c r="AU20" s="9"/>
      <c r="AX20" s="23"/>
      <c r="AY20" s="9"/>
      <c r="AZ20" s="9"/>
      <c r="BA20" s="18" t="s">
        <v>90</v>
      </c>
      <c r="BB20" s="18" t="s">
        <v>91</v>
      </c>
      <c r="BC20" s="18" t="s">
        <v>123</v>
      </c>
      <c r="BE20" s="23"/>
      <c r="BF20" s="10"/>
      <c r="BG20" s="9"/>
      <c r="BH20" s="20" t="s">
        <v>124</v>
      </c>
      <c r="BJ20" s="25">
        <f t="shared" si="0"/>
        <v>0</v>
      </c>
      <c r="BK20" s="9"/>
      <c r="BL20" s="63" t="s">
        <v>140</v>
      </c>
      <c r="BM20" s="18" t="s">
        <v>81</v>
      </c>
      <c r="BN20" s="18" t="s">
        <v>92</v>
      </c>
      <c r="BO20" s="18" t="s">
        <v>93</v>
      </c>
      <c r="BP20" s="18">
        <v>1</v>
      </c>
      <c r="BQ20" s="18" t="s">
        <v>94</v>
      </c>
      <c r="BR20" s="18">
        <v>3</v>
      </c>
      <c r="BV20" s="8" t="s">
        <v>47</v>
      </c>
    </row>
    <row r="21" spans="1:74">
      <c r="A21" s="26" t="s">
        <v>76</v>
      </c>
      <c r="B21" s="18" t="s">
        <v>79</v>
      </c>
      <c r="D21" s="18" t="e">
        <f>VLOOKUP(C:C,Sheet2!A:B,2,FALSE)</f>
        <v>#N/A</v>
      </c>
      <c r="I21" s="3" t="s">
        <v>46</v>
      </c>
      <c r="J21" s="3" t="s">
        <v>46</v>
      </c>
      <c r="K21" s="18" t="s">
        <v>103</v>
      </c>
      <c r="L21" s="3" t="s">
        <v>104</v>
      </c>
      <c r="M21" s="18" t="s">
        <v>77</v>
      </c>
      <c r="P21" s="17"/>
      <c r="Q21" s="16"/>
      <c r="R21" s="18" t="s">
        <v>62</v>
      </c>
      <c r="S21" s="8"/>
      <c r="T21" s="8"/>
      <c r="U21" s="18">
        <v>24</v>
      </c>
      <c r="V21" s="3" t="s">
        <v>62</v>
      </c>
      <c r="W21" s="3" t="s">
        <v>62</v>
      </c>
      <c r="Z21" s="11"/>
      <c r="AB21" s="11"/>
      <c r="AF21" s="3" t="s">
        <v>73</v>
      </c>
      <c r="AH21" s="18" t="s">
        <v>62</v>
      </c>
      <c r="AJ21" s="18" t="s">
        <v>88</v>
      </c>
      <c r="AK21" s="18" t="s">
        <v>62</v>
      </c>
      <c r="AL21" s="18" t="s">
        <v>88</v>
      </c>
      <c r="AN21" s="11"/>
      <c r="AR21" s="3" t="s">
        <v>73</v>
      </c>
      <c r="BA21" s="18" t="s">
        <v>90</v>
      </c>
      <c r="BB21" s="18" t="s">
        <v>91</v>
      </c>
      <c r="BC21" s="18" t="s">
        <v>123</v>
      </c>
      <c r="BJ21" s="25">
        <f t="shared" si="0"/>
        <v>0</v>
      </c>
      <c r="BK21" s="12"/>
      <c r="BL21" s="63" t="s">
        <v>140</v>
      </c>
      <c r="BM21" s="18" t="s">
        <v>81</v>
      </c>
      <c r="BN21" s="18" t="s">
        <v>92</v>
      </c>
      <c r="BO21" s="18" t="s">
        <v>93</v>
      </c>
      <c r="BP21" s="18">
        <v>1</v>
      </c>
      <c r="BQ21" s="18" t="s">
        <v>94</v>
      </c>
      <c r="BR21" s="18">
        <v>3</v>
      </c>
      <c r="BV21" s="8" t="s">
        <v>47</v>
      </c>
    </row>
    <row r="22" spans="1:74">
      <c r="A22" s="8"/>
      <c r="B22" s="18" t="s">
        <v>79</v>
      </c>
      <c r="D22" s="18" t="e">
        <f>VLOOKUP(C:C,Sheet2!A:B,2,FALSE)</f>
        <v>#N/A</v>
      </c>
      <c r="I22" s="3" t="s">
        <v>46</v>
      </c>
      <c r="J22" s="3" t="s">
        <v>46</v>
      </c>
      <c r="K22" s="18" t="s">
        <v>103</v>
      </c>
      <c r="L22" s="3" t="s">
        <v>104</v>
      </c>
      <c r="M22" s="18" t="s">
        <v>77</v>
      </c>
      <c r="P22" s="17"/>
      <c r="Q22" s="16"/>
      <c r="R22" s="18" t="s">
        <v>62</v>
      </c>
      <c r="S22" s="8"/>
      <c r="T22" s="8"/>
      <c r="U22" s="18">
        <v>24</v>
      </c>
      <c r="V22" s="3" t="s">
        <v>62</v>
      </c>
      <c r="W22" s="3" t="s">
        <v>62</v>
      </c>
      <c r="Z22" s="11"/>
      <c r="AB22" s="11"/>
      <c r="AF22" s="3" t="s">
        <v>73</v>
      </c>
      <c r="AH22" s="18" t="s">
        <v>62</v>
      </c>
      <c r="AJ22" s="18" t="s">
        <v>88</v>
      </c>
      <c r="AK22" s="18" t="s">
        <v>62</v>
      </c>
      <c r="AL22" s="18" t="s">
        <v>88</v>
      </c>
      <c r="AN22" s="11"/>
      <c r="AR22" s="3" t="s">
        <v>73</v>
      </c>
      <c r="BA22" s="18" t="s">
        <v>90</v>
      </c>
      <c r="BB22" s="18" t="s">
        <v>91</v>
      </c>
      <c r="BC22" s="18" t="s">
        <v>123</v>
      </c>
      <c r="BJ22" s="25">
        <f t="shared" si="0"/>
        <v>0</v>
      </c>
      <c r="BK22" s="12"/>
      <c r="BL22" s="63" t="s">
        <v>140</v>
      </c>
      <c r="BM22" s="18" t="s">
        <v>81</v>
      </c>
      <c r="BN22" s="18" t="s">
        <v>92</v>
      </c>
      <c r="BO22" s="18" t="s">
        <v>93</v>
      </c>
      <c r="BP22" s="18">
        <v>1</v>
      </c>
      <c r="BQ22" s="18" t="s">
        <v>94</v>
      </c>
      <c r="BR22" s="18">
        <v>3</v>
      </c>
      <c r="BV22" s="8" t="s">
        <v>47</v>
      </c>
    </row>
    <row r="23" spans="1:74">
      <c r="A23" s="8"/>
      <c r="B23" s="18" t="s">
        <v>79</v>
      </c>
      <c r="D23" s="18" t="e">
        <f>VLOOKUP(C:C,Sheet2!A:B,2,FALSE)</f>
        <v>#N/A</v>
      </c>
      <c r="I23" s="3" t="s">
        <v>46</v>
      </c>
      <c r="J23" s="3" t="s">
        <v>46</v>
      </c>
      <c r="K23" s="18" t="s">
        <v>103</v>
      </c>
      <c r="L23" s="3" t="s">
        <v>104</v>
      </c>
      <c r="M23" s="18" t="s">
        <v>77</v>
      </c>
      <c r="P23" s="17"/>
      <c r="Q23" s="16"/>
      <c r="R23" s="18" t="s">
        <v>62</v>
      </c>
      <c r="S23" s="8"/>
      <c r="T23" s="8"/>
      <c r="U23" s="18">
        <v>24</v>
      </c>
      <c r="V23" s="3" t="s">
        <v>62</v>
      </c>
      <c r="W23" s="3" t="s">
        <v>62</v>
      </c>
      <c r="Z23" s="11"/>
      <c r="AB23" s="11"/>
      <c r="AF23" s="3" t="s">
        <v>73</v>
      </c>
      <c r="AH23" s="18" t="s">
        <v>62</v>
      </c>
      <c r="AJ23" s="18" t="s">
        <v>88</v>
      </c>
      <c r="AK23" s="18" t="s">
        <v>62</v>
      </c>
      <c r="AL23" s="18" t="s">
        <v>88</v>
      </c>
      <c r="AN23" s="11"/>
      <c r="AR23" s="3" t="s">
        <v>73</v>
      </c>
      <c r="BA23" s="18" t="s">
        <v>90</v>
      </c>
      <c r="BB23" s="18" t="s">
        <v>91</v>
      </c>
      <c r="BC23" s="18" t="s">
        <v>123</v>
      </c>
      <c r="BJ23" s="25">
        <f t="shared" si="0"/>
        <v>0</v>
      </c>
      <c r="BK23" s="12"/>
      <c r="BL23" s="63" t="s">
        <v>140</v>
      </c>
      <c r="BM23" s="18" t="s">
        <v>81</v>
      </c>
      <c r="BN23" s="18" t="s">
        <v>92</v>
      </c>
      <c r="BO23" s="18" t="s">
        <v>93</v>
      </c>
      <c r="BP23" s="18">
        <v>1</v>
      </c>
      <c r="BQ23" s="18" t="s">
        <v>94</v>
      </c>
      <c r="BR23" s="18">
        <v>3</v>
      </c>
      <c r="BV23" s="8" t="s">
        <v>47</v>
      </c>
    </row>
    <row r="24" spans="1:74">
      <c r="A24" s="8"/>
      <c r="B24" s="18" t="s">
        <v>79</v>
      </c>
      <c r="D24" s="18" t="e">
        <f>VLOOKUP(C:C,Sheet2!A:B,2,FALSE)</f>
        <v>#N/A</v>
      </c>
      <c r="I24" s="3" t="s">
        <v>46</v>
      </c>
      <c r="J24" s="3" t="s">
        <v>46</v>
      </c>
      <c r="K24" s="18" t="s">
        <v>103</v>
      </c>
      <c r="L24" s="3" t="s">
        <v>104</v>
      </c>
      <c r="M24" s="18" t="s">
        <v>77</v>
      </c>
      <c r="P24" s="17"/>
      <c r="Q24" s="16"/>
      <c r="R24" s="18" t="s">
        <v>62</v>
      </c>
      <c r="T24" s="8"/>
      <c r="U24" s="18">
        <v>24</v>
      </c>
      <c r="V24" s="3" t="s">
        <v>62</v>
      </c>
      <c r="W24" s="3" t="s">
        <v>62</v>
      </c>
      <c r="Z24" s="11"/>
      <c r="AB24" s="11"/>
      <c r="AC24" s="12"/>
      <c r="AF24" s="3" t="s">
        <v>73</v>
      </c>
      <c r="AH24" s="18" t="s">
        <v>62</v>
      </c>
      <c r="AJ24" s="18" t="s">
        <v>88</v>
      </c>
      <c r="AK24" s="18" t="s">
        <v>62</v>
      </c>
      <c r="AL24" s="18" t="s">
        <v>88</v>
      </c>
      <c r="AN24" s="11"/>
      <c r="AR24" s="3" t="s">
        <v>73</v>
      </c>
      <c r="BA24" s="18" t="s">
        <v>90</v>
      </c>
      <c r="BB24" s="18" t="s">
        <v>91</v>
      </c>
      <c r="BC24" s="18" t="s">
        <v>123</v>
      </c>
      <c r="BJ24" s="25">
        <f t="shared" si="0"/>
        <v>0</v>
      </c>
      <c r="BL24" s="63" t="s">
        <v>140</v>
      </c>
      <c r="BM24" s="18" t="s">
        <v>81</v>
      </c>
      <c r="BN24" s="18" t="s">
        <v>92</v>
      </c>
      <c r="BO24" s="18" t="s">
        <v>93</v>
      </c>
      <c r="BP24" s="18">
        <v>1</v>
      </c>
      <c r="BQ24" s="18" t="s">
        <v>94</v>
      </c>
      <c r="BR24" s="18">
        <v>3</v>
      </c>
      <c r="BV24" s="8" t="s">
        <v>47</v>
      </c>
    </row>
    <row r="25" spans="1:74">
      <c r="A25" s="8"/>
      <c r="B25" s="18" t="s">
        <v>79</v>
      </c>
      <c r="D25" s="18" t="e">
        <f>VLOOKUP(C:C,Sheet2!A:B,2,FALSE)</f>
        <v>#N/A</v>
      </c>
      <c r="I25" s="3" t="s">
        <v>46</v>
      </c>
      <c r="J25" s="3" t="s">
        <v>46</v>
      </c>
      <c r="K25" s="18" t="s">
        <v>103</v>
      </c>
      <c r="L25" s="3" t="s">
        <v>104</v>
      </c>
      <c r="M25" s="18" t="s">
        <v>77</v>
      </c>
      <c r="P25" s="17"/>
      <c r="Q25" s="16"/>
      <c r="R25" s="18" t="s">
        <v>62</v>
      </c>
      <c r="S25" s="8"/>
      <c r="T25" s="8"/>
      <c r="U25" s="18">
        <v>24</v>
      </c>
      <c r="V25" s="3" t="s">
        <v>62</v>
      </c>
      <c r="W25" s="3" t="s">
        <v>62</v>
      </c>
      <c r="Z25" s="11"/>
      <c r="AB25" s="11"/>
      <c r="AC25" s="12"/>
      <c r="AF25" s="3" t="s">
        <v>73</v>
      </c>
      <c r="AH25" s="18" t="s">
        <v>62</v>
      </c>
      <c r="AJ25" s="18" t="s">
        <v>88</v>
      </c>
      <c r="AK25" s="18" t="s">
        <v>62</v>
      </c>
      <c r="AL25" s="18" t="s">
        <v>88</v>
      </c>
      <c r="AN25" s="11"/>
      <c r="AR25" s="3" t="s">
        <v>73</v>
      </c>
      <c r="BA25" s="18" t="s">
        <v>90</v>
      </c>
      <c r="BB25" s="18" t="s">
        <v>91</v>
      </c>
      <c r="BC25" s="18" t="s">
        <v>123</v>
      </c>
      <c r="BJ25" s="25">
        <f t="shared" si="0"/>
        <v>0</v>
      </c>
      <c r="BK25" s="12"/>
      <c r="BL25" s="63" t="s">
        <v>140</v>
      </c>
      <c r="BM25" s="18" t="s">
        <v>81</v>
      </c>
      <c r="BN25" s="18" t="s">
        <v>92</v>
      </c>
      <c r="BO25" s="18" t="s">
        <v>93</v>
      </c>
      <c r="BP25" s="18">
        <v>1</v>
      </c>
      <c r="BQ25" s="18" t="s">
        <v>94</v>
      </c>
      <c r="BR25" s="18">
        <v>3</v>
      </c>
      <c r="BV25" s="8" t="s">
        <v>47</v>
      </c>
    </row>
    <row r="26" spans="1:74">
      <c r="A26" s="8"/>
      <c r="B26" s="18" t="s">
        <v>79</v>
      </c>
      <c r="D26" s="18" t="e">
        <f>VLOOKUP(C:C,Sheet2!A:B,2,FALSE)</f>
        <v>#N/A</v>
      </c>
      <c r="I26" s="3" t="s">
        <v>46</v>
      </c>
      <c r="J26" s="3" t="s">
        <v>46</v>
      </c>
      <c r="K26" s="18" t="s">
        <v>103</v>
      </c>
      <c r="L26" s="3" t="s">
        <v>104</v>
      </c>
      <c r="M26" s="18" t="s">
        <v>77</v>
      </c>
      <c r="P26" s="17"/>
      <c r="Q26" s="16"/>
      <c r="R26" s="18" t="s">
        <v>62</v>
      </c>
      <c r="S26" s="8"/>
      <c r="T26" s="8"/>
      <c r="U26" s="18">
        <v>24</v>
      </c>
      <c r="V26" s="3" t="s">
        <v>62</v>
      </c>
      <c r="W26" s="3" t="s">
        <v>62</v>
      </c>
      <c r="Z26" s="11"/>
      <c r="AB26" s="11"/>
      <c r="AC26" s="12"/>
      <c r="AF26" s="3" t="s">
        <v>73</v>
      </c>
      <c r="AH26" s="18" t="s">
        <v>62</v>
      </c>
      <c r="AJ26" s="18" t="s">
        <v>88</v>
      </c>
      <c r="AK26" s="18" t="s">
        <v>62</v>
      </c>
      <c r="AL26" s="18" t="s">
        <v>88</v>
      </c>
      <c r="AN26" s="11"/>
      <c r="AR26" s="3" t="s">
        <v>73</v>
      </c>
      <c r="BA26" s="18" t="s">
        <v>90</v>
      </c>
      <c r="BB26" s="18" t="s">
        <v>91</v>
      </c>
      <c r="BC26" s="18" t="s">
        <v>123</v>
      </c>
      <c r="BJ26" s="25">
        <f t="shared" si="0"/>
        <v>0</v>
      </c>
      <c r="BL26" s="63" t="s">
        <v>140</v>
      </c>
      <c r="BM26" s="18" t="s">
        <v>81</v>
      </c>
      <c r="BN26" s="18" t="s">
        <v>92</v>
      </c>
      <c r="BO26" s="18" t="s">
        <v>93</v>
      </c>
      <c r="BP26" s="18">
        <v>1</v>
      </c>
      <c r="BQ26" s="18" t="s">
        <v>94</v>
      </c>
      <c r="BR26" s="18">
        <v>3</v>
      </c>
      <c r="BV26" s="8" t="s">
        <v>47</v>
      </c>
    </row>
    <row r="27" spans="1:74">
      <c r="B27" s="18" t="s">
        <v>79</v>
      </c>
      <c r="D27" s="18" t="e">
        <f>VLOOKUP(C:C,Sheet2!A:B,2,FALSE)</f>
        <v>#N/A</v>
      </c>
      <c r="I27" s="3" t="s">
        <v>46</v>
      </c>
      <c r="J27" s="3" t="s">
        <v>46</v>
      </c>
      <c r="K27" s="18" t="s">
        <v>103</v>
      </c>
      <c r="L27" s="3" t="s">
        <v>104</v>
      </c>
      <c r="M27" s="18" t="s">
        <v>77</v>
      </c>
      <c r="R27" s="18" t="s">
        <v>62</v>
      </c>
      <c r="U27" s="18">
        <v>24</v>
      </c>
      <c r="V27" s="3" t="s">
        <v>62</v>
      </c>
      <c r="W27" s="3" t="s">
        <v>62</v>
      </c>
      <c r="AF27" s="3" t="s">
        <v>73</v>
      </c>
      <c r="AH27" s="18" t="s">
        <v>62</v>
      </c>
      <c r="AJ27" s="18" t="s">
        <v>88</v>
      </c>
      <c r="AK27" s="18" t="s">
        <v>62</v>
      </c>
      <c r="AL27" s="18" t="s">
        <v>88</v>
      </c>
      <c r="AR27" s="3" t="s">
        <v>73</v>
      </c>
      <c r="BA27" s="18" t="s">
        <v>90</v>
      </c>
      <c r="BB27" s="18" t="s">
        <v>91</v>
      </c>
      <c r="BC27" s="18" t="s">
        <v>123</v>
      </c>
      <c r="BJ27" s="25">
        <f t="shared" si="0"/>
        <v>0</v>
      </c>
      <c r="BL27" s="63" t="s">
        <v>140</v>
      </c>
      <c r="BM27" s="18" t="s">
        <v>81</v>
      </c>
      <c r="BN27" s="18" t="s">
        <v>92</v>
      </c>
      <c r="BO27" s="18" t="s">
        <v>93</v>
      </c>
      <c r="BP27" s="18">
        <v>1</v>
      </c>
      <c r="BQ27" s="18" t="s">
        <v>94</v>
      </c>
      <c r="BR27" s="18">
        <v>3</v>
      </c>
      <c r="BV27" s="8" t="s">
        <v>47</v>
      </c>
    </row>
    <row r="28" spans="1:74">
      <c r="A28" s="8"/>
      <c r="B28" s="18" t="s">
        <v>79</v>
      </c>
      <c r="D28" s="18" t="e">
        <f>VLOOKUP(C:C,Sheet2!A:B,2,FALSE)</f>
        <v>#N/A</v>
      </c>
      <c r="I28" s="3" t="s">
        <v>46</v>
      </c>
      <c r="J28" s="3" t="s">
        <v>46</v>
      </c>
      <c r="K28" s="18" t="s">
        <v>103</v>
      </c>
      <c r="L28" s="3" t="s">
        <v>104</v>
      </c>
      <c r="M28" s="18" t="s">
        <v>77</v>
      </c>
      <c r="P28" s="17"/>
      <c r="Q28" s="16"/>
      <c r="R28" s="18" t="s">
        <v>62</v>
      </c>
      <c r="S28" s="8"/>
      <c r="T28" s="8"/>
      <c r="U28" s="18">
        <v>24</v>
      </c>
      <c r="V28" s="3" t="s">
        <v>62</v>
      </c>
      <c r="W28" s="3" t="s">
        <v>62</v>
      </c>
      <c r="Z28" s="11"/>
      <c r="AB28" s="11"/>
      <c r="AC28" s="12"/>
      <c r="AF28" s="3" t="s">
        <v>73</v>
      </c>
      <c r="AH28" s="18" t="s">
        <v>62</v>
      </c>
      <c r="AJ28" s="18" t="s">
        <v>88</v>
      </c>
      <c r="AK28" s="18" t="s">
        <v>62</v>
      </c>
      <c r="AL28" s="18" t="s">
        <v>88</v>
      </c>
      <c r="AN28" s="11"/>
      <c r="AR28" s="3" t="s">
        <v>73</v>
      </c>
      <c r="BA28" s="18" t="s">
        <v>90</v>
      </c>
      <c r="BB28" s="18" t="s">
        <v>91</v>
      </c>
      <c r="BC28" s="18" t="s">
        <v>123</v>
      </c>
      <c r="BJ28" s="25">
        <f t="shared" si="0"/>
        <v>0</v>
      </c>
      <c r="BL28" s="63" t="s">
        <v>140</v>
      </c>
      <c r="BM28" s="18" t="s">
        <v>81</v>
      </c>
      <c r="BN28" s="18" t="s">
        <v>92</v>
      </c>
      <c r="BO28" s="18" t="s">
        <v>93</v>
      </c>
      <c r="BP28" s="18">
        <v>1</v>
      </c>
      <c r="BQ28" s="18" t="s">
        <v>94</v>
      </c>
      <c r="BR28" s="18">
        <v>3</v>
      </c>
      <c r="BV28" s="8" t="s">
        <v>47</v>
      </c>
    </row>
    <row r="29" spans="1:74">
      <c r="A29" s="8"/>
      <c r="B29" s="18" t="s">
        <v>79</v>
      </c>
      <c r="D29" s="18" t="e">
        <f>VLOOKUP(C:C,Sheet2!A:B,2,FALSE)</f>
        <v>#N/A</v>
      </c>
      <c r="I29" s="3" t="s">
        <v>46</v>
      </c>
      <c r="J29" s="3" t="s">
        <v>46</v>
      </c>
      <c r="K29" s="18" t="s">
        <v>103</v>
      </c>
      <c r="L29" s="3" t="s">
        <v>104</v>
      </c>
      <c r="M29" s="18" t="s">
        <v>77</v>
      </c>
      <c r="P29" s="17"/>
      <c r="Q29" s="16"/>
      <c r="R29" s="18" t="s">
        <v>62</v>
      </c>
      <c r="S29" s="8"/>
      <c r="T29" s="8"/>
      <c r="U29" s="18">
        <v>24</v>
      </c>
      <c r="V29" s="3" t="s">
        <v>62</v>
      </c>
      <c r="W29" s="3" t="s">
        <v>62</v>
      </c>
      <c r="Z29" s="11"/>
      <c r="AB29" s="11"/>
      <c r="AC29" s="12"/>
      <c r="AF29" s="3" t="s">
        <v>73</v>
      </c>
      <c r="AH29" s="18" t="s">
        <v>62</v>
      </c>
      <c r="AJ29" s="18" t="s">
        <v>88</v>
      </c>
      <c r="AK29" s="18" t="s">
        <v>62</v>
      </c>
      <c r="AL29" s="18" t="s">
        <v>88</v>
      </c>
      <c r="AN29" s="11"/>
      <c r="AR29" s="3" t="s">
        <v>73</v>
      </c>
      <c r="BA29" s="18" t="s">
        <v>90</v>
      </c>
      <c r="BB29" s="18" t="s">
        <v>91</v>
      </c>
      <c r="BC29" s="18" t="s">
        <v>123</v>
      </c>
      <c r="BJ29" s="25">
        <f t="shared" si="0"/>
        <v>0</v>
      </c>
      <c r="BL29" s="63" t="s">
        <v>140</v>
      </c>
      <c r="BM29" s="18" t="s">
        <v>81</v>
      </c>
      <c r="BN29" s="18" t="s">
        <v>92</v>
      </c>
      <c r="BO29" s="18" t="s">
        <v>93</v>
      </c>
      <c r="BP29" s="18">
        <v>1</v>
      </c>
      <c r="BQ29" s="18" t="s">
        <v>94</v>
      </c>
      <c r="BR29" s="18">
        <v>3</v>
      </c>
      <c r="BV29" s="8" t="s">
        <v>47</v>
      </c>
    </row>
    <row r="30" spans="1:74">
      <c r="B30" s="18" t="s">
        <v>79</v>
      </c>
      <c r="D30" s="18" t="e">
        <f>VLOOKUP(C:C,Sheet2!A:B,2,FALSE)</f>
        <v>#N/A</v>
      </c>
      <c r="I30" s="3" t="s">
        <v>46</v>
      </c>
      <c r="J30" s="3" t="s">
        <v>46</v>
      </c>
      <c r="K30" s="18" t="s">
        <v>103</v>
      </c>
      <c r="L30" s="3" t="s">
        <v>104</v>
      </c>
      <c r="M30" s="18" t="s">
        <v>77</v>
      </c>
      <c r="R30" s="18" t="s">
        <v>62</v>
      </c>
      <c r="U30" s="18">
        <v>24</v>
      </c>
      <c r="V30" s="3" t="s">
        <v>62</v>
      </c>
      <c r="W30" s="3" t="s">
        <v>62</v>
      </c>
      <c r="AF30" s="3" t="s">
        <v>73</v>
      </c>
      <c r="AH30" s="18" t="s">
        <v>62</v>
      </c>
      <c r="AJ30" s="18" t="s">
        <v>88</v>
      </c>
      <c r="AK30" s="18" t="s">
        <v>62</v>
      </c>
      <c r="AL30" s="18" t="s">
        <v>88</v>
      </c>
      <c r="AR30" s="3" t="s">
        <v>73</v>
      </c>
      <c r="BA30" s="18" t="s">
        <v>90</v>
      </c>
      <c r="BB30" s="18" t="s">
        <v>91</v>
      </c>
      <c r="BC30" s="18" t="s">
        <v>123</v>
      </c>
      <c r="BJ30" s="25">
        <f t="shared" si="0"/>
        <v>0</v>
      </c>
      <c r="BL30" s="63" t="s">
        <v>140</v>
      </c>
      <c r="BM30" s="18" t="s">
        <v>81</v>
      </c>
      <c r="BN30" s="18" t="s">
        <v>92</v>
      </c>
      <c r="BO30" s="18" t="s">
        <v>93</v>
      </c>
      <c r="BP30" s="18">
        <v>1</v>
      </c>
      <c r="BQ30" s="18" t="s">
        <v>94</v>
      </c>
      <c r="BR30" s="18">
        <v>3</v>
      </c>
      <c r="BV30" s="8" t="s">
        <v>47</v>
      </c>
    </row>
    <row r="31" spans="1:74">
      <c r="A31" s="8"/>
      <c r="B31" s="18" t="s">
        <v>79</v>
      </c>
      <c r="D31" s="18" t="e">
        <f>VLOOKUP(C:C,Sheet2!A:B,2,FALSE)</f>
        <v>#N/A</v>
      </c>
      <c r="I31" s="3" t="s">
        <v>46</v>
      </c>
      <c r="J31" s="3" t="s">
        <v>46</v>
      </c>
      <c r="K31" s="18" t="s">
        <v>103</v>
      </c>
      <c r="L31" s="3" t="s">
        <v>104</v>
      </c>
      <c r="M31" s="18" t="s">
        <v>77</v>
      </c>
      <c r="P31" s="17"/>
      <c r="Q31" s="16"/>
      <c r="R31" s="18" t="s">
        <v>62</v>
      </c>
      <c r="S31" s="8"/>
      <c r="T31" s="8"/>
      <c r="U31" s="18">
        <v>24</v>
      </c>
      <c r="V31" s="3" t="s">
        <v>62</v>
      </c>
      <c r="W31" s="3" t="s">
        <v>62</v>
      </c>
      <c r="Z31" s="11"/>
      <c r="AB31" s="11"/>
      <c r="AC31" s="12"/>
      <c r="AF31" s="3" t="s">
        <v>73</v>
      </c>
      <c r="AH31" s="18" t="s">
        <v>62</v>
      </c>
      <c r="AJ31" s="18" t="s">
        <v>88</v>
      </c>
      <c r="AK31" s="18" t="s">
        <v>62</v>
      </c>
      <c r="AL31" s="18" t="s">
        <v>88</v>
      </c>
      <c r="AN31" s="11"/>
      <c r="AR31" s="3" t="s">
        <v>73</v>
      </c>
      <c r="BA31" s="18" t="s">
        <v>90</v>
      </c>
      <c r="BB31" s="18" t="s">
        <v>91</v>
      </c>
      <c r="BC31" s="18" t="s">
        <v>123</v>
      </c>
      <c r="BJ31" s="25">
        <f t="shared" si="0"/>
        <v>0</v>
      </c>
      <c r="BL31" s="63" t="s">
        <v>140</v>
      </c>
      <c r="BM31" s="18" t="s">
        <v>81</v>
      </c>
      <c r="BN31" s="18" t="s">
        <v>92</v>
      </c>
      <c r="BO31" s="18" t="s">
        <v>93</v>
      </c>
      <c r="BP31" s="18">
        <v>1</v>
      </c>
      <c r="BQ31" s="18" t="s">
        <v>94</v>
      </c>
      <c r="BR31" s="18">
        <v>3</v>
      </c>
      <c r="BV31" s="8" t="s">
        <v>47</v>
      </c>
    </row>
    <row r="32" spans="1:74">
      <c r="B32" s="18" t="s">
        <v>79</v>
      </c>
      <c r="D32" s="18" t="e">
        <f>VLOOKUP(C:C,Sheet2!A:B,2,FALSE)</f>
        <v>#N/A</v>
      </c>
      <c r="I32" s="3" t="s">
        <v>46</v>
      </c>
      <c r="J32" s="3" t="s">
        <v>46</v>
      </c>
      <c r="K32" s="18" t="s">
        <v>103</v>
      </c>
      <c r="L32" s="3" t="s">
        <v>104</v>
      </c>
      <c r="M32" s="18" t="s">
        <v>77</v>
      </c>
      <c r="R32" s="18" t="s">
        <v>62</v>
      </c>
      <c r="U32" s="18">
        <v>24</v>
      </c>
      <c r="V32" s="3" t="s">
        <v>62</v>
      </c>
      <c r="W32" s="3" t="s">
        <v>62</v>
      </c>
      <c r="AF32" s="3" t="s">
        <v>73</v>
      </c>
      <c r="AH32" s="18" t="s">
        <v>62</v>
      </c>
      <c r="AJ32" s="18" t="s">
        <v>88</v>
      </c>
      <c r="AK32" s="18" t="s">
        <v>62</v>
      </c>
      <c r="AL32" s="18" t="s">
        <v>88</v>
      </c>
      <c r="AR32" s="3" t="s">
        <v>73</v>
      </c>
      <c r="BA32" s="18" t="s">
        <v>90</v>
      </c>
      <c r="BB32" s="18" t="s">
        <v>91</v>
      </c>
      <c r="BC32" s="18" t="s">
        <v>123</v>
      </c>
      <c r="BJ32" s="25">
        <f t="shared" si="0"/>
        <v>0</v>
      </c>
      <c r="BL32" s="63" t="s">
        <v>140</v>
      </c>
      <c r="BM32" s="18" t="s">
        <v>81</v>
      </c>
      <c r="BN32" s="18" t="s">
        <v>92</v>
      </c>
      <c r="BO32" s="18" t="s">
        <v>93</v>
      </c>
      <c r="BP32" s="18">
        <v>1</v>
      </c>
      <c r="BQ32" s="18" t="s">
        <v>94</v>
      </c>
      <c r="BR32" s="18">
        <v>3</v>
      </c>
      <c r="BV32" s="8" t="s">
        <v>47</v>
      </c>
    </row>
    <row r="33" spans="1:74">
      <c r="A33" s="8"/>
      <c r="B33" s="18" t="s">
        <v>79</v>
      </c>
      <c r="D33" s="18" t="e">
        <f>VLOOKUP(C:C,Sheet2!A:B,2,FALSE)</f>
        <v>#N/A</v>
      </c>
      <c r="I33" s="3" t="s">
        <v>46</v>
      </c>
      <c r="J33" s="3" t="s">
        <v>46</v>
      </c>
      <c r="K33" s="18" t="s">
        <v>103</v>
      </c>
      <c r="L33" s="3" t="s">
        <v>104</v>
      </c>
      <c r="M33" s="18" t="s">
        <v>77</v>
      </c>
      <c r="P33" s="17"/>
      <c r="Q33" s="16"/>
      <c r="R33" s="18" t="s">
        <v>62</v>
      </c>
      <c r="S33" s="8"/>
      <c r="T33" s="8"/>
      <c r="U33" s="18">
        <v>24</v>
      </c>
      <c r="V33" s="3" t="s">
        <v>62</v>
      </c>
      <c r="W33" s="3" t="s">
        <v>62</v>
      </c>
      <c r="Z33" s="11"/>
      <c r="AB33" s="11"/>
      <c r="AC33" s="12"/>
      <c r="AF33" s="3" t="s">
        <v>73</v>
      </c>
      <c r="AH33" s="18" t="s">
        <v>62</v>
      </c>
      <c r="AJ33" s="18" t="s">
        <v>88</v>
      </c>
      <c r="AK33" s="18" t="s">
        <v>62</v>
      </c>
      <c r="AL33" s="18" t="s">
        <v>88</v>
      </c>
      <c r="AN33" s="11"/>
      <c r="AR33" s="3" t="s">
        <v>73</v>
      </c>
      <c r="BA33" s="18" t="s">
        <v>90</v>
      </c>
      <c r="BB33" s="18" t="s">
        <v>91</v>
      </c>
      <c r="BC33" s="18" t="s">
        <v>123</v>
      </c>
      <c r="BJ33" s="25">
        <f t="shared" si="0"/>
        <v>0</v>
      </c>
      <c r="BL33" s="63" t="s">
        <v>140</v>
      </c>
      <c r="BM33" s="18" t="s">
        <v>81</v>
      </c>
      <c r="BN33" s="18" t="s">
        <v>92</v>
      </c>
      <c r="BO33" s="18" t="s">
        <v>93</v>
      </c>
      <c r="BP33" s="18">
        <v>1</v>
      </c>
      <c r="BQ33" s="18" t="s">
        <v>94</v>
      </c>
      <c r="BR33" s="18">
        <v>3</v>
      </c>
      <c r="BV33" s="8" t="s">
        <v>47</v>
      </c>
    </row>
    <row r="34" spans="1:74">
      <c r="A34" s="8"/>
      <c r="B34" s="18" t="s">
        <v>79</v>
      </c>
      <c r="D34" s="18" t="e">
        <f>VLOOKUP(C:C,Sheet2!A:B,2,FALSE)</f>
        <v>#N/A</v>
      </c>
      <c r="I34" s="3" t="s">
        <v>46</v>
      </c>
      <c r="J34" s="3" t="s">
        <v>46</v>
      </c>
      <c r="K34" s="18" t="s">
        <v>103</v>
      </c>
      <c r="L34" s="3" t="s">
        <v>104</v>
      </c>
      <c r="M34" s="18" t="s">
        <v>77</v>
      </c>
      <c r="P34" s="17"/>
      <c r="Q34" s="16"/>
      <c r="R34" s="18" t="s">
        <v>62</v>
      </c>
      <c r="S34" s="8"/>
      <c r="T34" s="8"/>
      <c r="U34" s="18">
        <v>24</v>
      </c>
      <c r="V34" s="3" t="s">
        <v>62</v>
      </c>
      <c r="W34" s="3" t="s">
        <v>62</v>
      </c>
      <c r="Z34" s="11"/>
      <c r="AB34" s="11"/>
      <c r="AC34" s="12"/>
      <c r="AF34" s="3" t="s">
        <v>73</v>
      </c>
      <c r="AH34" s="18" t="s">
        <v>62</v>
      </c>
      <c r="AJ34" s="18" t="s">
        <v>88</v>
      </c>
      <c r="AK34" s="18" t="s">
        <v>62</v>
      </c>
      <c r="AL34" s="18" t="s">
        <v>88</v>
      </c>
      <c r="AN34" s="11"/>
      <c r="AR34" s="3" t="s">
        <v>73</v>
      </c>
      <c r="BA34" s="18" t="s">
        <v>90</v>
      </c>
      <c r="BB34" s="18" t="s">
        <v>91</v>
      </c>
      <c r="BC34" s="18" t="s">
        <v>123</v>
      </c>
      <c r="BJ34" s="25">
        <f t="shared" si="0"/>
        <v>0</v>
      </c>
      <c r="BL34" s="63" t="s">
        <v>140</v>
      </c>
      <c r="BM34" s="18" t="s">
        <v>81</v>
      </c>
      <c r="BN34" s="18" t="s">
        <v>92</v>
      </c>
      <c r="BO34" s="18" t="s">
        <v>93</v>
      </c>
      <c r="BP34" s="18">
        <v>1</v>
      </c>
      <c r="BQ34" s="18" t="s">
        <v>94</v>
      </c>
      <c r="BR34" s="18">
        <v>3</v>
      </c>
      <c r="BV34" s="8" t="s">
        <v>47</v>
      </c>
    </row>
    <row r="35" spans="1:74">
      <c r="B35" s="18" t="s">
        <v>79</v>
      </c>
      <c r="D35" s="18" t="e">
        <f>VLOOKUP(C:C,Sheet2!A:B,2,FALSE)</f>
        <v>#N/A</v>
      </c>
      <c r="I35" s="3" t="s">
        <v>46</v>
      </c>
      <c r="J35" s="3" t="s">
        <v>46</v>
      </c>
      <c r="K35" s="18" t="s">
        <v>103</v>
      </c>
      <c r="L35" s="3" t="s">
        <v>104</v>
      </c>
      <c r="M35" s="18" t="s">
        <v>77</v>
      </c>
      <c r="R35" s="18" t="s">
        <v>62</v>
      </c>
      <c r="U35" s="18">
        <v>24</v>
      </c>
      <c r="V35" s="3" t="s">
        <v>62</v>
      </c>
      <c r="W35" s="3" t="s">
        <v>62</v>
      </c>
      <c r="AF35" s="3" t="s">
        <v>73</v>
      </c>
      <c r="AH35" s="18" t="s">
        <v>62</v>
      </c>
      <c r="AJ35" s="18" t="s">
        <v>88</v>
      </c>
      <c r="AK35" s="18" t="s">
        <v>62</v>
      </c>
      <c r="AL35" s="18" t="s">
        <v>88</v>
      </c>
      <c r="AR35" s="3" t="s">
        <v>73</v>
      </c>
      <c r="BA35" s="18" t="s">
        <v>90</v>
      </c>
      <c r="BB35" s="18" t="s">
        <v>91</v>
      </c>
      <c r="BC35" s="18" t="s">
        <v>123</v>
      </c>
      <c r="BJ35" s="25">
        <f t="shared" si="0"/>
        <v>0</v>
      </c>
      <c r="BL35" s="63" t="s">
        <v>140</v>
      </c>
      <c r="BM35" s="18" t="s">
        <v>81</v>
      </c>
      <c r="BN35" s="18" t="s">
        <v>92</v>
      </c>
      <c r="BO35" s="18" t="s">
        <v>93</v>
      </c>
      <c r="BP35" s="18">
        <v>1</v>
      </c>
      <c r="BQ35" s="18" t="s">
        <v>94</v>
      </c>
      <c r="BR35" s="18">
        <v>3</v>
      </c>
      <c r="BV35" s="8" t="s">
        <v>47</v>
      </c>
    </row>
    <row r="36" spans="1:74">
      <c r="A36" s="8"/>
      <c r="B36" s="18" t="s">
        <v>79</v>
      </c>
      <c r="D36" s="18" t="e">
        <f>VLOOKUP(C:C,Sheet2!A:B,2,FALSE)</f>
        <v>#N/A</v>
      </c>
      <c r="I36" s="3" t="s">
        <v>46</v>
      </c>
      <c r="J36" s="3" t="s">
        <v>46</v>
      </c>
      <c r="K36" s="18" t="s">
        <v>103</v>
      </c>
      <c r="L36" s="3" t="s">
        <v>104</v>
      </c>
      <c r="M36" s="18" t="s">
        <v>77</v>
      </c>
      <c r="P36" s="17"/>
      <c r="Q36" s="16"/>
      <c r="R36" s="18" t="s">
        <v>62</v>
      </c>
      <c r="S36" s="8"/>
      <c r="T36" s="8"/>
      <c r="U36" s="18">
        <v>24</v>
      </c>
      <c r="V36" s="3" t="s">
        <v>62</v>
      </c>
      <c r="W36" s="3" t="s">
        <v>62</v>
      </c>
      <c r="Z36" s="11"/>
      <c r="AB36" s="11"/>
      <c r="AC36" s="12"/>
      <c r="AF36" s="3" t="s">
        <v>73</v>
      </c>
      <c r="AH36" s="18" t="s">
        <v>62</v>
      </c>
      <c r="AJ36" s="18" t="s">
        <v>88</v>
      </c>
      <c r="AK36" s="18" t="s">
        <v>62</v>
      </c>
      <c r="AL36" s="18" t="s">
        <v>88</v>
      </c>
      <c r="AN36" s="11"/>
      <c r="AR36" s="3" t="s">
        <v>73</v>
      </c>
      <c r="BA36" s="18" t="s">
        <v>90</v>
      </c>
      <c r="BB36" s="18" t="s">
        <v>91</v>
      </c>
      <c r="BC36" s="18" t="s">
        <v>123</v>
      </c>
      <c r="BJ36" s="25">
        <f t="shared" si="0"/>
        <v>0</v>
      </c>
      <c r="BL36" s="63" t="s">
        <v>140</v>
      </c>
      <c r="BM36" s="18" t="s">
        <v>81</v>
      </c>
      <c r="BN36" s="18" t="s">
        <v>92</v>
      </c>
      <c r="BO36" s="18" t="s">
        <v>93</v>
      </c>
      <c r="BP36" s="18">
        <v>1</v>
      </c>
      <c r="BQ36" s="18" t="s">
        <v>94</v>
      </c>
      <c r="BR36" s="18">
        <v>3</v>
      </c>
      <c r="BV36" s="8" t="s">
        <v>47</v>
      </c>
    </row>
    <row r="37" spans="1:74">
      <c r="A37" s="8"/>
      <c r="B37" s="18" t="s">
        <v>79</v>
      </c>
      <c r="D37" s="18" t="e">
        <f>VLOOKUP(C:C,Sheet2!A:B,2,FALSE)</f>
        <v>#N/A</v>
      </c>
      <c r="I37" s="3" t="s">
        <v>46</v>
      </c>
      <c r="J37" s="3" t="s">
        <v>46</v>
      </c>
      <c r="K37" s="18" t="s">
        <v>103</v>
      </c>
      <c r="L37" s="3" t="s">
        <v>104</v>
      </c>
      <c r="M37" s="18" t="s">
        <v>77</v>
      </c>
      <c r="P37" s="17"/>
      <c r="Q37" s="16"/>
      <c r="R37" s="18" t="s">
        <v>62</v>
      </c>
      <c r="S37" s="8"/>
      <c r="T37" s="8"/>
      <c r="U37" s="18">
        <v>24</v>
      </c>
      <c r="V37" s="3" t="s">
        <v>62</v>
      </c>
      <c r="W37" s="3" t="s">
        <v>62</v>
      </c>
      <c r="Z37" s="11"/>
      <c r="AB37" s="11"/>
      <c r="AC37" s="12"/>
      <c r="AF37" s="3" t="s">
        <v>73</v>
      </c>
      <c r="AH37" s="18" t="s">
        <v>62</v>
      </c>
      <c r="AJ37" s="18" t="s">
        <v>88</v>
      </c>
      <c r="AK37" s="18" t="s">
        <v>62</v>
      </c>
      <c r="AL37" s="18" t="s">
        <v>88</v>
      </c>
      <c r="AN37" s="11"/>
      <c r="AR37" s="3" t="s">
        <v>73</v>
      </c>
      <c r="BA37" s="18" t="s">
        <v>90</v>
      </c>
      <c r="BB37" s="18" t="s">
        <v>91</v>
      </c>
      <c r="BC37" s="18" t="s">
        <v>123</v>
      </c>
      <c r="BJ37" s="25">
        <f t="shared" si="0"/>
        <v>0</v>
      </c>
      <c r="BL37" s="63" t="s">
        <v>140</v>
      </c>
      <c r="BM37" s="18" t="s">
        <v>81</v>
      </c>
      <c r="BN37" s="18" t="s">
        <v>92</v>
      </c>
      <c r="BO37" s="18" t="s">
        <v>93</v>
      </c>
      <c r="BP37" s="18">
        <v>1</v>
      </c>
      <c r="BQ37" s="18" t="s">
        <v>94</v>
      </c>
      <c r="BR37" s="18">
        <v>3</v>
      </c>
      <c r="BV37" s="8" t="s">
        <v>47</v>
      </c>
    </row>
    <row r="38" spans="1:74">
      <c r="B38" s="18" t="s">
        <v>79</v>
      </c>
      <c r="D38" s="18" t="e">
        <f>VLOOKUP(C:C,Sheet2!A:B,2,FALSE)</f>
        <v>#N/A</v>
      </c>
      <c r="I38" s="3" t="s">
        <v>46</v>
      </c>
      <c r="J38" s="3" t="s">
        <v>46</v>
      </c>
      <c r="K38" s="18" t="s">
        <v>103</v>
      </c>
      <c r="L38" s="3" t="s">
        <v>104</v>
      </c>
      <c r="M38" s="18" t="s">
        <v>77</v>
      </c>
      <c r="R38" s="18" t="s">
        <v>62</v>
      </c>
      <c r="U38" s="18">
        <v>24</v>
      </c>
      <c r="V38" s="3" t="s">
        <v>62</v>
      </c>
      <c r="W38" s="3" t="s">
        <v>62</v>
      </c>
      <c r="AF38" s="3" t="s">
        <v>73</v>
      </c>
      <c r="AH38" s="18" t="s">
        <v>62</v>
      </c>
      <c r="AJ38" s="18" t="s">
        <v>88</v>
      </c>
      <c r="AK38" s="18" t="s">
        <v>62</v>
      </c>
      <c r="AL38" s="18" t="s">
        <v>88</v>
      </c>
      <c r="AR38" s="3" t="s">
        <v>73</v>
      </c>
      <c r="BA38" s="18" t="s">
        <v>90</v>
      </c>
      <c r="BB38" s="18" t="s">
        <v>91</v>
      </c>
      <c r="BC38" s="18" t="s">
        <v>123</v>
      </c>
      <c r="BJ38" s="25">
        <f t="shared" si="0"/>
        <v>0</v>
      </c>
      <c r="BL38" s="63" t="s">
        <v>140</v>
      </c>
      <c r="BM38" s="18" t="s">
        <v>81</v>
      </c>
      <c r="BN38" s="18" t="s">
        <v>92</v>
      </c>
      <c r="BO38" s="18" t="s">
        <v>93</v>
      </c>
      <c r="BP38" s="18">
        <v>1</v>
      </c>
      <c r="BQ38" s="18" t="s">
        <v>94</v>
      </c>
      <c r="BR38" s="18">
        <v>3</v>
      </c>
      <c r="BV38" s="8" t="s">
        <v>47</v>
      </c>
    </row>
    <row r="39" spans="1:74">
      <c r="A39" s="8"/>
      <c r="B39" s="18" t="s">
        <v>79</v>
      </c>
      <c r="D39" s="18" t="e">
        <f>VLOOKUP(C:C,Sheet2!A:B,2,FALSE)</f>
        <v>#N/A</v>
      </c>
      <c r="I39" s="3" t="s">
        <v>46</v>
      </c>
      <c r="J39" s="3" t="s">
        <v>46</v>
      </c>
      <c r="K39" s="18" t="s">
        <v>103</v>
      </c>
      <c r="L39" s="3" t="s">
        <v>104</v>
      </c>
      <c r="M39" s="18" t="s">
        <v>77</v>
      </c>
      <c r="P39" s="17"/>
      <c r="Q39" s="16"/>
      <c r="R39" s="18" t="s">
        <v>62</v>
      </c>
      <c r="U39" s="18">
        <v>24</v>
      </c>
      <c r="V39" s="3" t="s">
        <v>62</v>
      </c>
      <c r="W39" s="3" t="s">
        <v>62</v>
      </c>
      <c r="AF39" s="3" t="s">
        <v>73</v>
      </c>
      <c r="AH39" s="18" t="s">
        <v>62</v>
      </c>
      <c r="AJ39" s="18" t="s">
        <v>88</v>
      </c>
      <c r="AK39" s="18" t="s">
        <v>62</v>
      </c>
      <c r="AL39" s="18" t="s">
        <v>88</v>
      </c>
      <c r="AR39" s="3" t="s">
        <v>73</v>
      </c>
      <c r="BA39" s="18" t="s">
        <v>90</v>
      </c>
      <c r="BB39" s="18" t="s">
        <v>91</v>
      </c>
      <c r="BC39" s="18" t="s">
        <v>123</v>
      </c>
      <c r="BJ39" s="25">
        <f t="shared" si="0"/>
        <v>0</v>
      </c>
      <c r="BL39" s="63" t="s">
        <v>140</v>
      </c>
      <c r="BM39" s="18" t="s">
        <v>81</v>
      </c>
      <c r="BN39" s="18" t="s">
        <v>92</v>
      </c>
      <c r="BO39" s="18" t="s">
        <v>93</v>
      </c>
      <c r="BP39" s="18">
        <v>1</v>
      </c>
      <c r="BQ39" s="18" t="s">
        <v>94</v>
      </c>
      <c r="BR39" s="18">
        <v>3</v>
      </c>
      <c r="BV39" s="8" t="s">
        <v>47</v>
      </c>
    </row>
    <row r="40" spans="1:74">
      <c r="A40" s="8"/>
      <c r="B40" s="18" t="s">
        <v>79</v>
      </c>
      <c r="D40" s="18" t="e">
        <f>VLOOKUP(C:C,Sheet2!A:B,2,FALSE)</f>
        <v>#N/A</v>
      </c>
      <c r="I40" s="3" t="s">
        <v>46</v>
      </c>
      <c r="J40" s="3" t="s">
        <v>46</v>
      </c>
      <c r="K40" s="18" t="s">
        <v>103</v>
      </c>
      <c r="L40" s="3" t="s">
        <v>104</v>
      </c>
      <c r="M40" s="18" t="s">
        <v>77</v>
      </c>
      <c r="P40" s="17"/>
      <c r="Q40" s="16"/>
      <c r="R40" s="18" t="s">
        <v>62</v>
      </c>
      <c r="U40" s="18">
        <v>24</v>
      </c>
      <c r="V40" s="3" t="s">
        <v>62</v>
      </c>
      <c r="W40" s="3" t="s">
        <v>62</v>
      </c>
      <c r="AF40" s="3" t="s">
        <v>73</v>
      </c>
      <c r="AH40" s="18" t="s">
        <v>62</v>
      </c>
      <c r="AJ40" s="18" t="s">
        <v>88</v>
      </c>
      <c r="AK40" s="18" t="s">
        <v>62</v>
      </c>
      <c r="AL40" s="18" t="s">
        <v>88</v>
      </c>
      <c r="AR40" s="3" t="s">
        <v>73</v>
      </c>
      <c r="BA40" s="18" t="s">
        <v>90</v>
      </c>
      <c r="BB40" s="18" t="s">
        <v>91</v>
      </c>
      <c r="BC40" s="18" t="s">
        <v>123</v>
      </c>
      <c r="BJ40" s="25">
        <f t="shared" si="0"/>
        <v>0</v>
      </c>
      <c r="BL40" s="63" t="s">
        <v>140</v>
      </c>
      <c r="BM40" s="18" t="s">
        <v>81</v>
      </c>
      <c r="BN40" s="18" t="s">
        <v>92</v>
      </c>
      <c r="BO40" s="18" t="s">
        <v>93</v>
      </c>
      <c r="BP40" s="18">
        <v>1</v>
      </c>
      <c r="BQ40" s="18" t="s">
        <v>94</v>
      </c>
      <c r="BR40" s="18">
        <v>3</v>
      </c>
      <c r="BV40" s="8" t="s">
        <v>47</v>
      </c>
    </row>
    <row r="42" spans="1:74">
      <c r="A42" s="8"/>
      <c r="P42" s="17"/>
      <c r="Q42" s="16"/>
    </row>
    <row r="43" spans="1:74">
      <c r="A43" s="8"/>
      <c r="P43" s="17"/>
      <c r="Q43" s="16"/>
    </row>
    <row r="44" spans="1:74">
      <c r="A44" s="8"/>
      <c r="B44" s="8"/>
      <c r="C44" s="8"/>
      <c r="D44" s="8"/>
      <c r="E44" s="8"/>
      <c r="F44" s="8"/>
      <c r="H44" s="8"/>
      <c r="I44" s="8"/>
      <c r="J44" s="8"/>
      <c r="K44" s="8"/>
      <c r="L44" s="8"/>
      <c r="M44" s="8"/>
      <c r="N44" s="13"/>
      <c r="O44" s="8"/>
      <c r="P44" s="17"/>
      <c r="Q44" s="16"/>
      <c r="R44" s="8"/>
      <c r="S44" s="8"/>
      <c r="T44" s="8"/>
      <c r="V44" s="8"/>
      <c r="W44" s="8"/>
      <c r="Y44" s="17"/>
      <c r="Z44" s="11"/>
      <c r="AA44" s="12"/>
      <c r="AB44" s="11"/>
      <c r="AC44" s="12"/>
      <c r="AD44" s="17"/>
      <c r="AE44" s="24"/>
      <c r="AF44" s="14"/>
      <c r="AG44" s="14"/>
      <c r="AH44" s="14"/>
      <c r="AI44" s="14"/>
      <c r="AJ44" s="14"/>
      <c r="AK44" s="14"/>
      <c r="AL44" s="14"/>
      <c r="AM44" s="14"/>
      <c r="AN44" s="11"/>
      <c r="AO44" s="17"/>
      <c r="AP44" s="8"/>
      <c r="AQ44" s="8"/>
      <c r="AR44" s="8"/>
      <c r="AS44" s="8"/>
      <c r="AT44" s="8"/>
      <c r="AU44" s="8"/>
      <c r="AV44" s="8"/>
      <c r="AW44" s="8"/>
      <c r="AX44" s="17"/>
      <c r="AY44" s="8"/>
      <c r="AZ44" s="8"/>
      <c r="BA44" s="8"/>
      <c r="BB44" s="8"/>
      <c r="BC44" s="8"/>
      <c r="BE44" s="61"/>
      <c r="BF44" s="12"/>
      <c r="BG44" s="8"/>
      <c r="BJ44" s="8"/>
      <c r="BK44" s="8"/>
      <c r="BL44" s="8"/>
      <c r="BM44" s="8"/>
      <c r="BN44" s="8"/>
      <c r="BO44" s="8"/>
      <c r="BP44" s="8"/>
      <c r="BQ44" s="8"/>
      <c r="BR44" s="11"/>
    </row>
    <row r="45" spans="1:74" s="9" customFormat="1">
      <c r="A45" s="8"/>
      <c r="G45" s="21"/>
      <c r="P45" s="17"/>
      <c r="Q45" s="16"/>
      <c r="U45" s="10"/>
      <c r="X45" s="23"/>
      <c r="Y45" s="23"/>
      <c r="AD45" s="23"/>
      <c r="AE45" s="23"/>
      <c r="AO45" s="23"/>
      <c r="AP45" s="10"/>
      <c r="AQ45" s="10"/>
      <c r="AX45" s="23"/>
      <c r="BE45" s="23"/>
      <c r="BF45" s="10"/>
      <c r="BH45" s="3"/>
      <c r="BI45" s="44"/>
      <c r="BP45" s="10"/>
      <c r="BR45" s="10"/>
      <c r="BS45" s="10"/>
    </row>
    <row r="46" spans="1:74">
      <c r="A46" s="8"/>
      <c r="P46" s="17"/>
      <c r="Q46" s="16"/>
      <c r="AE46" s="23"/>
    </row>
    <row r="47" spans="1:74" s="9" customFormat="1">
      <c r="A47" s="8"/>
      <c r="G47" s="21"/>
      <c r="P47" s="17"/>
      <c r="Q47" s="16"/>
      <c r="U47" s="10"/>
      <c r="X47" s="23"/>
      <c r="Y47" s="23"/>
      <c r="AD47" s="23"/>
      <c r="AE47" s="23"/>
      <c r="AO47" s="23"/>
      <c r="AP47" s="10"/>
      <c r="AQ47" s="10"/>
      <c r="AX47" s="23"/>
      <c r="BE47" s="23"/>
      <c r="BF47" s="10"/>
      <c r="BH47" s="3"/>
      <c r="BI47" s="44"/>
      <c r="BP47" s="10"/>
      <c r="BR47" s="10"/>
      <c r="BS47" s="10"/>
    </row>
    <row r="48" spans="1:74" s="9" customFormat="1">
      <c r="A48" s="8"/>
      <c r="G48" s="21"/>
      <c r="P48" s="17"/>
      <c r="Q48" s="16"/>
      <c r="U48" s="10"/>
      <c r="X48" s="23"/>
      <c r="Y48" s="23"/>
      <c r="AD48" s="23"/>
      <c r="AE48" s="23"/>
      <c r="AO48" s="23"/>
      <c r="AP48" s="10"/>
      <c r="AQ48" s="10"/>
      <c r="AX48" s="23"/>
      <c r="BE48" s="23"/>
      <c r="BF48" s="10"/>
      <c r="BH48" s="3"/>
      <c r="BI48" s="44"/>
      <c r="BP48" s="10"/>
      <c r="BR48" s="10"/>
      <c r="BS48" s="10"/>
    </row>
    <row r="49" spans="1:71" s="9" customFormat="1">
      <c r="A49" s="8"/>
      <c r="G49" s="21"/>
      <c r="P49" s="17"/>
      <c r="Q49" s="16"/>
      <c r="U49" s="10"/>
      <c r="X49" s="23"/>
      <c r="Y49" s="23"/>
      <c r="AD49" s="23"/>
      <c r="AE49" s="23"/>
      <c r="AO49" s="23"/>
      <c r="AP49" s="10"/>
      <c r="AQ49" s="10"/>
      <c r="AX49" s="23"/>
      <c r="BE49" s="23"/>
      <c r="BF49" s="10"/>
      <c r="BH49" s="3"/>
      <c r="BI49" s="44"/>
      <c r="BP49" s="10"/>
      <c r="BR49" s="10"/>
      <c r="BS49" s="10"/>
    </row>
    <row r="50" spans="1:71">
      <c r="BR50" s="10"/>
    </row>
    <row r="51" spans="1:71">
      <c r="X51" s="23"/>
      <c r="Y51" s="17"/>
      <c r="AQ51" s="10"/>
    </row>
    <row r="52" spans="1:71">
      <c r="AQ52" s="10"/>
    </row>
    <row r="53" spans="1:71">
      <c r="X53" s="23"/>
      <c r="AQ53" s="10"/>
    </row>
    <row r="54" spans="1:71">
      <c r="X54" s="23"/>
      <c r="AQ54" s="10"/>
    </row>
    <row r="55" spans="1:71">
      <c r="AQ55" s="10"/>
    </row>
    <row r="56" spans="1:71" ht="12.75" customHeight="1">
      <c r="AQ56" s="10"/>
    </row>
    <row r="65" spans="43:43" ht="12.75" customHeight="1">
      <c r="AQ65" s="10"/>
    </row>
    <row r="66" spans="43:43" ht="14.25" customHeight="1">
      <c r="AQ66" s="10"/>
    </row>
    <row r="67" spans="43:43" ht="14.25" customHeight="1">
      <c r="AQ67" s="10"/>
    </row>
    <row r="69" spans="43:43" ht="17.25" customHeight="1">
      <c r="AQ69" s="10"/>
    </row>
    <row r="70" spans="43:43" ht="17.25" customHeight="1">
      <c r="AQ70" s="10"/>
    </row>
    <row r="71" spans="43:43" ht="17.25" customHeight="1">
      <c r="AQ71" s="10"/>
    </row>
    <row r="73" spans="43:43" ht="17.25" customHeight="1">
      <c r="AQ73" s="10"/>
    </row>
    <row r="75" spans="43:43" ht="17.25" customHeight="1">
      <c r="AQ75" s="10"/>
    </row>
    <row r="76" spans="43:43" ht="17.25" customHeight="1">
      <c r="AQ76" s="10"/>
    </row>
    <row r="77" spans="43:43" ht="17.25" customHeight="1">
      <c r="AQ77" s="10"/>
    </row>
    <row r="78" spans="43:43" ht="17.25" customHeight="1">
      <c r="AQ78" s="10"/>
    </row>
    <row r="79" spans="43:43" ht="17.25" customHeight="1">
      <c r="AQ79" s="10"/>
    </row>
    <row r="80" spans="43:43" ht="17.25" customHeight="1">
      <c r="AQ80" s="10"/>
    </row>
    <row r="82" spans="43:43" ht="17.25" customHeight="1">
      <c r="AQ82" s="10"/>
    </row>
    <row r="83" spans="43:43" ht="17.25" customHeight="1">
      <c r="AQ83" s="10"/>
    </row>
    <row r="84" spans="43:43" ht="17.25" customHeight="1">
      <c r="AQ84" s="10"/>
    </row>
    <row r="85" spans="43:43" ht="17.25" customHeight="1">
      <c r="AQ85" s="10"/>
    </row>
    <row r="86" spans="43:43" ht="17.25" customHeight="1">
      <c r="AQ86" s="10"/>
    </row>
    <row r="87" spans="43:43" ht="17.25" customHeight="1">
      <c r="AQ87" s="10"/>
    </row>
    <row r="88" spans="43:43" ht="17.25" customHeight="1">
      <c r="AQ88" s="10"/>
    </row>
    <row r="90" spans="43:43" ht="17.25" customHeight="1">
      <c r="AQ90" s="10"/>
    </row>
    <row r="91" spans="43:43" ht="17.25" customHeight="1">
      <c r="AQ91" s="10"/>
    </row>
    <row r="95" spans="43:43" ht="17.25" customHeight="1">
      <c r="AQ95" s="10"/>
    </row>
    <row r="96" spans="43:43" ht="17.25" customHeight="1">
      <c r="AQ96" s="10"/>
    </row>
    <row r="97" spans="43:43" ht="17.25" customHeight="1">
      <c r="AQ97" s="10"/>
    </row>
    <row r="98" spans="43:43" ht="17.25" customHeight="1">
      <c r="AQ98" s="10"/>
    </row>
    <row r="99" spans="43:43" ht="17.25" customHeight="1">
      <c r="AQ99" s="10"/>
    </row>
    <row r="100" spans="43:43" ht="17.25" customHeight="1">
      <c r="AQ100" s="10"/>
    </row>
    <row r="101" spans="43:43" ht="17.25" customHeight="1">
      <c r="AQ101" s="10"/>
    </row>
    <row r="102" spans="43:43" ht="17.25" customHeight="1">
      <c r="AQ102" s="10"/>
    </row>
    <row r="104" spans="43:43">
      <c r="AQ104" s="10"/>
    </row>
    <row r="105" spans="43:43">
      <c r="AQ105" s="10"/>
    </row>
    <row r="106" spans="43:43">
      <c r="AQ106" s="10"/>
    </row>
    <row r="107" spans="43:43" ht="17.25" customHeight="1">
      <c r="AQ107" s="10"/>
    </row>
    <row r="109" spans="43:43" ht="17.25" customHeight="1">
      <c r="AQ109" s="10"/>
    </row>
    <row r="110" spans="43:43" ht="17.25" customHeight="1">
      <c r="AQ110" s="10"/>
    </row>
    <row r="111" spans="43:43" ht="17.25" customHeight="1">
      <c r="AQ111" s="10"/>
    </row>
    <row r="112" spans="43:43" ht="17.25" customHeight="1">
      <c r="AQ112" s="10"/>
    </row>
    <row r="113" spans="43:43" ht="17.25" customHeight="1">
      <c r="AQ113" s="10"/>
    </row>
    <row r="114" spans="43:43" ht="17.25" customHeight="1">
      <c r="AQ114" s="10"/>
    </row>
    <row r="115" spans="43:43" ht="17.25" customHeight="1">
      <c r="AQ115" s="10"/>
    </row>
    <row r="116" spans="43:43" ht="17.25" customHeight="1">
      <c r="AQ116" s="10"/>
    </row>
    <row r="117" spans="43:43" ht="17.25" customHeight="1">
      <c r="AQ117" s="10"/>
    </row>
    <row r="119" spans="43:43" ht="17.25" customHeight="1">
      <c r="AQ119" s="10"/>
    </row>
    <row r="120" spans="43:43" ht="17.25" customHeight="1">
      <c r="AQ120" s="10"/>
    </row>
    <row r="202" spans="43:62">
      <c r="BD202" s="15"/>
      <c r="BJ202" s="15"/>
    </row>
    <row r="203" spans="43:62">
      <c r="BD203" s="15"/>
      <c r="BJ203" s="15"/>
    </row>
    <row r="204" spans="43:62">
      <c r="BD204" s="15"/>
      <c r="BJ204" s="15"/>
    </row>
    <row r="205" spans="43:62">
      <c r="BD205" s="15"/>
      <c r="BJ205" s="15"/>
    </row>
    <row r="206" spans="43:62">
      <c r="BD206" s="15"/>
      <c r="BJ206" s="15"/>
    </row>
    <row r="207" spans="43:62">
      <c r="BD207" s="15"/>
      <c r="BJ207" s="15"/>
    </row>
    <row r="208" spans="43:62" ht="17.25" customHeight="1">
      <c r="AQ208" s="10"/>
    </row>
    <row r="209" spans="43:43" ht="17.25" customHeight="1">
      <c r="AQ209" s="10"/>
    </row>
    <row r="210" spans="43:43" ht="17.25" customHeight="1">
      <c r="AQ210" s="10"/>
    </row>
    <row r="211" spans="43:43" ht="17.25" customHeight="1">
      <c r="AQ211" s="10"/>
    </row>
    <row r="212" spans="43:43" ht="17.25" customHeight="1">
      <c r="AQ212" s="10"/>
    </row>
    <row r="213" spans="43:43" ht="17.25" customHeight="1">
      <c r="AQ213" s="10"/>
    </row>
    <row r="214" spans="43:43" ht="17.25" customHeight="1">
      <c r="AQ214" s="10"/>
    </row>
    <row r="215" spans="43:43" ht="17.25" customHeight="1">
      <c r="AQ215" s="10"/>
    </row>
    <row r="224" spans="43:43" ht="17.25" customHeight="1">
      <c r="AQ224" s="10"/>
    </row>
    <row r="225" spans="43:43" ht="17.25" customHeight="1">
      <c r="AQ225" s="10"/>
    </row>
    <row r="226" spans="43:43" ht="17.25" customHeight="1">
      <c r="AQ226" s="10"/>
    </row>
    <row r="227" spans="43:43" ht="17.25" customHeight="1">
      <c r="AQ227" s="10"/>
    </row>
    <row r="228" spans="43:43" ht="17.25" customHeight="1">
      <c r="AQ228" s="10"/>
    </row>
    <row r="229" spans="43:43" ht="17.25" customHeight="1">
      <c r="AQ229" s="10"/>
    </row>
    <row r="231" spans="43:43" ht="17.25" customHeight="1">
      <c r="AQ231" s="10"/>
    </row>
    <row r="232" spans="43:43" ht="17.25" customHeight="1">
      <c r="AQ232" s="10"/>
    </row>
    <row r="233" spans="43:43" ht="17.25" customHeight="1">
      <c r="AQ233" s="10"/>
    </row>
    <row r="234" spans="43:43" ht="17.25" customHeight="1">
      <c r="AQ234" s="10"/>
    </row>
    <row r="235" spans="43:43" ht="17.25" customHeight="1">
      <c r="AQ235" s="10"/>
    </row>
    <row r="236" spans="43:43" ht="17.25" customHeight="1">
      <c r="AQ236" s="10"/>
    </row>
    <row r="237" spans="43:43" ht="17.25" customHeight="1">
      <c r="AQ237" s="10"/>
    </row>
    <row r="238" spans="43:43" ht="17.25" customHeight="1">
      <c r="AQ238" s="10"/>
    </row>
    <row r="239" spans="43:43" ht="17.25" customHeight="1">
      <c r="AQ239" s="10"/>
    </row>
    <row r="240" spans="43:43" ht="17.25" customHeight="1">
      <c r="AQ240" s="10"/>
    </row>
    <row r="241" spans="1:71" ht="17.25" customHeight="1">
      <c r="AQ241" s="10"/>
    </row>
    <row r="245" spans="1:71" ht="17.25" customHeight="1">
      <c r="AQ245" s="10"/>
    </row>
    <row r="246" spans="1:71" ht="17.25" customHeight="1">
      <c r="AQ246" s="10"/>
    </row>
    <row r="247" spans="1:71" ht="17.25" customHeight="1">
      <c r="AQ247" s="10"/>
    </row>
    <row r="248" spans="1:71" ht="17.25" customHeight="1">
      <c r="AQ248" s="10"/>
    </row>
    <row r="249" spans="1:71" ht="17.25" customHeight="1">
      <c r="AQ249" s="10"/>
    </row>
    <row r="250" spans="1:71" ht="17.25" customHeight="1">
      <c r="AQ250" s="10"/>
    </row>
    <row r="251" spans="1:71" s="9" customFormat="1">
      <c r="A251" s="8"/>
      <c r="G251" s="21"/>
      <c r="P251" s="17"/>
      <c r="Q251" s="16"/>
      <c r="U251" s="10"/>
      <c r="X251" s="23"/>
      <c r="Y251" s="23"/>
      <c r="AD251" s="23"/>
      <c r="AE251" s="23"/>
      <c r="AO251" s="23"/>
      <c r="AP251" s="10"/>
      <c r="AQ251" s="10"/>
      <c r="AX251" s="23"/>
      <c r="BD251" s="3"/>
      <c r="BE251" s="23"/>
      <c r="BF251" s="10"/>
      <c r="BH251" s="3"/>
      <c r="BI251" s="1"/>
      <c r="BJ251" s="3"/>
      <c r="BP251" s="10"/>
      <c r="BR251" s="10"/>
      <c r="BS251" s="10"/>
    </row>
    <row r="252" spans="1:71" s="9" customFormat="1">
      <c r="A252" s="8"/>
      <c r="G252" s="21"/>
      <c r="P252" s="17"/>
      <c r="Q252" s="16"/>
      <c r="U252" s="10"/>
      <c r="X252" s="23"/>
      <c r="Y252" s="23"/>
      <c r="AD252" s="23"/>
      <c r="AE252" s="23"/>
      <c r="AO252" s="23"/>
      <c r="AP252" s="10"/>
      <c r="AQ252" s="10"/>
      <c r="AX252" s="23"/>
      <c r="BD252" s="3"/>
      <c r="BE252" s="23"/>
      <c r="BF252" s="10"/>
      <c r="BH252" s="3"/>
      <c r="BI252" s="1"/>
      <c r="BJ252" s="3"/>
      <c r="BP252" s="10"/>
      <c r="BR252" s="10"/>
      <c r="BS252" s="10"/>
    </row>
    <row r="254" spans="1:71" s="9" customFormat="1">
      <c r="A254" s="8"/>
      <c r="G254" s="21"/>
      <c r="P254" s="17"/>
      <c r="Q254" s="16"/>
      <c r="U254" s="10"/>
      <c r="X254" s="23"/>
      <c r="Y254" s="23"/>
      <c r="AD254" s="23"/>
      <c r="AE254" s="23"/>
      <c r="AO254" s="23"/>
      <c r="AP254" s="10"/>
      <c r="AQ254" s="10"/>
      <c r="AX254" s="23"/>
      <c r="BD254" s="3"/>
      <c r="BE254" s="23"/>
      <c r="BF254" s="10"/>
      <c r="BH254" s="3"/>
      <c r="BI254" s="1"/>
      <c r="BJ254" s="3"/>
      <c r="BP254" s="10"/>
      <c r="BR254" s="10"/>
      <c r="BS254" s="10"/>
    </row>
    <row r="255" spans="1:71" s="9" customFormat="1">
      <c r="A255" s="8"/>
      <c r="G255" s="21"/>
      <c r="P255" s="17"/>
      <c r="Q255" s="16"/>
      <c r="U255" s="10"/>
      <c r="X255" s="23"/>
      <c r="Y255" s="23"/>
      <c r="Z255" s="11"/>
      <c r="AD255" s="23"/>
      <c r="AE255" s="23"/>
      <c r="AO255" s="23"/>
      <c r="AP255" s="10"/>
      <c r="AQ255" s="10"/>
      <c r="AX255" s="23"/>
      <c r="BD255" s="3"/>
      <c r="BE255" s="23"/>
      <c r="BF255" s="10"/>
      <c r="BH255" s="3"/>
      <c r="BI255" s="1"/>
      <c r="BJ255" s="3"/>
      <c r="BP255" s="10"/>
      <c r="BR255" s="10"/>
      <c r="BS255" s="10"/>
    </row>
    <row r="256" spans="1:71" s="9" customFormat="1">
      <c r="A256" s="8"/>
      <c r="G256" s="21"/>
      <c r="P256" s="17"/>
      <c r="Q256" s="16"/>
      <c r="U256" s="10"/>
      <c r="X256" s="23"/>
      <c r="Y256" s="23"/>
      <c r="Z256" s="11"/>
      <c r="AB256" s="11"/>
      <c r="AD256" s="23"/>
      <c r="AE256" s="23"/>
      <c r="AO256" s="23"/>
      <c r="AP256" s="10"/>
      <c r="AQ256" s="10"/>
      <c r="AX256" s="23"/>
      <c r="BD256" s="3"/>
      <c r="BE256" s="23"/>
      <c r="BF256" s="10"/>
      <c r="BH256" s="3"/>
      <c r="BI256" s="1"/>
      <c r="BJ256" s="3"/>
      <c r="BP256" s="10"/>
      <c r="BR256" s="10"/>
      <c r="BS256" s="10"/>
    </row>
    <row r="257" spans="1:71" s="9" customFormat="1">
      <c r="A257" s="8"/>
      <c r="G257" s="21"/>
      <c r="P257" s="17"/>
      <c r="Q257" s="16"/>
      <c r="U257" s="10"/>
      <c r="X257" s="23"/>
      <c r="Y257" s="23"/>
      <c r="Z257" s="11"/>
      <c r="AB257" s="11"/>
      <c r="AD257" s="23"/>
      <c r="AE257" s="23"/>
      <c r="AO257" s="23"/>
      <c r="AP257" s="10"/>
      <c r="AQ257" s="10"/>
      <c r="AX257" s="23"/>
      <c r="BD257" s="3"/>
      <c r="BE257" s="23"/>
      <c r="BF257" s="10"/>
      <c r="BH257" s="3"/>
      <c r="BI257" s="1"/>
      <c r="BJ257" s="3"/>
      <c r="BP257" s="10"/>
      <c r="BR257" s="10"/>
      <c r="BS257" s="10"/>
    </row>
    <row r="258" spans="1:71" s="9" customFormat="1">
      <c r="A258" s="8"/>
      <c r="G258" s="21"/>
      <c r="P258" s="17"/>
      <c r="Q258" s="16"/>
      <c r="U258" s="10"/>
      <c r="X258" s="23"/>
      <c r="Y258" s="23"/>
      <c r="Z258" s="11"/>
      <c r="AB258" s="11"/>
      <c r="AD258" s="23"/>
      <c r="AE258" s="23"/>
      <c r="AO258" s="23"/>
      <c r="AP258" s="10"/>
      <c r="AQ258" s="10"/>
      <c r="AX258" s="23"/>
      <c r="BD258" s="3"/>
      <c r="BE258" s="23"/>
      <c r="BF258" s="10"/>
      <c r="BH258" s="3"/>
      <c r="BI258" s="1"/>
      <c r="BJ258" s="3"/>
      <c r="BP258" s="10"/>
      <c r="BR258" s="10"/>
      <c r="BS258" s="10"/>
    </row>
    <row r="259" spans="1:71" s="9" customFormat="1">
      <c r="A259" s="8"/>
      <c r="G259" s="21"/>
      <c r="P259" s="17"/>
      <c r="Q259" s="16"/>
      <c r="U259" s="10"/>
      <c r="X259" s="23"/>
      <c r="Y259" s="23"/>
      <c r="Z259" s="11"/>
      <c r="AB259" s="11"/>
      <c r="AD259" s="23"/>
      <c r="AE259" s="23"/>
      <c r="AO259" s="23"/>
      <c r="AP259" s="10"/>
      <c r="AQ259" s="10"/>
      <c r="AX259" s="23"/>
      <c r="BD259" s="3"/>
      <c r="BE259" s="23"/>
      <c r="BF259" s="10"/>
      <c r="BH259" s="3"/>
      <c r="BI259" s="1"/>
      <c r="BJ259" s="3"/>
      <c r="BP259" s="10"/>
      <c r="BR259" s="10"/>
      <c r="BS259" s="10"/>
    </row>
    <row r="260" spans="1:71" s="9" customFormat="1">
      <c r="A260" s="8"/>
      <c r="G260" s="21"/>
      <c r="P260" s="17"/>
      <c r="Q260" s="16"/>
      <c r="U260" s="10"/>
      <c r="X260" s="23"/>
      <c r="Y260" s="23"/>
      <c r="Z260" s="11"/>
      <c r="AB260" s="11"/>
      <c r="AD260" s="23"/>
      <c r="AE260" s="23"/>
      <c r="AO260" s="23"/>
      <c r="AP260" s="10"/>
      <c r="AQ260" s="10"/>
      <c r="AX260" s="23"/>
      <c r="BD260" s="3"/>
      <c r="BE260" s="23"/>
      <c r="BF260" s="10"/>
      <c r="BH260" s="3"/>
      <c r="BI260" s="1"/>
      <c r="BJ260" s="3"/>
      <c r="BP260" s="10"/>
      <c r="BR260" s="10"/>
      <c r="BS260" s="10"/>
    </row>
    <row r="261" spans="1:71" s="9" customFormat="1">
      <c r="A261" s="8"/>
      <c r="G261" s="21"/>
      <c r="P261" s="17"/>
      <c r="Q261" s="16"/>
      <c r="U261" s="10"/>
      <c r="X261" s="23"/>
      <c r="Y261" s="23"/>
      <c r="Z261" s="11"/>
      <c r="AB261" s="11"/>
      <c r="AD261" s="23"/>
      <c r="AE261" s="23"/>
      <c r="AM261" s="3"/>
      <c r="AO261" s="23"/>
      <c r="AP261" s="10"/>
      <c r="AQ261" s="10"/>
      <c r="AX261" s="23"/>
      <c r="BD261" s="3"/>
      <c r="BE261" s="23"/>
      <c r="BF261" s="10"/>
      <c r="BH261" s="3"/>
      <c r="BI261" s="1"/>
      <c r="BJ261" s="3"/>
      <c r="BP261" s="10"/>
      <c r="BR261" s="10"/>
      <c r="BS261" s="10"/>
    </row>
    <row r="262" spans="1:71" s="9" customFormat="1">
      <c r="A262" s="8"/>
      <c r="G262" s="21"/>
      <c r="P262" s="17"/>
      <c r="Q262" s="16"/>
      <c r="U262" s="10"/>
      <c r="X262" s="23"/>
      <c r="Y262" s="23"/>
      <c r="Z262" s="11"/>
      <c r="AB262" s="11"/>
      <c r="AD262" s="23"/>
      <c r="AE262" s="23"/>
      <c r="AM262" s="3"/>
      <c r="AO262" s="23"/>
      <c r="AP262" s="10"/>
      <c r="AQ262" s="10"/>
      <c r="AX262" s="23"/>
      <c r="BD262" s="3"/>
      <c r="BE262" s="23"/>
      <c r="BF262" s="10"/>
      <c r="BH262" s="3"/>
      <c r="BI262" s="1"/>
      <c r="BJ262" s="3"/>
      <c r="BP262" s="10"/>
      <c r="BR262" s="10"/>
      <c r="BS262" s="10"/>
    </row>
    <row r="263" spans="1:71" s="9" customFormat="1">
      <c r="A263" s="8"/>
      <c r="G263" s="21"/>
      <c r="P263" s="17"/>
      <c r="Q263" s="16"/>
      <c r="U263" s="10"/>
      <c r="X263" s="23"/>
      <c r="Y263" s="23"/>
      <c r="Z263" s="11"/>
      <c r="AB263" s="11"/>
      <c r="AD263" s="23"/>
      <c r="AE263" s="23"/>
      <c r="AM263" s="3"/>
      <c r="AO263" s="23"/>
      <c r="AP263" s="10"/>
      <c r="AQ263" s="10"/>
      <c r="AX263" s="23"/>
      <c r="BD263" s="3"/>
      <c r="BE263" s="23"/>
      <c r="BF263" s="10"/>
      <c r="BH263" s="3"/>
      <c r="BI263" s="1"/>
      <c r="BJ263" s="3"/>
      <c r="BP263" s="10"/>
      <c r="BR263" s="10"/>
      <c r="BS263" s="10"/>
    </row>
    <row r="266" spans="1:71">
      <c r="Z266" s="9"/>
      <c r="AB266" s="9"/>
    </row>
    <row r="267" spans="1:71">
      <c r="Z267" s="9"/>
      <c r="AB267" s="9"/>
    </row>
    <row r="268" spans="1:71">
      <c r="Z268" s="9"/>
      <c r="AB268" s="9"/>
    </row>
    <row r="269" spans="1:71">
      <c r="Z269" s="9"/>
      <c r="AB269" s="9"/>
    </row>
    <row r="270" spans="1:71">
      <c r="Z270" s="9"/>
      <c r="AB270" s="9"/>
    </row>
    <row r="271" spans="1:71">
      <c r="Z271" s="9"/>
      <c r="AB271" s="9"/>
    </row>
    <row r="272" spans="1:71" s="9" customFormat="1">
      <c r="A272" s="8"/>
      <c r="G272" s="21"/>
      <c r="P272" s="17"/>
      <c r="Q272" s="16"/>
      <c r="U272" s="10"/>
      <c r="X272" s="23"/>
      <c r="Y272" s="23"/>
      <c r="Z272" s="11"/>
      <c r="AB272" s="11"/>
      <c r="AD272" s="23"/>
      <c r="AE272" s="23"/>
      <c r="AO272" s="23"/>
      <c r="AP272" s="10"/>
      <c r="AQ272" s="10"/>
      <c r="AX272" s="23"/>
      <c r="BD272" s="3"/>
      <c r="BE272" s="23"/>
      <c r="BF272" s="10"/>
      <c r="BH272" s="3"/>
      <c r="BI272" s="1"/>
      <c r="BJ272" s="3"/>
      <c r="BP272" s="10"/>
      <c r="BR272" s="10"/>
      <c r="BS272" s="10"/>
    </row>
    <row r="273" spans="1:71" s="9" customFormat="1">
      <c r="A273" s="8"/>
      <c r="G273" s="21"/>
      <c r="P273" s="17"/>
      <c r="Q273" s="16"/>
      <c r="U273" s="10"/>
      <c r="X273" s="23"/>
      <c r="Y273" s="23"/>
      <c r="Z273" s="11"/>
      <c r="AB273" s="11"/>
      <c r="AD273" s="23"/>
      <c r="AE273" s="23"/>
      <c r="AO273" s="23"/>
      <c r="AP273" s="10"/>
      <c r="AQ273" s="10"/>
      <c r="AX273" s="23"/>
      <c r="BD273" s="3"/>
      <c r="BE273" s="23"/>
      <c r="BF273" s="10"/>
      <c r="BH273" s="3"/>
      <c r="BI273" s="1"/>
      <c r="BJ273" s="3"/>
      <c r="BP273" s="10"/>
      <c r="BR273" s="10"/>
      <c r="BS273" s="10"/>
    </row>
    <row r="274" spans="1:71" s="9" customFormat="1">
      <c r="A274" s="8"/>
      <c r="G274" s="21"/>
      <c r="P274" s="17"/>
      <c r="Q274" s="16"/>
      <c r="U274" s="10"/>
      <c r="X274" s="23"/>
      <c r="Y274" s="23"/>
      <c r="Z274" s="11"/>
      <c r="AB274" s="11"/>
      <c r="AD274" s="23"/>
      <c r="AE274" s="23"/>
      <c r="AO274" s="23"/>
      <c r="AP274" s="10"/>
      <c r="AQ274" s="10"/>
      <c r="AX274" s="23"/>
      <c r="BD274" s="3"/>
      <c r="BE274" s="23"/>
      <c r="BF274" s="10"/>
      <c r="BH274" s="3"/>
      <c r="BI274" s="1"/>
      <c r="BJ274" s="3"/>
      <c r="BP274" s="10"/>
      <c r="BR274" s="10"/>
      <c r="BS274" s="10"/>
    </row>
    <row r="275" spans="1:71" s="9" customFormat="1">
      <c r="A275" s="8"/>
      <c r="G275" s="21"/>
      <c r="P275" s="17"/>
      <c r="Q275" s="16"/>
      <c r="U275" s="10"/>
      <c r="X275" s="23"/>
      <c r="Y275" s="23"/>
      <c r="Z275" s="11"/>
      <c r="AB275" s="11"/>
      <c r="AD275" s="23"/>
      <c r="AE275" s="23"/>
      <c r="AO275" s="23"/>
      <c r="AP275" s="10"/>
      <c r="AQ275" s="10"/>
      <c r="AX275" s="23"/>
      <c r="BD275" s="3"/>
      <c r="BE275" s="23"/>
      <c r="BF275" s="10"/>
      <c r="BH275" s="3"/>
      <c r="BI275" s="1"/>
      <c r="BJ275" s="3"/>
      <c r="BP275" s="10"/>
      <c r="BR275" s="10"/>
      <c r="BS275" s="10"/>
    </row>
    <row r="276" spans="1:71" s="9" customFormat="1">
      <c r="A276" s="8"/>
      <c r="G276" s="21"/>
      <c r="P276" s="17"/>
      <c r="Q276" s="16"/>
      <c r="U276" s="10"/>
      <c r="X276" s="23"/>
      <c r="Y276" s="23"/>
      <c r="Z276" s="11"/>
      <c r="AB276" s="11"/>
      <c r="AD276" s="23"/>
      <c r="AE276" s="23"/>
      <c r="AO276" s="23"/>
      <c r="AP276" s="10"/>
      <c r="AQ276" s="10"/>
      <c r="AX276" s="23"/>
      <c r="BD276" s="3"/>
      <c r="BE276" s="23"/>
      <c r="BF276" s="10"/>
      <c r="BH276" s="3"/>
      <c r="BI276" s="1"/>
      <c r="BJ276" s="3"/>
      <c r="BP276" s="10"/>
      <c r="BR276" s="10"/>
      <c r="BS276" s="10"/>
    </row>
    <row r="277" spans="1:71" s="9" customFormat="1">
      <c r="A277" s="8"/>
      <c r="G277" s="21"/>
      <c r="P277" s="17"/>
      <c r="Q277" s="16"/>
      <c r="U277" s="10"/>
      <c r="X277" s="23"/>
      <c r="Y277" s="1"/>
      <c r="Z277" s="3"/>
      <c r="AA277" s="3"/>
      <c r="AB277" s="3"/>
      <c r="AD277" s="23"/>
      <c r="AE277" s="23"/>
      <c r="AN277" s="3"/>
      <c r="AO277" s="23"/>
      <c r="AP277" s="10"/>
      <c r="AQ277" s="10"/>
      <c r="AV277" s="3"/>
      <c r="AW277" s="3"/>
      <c r="AX277" s="23"/>
      <c r="BD277" s="3"/>
      <c r="BE277" s="23"/>
      <c r="BF277" s="10"/>
      <c r="BH277" s="3"/>
      <c r="BI277" s="1"/>
      <c r="BJ277" s="3"/>
      <c r="BP277" s="10"/>
      <c r="BR277" s="10"/>
      <c r="BS277" s="10"/>
    </row>
    <row r="278" spans="1:71" s="9" customFormat="1">
      <c r="A278" s="8"/>
      <c r="G278" s="21"/>
      <c r="P278" s="17"/>
      <c r="Q278" s="16"/>
      <c r="U278" s="10"/>
      <c r="X278" s="23"/>
      <c r="Y278" s="1"/>
      <c r="Z278" s="3"/>
      <c r="AA278" s="3"/>
      <c r="AB278" s="3"/>
      <c r="AD278" s="23"/>
      <c r="AE278" s="23"/>
      <c r="AN278" s="3"/>
      <c r="AO278" s="23"/>
      <c r="AP278" s="10"/>
      <c r="AQ278" s="10"/>
      <c r="AV278" s="3"/>
      <c r="AW278" s="3"/>
      <c r="AX278" s="23"/>
      <c r="BD278" s="3"/>
      <c r="BE278" s="23"/>
      <c r="BF278" s="10"/>
      <c r="BH278" s="3"/>
      <c r="BI278" s="1"/>
      <c r="BJ278" s="3"/>
      <c r="BP278" s="10"/>
      <c r="BR278" s="10"/>
      <c r="BS278" s="10"/>
    </row>
    <row r="279" spans="1:71" s="9" customFormat="1">
      <c r="A279" s="8"/>
      <c r="G279" s="21"/>
      <c r="P279" s="17"/>
      <c r="Q279" s="16"/>
      <c r="U279" s="10"/>
      <c r="X279" s="23"/>
      <c r="Y279" s="1"/>
      <c r="Z279" s="3"/>
      <c r="AA279" s="3"/>
      <c r="AB279" s="3"/>
      <c r="AD279" s="23"/>
      <c r="AE279" s="23"/>
      <c r="AN279" s="3"/>
      <c r="AO279" s="23"/>
      <c r="AP279" s="10"/>
      <c r="AQ279" s="10"/>
      <c r="AV279" s="3"/>
      <c r="AW279" s="3"/>
      <c r="AX279" s="23"/>
      <c r="BD279" s="3"/>
      <c r="BE279" s="23"/>
      <c r="BF279" s="10"/>
      <c r="BH279" s="3"/>
      <c r="BI279" s="1"/>
      <c r="BJ279" s="3"/>
      <c r="BP279" s="10"/>
      <c r="BR279" s="10"/>
      <c r="BS279" s="10"/>
    </row>
    <row r="280" spans="1:71" s="9" customFormat="1">
      <c r="A280" s="8"/>
      <c r="G280" s="21"/>
      <c r="P280" s="17"/>
      <c r="Q280" s="16"/>
      <c r="U280" s="10"/>
      <c r="X280" s="23"/>
      <c r="Y280" s="1"/>
      <c r="Z280" s="3"/>
      <c r="AA280" s="3"/>
      <c r="AB280" s="3"/>
      <c r="AD280" s="23"/>
      <c r="AE280" s="23"/>
      <c r="AN280" s="3"/>
      <c r="AO280" s="23"/>
      <c r="AP280" s="10"/>
      <c r="AQ280" s="10"/>
      <c r="AV280" s="3"/>
      <c r="AW280" s="3"/>
      <c r="AX280" s="23"/>
      <c r="BD280" s="3"/>
      <c r="BE280" s="23"/>
      <c r="BF280" s="10"/>
      <c r="BH280" s="3"/>
      <c r="BI280" s="1"/>
      <c r="BJ280" s="3"/>
      <c r="BP280" s="10"/>
      <c r="BR280" s="10"/>
      <c r="BS280" s="10"/>
    </row>
  </sheetData>
  <sortState xmlns:xlrd2="http://schemas.microsoft.com/office/spreadsheetml/2017/richdata2" ref="A2:BQ6">
    <sortCondition ref="E2:E6"/>
  </sortState>
  <phoneticPr fontId="4" type="noConversion"/>
  <conditionalFormatting sqref="P21:Q21 O23 S21">
    <cfRule type="duplicateValues" dxfId="112" priority="149"/>
  </conditionalFormatting>
  <conditionalFormatting sqref="O21">
    <cfRule type="duplicateValues" dxfId="111" priority="148"/>
  </conditionalFormatting>
  <conditionalFormatting sqref="P22:Q22 S22">
    <cfRule type="duplicateValues" dxfId="110" priority="147"/>
  </conditionalFormatting>
  <conditionalFormatting sqref="P24">
    <cfRule type="duplicateValues" dxfId="109" priority="144"/>
  </conditionalFormatting>
  <conditionalFormatting sqref="Q24">
    <cfRule type="duplicateValues" dxfId="108" priority="143"/>
  </conditionalFormatting>
  <conditionalFormatting sqref="P23:Q23 S23">
    <cfRule type="duplicateValues" dxfId="107" priority="142"/>
  </conditionalFormatting>
  <conditionalFormatting sqref="O25">
    <cfRule type="duplicateValues" dxfId="106" priority="141"/>
  </conditionalFormatting>
  <conditionalFormatting sqref="P25:Q25 S25">
    <cfRule type="duplicateValues" dxfId="105" priority="140"/>
  </conditionalFormatting>
  <conditionalFormatting sqref="O26">
    <cfRule type="duplicateValues" dxfId="104" priority="139"/>
  </conditionalFormatting>
  <conditionalFormatting sqref="P26:Q26 S26">
    <cfRule type="duplicateValues" dxfId="103" priority="138"/>
  </conditionalFormatting>
  <conditionalFormatting sqref="O28">
    <cfRule type="duplicateValues" dxfId="102" priority="137"/>
  </conditionalFormatting>
  <conditionalFormatting sqref="P28:Q28 S28">
    <cfRule type="duplicateValues" dxfId="101" priority="136"/>
  </conditionalFormatting>
  <conditionalFormatting sqref="O29">
    <cfRule type="duplicateValues" dxfId="100" priority="135"/>
  </conditionalFormatting>
  <conditionalFormatting sqref="P29:Q29 S29">
    <cfRule type="duplicateValues" dxfId="99" priority="134"/>
  </conditionalFormatting>
  <conditionalFormatting sqref="O31">
    <cfRule type="duplicateValues" dxfId="98" priority="133"/>
  </conditionalFormatting>
  <conditionalFormatting sqref="P31:Q31 S31">
    <cfRule type="duplicateValues" dxfId="97" priority="132"/>
  </conditionalFormatting>
  <conditionalFormatting sqref="O33">
    <cfRule type="duplicateValues" dxfId="96" priority="131"/>
  </conditionalFormatting>
  <conditionalFormatting sqref="P33:Q33 S33">
    <cfRule type="duplicateValues" dxfId="95" priority="130"/>
  </conditionalFormatting>
  <conditionalFormatting sqref="O34">
    <cfRule type="duplicateValues" dxfId="94" priority="129"/>
  </conditionalFormatting>
  <conditionalFormatting sqref="P34:Q34 S34">
    <cfRule type="duplicateValues" dxfId="93" priority="128"/>
  </conditionalFormatting>
  <conditionalFormatting sqref="O36">
    <cfRule type="duplicateValues" dxfId="92" priority="127"/>
  </conditionalFormatting>
  <conditionalFormatting sqref="P36:Q36 S36">
    <cfRule type="duplicateValues" dxfId="91" priority="126"/>
  </conditionalFormatting>
  <conditionalFormatting sqref="O37">
    <cfRule type="duplicateValues" dxfId="90" priority="125"/>
  </conditionalFormatting>
  <conditionalFormatting sqref="P37:Q37 S37">
    <cfRule type="duplicateValues" dxfId="89" priority="124"/>
  </conditionalFormatting>
  <conditionalFormatting sqref="P39">
    <cfRule type="duplicateValues" dxfId="88" priority="123"/>
  </conditionalFormatting>
  <conditionalFormatting sqref="Q39">
    <cfRule type="duplicateValues" dxfId="87" priority="117"/>
  </conditionalFormatting>
  <conditionalFormatting sqref="P47">
    <cfRule type="duplicateValues" dxfId="86" priority="113"/>
  </conditionalFormatting>
  <conditionalFormatting sqref="P48">
    <cfRule type="duplicateValues" dxfId="85" priority="112"/>
  </conditionalFormatting>
  <conditionalFormatting sqref="P49">
    <cfRule type="duplicateValues" dxfId="84" priority="111"/>
  </conditionalFormatting>
  <conditionalFormatting sqref="Q47">
    <cfRule type="duplicateValues" dxfId="83" priority="110"/>
  </conditionalFormatting>
  <conditionalFormatting sqref="Q48">
    <cfRule type="duplicateValues" dxfId="82" priority="109"/>
  </conditionalFormatting>
  <conditionalFormatting sqref="Q49">
    <cfRule type="duplicateValues" dxfId="81" priority="108"/>
  </conditionalFormatting>
  <conditionalFormatting sqref="P40">
    <cfRule type="duplicateValues" dxfId="80" priority="151"/>
  </conditionalFormatting>
  <conditionalFormatting sqref="Q40">
    <cfRule type="duplicateValues" dxfId="79" priority="152"/>
  </conditionalFormatting>
  <conditionalFormatting sqref="P42:P43 P46">
    <cfRule type="duplicateValues" dxfId="78" priority="153"/>
  </conditionalFormatting>
  <conditionalFormatting sqref="Q42:Q43 Q46">
    <cfRule type="duplicateValues" dxfId="77" priority="155"/>
  </conditionalFormatting>
  <conditionalFormatting sqref="P45">
    <cfRule type="duplicateValues" dxfId="76" priority="107"/>
  </conditionalFormatting>
  <conditionalFormatting sqref="Q45">
    <cfRule type="duplicateValues" dxfId="75" priority="106"/>
  </conditionalFormatting>
  <conditionalFormatting sqref="P251">
    <cfRule type="duplicateValues" dxfId="74" priority="105"/>
  </conditionalFormatting>
  <conditionalFormatting sqref="Q251">
    <cfRule type="duplicateValues" dxfId="73" priority="104"/>
  </conditionalFormatting>
  <conditionalFormatting sqref="P252">
    <cfRule type="duplicateValues" dxfId="72" priority="103"/>
  </conditionalFormatting>
  <conditionalFormatting sqref="Q252">
    <cfRule type="duplicateValues" dxfId="71" priority="102"/>
  </conditionalFormatting>
  <conditionalFormatting sqref="P254">
    <cfRule type="duplicateValues" dxfId="70" priority="101"/>
  </conditionalFormatting>
  <conditionalFormatting sqref="Q254">
    <cfRule type="duplicateValues" dxfId="69" priority="100"/>
  </conditionalFormatting>
  <conditionalFormatting sqref="P255">
    <cfRule type="duplicateValues" dxfId="68" priority="99"/>
  </conditionalFormatting>
  <conditionalFormatting sqref="Q255">
    <cfRule type="duplicateValues" dxfId="67" priority="98"/>
  </conditionalFormatting>
  <conditionalFormatting sqref="P256">
    <cfRule type="duplicateValues" dxfId="66" priority="97"/>
  </conditionalFormatting>
  <conditionalFormatting sqref="Q256">
    <cfRule type="duplicateValues" dxfId="65" priority="96"/>
  </conditionalFormatting>
  <conditionalFormatting sqref="P257">
    <cfRule type="duplicateValues" dxfId="64" priority="95"/>
  </conditionalFormatting>
  <conditionalFormatting sqref="Q257">
    <cfRule type="duplicateValues" dxfId="63" priority="94"/>
  </conditionalFormatting>
  <conditionalFormatting sqref="P258">
    <cfRule type="duplicateValues" dxfId="62" priority="93"/>
  </conditionalFormatting>
  <conditionalFormatting sqref="Q258">
    <cfRule type="duplicateValues" dxfId="61" priority="92"/>
  </conditionalFormatting>
  <conditionalFormatting sqref="P259">
    <cfRule type="duplicateValues" dxfId="60" priority="91"/>
  </conditionalFormatting>
  <conditionalFormatting sqref="Q259">
    <cfRule type="duplicateValues" dxfId="59" priority="90"/>
  </conditionalFormatting>
  <conditionalFormatting sqref="P260">
    <cfRule type="duplicateValues" dxfId="58" priority="89"/>
  </conditionalFormatting>
  <conditionalFormatting sqref="Q260">
    <cfRule type="duplicateValues" dxfId="57" priority="88"/>
  </conditionalFormatting>
  <conditionalFormatting sqref="P261">
    <cfRule type="duplicateValues" dxfId="56" priority="87"/>
  </conditionalFormatting>
  <conditionalFormatting sqref="Q261">
    <cfRule type="duplicateValues" dxfId="55" priority="86"/>
  </conditionalFormatting>
  <conditionalFormatting sqref="P262">
    <cfRule type="duplicateValues" dxfId="54" priority="85"/>
  </conditionalFormatting>
  <conditionalFormatting sqref="Q262">
    <cfRule type="duplicateValues" dxfId="53" priority="84"/>
  </conditionalFormatting>
  <conditionalFormatting sqref="P263">
    <cfRule type="duplicateValues" dxfId="52" priority="83"/>
  </conditionalFormatting>
  <conditionalFormatting sqref="Q263">
    <cfRule type="duplicateValues" dxfId="51" priority="82"/>
  </conditionalFormatting>
  <conditionalFormatting sqref="P272">
    <cfRule type="duplicateValues" dxfId="50" priority="81"/>
  </conditionalFormatting>
  <conditionalFormatting sqref="Q272">
    <cfRule type="duplicateValues" dxfId="49" priority="80"/>
  </conditionalFormatting>
  <conditionalFormatting sqref="P273">
    <cfRule type="duplicateValues" dxfId="48" priority="79"/>
  </conditionalFormatting>
  <conditionalFormatting sqref="Q273">
    <cfRule type="duplicateValues" dxfId="47" priority="78"/>
  </conditionalFormatting>
  <conditionalFormatting sqref="P274">
    <cfRule type="duplicateValues" dxfId="46" priority="77"/>
  </conditionalFormatting>
  <conditionalFormatting sqref="Q274">
    <cfRule type="duplicateValues" dxfId="45" priority="76"/>
  </conditionalFormatting>
  <conditionalFormatting sqref="P275">
    <cfRule type="duplicateValues" dxfId="44" priority="75"/>
  </conditionalFormatting>
  <conditionalFormatting sqref="Q275">
    <cfRule type="duplicateValues" dxfId="43" priority="74"/>
  </conditionalFormatting>
  <conditionalFormatting sqref="P276">
    <cfRule type="duplicateValues" dxfId="42" priority="73"/>
  </conditionalFormatting>
  <conditionalFormatting sqref="Q276">
    <cfRule type="duplicateValues" dxfId="41" priority="72"/>
  </conditionalFormatting>
  <conditionalFormatting sqref="P277">
    <cfRule type="duplicateValues" dxfId="40" priority="71"/>
  </conditionalFormatting>
  <conditionalFormatting sqref="Q277">
    <cfRule type="duplicateValues" dxfId="39" priority="70"/>
  </conditionalFormatting>
  <conditionalFormatting sqref="P278">
    <cfRule type="duplicateValues" dxfId="38" priority="69"/>
  </conditionalFormatting>
  <conditionalFormatting sqref="Q278">
    <cfRule type="duplicateValues" dxfId="37" priority="68"/>
  </conditionalFormatting>
  <conditionalFormatting sqref="P279">
    <cfRule type="duplicateValues" dxfId="36" priority="67"/>
  </conditionalFormatting>
  <conditionalFormatting sqref="Q279">
    <cfRule type="duplicateValues" dxfId="35" priority="66"/>
  </conditionalFormatting>
  <conditionalFormatting sqref="P280">
    <cfRule type="duplicateValues" dxfId="34" priority="65"/>
  </conditionalFormatting>
  <conditionalFormatting sqref="Q280">
    <cfRule type="duplicateValues" dxfId="33" priority="64"/>
  </conditionalFormatting>
  <conditionalFormatting sqref="P8">
    <cfRule type="duplicateValues" dxfId="32" priority="43"/>
  </conditionalFormatting>
  <conditionalFormatting sqref="Q8">
    <cfRule type="duplicateValues" dxfId="31" priority="42"/>
  </conditionalFormatting>
  <conditionalFormatting sqref="P9">
    <cfRule type="duplicateValues" dxfId="30" priority="41"/>
  </conditionalFormatting>
  <conditionalFormatting sqref="Q9">
    <cfRule type="duplicateValues" dxfId="29" priority="40"/>
  </conditionalFormatting>
  <conditionalFormatting sqref="P10">
    <cfRule type="duplicateValues" dxfId="28" priority="39"/>
  </conditionalFormatting>
  <conditionalFormatting sqref="Q10">
    <cfRule type="duplicateValues" dxfId="27" priority="38"/>
  </conditionalFormatting>
  <conditionalFormatting sqref="P11">
    <cfRule type="duplicateValues" dxfId="26" priority="37"/>
  </conditionalFormatting>
  <conditionalFormatting sqref="Q11">
    <cfRule type="duplicateValues" dxfId="25" priority="36"/>
  </conditionalFormatting>
  <conditionalFormatting sqref="P12">
    <cfRule type="duplicateValues" dxfId="24" priority="35"/>
  </conditionalFormatting>
  <conditionalFormatting sqref="Q12">
    <cfRule type="duplicateValues" dxfId="23" priority="34"/>
  </conditionalFormatting>
  <conditionalFormatting sqref="P13">
    <cfRule type="duplicateValues" dxfId="22" priority="33"/>
  </conditionalFormatting>
  <conditionalFormatting sqref="Q13">
    <cfRule type="duplicateValues" dxfId="21" priority="32"/>
  </conditionalFormatting>
  <conditionalFormatting sqref="P14">
    <cfRule type="duplicateValues" dxfId="20" priority="31"/>
  </conditionalFormatting>
  <conditionalFormatting sqref="Q14">
    <cfRule type="duplicateValues" dxfId="19" priority="30"/>
  </conditionalFormatting>
  <conditionalFormatting sqref="P15">
    <cfRule type="duplicateValues" dxfId="18" priority="29"/>
  </conditionalFormatting>
  <conditionalFormatting sqref="Q15">
    <cfRule type="duplicateValues" dxfId="17" priority="28"/>
  </conditionalFormatting>
  <conditionalFormatting sqref="P16">
    <cfRule type="duplicateValues" dxfId="16" priority="27"/>
  </conditionalFormatting>
  <conditionalFormatting sqref="Q16">
    <cfRule type="duplicateValues" dxfId="15" priority="26"/>
  </conditionalFormatting>
  <conditionalFormatting sqref="P18">
    <cfRule type="duplicateValues" dxfId="14" priority="25"/>
  </conditionalFormatting>
  <conditionalFormatting sqref="Q18">
    <cfRule type="duplicateValues" dxfId="13" priority="24"/>
  </conditionalFormatting>
  <conditionalFormatting sqref="P19">
    <cfRule type="duplicateValues" dxfId="12" priority="23"/>
  </conditionalFormatting>
  <conditionalFormatting sqref="Q19">
    <cfRule type="duplicateValues" dxfId="11" priority="22"/>
  </conditionalFormatting>
  <conditionalFormatting sqref="P20">
    <cfRule type="duplicateValues" dxfId="10" priority="21"/>
  </conditionalFormatting>
  <conditionalFormatting sqref="Q20">
    <cfRule type="duplicateValues" dxfId="9" priority="20"/>
  </conditionalFormatting>
  <pageMargins left="0.7" right="0.7" top="0.75" bottom="0.75" header="0.3" footer="0.3"/>
  <pageSetup scale="1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memory</dc:creator>
  <cp:lastModifiedBy>Windows User</cp:lastModifiedBy>
  <cp:lastPrinted>2022-04-20T09:09:28Z</cp:lastPrinted>
  <dcterms:created xsi:type="dcterms:W3CDTF">2019-09-13T14:24:19Z</dcterms:created>
  <dcterms:modified xsi:type="dcterms:W3CDTF">2022-07-17T18:56:30Z</dcterms:modified>
</cp:coreProperties>
</file>