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V" sheetId="1" r:id="rId4"/>
    <sheet state="visible" name="SANPHAM" sheetId="2" r:id="rId5"/>
    <sheet state="visible" name="NHA CC" sheetId="3" r:id="rId6"/>
    <sheet state="visible" name="KHO" sheetId="4" r:id="rId7"/>
    <sheet state="visible" name="DSLuuTru" sheetId="5" r:id="rId8"/>
    <sheet state="visible" name="HD Nhap hang" sheetId="6" r:id="rId9"/>
    <sheet state="visible" name="CTRKhuyenMai" sheetId="7" r:id="rId10"/>
    <sheet state="visible" name="HDXuatKho" sheetId="8" r:id="rId11"/>
    <sheet state="visible" name="KhachHang" sheetId="9" r:id="rId12"/>
    <sheet state="visible" name="HDMuaHang" sheetId="10" r:id="rId13"/>
    <sheet state="visible" name="BienLai" sheetId="11" r:id="rId14"/>
    <sheet state="visible" name="HDGiaoHang" sheetId="12" r:id="rId15"/>
    <sheet state="visible" name="Update" sheetId="13" r:id="rId16"/>
  </sheets>
  <definedNames/>
  <calcPr/>
</workbook>
</file>

<file path=xl/sharedStrings.xml><?xml version="1.0" encoding="utf-8"?>
<sst xmlns="http://schemas.openxmlformats.org/spreadsheetml/2006/main" count="1977" uniqueCount="776">
  <si>
    <t>MANV</t>
  </si>
  <si>
    <t>TenNV</t>
  </si>
  <si>
    <t>SDT</t>
  </si>
  <si>
    <t>DIA CHI</t>
  </si>
  <si>
    <t>PHAI</t>
  </si>
  <si>
    <t>NGAY SINH</t>
  </si>
  <si>
    <t>LUONG</t>
  </si>
  <si>
    <t>MA_NQL</t>
  </si>
  <si>
    <t>CHUC VU</t>
  </si>
  <si>
    <t>NV101</t>
  </si>
  <si>
    <t>Nguyễn</t>
  </si>
  <si>
    <t>Thu</t>
  </si>
  <si>
    <t>Bảo</t>
  </si>
  <si>
    <t>0343998785</t>
  </si>
  <si>
    <t>200 Nguyễn Tri Phương, Phường 5, Quận 10, Hồ Chí Minh</t>
  </si>
  <si>
    <t>Nam</t>
  </si>
  <si>
    <t>1997-05-02</t>
  </si>
  <si>
    <t>Kế toán, Quản lý</t>
  </si>
  <si>
    <t>INSERT INTO NhanVien VALUES (N'NV101',N'Nguyễn',N'Văn',N'Bình','0343998785',N'200 Nguyễn Tri Phương, Phường 5, Quận 10, Hồ Chí Minh',N'Nam',Null,Null,'NV101',N'Kế toán, Quản lý')</t>
  </si>
  <si>
    <t>NV102</t>
  </si>
  <si>
    <t>Võ</t>
  </si>
  <si>
    <t>Thanh</t>
  </si>
  <si>
    <t>Thảo</t>
  </si>
  <si>
    <t>0864752946</t>
  </si>
  <si>
    <t>52 Thành Thái, Phường 14, Quận 10, Hồ Chí Minh</t>
  </si>
  <si>
    <t>Nữ</t>
  </si>
  <si>
    <t>2000-07-23</t>
  </si>
  <si>
    <t>Thủ kho</t>
  </si>
  <si>
    <t>INSERT INTO NhanVien VALUES ('NV102',N'Trương',N'Thanh',N'Thảo','0864752946',N'52 Thành Thái, Phường 14, Quận 10, Hồ Chí Minh',N'Nữ',Null,Null,'NV101',N'Thủ kho')</t>
  </si>
  <si>
    <t>NV103</t>
  </si>
  <si>
    <t>Trần</t>
  </si>
  <si>
    <t>Văn</t>
  </si>
  <si>
    <t>Khanh</t>
  </si>
  <si>
    <t>0838284962</t>
  </si>
  <si>
    <t>15 Đặng Văn Ngữ, Phường 14, Quận Phú Nhuận, Hồ Chí Minh</t>
  </si>
  <si>
    <t>2001-06-15</t>
  </si>
  <si>
    <t>Nhân viên bán hàng tại quầy</t>
  </si>
  <si>
    <t>INSERT INTO NhanVien VALUES ('NV103',N'Mai',N'Văn',N'An','0838284962',N'15 Đặng Văn Ngữ, Phường 14, Quận Phú Nhuận, Hồ Chí Minh',N'Nam',Null,Null,'NV101',N'Nhân viên bán hàng tại quầy')</t>
  </si>
  <si>
    <t>NV104</t>
  </si>
  <si>
    <t>Lê</t>
  </si>
  <si>
    <t>Đức</t>
  </si>
  <si>
    <t>Thúy</t>
  </si>
  <si>
    <t>0983736424</t>
  </si>
  <si>
    <t>4 Phạm Văn Chí, Phường 1, Quận 6, Hồ Chí Minh</t>
  </si>
  <si>
    <t>2000-05-12</t>
  </si>
  <si>
    <t>Nhân viên bán hàng Online</t>
  </si>
  <si>
    <t>INSERT INTO NhanVien VALUES ('NV104',N'Lê',N'Thanh',N'Thúy','0983736424',N'4 Phạm Văn Chí, Phường 1, Quận 6, Hồ Chí Minh',N'Nữ',Null,Null,'NV101',N'Nhân viên bán hàng Online')</t>
  </si>
  <si>
    <t>MaSP</t>
  </si>
  <si>
    <t>TenSP</t>
  </si>
  <si>
    <t>GiaNhap</t>
  </si>
  <si>
    <t>GiaBan</t>
  </si>
  <si>
    <t>MaNhaCC</t>
  </si>
  <si>
    <t>GhiChu</t>
  </si>
  <si>
    <t>VT21</t>
  </si>
  <si>
    <t>Sim Viettel - Giá rẻ</t>
  </si>
  <si>
    <t>VT</t>
  </si>
  <si>
    <t>Hoa hồng 20%</t>
  </si>
  <si>
    <t>INSERT INTO SanPham VALUES ('VT21',N'Sim Viettel - Giá rẻ',37500,50000,'VT',N'Hoa hồng 20%')</t>
  </si>
  <si>
    <t>VT23</t>
  </si>
  <si>
    <t>Sim 4G Viettel - V120 Plus</t>
  </si>
  <si>
    <t>INSERT INTO SanPham VALUES ('VT23',N'Sim 4G Viettel - V120 Plus',202500,270000,'VT',N'Hoa hồng 20%')</t>
  </si>
  <si>
    <t>VT25</t>
  </si>
  <si>
    <t>Sim 4G Viettel - Umax50N</t>
  </si>
  <si>
    <t>INSERT INTO SanPham VALUES ('VT25',N'Sim 4G Viettel - Umax50N',45000,60000,'VT',N'Hoa hồng 20%')</t>
  </si>
  <si>
    <t>VT26</t>
  </si>
  <si>
    <t>Sim Trendy Viettel</t>
  </si>
  <si>
    <t>INSERT INTO SanPham VALUES ('VT26',N'Sim Trendy Viettel',82500,110000,'VT',N'Hoa hồng 20%')</t>
  </si>
  <si>
    <t>TK91</t>
  </si>
  <si>
    <t>Sim Viettel số đẹp - Tứ quý</t>
  </si>
  <si>
    <t>TK</t>
  </si>
  <si>
    <t>Hoa hồng 50%</t>
  </si>
  <si>
    <t>INSERT INTO SanPham VALUES ('TK91',N'Sim Viettel số đẹp - Tứ quý',18750000,25000000,'TK',N'Hoa hồng 50%')</t>
  </si>
  <si>
    <t>TK92</t>
  </si>
  <si>
    <t>Sim Viettel số đẹp - Tam hoa</t>
  </si>
  <si>
    <t>INSERT INTO SanPham VALUES ('TK92',N'Sim Viettel số đẹp - Tam hoa',3750000,5000000,'TK',N'Hoa hồng 50%')</t>
  </si>
  <si>
    <t>VN51</t>
  </si>
  <si>
    <t>Sim Vina - Giá rẻ</t>
  </si>
  <si>
    <t>VN</t>
  </si>
  <si>
    <t>INSERT INTO SanPham VALUES ('VN51',N'Sim Vina - Giá rẻ',34500,46000,'VN',N'Hoa hồng 20%')</t>
  </si>
  <si>
    <t>VN53</t>
  </si>
  <si>
    <t>Sim 4G Vina</t>
  </si>
  <si>
    <t>INSERT INTO SanPham VALUES ('VN53',N'Sim 4G Vina',187500,250000,'VN',N'Hoa hồng 20%')</t>
  </si>
  <si>
    <t>VN55</t>
  </si>
  <si>
    <t>Sim 4G Vina - Bùm</t>
  </si>
  <si>
    <t>INSERT INTO SanPham VALUES ('VN55',N'Sim 4G Vina - Bùm',375000,500000,'VN',N'Hoa hồng 20%')</t>
  </si>
  <si>
    <t>VN56</t>
  </si>
  <si>
    <t>Sim Vina - Bánh mì</t>
  </si>
  <si>
    <t>INSERT INTO SanPham VALUES ('VN56',N'Sim Vina - Bánh mì',37500,50000,'VN',N'Hoa hồng 20%')</t>
  </si>
  <si>
    <t>TK93</t>
  </si>
  <si>
    <t>Sim Vina số đẹp - Tứ Quý</t>
  </si>
  <si>
    <t>INSERT INTO SanPham VALUES ('TK93',N'Sim Vina số đẹp - Tứ Quý',16500000,22000000,'TK',N'Hoa hồng 50%')</t>
  </si>
  <si>
    <t>TK94</t>
  </si>
  <si>
    <t>Sim Vina số đẹp - Tam Hoa</t>
  </si>
  <si>
    <t>INSERT INTO SanPham VALUES ('TK94',N'Sim Vina số đẹp - Tam Hoa',3150000,4200000,'TK',N'Hoa hồng 50%')</t>
  </si>
  <si>
    <t>MB31</t>
  </si>
  <si>
    <t>Sim Mobi - Giá rẻ</t>
  </si>
  <si>
    <t>MB</t>
  </si>
  <si>
    <t>INSERT INTO SanPham VALUES ('MB31',N'Sim Mobi - Giá rẻ',30000,40000,'MB',N'Hoa hồng 20%')</t>
  </si>
  <si>
    <t>MB32</t>
  </si>
  <si>
    <t>Sim 4G Mobi - C90N</t>
  </si>
  <si>
    <t>INSERT INTO SanPham VALUES ('MB32',N'Sim 4G Mobi - C90N',217500,290000,'MB',N'Hoa hồng 20%')</t>
  </si>
  <si>
    <t>MB33</t>
  </si>
  <si>
    <t>Sim 4G Mobi - FD60</t>
  </si>
  <si>
    <t>INSERT INTO SanPham VALUES ('MB33',N'Sim 4G Mobi - FD60',127500,170000,'MB',N'Hoa hồng 20%')</t>
  </si>
  <si>
    <t>MB34</t>
  </si>
  <si>
    <t>Sim Mobi - Bông lúa</t>
  </si>
  <si>
    <t>INSERT INTO SanPham VALUES ('MB34',N'Sim Mobi - Bông lúa',45000,60000,'MB',N'Hoa hồng 20%')</t>
  </si>
  <si>
    <t>TK95</t>
  </si>
  <si>
    <t>Sim Mobi số đẹp - Tứ Quý</t>
  </si>
  <si>
    <t>INSERT INTO SanPham VALUES ('TK95',N'Sim Mobi số đẹp - Tứ Quý',13875000,18500000,'TK',N'Hoa hồng 50%')</t>
  </si>
  <si>
    <t>TK96</t>
  </si>
  <si>
    <t>Sim Mobi số đẹp - Tam hoa</t>
  </si>
  <si>
    <t>INSERT INTO SanPham VALUES ('TK96',N'Sim Mobi số đẹp - Tam hoa',2250000,3000000,'TK',N'Hoa hồng 50%')</t>
  </si>
  <si>
    <t>VB62</t>
  </si>
  <si>
    <t>Sim Thánh Gióng</t>
  </si>
  <si>
    <t>VB</t>
  </si>
  <si>
    <t>INSERT INTO SanPham VALUES ('VB62',N'Sim Thánh Gióng',67500,90000,'VB',N'Hoa hồng 20%')</t>
  </si>
  <si>
    <t>VB64</t>
  </si>
  <si>
    <t>Sim Phát Lộc 86</t>
  </si>
  <si>
    <t>INSERT INTO SanPham VALUES ('VB64',N'Sim Phát Lộc 86',172500,230000,'VB',N'Hoa hồng 20%')</t>
  </si>
  <si>
    <t>NhaCC</t>
  </si>
  <si>
    <t>DiaChi</t>
  </si>
  <si>
    <t>Viettel Store</t>
  </si>
  <si>
    <t>0342749766</t>
  </si>
  <si>
    <t>43 Nguyễn Cư Trinh, Quận 1, TP HCM</t>
  </si>
  <si>
    <t>INSERT INTO NhaCungCap VALUES ('VT','Viettel Store','0342749766',N'43 Nguyễn Cư Trinh, Quận 1, TP HCM')</t>
  </si>
  <si>
    <t>MobiFone</t>
  </si>
  <si>
    <t>0834829037</t>
  </si>
  <si>
    <t>34 Tôn Đản, Quận 4, TP HCM</t>
  </si>
  <si>
    <t>INSERT INTO NhaCungCap VALUES ('MB','MobiFone','0834829037',N'34 Tôn Đản, Quận 4, TP HCM')</t>
  </si>
  <si>
    <t>Vietnamobile</t>
  </si>
  <si>
    <t>0824027406</t>
  </si>
  <si>
    <t>49 Trần Hưng Đạo, Quận 5, TP HCM</t>
  </si>
  <si>
    <t>INSERT INTO NhaCungCap VALUES ('VB','Vietnamobile','0824027406',N'49 Trần Hưng Đạo, Quận 5, TP HCM')</t>
  </si>
  <si>
    <t>Vinaphone</t>
  </si>
  <si>
    <t>0973473303</t>
  </si>
  <si>
    <t>224 Hồng Bàng, Quận 5, TP HCM</t>
  </si>
  <si>
    <t>INSERT INTO NhaCungCap VALUES ('VN','Vinaphone','0973473303',N'224 Hồng Bàng, Quận 5, TP HCM')</t>
  </si>
  <si>
    <t>TongKhoSim</t>
  </si>
  <si>
    <t>0912767676</t>
  </si>
  <si>
    <t>409 Võ Văn Tần, P 5, Quận 3, Tp.HCM</t>
  </si>
  <si>
    <t>INSERT INTO NhaCungCap VALUES ('TK','TongKhoSim','0912767676',N'409 Võ Văn Tần, P 5, Quận 3, Tp.HCM')</t>
  </si>
  <si>
    <t>MaKho</t>
  </si>
  <si>
    <t>TenKho</t>
  </si>
  <si>
    <t>Diachi</t>
  </si>
  <si>
    <t>VT01</t>
  </si>
  <si>
    <t>INSERT INTO Kho VALUES ('VT01','Viettel Store',N'43 Nguyễn Cư Trinh, Quận 1, TP HCM')</t>
  </si>
  <si>
    <t>MB01</t>
  </si>
  <si>
    <t>INSERT INTO Kho VALUES ('MB01','MobiFone',N'34 Tôn Đản, Quận 4, TP HCM')</t>
  </si>
  <si>
    <t>VB01</t>
  </si>
  <si>
    <t>INSERT INTO Kho VALUES ('VB01','Vietnamobile',N'49 Trần Hưng Đạo, Quận 5, TP HCM')</t>
  </si>
  <si>
    <t>VN01</t>
  </si>
  <si>
    <t>INSERT INTO Kho VALUES ('VN01','Vinaphone',N'224 Hồng Bàng, Quận 5, TP HCM')</t>
  </si>
  <si>
    <t>TK01</t>
  </si>
  <si>
    <t>INSERT INTO Kho VALUES ('TK01','TongKhoSim',N'409 Võ Văn Tần, P 5, Quận 3, Tp.HCM')</t>
  </si>
  <si>
    <t>NgayNhap</t>
  </si>
  <si>
    <t>SL</t>
  </si>
  <si>
    <t>Tồn kho t7</t>
  </si>
  <si>
    <t>2022-04-30</t>
  </si>
  <si>
    <t>update DSLuuTru set TonKhoT7=124 where MaSP='VT21'</t>
  </si>
  <si>
    <t>update DSLuuTru set TonKhoT7=76 where MaSP='VT23'</t>
  </si>
  <si>
    <t>update DSLuuTru set TonKhoT7=76 where MaSP='VT25'</t>
  </si>
  <si>
    <t>update DSLuuTru set TonKhoT7=39 where MaSP='VT26'</t>
  </si>
  <si>
    <t>update DSLuuTru set TonKhoT7=4 where MaSP='TK91'</t>
  </si>
  <si>
    <t>update DSLuuTru set TonKhoT7=6 where MaSP='TK92'</t>
  </si>
  <si>
    <t>update DSLuuTru set TonKhoT7=91 where MaSP='VN51'</t>
  </si>
  <si>
    <t>update DSLuuTru set TonKhoT7=68 where MaSP='VN53'</t>
  </si>
  <si>
    <t>update DSLuuTru set TonKhoT7=61 where MaSP='VN55'</t>
  </si>
  <si>
    <t>update DSLuuTru set TonKhoT7=52 where MaSP='VN56'</t>
  </si>
  <si>
    <t>update DSLuuTru set TonKhoT7=3 where MaSP='TK93'</t>
  </si>
  <si>
    <t>update DSLuuTru set TonKhoT7=7 where MaSP='TK94'</t>
  </si>
  <si>
    <t>update DSLuuTru set TonKhoT7=109 where MaSP='MB31'</t>
  </si>
  <si>
    <t>update DSLuuTru set TonKhoT7=65 where MaSP='MB32'</t>
  </si>
  <si>
    <t>update DSLuuTru set TonKhoT7=42 where MaSP='MB33'</t>
  </si>
  <si>
    <t>update DSLuuTru set TonKhoT7=26 where MaSP='MB34'</t>
  </si>
  <si>
    <t>update DSLuuTru set TonKhoT7=3 where MaSP='TK95'</t>
  </si>
  <si>
    <t>update DSLuuTru set TonKhoT7=5 where MaSP='TK96'</t>
  </si>
  <si>
    <t>update DSLuuTru set TonKhoT7=99 where MaSP='VB62'</t>
  </si>
  <si>
    <t>update DSLuuTru set TonKhoT7=84 where MaSP='VB64'</t>
  </si>
  <si>
    <t>MaHDNH</t>
  </si>
  <si>
    <t>NGAYTao</t>
  </si>
  <si>
    <t>DonGia</t>
  </si>
  <si>
    <t>MaNV</t>
  </si>
  <si>
    <t>2022-08-30</t>
  </si>
  <si>
    <t>INSERT INTO HDNhapHang VALUES (253219,'2022-08-30','VT21','VT',37500,300,N'Chuyển khoản','NV102')</t>
  </si>
  <si>
    <t>INSERT INTO HDNhapHang VALUES (259221,'2022-08-30','VT23','VT',202500,300,N'Chuyển khoản','NV102')</t>
  </si>
  <si>
    <t>INSERT INTO HDNhapHang VALUES (254783,'2022-08-30','VT25','VT',45000,300,N'Chuyển khoản','NV102')</t>
  </si>
  <si>
    <t>INSERT INTO HDNhapHang VALUES (258349,'2022-08-30','VT26','VT',82500,200,N'Chuyển khoản','NV102')</t>
  </si>
  <si>
    <t>INSERT INTO HDNhapHang VALUES (589217,'2022-08-30','VN51','VN',18750000,300,N'Chuyển khoản','NV102')</t>
  </si>
  <si>
    <t>INSERT INTO HDNhapHang VALUES (540000,'2022-08-30','VN53','VN',3750000,300,N'Chuyển khoản','NV102')</t>
  </si>
  <si>
    <t>INSERT INTO HDNhapHang VALUES (581846,'2022-08-30','VN55','VN',34500,300,N'Chuyển khoản','NV102')</t>
  </si>
  <si>
    <t>INSERT INTO HDNhapHang VALUES (553120,'2022-08-30','VN56','VN',187500,200,N'Chuyển khoản','NV102')</t>
  </si>
  <si>
    <t>INSERT INTO HDNhapHang VALUES (359790,'2022-08-30','MB31','MB',375000,300,N'Chuyển khoản','NV102')</t>
  </si>
  <si>
    <t>INSERT INTO HDNhapHang VALUES (320663,'2022-08-30','MB32','MB',37500,300,N'Chuyển khoản','NV102')</t>
  </si>
  <si>
    <t>INSERT INTO HDNhapHang VALUES (354937,'2022-08-30','MB33','MB',16500000,300,N'Chuyển khoản','NV102')</t>
  </si>
  <si>
    <t>INSERT INTO HDNhapHang VALUES (384548,'2022-08-30','MB34','MB',3150000,200,N'Chuyển khoản','NV102')</t>
  </si>
  <si>
    <t>INSERT INTO HDNhapHang VALUES (654595,'2022-08-30','VB62','VB',30000,300,N'Chuyển khoản','NV102')</t>
  </si>
  <si>
    <t>INSERT INTO HDNhapHang VALUES (685494,'2022-08-30','VB64','VB',217500,300,N'Chuyển khoản','NV102')</t>
  </si>
  <si>
    <t>INSERT INTO HDNhapHang VALUES (993454,'2022-08-30','TK91','TK',127500,15,N'Chuyển khoản','NV102')</t>
  </si>
  <si>
    <t>2022-08-31</t>
  </si>
  <si>
    <t>INSERT INTO HDNhapHang VALUES (994215,'2022-08-31','TK92','TK',45000,25,N'Chuyển khoản','NV102')</t>
  </si>
  <si>
    <t>INSERT INTO HDNhapHang VALUES (994545,'2022-08-31','TK93','TK',13875000,15,N'Chuyển khoản','NV102')</t>
  </si>
  <si>
    <t>INSERT INTO HDNhapHang VALUES (993288,'2022-08-31','TK94','TK',2250000,25,N'Chuyển khoản','NV102')</t>
  </si>
  <si>
    <t>INSERT INTO HDNhapHang VALUES (994543,'2022-08-31','TK95','TK',67500,15,N'Chuyển khoản','NV102')</t>
  </si>
  <si>
    <t>INSERT INTO HDNhapHang VALUES (997821,'2022-08-31','TK96','TK',172500,25,N'Chuyển khoản','NV102')</t>
  </si>
  <si>
    <t>MaKM</t>
  </si>
  <si>
    <t>TenKM</t>
  </si>
  <si>
    <t>DKApDung</t>
  </si>
  <si>
    <t>GiaTri</t>
  </si>
  <si>
    <t>TGApDung</t>
  </si>
  <si>
    <t>TTUuTien</t>
  </si>
  <si>
    <t>MTGL5</t>
  </si>
  <si>
    <t>Mua To Giảm  Lớn</t>
  </si>
  <si>
    <t>Hóa đơn từ 5.000.000đ trở lên (Không cộng dồn mã KM khác)</t>
  </si>
  <si>
    <t>Giảm 5% giá trị đơn hàng</t>
  </si>
  <si>
    <t>Quý 2</t>
  </si>
  <si>
    <t>XKGR3</t>
  </si>
  <si>
    <t>Mua Sỉ Giá Rẻ</t>
  </si>
  <si>
    <t>Đơn hàng trên 30 số lượng sản phẩm</t>
  </si>
  <si>
    <t>(NOT)</t>
  </si>
  <si>
    <t>MaHDXK</t>
  </si>
  <si>
    <t>NgayXuat</t>
  </si>
  <si>
    <t>MaKHo</t>
  </si>
  <si>
    <t>V3-1532</t>
  </si>
  <si>
    <t>2022-08-01</t>
  </si>
  <si>
    <t>T2-0282</t>
  </si>
  <si>
    <t>2022-08-02</t>
  </si>
  <si>
    <t>N5-5215</t>
  </si>
  <si>
    <t>M1-4812</t>
  </si>
  <si>
    <t>N3-5481</t>
  </si>
  <si>
    <t>2022-08-03</t>
  </si>
  <si>
    <t>T5-8431</t>
  </si>
  <si>
    <t>T1-2187</t>
  </si>
  <si>
    <t>V5-0375</t>
  </si>
  <si>
    <t>N3-0582</t>
  </si>
  <si>
    <t>2022-08-05</t>
  </si>
  <si>
    <t>T2-0682</t>
  </si>
  <si>
    <t>2022-08-06</t>
  </si>
  <si>
    <t>V5-0482</t>
  </si>
  <si>
    <t>2022-08-07</t>
  </si>
  <si>
    <t>N6-7182</t>
  </si>
  <si>
    <t>M3-0742</t>
  </si>
  <si>
    <t>T6-0102</t>
  </si>
  <si>
    <t>2022-08-08</t>
  </si>
  <si>
    <t>T4-0842</t>
  </si>
  <si>
    <t>V1-9082</t>
  </si>
  <si>
    <t>2022-08-09</t>
  </si>
  <si>
    <t>V4-1422</t>
  </si>
  <si>
    <t>2022-08-10</t>
  </si>
  <si>
    <t>N1-1184</t>
  </si>
  <si>
    <t>2022-08-11</t>
  </si>
  <si>
    <t>V1-1122</t>
  </si>
  <si>
    <t>2022-08-12</t>
  </si>
  <si>
    <t>N3-1175</t>
  </si>
  <si>
    <t>M2-1213</t>
  </si>
  <si>
    <t>M2-1215</t>
  </si>
  <si>
    <t>M4-1284</t>
  </si>
  <si>
    <t>T4-4123</t>
  </si>
  <si>
    <t>2022-08-13</t>
  </si>
  <si>
    <t>V2-6412</t>
  </si>
  <si>
    <t>2022-08-14</t>
  </si>
  <si>
    <t>M2-1531</t>
  </si>
  <si>
    <t>2022-08-15</t>
  </si>
  <si>
    <t>T3-9515</t>
  </si>
  <si>
    <t>V6-4813</t>
  </si>
  <si>
    <t>T6-4132</t>
  </si>
  <si>
    <t>2022-08-16</t>
  </si>
  <si>
    <t>N6-1354</t>
  </si>
  <si>
    <t>N3-6582</t>
  </si>
  <si>
    <t>2022-08-17</t>
  </si>
  <si>
    <t>V4-3121</t>
  </si>
  <si>
    <t>2022-08-18</t>
  </si>
  <si>
    <t>T2-8435</t>
  </si>
  <si>
    <t>V3-1835</t>
  </si>
  <si>
    <t>N1-9613</t>
  </si>
  <si>
    <t>2022-08-19</t>
  </si>
  <si>
    <t>M4-6131</t>
  </si>
  <si>
    <t>V6-6155</t>
  </si>
  <si>
    <t>V5-1235</t>
  </si>
  <si>
    <t>M2-8453</t>
  </si>
  <si>
    <t>2022-08-21</t>
  </si>
  <si>
    <t>N5-4312</t>
  </si>
  <si>
    <t>T3-2246</t>
  </si>
  <si>
    <t>2022-08-22</t>
  </si>
  <si>
    <t>V5-1813</t>
  </si>
  <si>
    <t>V2-6532</t>
  </si>
  <si>
    <t>V4-3541</t>
  </si>
  <si>
    <t>2022-08-23</t>
  </si>
  <si>
    <t>V6-8453</t>
  </si>
  <si>
    <t>2022-08-24</t>
  </si>
  <si>
    <t>V3-9525</t>
  </si>
  <si>
    <t>M3-7513</t>
  </si>
  <si>
    <t>V4-6843</t>
  </si>
  <si>
    <t>T1-6845</t>
  </si>
  <si>
    <t>2022-08-25</t>
  </si>
  <si>
    <t>N5-8453</t>
  </si>
  <si>
    <t>2022-08-26</t>
  </si>
  <si>
    <t>V1-1248</t>
  </si>
  <si>
    <t>V4-8453</t>
  </si>
  <si>
    <t>2022-08-27</t>
  </si>
  <si>
    <t>T5-2153</t>
  </si>
  <si>
    <t>2022-08-28</t>
  </si>
  <si>
    <t>V3-8524</t>
  </si>
  <si>
    <t>2022-08-29</t>
  </si>
  <si>
    <t>V2-5328</t>
  </si>
  <si>
    <t>N5-7542</t>
  </si>
  <si>
    <t>M1-8453</t>
  </si>
  <si>
    <t>N3-9548</t>
  </si>
  <si>
    <t>M2-3647</t>
  </si>
  <si>
    <t>N5-7535</t>
  </si>
  <si>
    <t>MaKH</t>
  </si>
  <si>
    <t>TenKH</t>
  </si>
  <si>
    <t>DIACHI</t>
  </si>
  <si>
    <t>Anh Duyên Nương</t>
  </si>
  <si>
    <t>0343997252</t>
  </si>
  <si>
    <t>235 Nguyễn Tri Phương, Phường 5, Quận 10, Hồ Chí Minh</t>
  </si>
  <si>
    <t>INSERT INTO KhachHang VALUES (3489484,N'Anh Duyên Nương','0343997252',N'235 Nguyễn Tri Phương, Phường 5, Quận 10, Hồ Chí Minh')</t>
  </si>
  <si>
    <t>Âu Dương Diệu Ngọc</t>
  </si>
  <si>
    <t>0988877564</t>
  </si>
  <si>
    <t>15 Đặng Văn Ngữ, Phường Chí Thanh, Thừa Thiên Huế</t>
  </si>
  <si>
    <t>INSERT INTO KhachHang VALUES (4482643,N'Âu Dương Diệu Ngọc','0988877564',N'15 Đặng Văn Ngữ, Phường Chí Thanh, Thừa Thiên Huế')</t>
  </si>
  <si>
    <t>Nguyễn Thị Phương Chinh</t>
  </si>
  <si>
    <t>0775544122</t>
  </si>
  <si>
    <t>09 Tôn Thất Thuyết, Phường 18, Quận 4, Hồ Chí Minh</t>
  </si>
  <si>
    <t>INSERT INTO KhachHang VALUES (4495467,N'Nguyễn Thị Phương Chinh','0775544122',N'09 Tôn Thất Thuyết, Phường 18, Quận 4, Hồ Chí Minh')</t>
  </si>
  <si>
    <t>Nguyễn Đình Toàn</t>
  </si>
  <si>
    <t>0825555555</t>
  </si>
  <si>
    <t>184/4 Đặng Văn Ngữ, Phường 14, Quận Thành Thái, Vinh, Nghệ An</t>
  </si>
  <si>
    <t>INSERT INTO KhachHang VALUES (2453467,N'Nguyễn Đình Toàn','0825555555',N'184/4 Đặng Văn Ngữ, Phường 14, Quận Thành Thái, Vinh, Nghệ An')</t>
  </si>
  <si>
    <t>Chử Hồng Phương</t>
  </si>
  <si>
    <t>0765454351</t>
  </si>
  <si>
    <t>Lê Văn Sỹ, Phường 14, Quận Phú Nhuận, Hồ Chí Minh</t>
  </si>
  <si>
    <t>INSERT INTO KhachHang VALUES (3806033,N'Chử Hồng Phương','0765454351',N'Lê Văn Sỹ, Phường 14, Quận Phú Nhuận, Hồ Chí Minh')</t>
  </si>
  <si>
    <t>Chương Chiến Thắng</t>
  </si>
  <si>
    <t>0875564287</t>
  </si>
  <si>
    <t>75 Đặng Văn Ngữ, Phường 14, Quận Phú Nhuận, Hồ Chí Minh</t>
  </si>
  <si>
    <t>INSERT INTO KhachHang VALUES (6554920,N'Chương Chiến Thắng','0875564287',N'75 Đặng Văn Ngữ, Phường 14, Quận Phú Nhuận, Hồ Chí Minh')</t>
  </si>
  <si>
    <t>Cù Hữu Bảo</t>
  </si>
  <si>
    <t>0876575643</t>
  </si>
  <si>
    <t>Nguyễn Thần Hiến, Phường 18, Quận 4, Hồ Chí Minh</t>
  </si>
  <si>
    <t>INSERT INTO KhachHang VALUES (2140846,N'Cù Hữu Bảo','0876575643',N'Nguyễn Thần Hiến, Phường 18, Quận 4, Hồ Chí Minh')</t>
  </si>
  <si>
    <t>Đàm Minh Khang</t>
  </si>
  <si>
    <t>0963735812</t>
  </si>
  <si>
    <t>Đường số 63, Phường Tân Quy, Quận 7, Hồ Chí Minh</t>
  </si>
  <si>
    <t>INSERT INTO KhachHang VALUES (5775202,N'Đàm Minh Khang','0963735812',N'Đường số 63, Phường Tân Quy, Quận 7, Hồ Chí Minh')</t>
  </si>
  <si>
    <t>Hồ Diễm Hạnh</t>
  </si>
  <si>
    <t>0848786367</t>
  </si>
  <si>
    <t>Đường số 4, Phường 16, Quận 8, Hồ Chí Minh</t>
  </si>
  <si>
    <t>INSERT INTO KhachHang VALUES (5122143,N'Hồ Diễm Hạnh','0848786367',N'Đường số 4, Phường 16, Quận 8, Hồ Chí Minh')</t>
  </si>
  <si>
    <t>Khiếu Duyên My</t>
  </si>
  <si>
    <t>0973753748</t>
  </si>
  <si>
    <t>660 Đoàn Văn Bơ, Phường 18, Quận 4, Hồ Chí Minh</t>
  </si>
  <si>
    <t>INSERT INTO KhachHang VALUES (6061169,N'Khiếu Duyên My','0973753748',N'660 Đoàn Văn Bơ, Phường 18, Quận 4, Hồ Chí Minh')</t>
  </si>
  <si>
    <t>Lộc Đỉnh Ký</t>
  </si>
  <si>
    <t>0946564245</t>
  </si>
  <si>
    <t>67 Thành Thái, Phường 9, Quận 10, Hồ Chí Minh</t>
  </si>
  <si>
    <t>INSERT INTO KhachHang VALUES (6566556,N'Lộc Đỉnh Ký','0946564245',N'67 Thành Thái, Phường 9, Quận 10, Hồ Chí Minh')</t>
  </si>
  <si>
    <t>Kiểu Quốc Hòa</t>
  </si>
  <si>
    <t>0877563426</t>
  </si>
  <si>
    <t>7 Thành Thái, Phường 14, Quận 10, Hồ Chí Minh</t>
  </si>
  <si>
    <t>INSERT INTO KhachHang VALUES (4992392,N'Kiểu Quốc Hòa','0877563426',N'7 Thành Thái, Phường 14, Quận 10, Hồ Chí Minh')</t>
  </si>
  <si>
    <t>Lạc Thanh Toàn</t>
  </si>
  <si>
    <t>0865272514</t>
  </si>
  <si>
    <t>56 Thành Thái, Phường 14, Quận 10, Hồ Chí Minh</t>
  </si>
  <si>
    <t>INSERT INTO KhachHang VALUES (2214639,N'Lạc Thanh Toàn','0865272514',N'56 Thành Thái, Phường 14, Quận 10, Hồ Chí Minh')</t>
  </si>
  <si>
    <t>Lăng Cẩm Liên</t>
  </si>
  <si>
    <t>0345271682</t>
  </si>
  <si>
    <t>Nguyễn Tất Thành, Phường 18, Quận 10, Hồ Chí Minh</t>
  </si>
  <si>
    <t>INSERT INTO KhachHang VALUES (3351323,N'Lăng Cẩm Liên','0345271682',N'Nguyễn Tất Thành, Phường 18, Quận 10, Hồ Chí Minh')</t>
  </si>
  <si>
    <t>Lỗ Đan Linh</t>
  </si>
  <si>
    <t>0342681828</t>
  </si>
  <si>
    <t>45 Lê Văn Sỹ, Phường 14, Quận Phú Nhuận, Hồ Chí Minh</t>
  </si>
  <si>
    <t>INSERT INTO KhachHang VALUES (4985482,N'Lỗ Đan Linh','0342681828',N'45 Lê Văn Sỹ, Phường 14, Quận Phú Nhuận, Hồ Chí Minh')</t>
  </si>
  <si>
    <t>Mã Phúc Cường</t>
  </si>
  <si>
    <t>0987372378</t>
  </si>
  <si>
    <t>34 Đoàn Văn Bơ, Phường 18, Quận 4, Hồ Chí Minh</t>
  </si>
  <si>
    <t>INSERT INTO KhachHang VALUES (2645706,N'Mã Phúc Cường','0987372378',N'34 Đoàn Văn Bơ, Phường 18, Quận 4, Hồ Chí Minh')</t>
  </si>
  <si>
    <t>Trần Quốc Tuấn</t>
  </si>
  <si>
    <t>0982775728</t>
  </si>
  <si>
    <t>Tôn Thất Thuyết, Phường 18, Quận 4, Hồ Chí Minh</t>
  </si>
  <si>
    <t>INSERT INTO KhachHang VALUES (3282176,N'Trần Quốc Tuấn','0982775728',N'Tôn Thất Thuyết, Phường 18, Quận 4, Hồ Chí Minh')</t>
  </si>
  <si>
    <t>Mâu Chi Mai</t>
  </si>
  <si>
    <t>0348269497</t>
  </si>
  <si>
    <t>35 Thành Thái, Phường 14, Quận 10, Hồ Chí Minh</t>
  </si>
  <si>
    <t>INSERT INTO KhachHang VALUES (6135097,N'Mâu Chi Mai','0348269497',N'35 Thành Thái, Phường 14, Quận 10, Hồ Chí Minh')</t>
  </si>
  <si>
    <t>Mộc Minh Thiện</t>
  </si>
  <si>
    <t>0972848382</t>
  </si>
  <si>
    <t>Nguyễn Thần Hiến, Phường Lục Châu, Thừa Thiên Huế</t>
  </si>
  <si>
    <t>INSERT INTO KhachHang VALUES (2707660,N'Mộc Minh Thiện','0972848382',N'Nguyễn Thần Hiến, Phường Lục Châu, Thừa Thiên Huế')</t>
  </si>
  <si>
    <t>Cao Bá Quát</t>
  </si>
  <si>
    <t>0972774723</t>
  </si>
  <si>
    <t>Thành Thái, Phường 14, Quận 10, Hồ Chí Minh</t>
  </si>
  <si>
    <t>INSERT INTO KhachHang VALUES (2740388,N'Cao Bá Quát','0972774723',N'Thành Thái, Phường 14, Quận 10, Hồ Chí Minh')</t>
  </si>
  <si>
    <t>Nguyễn Đình Thi</t>
  </si>
  <si>
    <t>0884276462</t>
  </si>
  <si>
    <t>122/08 Phạm Văn Chí, Phường 1, TP. Vũng Tàu, Bà Rịa - Vũng Tàu</t>
  </si>
  <si>
    <t>INSERT INTO KhachHang VALUES (4321601,N'Nguyễn Đình Thi','0884276462',N'122/08 Phạm Văn Chí, Phường 1, TP. Vũng Tàu, Bà Rịa - Vũng Tàu')</t>
  </si>
  <si>
    <t>Thào Mậu Xuân</t>
  </si>
  <si>
    <t>0973745284</t>
  </si>
  <si>
    <t>Nguyễn Tri Phương, Phường 5, Quận 10, Hồ Chí Minh</t>
  </si>
  <si>
    <t>INSERT INTO KhachHang VALUES (3797043,N'Thào Mậu Xuân','0973745284',N'Nguyễn Tri Phương, Phường 5, Quận 10, Hồ Chí Minh')</t>
  </si>
  <si>
    <t>Tông Khắc Thành</t>
  </si>
  <si>
    <t>0372837483</t>
  </si>
  <si>
    <t>312 Nguyễn Tất Thành, Phường 18, Quận 10, Hồ Chí Minh</t>
  </si>
  <si>
    <t>INSERT INTO KhachHang VALUES (2683258,N'Tông Khắc Thành','0372837483',N'312 Nguyễn Tất Thành, Phường 18, Quận 10, Hồ Chí Minh')</t>
  </si>
  <si>
    <t>Trương Tam Phong</t>
  </si>
  <si>
    <t>0943346565</t>
  </si>
  <si>
    <t>23 Nguyễn Văn Linh, Bình Chánh, Hồ Chí Minh</t>
  </si>
  <si>
    <t>INSERT INTO KhachHang VALUES (5464097,N'Trương Tam Phong','0943346565',N'23 Nguyễn Văn Linh, Bình Chánh, Hồ Chí Minh')</t>
  </si>
  <si>
    <t>Huyện Thanh Quan</t>
  </si>
  <si>
    <t>0877625942</t>
  </si>
  <si>
    <t>105 Lê Văn Sỹ, Phường 11, TP. Vũng Tàu, Bà Rịa - Vũng Tàu</t>
  </si>
  <si>
    <t>INSERT INTO KhachHang VALUES (6251594,N'Huyện Thanh Quan','0877625942',N'105 Lê Văn Sỹ, Phường 11, TP. Vũng Tàu, Bà Rịa - Vũng Tàu')</t>
  </si>
  <si>
    <t>0973783823</t>
  </si>
  <si>
    <t>Đoàn Văn Bơ, Phường 18, Quận 4, Hồ Chí Minh</t>
  </si>
  <si>
    <t>INSERT INTO KhachHang VALUES (4524521,N'Nguyễn Đình Thi','0973783823',N'Đoàn Văn Bơ, Phường 18, Quận 4, Hồ Chí Minh')</t>
  </si>
  <si>
    <t>Vi Minh Phượng</t>
  </si>
  <si>
    <t>0837423828</t>
  </si>
  <si>
    <t>Đường số 53, Phường Tân Quy, Quận 7, Hồ Chí Minh</t>
  </si>
  <si>
    <t>INSERT INTO KhachHang VALUES (2688185,N'Vi Minh Phượng','0837423828',N'Đường số 53, Phường Tân Quy, Quận 7, Hồ Chí Minh')</t>
  </si>
  <si>
    <t>Văn Chí Sơn</t>
  </si>
  <si>
    <t>0825546578</t>
  </si>
  <si>
    <t>43 Nguyễn Tri Phương, Phường 9, Quận 10, Hồ Chí Minh</t>
  </si>
  <si>
    <t>INSERT INTO KhachHang VALUES (3678943,N'Văn Chí Sơn','0825546578',N'43 Nguyễn Tri Phương, Phường 9, Quận 10, Hồ Chí Minh')</t>
  </si>
  <si>
    <t>Nguyễn Đình Phong</t>
  </si>
  <si>
    <t>0915964585</t>
  </si>
  <si>
    <t>43-45 Nguyễn Chí Thanh, Phường 9, Quân 5, Hồ Chí Minh</t>
  </si>
  <si>
    <t>INSERT INTO KhachHang VALUES (4922320,N'Nguyễn Đình Phong','0915964585',N'43-45 Nguyễn Chí Thanh, Phường 9, Quân 5, Hồ Chí Minh')</t>
  </si>
  <si>
    <t>Châu Nhuân Phát</t>
  </si>
  <si>
    <t>0325685755</t>
  </si>
  <si>
    <t>657 Sư Vạn Hạnh, Phường 6, Quận 10, Hồ Chí Minh</t>
  </si>
  <si>
    <t>INSERT INTO KhachHang VALUES (4098289,N'Châu Nhuân Phát','0325685755',N'657 Sư Vạn Hạnh, Phường 6, Quận 10, Hồ Chí Minh')</t>
  </si>
  <si>
    <t>Doãn Tú Uyên</t>
  </si>
  <si>
    <t>0555547156</t>
  </si>
  <si>
    <t>487/35/25 Đường Huỳnh Tấn Phát, Phường Tân Thuận Đông, Quận 7, Hồ Chí Minh</t>
  </si>
  <si>
    <t>INSERT INTO KhachHang VALUES (4189195,N'Doãn Tú Uyên','0555547156',N'487/35/25 Đường Huỳnh Tấn Phát, Phường Tân Thuận Đông, Quận 7, Hồ Chí Minh')</t>
  </si>
  <si>
    <t>Thi Cao Phong</t>
  </si>
  <si>
    <t>0855555442</t>
  </si>
  <si>
    <t>311 Nguyễn Thiện Thuật, Phường 1, Quận 3, Hồ Chí Minh</t>
  </si>
  <si>
    <t>INSERT INTO KhachHang VALUES (6270537,N'Thi Cao Phong','0855555442',N'311 Nguyễn Thiện Thuật, Phường 1, Quận 3, Hồ Chí Minh')</t>
  </si>
  <si>
    <t>Đỗ Hữu Vĩnh</t>
  </si>
  <si>
    <t>0755552203</t>
  </si>
  <si>
    <t>667 Đường Đoàn Văn Bơ, Phường 18, Quận 4, Hà Nội</t>
  </si>
  <si>
    <t>INSERT INTO KhachHang VALUES (4625094,N'Đỗ Hữu Vĩnh','0755552203',N'667 Đường Đoàn Văn Bơ, Phường 18, Quận 4, Hà Nội')</t>
  </si>
  <si>
    <t>Quỳnh Ngọc Văn</t>
  </si>
  <si>
    <t>0384343455</t>
  </si>
  <si>
    <t>543 Võ Thị Sáu, Phường 8, Quận 12, Hồ Chí Minh</t>
  </si>
  <si>
    <t>INSERT INTO KhachHang VALUES (8674579,N'Quỳnh Ngọc Văn','0384343455',N'543 Võ Thị Sáu, Phường 8, Quận 12, Hồ Chí Minh')</t>
  </si>
  <si>
    <t>Nguyễn Ái Nhân</t>
  </si>
  <si>
    <t>0912345432</t>
  </si>
  <si>
    <t>232 Đoàn Thị Điểm, Phường 9, Quận 1, Hồ Chí Minh</t>
  </si>
  <si>
    <t>INSERT INTO KhachHang VALUES (7657094,N'Nguyễn Ái Nhân','0912345432',N'232 Đoàn Thị Điểm, Phường 9, Quận 1, Hồ Chí Minh')</t>
  </si>
  <si>
    <t>Huỳnh Diễm Thư</t>
  </si>
  <si>
    <t>0855550499</t>
  </si>
  <si>
    <t>112 Đường Nguyễn Tất Thành, Phường 18, Hà Nội</t>
  </si>
  <si>
    <t>INSERT INTO KhachHang VALUES (4125612,N'Huỳnh Diễm Thư','0855550499',N'112 Đường Nguyễn Tất Thành, Phường 18, Hà Nội')</t>
  </si>
  <si>
    <t>Quách Chính Thuận</t>
  </si>
  <si>
    <t>0555508246</t>
  </si>
  <si>
    <t>533/79 Đường Huỳnh Văn Bánh, Phường 14, Quận Phú Nhuận, Hồ Chí Minh</t>
  </si>
  <si>
    <t>INSERT INTO KhachHang VALUES (4570457,N'Quách Chính Thuận','0555508246',N'533/79 Đường Huỳnh Văn Bánh, Phường 14, Quận Phú Nhuận, Hồ Chí Minh')</t>
  </si>
  <si>
    <t>Quân Tiêu Dao</t>
  </si>
  <si>
    <t>0555525539</t>
  </si>
  <si>
    <t>Đường 10, Phường Tân Thuận Đông, Vinh, Nghệ An</t>
  </si>
  <si>
    <t>INSERT INTO KhachHang VALUES (2807704,N'Quân Tiêu Dao','0555525539',N'Đường 10, Phường Tân Thuận Đông, Vinh, Nghệ An')</t>
  </si>
  <si>
    <t>0955541989</t>
  </si>
  <si>
    <t>Đường Nguyễn Tất Thành, Phường 18, Quận 4, Hồ Chí Minh</t>
  </si>
  <si>
    <t>INSERT INTO KhachHang VALUES (3894803,N'Trương Tam Phong','0955541989',N'Đường Nguyễn Tất Thành, Phường 18, Quận 4, Hồ Chí Minh')</t>
  </si>
  <si>
    <t>Trương Thái Úy</t>
  </si>
  <si>
    <t>0915124454</t>
  </si>
  <si>
    <t>43 Nguyễn Chí Thanh, Thành Phố Hà Tĩnh, Tỉnh Hà Tĩnh</t>
  </si>
  <si>
    <t>INSERT INTO KhachHang VALUES (7683455,N'Trương Thái Úy','0915124454',N'43 Nguyễn Chí Thanh, Thành Phố Hà Tĩnh, Tỉnh Hà Tĩnh')</t>
  </si>
  <si>
    <t>Tần Thủy Quốc</t>
  </si>
  <si>
    <t>0915454523</t>
  </si>
  <si>
    <t>32 Tô Hiến Thành, Khu đô thị mới Quận 12, Hà Nội</t>
  </si>
  <si>
    <t>INSERT INTO KhachHang VALUES (2546576,N'Tần Thủy Quốc','0915454523',N'32 Tô Hiến Thành, Khu đô thị mới Quận 12, Hà Nội')</t>
  </si>
  <si>
    <t>Nguyễn Bảo Huy</t>
  </si>
  <si>
    <t>0955557958</t>
  </si>
  <si>
    <t>671/7 Đường Đoàn Văn Bơ, Phường 18, Quận 4, Hồ Chí Minh</t>
  </si>
  <si>
    <t>INSERT INTO KhachHang VALUES (6094273,N'Nguyễn Bảo Huy','0955557958',N'671/7 Đường Đoàn Văn Bơ, Phường 18, Quận 4, Hồ Chí Minh')</t>
  </si>
  <si>
    <t>Chu Thị Thảo</t>
  </si>
  <si>
    <t>0855530139</t>
  </si>
  <si>
    <t>452/8 Đường Huỳnh Văn Bánh, Phường 14, Hà Nội</t>
  </si>
  <si>
    <t>INSERT INTO KhachHang VALUES (4216589,N'Chu Thị Thảo','0855530139',N'452/8 Đường Huỳnh Văn Bánh, Phường 14, Hà Nội')</t>
  </si>
  <si>
    <t>Trần Bảo Quốc</t>
  </si>
  <si>
    <t>0354345454</t>
  </si>
  <si>
    <t xml:space="preserve">32/3/4 Đường Võ Thị Sáu, Phường 9, Quận 2, Hồ Chí Minh </t>
  </si>
  <si>
    <t>INSERT INTO KhachHang VALUES (4345778,N'Trần Bảo Quốc','0354345454',N'32/3/4 Đường Võ Thị Sáu, Phường 9, Quận 2, Hồ Chí Minh ')</t>
  </si>
  <si>
    <t>Nguyễn Ngọc Nam</t>
  </si>
  <si>
    <t>0915335454</t>
  </si>
  <si>
    <t>32 Thị Trấn Thùy Châu, Quận 2, Quảng Trị</t>
  </si>
  <si>
    <t>INSERT INTO KhachHang VALUES (7656325,N'Nguyễn Ngọc Nam','0915335454',N'32 Thị Trấn Thùy Châu, Quận 2, Quảng Trị')</t>
  </si>
  <si>
    <t>Phạm Ái Quốc</t>
  </si>
  <si>
    <t>0824579453</t>
  </si>
  <si>
    <t>Phố Nguyễn Thiện Thuật, Phường 1, Quận 3, Hồ Chí Minh</t>
  </si>
  <si>
    <t>INSERT INTO KhachHang VALUES (5509355,N'Phạm Ái Quốc','0824579453',N'Phố Nguyễn Thiện Thuật, Phường 1, Quận 3, Hồ Chí Minh')</t>
  </si>
  <si>
    <t>Ngô Bảo Châu</t>
  </si>
  <si>
    <t>0915456731</t>
  </si>
  <si>
    <t>71 Đường số 53, Phường Tân Quy, Quận 7, Hồ Chí Minh</t>
  </si>
  <si>
    <t>INSERT INTO KhachHang VALUES (3482309,N'Ngô Bảo Châu','0915456731',N'71 Đường số 53, Phường Tân Quy, Quận 7, Hồ Chí Minh')</t>
  </si>
  <si>
    <t>Phạm Thị Liên</t>
  </si>
  <si>
    <t>0884564432</t>
  </si>
  <si>
    <t>23 Phố Nguyễn Thiện Thuật, Phường 1, Bình Dương</t>
  </si>
  <si>
    <t>INSERT INTO KhachHang VALUES (6309668,N'Phạm Thị Liên','0884564432',N'23 Phố Nguyễn Thiện Thuật, Phường 1, Bình Dương')</t>
  </si>
  <si>
    <t>Đào Thị Xuân Lộc</t>
  </si>
  <si>
    <t>0824578953</t>
  </si>
  <si>
    <t>13A Đường Tôn Thất Thuyết, Phường 18, Vinh, Nghệ An</t>
  </si>
  <si>
    <t>INSERT INTO KhachHang VALUES (4800091,N'Đào Thị Xuân Lộc','0824578953',N'13A Đường Tôn Thất Thuyết, Phường 18, Vinh, Nghệ An')</t>
  </si>
  <si>
    <t>Phan Châu Thi</t>
  </si>
  <si>
    <t>0984243544</t>
  </si>
  <si>
    <t>32 Đường Phan Đình Phùng, Phường 5, Quảng Ngãi</t>
  </si>
  <si>
    <t>INSERT INTO KhachHang VALUES (4568787,N'Phan Châu Thi','0984243544',N'32 Đường Phan Đình Phùng, Phường 5, Quảng Ngãi')</t>
  </si>
  <si>
    <t>Nguyễn Trần Bảo Quốc</t>
  </si>
  <si>
    <t>0943345458</t>
  </si>
  <si>
    <t>23 Nguyễn Chí Thanh, Phường 9, Quận 5, Hồ Chí Minh</t>
  </si>
  <si>
    <t>INSERT INTO KhachHang VALUES (2352465,N'Nguyễn Trần Bảo Quốc','0943345458',N'23 Nguyễn Chí Thanh, Phường 9, Quận 5, Hồ Chí Minh')</t>
  </si>
  <si>
    <t>MaHDMH</t>
  </si>
  <si>
    <t>GiamGia</t>
  </si>
  <si>
    <t>ThanhTien</t>
  </si>
  <si>
    <t>NgayTao</t>
  </si>
  <si>
    <t>HinhThucMH</t>
  </si>
  <si>
    <t>Trực tiếp</t>
  </si>
  <si>
    <t>INSERT INTO HDMuaHang VALUES (30018670,'VT23',20,270000,'MTGL5',270000,5130000,'2022-08-01',N'Trực tiếp',3489484,'NV103')</t>
  </si>
  <si>
    <t>Đặt hàng Online</t>
  </si>
  <si>
    <t>INSERT INTO HDMuaHang VALUES (47054212,'TK92',1,5000000,'(NOT)',0,5000000,'2022-08-02',N'Đặt hàng Online',4482643,'NV104')</t>
  </si>
  <si>
    <t>INSERT INTO HDMuaHang VALUES (63679282,'VN55',20,500000,'MTGL5',500000,9500000,'2022-08-02',N'Trực tiếp',4495467,'NV103')</t>
  </si>
  <si>
    <t>INSERT INTO HDMuaHang VALUES (44930298,'MB31',50,40000,'XKGR3',100000,1900000,'2022-08-02',N'Đặt hàng Online',2453467,'NV104')</t>
  </si>
  <si>
    <t>INSERT INTO HDMuaHang VALUES (51454357,'VN53',10,250000,'(NOT)',0,2500000,'2022-08-03',N'Đặt hàng Online',3806033,'NV104')</t>
  </si>
  <si>
    <t>INSERT INTO HDMuaHang VALUES (52881999,'TK95',2,18500000,'MTGL5',1850000,35150000,'2022-08-03',N'Trực tiếp',6554920,'NV103')</t>
  </si>
  <si>
    <t>INSERT INTO HDMuaHang VALUES (31377104,'TK91',1,25000000,'MTGL5',1250000,23750000,'2022-08-03',N'Đặt hàng Online',4482643,'NV104')</t>
  </si>
  <si>
    <t>INSERT INTO HDMuaHang VALUES (41638235,'VT25',30,60000,'(NOT)',0,1800000,'2022-08-03',N'Trực tiếp',2140846,'NV103')</t>
  </si>
  <si>
    <t>INSERT INTO HDMuaHang VALUES (52051360,'VN53',10,250000,'(NOT)',0,2500000,'2022-08-05',N'Đặt hàng Online',2140846,'NV104')</t>
  </si>
  <si>
    <t>INSERT INTO HDMuaHang VALUES (39479192,'TK92',2,5000000,'MTGL5',500000,9500000,'2022-08-06',N'Đặt hàng Online',5775202,'NV104')</t>
  </si>
  <si>
    <t>INSERT INTO HDMuaHang VALUES (36508255,'VT25',20,60000,'(NOT)',0,1200000,'2022-08-07',N'Trực tiếp',3489484,'NV103')</t>
  </si>
  <si>
    <t>INSERT INTO HDMuaHang VALUES (33354242,'VN56',20,50000,'(NOT)',0,1000000,'2022-08-07',N'Đặt hàng Online',5122143,'NV104')</t>
  </si>
  <si>
    <t>INSERT INTO HDMuaHang VALUES (53426604,'MB33',20,170000,'(NOT)',0,3400000,'2022-08-07',N'Trực tiếp',6061169,'NV103')</t>
  </si>
  <si>
    <t>INSERT INTO HDMuaHang VALUES (27543004,'TK96',2,3000000,'MTGL5',300000,5700000,'2022-08-08',N'Đặt hàng Online',5775202,'NV104')</t>
  </si>
  <si>
    <t>INSERT INTO HDMuaHang VALUES (28825038,'TK94',3,4200000,'MTGL5',630000,11970000,'2022-08-08',N'Trực tiếp',6566556,'NV103')</t>
  </si>
  <si>
    <t>INSERT INTO HDMuaHang VALUES (45245412,'VT21',50,50000,'XKGR3',125000,2375000,'2022-08-09',N'Đặt hàng Online',4992392,'NV104')</t>
  </si>
  <si>
    <t>INSERT INTO HDMuaHang VALUES (39760527,'VB64',20,230000,'(NOT)',0,4600000,'2022-08-10',N'Đặt hàng Online',2214639,'NV104')</t>
  </si>
  <si>
    <t>INSERT INTO HDMuaHang VALUES (66547965,'VN51',40,46000,'XKGR3',92000,1748000,'2022-08-11',N'Trực tiếp',3351323,'NV103')</t>
  </si>
  <si>
    <t>INSERT INTO HDMuaHang VALUES (60065418,'VT21',30,50000,'(NOT)',0,1500000,'2022-08-12',N'Đặt hàng Online',4985482,'NV104')</t>
  </si>
  <si>
    <t>INSERT INTO HDMuaHang VALUES (23667632,'VN53',10,250000,'(NOT)',0,2500000,'2022-08-12',N'Trực tiếp',2645706,'NV103')</t>
  </si>
  <si>
    <t>INSERT INTO HDMuaHang VALUES (49846780,'MB32',10,290000,'(NOT)',0,2900000,'2022-08-12',N'Trực tiếp',3282176,'NV103')</t>
  </si>
  <si>
    <t>INSERT INTO HDMuaHang VALUES (55814194,'MB32',10,290000,'(NOT)',0,2900000,'2022-08-12',N'Đặt hàng Online',6554920,'NV104')</t>
  </si>
  <si>
    <t>INSERT INTO HDMuaHang VALUES (49750466,'MB34',30,60000,'(NOT)',0,1800000,'2022-08-12',N'Đặt hàng Online',6135097,'NV104')</t>
  </si>
  <si>
    <t>INSERT INTO HDMuaHang VALUES (60612794,'TK94',2,4200000,'MTGL5',420000,7980000,'2022-08-13',N'Đặt hàng Online',2707660,'NV104')</t>
  </si>
  <si>
    <t>INSERT INTO HDMuaHang VALUES (60152575,'VB62',40,90000,'XKGR3',180000,3420000,'2022-08-14',N'Trực tiếp',2740388,'NV103')</t>
  </si>
  <si>
    <t>INSERT INTO HDMuaHang VALUES (30544189,'MB32',10,290000,'(NOT)',0,2900000,'2022-08-15',N'Trực tiếp',4321601,'NV103')</t>
  </si>
  <si>
    <t>INSERT INTO HDMuaHang VALUES (26923423,'TK93',1,22000000,'MTGL5',1100000,20900000,'2022-08-15',N'Trực tiếp',3797043,'NV103')</t>
  </si>
  <si>
    <t>INSERT INTO HDMuaHang VALUES (26309503,'VT26',10,110000,'(NOT)',0,1100000,'2022-08-15',N'Đặt hàng Online',2683258,'NV104')</t>
  </si>
  <si>
    <t>INSERT INTO HDMuaHang VALUES (61793150,'TK96',1,3000000,'(NOT)',0,3000000,'2022-08-16',N'Đặt hàng Online',5464097,'NV104')</t>
  </si>
  <si>
    <t>INSERT INTO HDMuaHang VALUES (29546052,'VN56',10,50000,'(NOT)',0,500000,'2022-08-16',N'Đặt hàng Online',6251594,'NV104')</t>
  </si>
  <si>
    <t>đặt hàng Online</t>
  </si>
  <si>
    <t>INSERT INTO HDMuaHang VALUES (53795148,'VN53',10,250000,'(NOT)',0,2500000,'2022-08-17',N'đặt hàng Online',4524521,'NV104')</t>
  </si>
  <si>
    <t>INSERT INTO HDMuaHang VALUES (59092622,'VB64',10,230000,'(NOT)',0,2300000,'2022-08-18',N'Trực tiếp',2688185,'NV103')</t>
  </si>
  <si>
    <t>INSERT INTO HDMuaHang VALUES (50513805,'TK92',2,5000000,'MTGL5',500000,9500000,'2022-08-18',N'Đặt hàng Online',3678943,'NV104')</t>
  </si>
  <si>
    <t>INSERT INTO HDMuaHang VALUES (39006982,'VT23',10,270000,'(NOT)',0,2700000,'2022-08-18',N'Trực tiếp',4922320,'NV103')</t>
  </si>
  <si>
    <t>INSERT INTO HDMuaHang VALUES (23587649,'VN51',40,46000,'XKGR3',92000,1748000,'2022-08-19',N'Trực tiếp',4098289,'NV103')</t>
  </si>
  <si>
    <t>INSERT INTO HDMuaHang VALUES (59447315,'MB34',10,60000,'(NOT)',0,600000,'2022-08-19',N'Trực tiếp',4189195,'NV103')</t>
  </si>
  <si>
    <t>INSERT INTO HDMuaHang VALUES (49683999,'VT26',20,110000,'(NOT)',0,2200000,'2022-08-19',N'Trực tiếp',6270537,'NV103')</t>
  </si>
  <si>
    <t>INSERT INTO HDMuaHang VALUES (46828981,'VT25',10,60000,'(NOT)',0,600000,'2022-08-19',N'Trực tiếp',4625094,'NV103')</t>
  </si>
  <si>
    <t>INSERT INTO HDMuaHang VALUES (62583795,'MB32',10,290000,'(NOT)',0,2900000,'2022-08-21',N'Đặt hàng Online',8674579,'NV104')</t>
  </si>
  <si>
    <t>INSERT INTO HDMuaHang VALUES (62081970,'VN55',20,500000,'MTGL5',500000,9500000,'2022-08-21',N'Trực tiếp',7657094,'NV103')</t>
  </si>
  <si>
    <t>INSERT INTO HDMuaHang VALUES (38608607,'TK93',1,22000000,'MTGL5',1100000,20900000,'2022-08-22',N'Đặt hàng Online',3797043,'NV104')</t>
  </si>
  <si>
    <t>INSERT INTO HDMuaHang VALUES (33575423,'VT25',10,60000,'(NOT)',0,600000,'2022-08-22',N'Đặt hàng Online',4125612,'NV104')</t>
  </si>
  <si>
    <t>INSERT INTO HDMuaHang VALUES (44388701,'VB62',20,90000,'(NOT)',0,1800000,'2022-08-22',N'Đặt hàng Online',4570457,'NV104')</t>
  </si>
  <si>
    <t>INSERT INTO HDMuaHang VALUES (27119268,'VB64',20,230000,'(NOT)',0,4600000,'2022-08-23',N'Đặt hàng Online',2807704,'NV104')</t>
  </si>
  <si>
    <t>INSERT INTO HDMuaHang VALUES (51039116,'VT26',10,110000,'(NOT)',0,1100000,'2022-08-23',N'Đặt hàng Online',3894803,'NV104')</t>
  </si>
  <si>
    <t>INSERT INTO HDMuaHang VALUES (35668815,'VT23',20,270000,'MTGL5',270000,5130000,'2022-08-23',N'Trực tiếp',7683455,'NV103')</t>
  </si>
  <si>
    <t>INSERT INTO HDMuaHang VALUES (53788063,'MB33',10,170000,'(NOT)',0,1700000,'2022-08-24',N'Đặt hàng Online',2546576,'NV104')</t>
  </si>
  <si>
    <t>INSERT INTO HDMuaHang VALUES (43444817,'VB64',10,230000,'(NOT)',0,2300000,'2022-08-24',N'Đặt hàng Online',6094273,'NV104')</t>
  </si>
  <si>
    <t>INSERT INTO HDMuaHang VALUES (52735313,'TK91',2,25000000,'MTGL5',2500000,47500000,'2022-08-25',N'Đặt hàng Online',4216589,'NV104')</t>
  </si>
  <si>
    <t>INSERT INTO HDMuaHang VALUES (44128007,'VN55',10,500000,'(NOT)',0,5000000,'2022-08-26',N'Trực tiếp',4345778,'NV103')</t>
  </si>
  <si>
    <t>INSERT INTO HDMuaHang VALUES (29476615,'VT21',30,50000,'(NOT)',0,1500000,'2022-08-26',N'Trực tiếp',7656325,'NV103')</t>
  </si>
  <si>
    <t>INSERT INTO HDMuaHang VALUES (40597116,'VB64',10,230000,'(NOT)',0,2300000,'2022-08-27',N'Trực tiếp',5509355,'NV103')</t>
  </si>
  <si>
    <t>INSERT INTO HDMuaHang VALUES (35616284,'TK95',1,18500000,'MTGL5',925000,17575000,'2022-08-28',N'Trực tiếp',3482309,'NV103')</t>
  </si>
  <si>
    <t>INSERT INTO HDMuaHang VALUES (47835709,'VT23',10,270000,'(NOT)',0,2700000,'2022-08-29',N'Trực tiếp',3489484,'NV103')</t>
  </si>
  <si>
    <t>INSERT INTO HDMuaHang VALUES (47087559,'VB62',30,90000,'(NOT)',0,2700000,'2022-08-29',N'Đặt hàng Online',6554920,'NV104')</t>
  </si>
  <si>
    <t>INSERT INTO HDMuaHang VALUES (38088920,'VN55',10,500000,'(NOT)',0,5000000,'2022-08-29',N'Trực tiếp',4922320,'NV103')</t>
  </si>
  <si>
    <t>INSERT INTO HDMuaHang VALUES (57229619,'MB31',50,40000,'XKGR3',100000,1900000,'2022-08-30',N'Đặt hàng Online',6309668,'NV104')</t>
  </si>
  <si>
    <t>INSERT INTO HDMuaHang VALUES (38530756,'VN53',20,250000,'(NOT)',0,5000000,'2022-08-31',N'Đặt hàng Online',4800091,'NV104')</t>
  </si>
  <si>
    <t>INSERT INTO HDMuaHang VALUES (65285045,'MB32',10,290000,'(NOT)',0,2900000,'2022-08-31',N'Đặt hàng Online',4568787,'NV104')</t>
  </si>
  <si>
    <t>INSERT INTO HDMuaHang VALUES (33838896,'VN55',10,500000,'(NOT)',0,5000000,'2022-08-31',N'Trực tiếp',2352465,'NV103')</t>
  </si>
  <si>
    <t>MaBL</t>
  </si>
  <si>
    <t>MaHDMua</t>
  </si>
  <si>
    <t>INSERT INTO BienLai VALUES (5363269,3489484,'0343997252','NV103','2022-08-01')</t>
  </si>
  <si>
    <t>update BienLai set MaHDMH = 30018670 where MaBL = 5363269</t>
  </si>
  <si>
    <t>INSERT INTO BienLai VALUES (6407986,4482643,'0988877564','NV104','2022-08-02')</t>
  </si>
  <si>
    <t>update BienLai set MaHDMH = 47054212 where MaBL = 6407986</t>
  </si>
  <si>
    <t>INSERT INTO BienLai VALUES (7407002,4495467,'0775544122','NV103','2022-08-02')</t>
  </si>
  <si>
    <t>update BienLai set MaHDMH = 63679282 where MaBL = 7407002</t>
  </si>
  <si>
    <t>INSERT INTO BienLai VALUES (8472657,2453467,'0825555555','NV104','2022-08-02')</t>
  </si>
  <si>
    <t>update BienLai set MaHDMH = 44930298 where MaBL = 8472657</t>
  </si>
  <si>
    <t>INSERT INTO BienLai VALUES (7805413,3806033,'0765454351','NV104','2022-08-03')</t>
  </si>
  <si>
    <t>update BienLai set MaHDMH = 51454357 where MaBL = 7805413</t>
  </si>
  <si>
    <t>INSERT INTO BienLai VALUES (3505379,6554920,'0875564287','NV103','2022-08-03')</t>
  </si>
  <si>
    <t>update BienLai set MaHDMH = 52881999 where MaBL = 3505379</t>
  </si>
  <si>
    <t>INSERT INTO BienLai VALUES (4169975,4482643,'0988877564','NV104','2022-08-03')</t>
  </si>
  <si>
    <t>update BienLai set MaHDMH = 31377104 where MaBL = 4169975</t>
  </si>
  <si>
    <t>INSERT INTO BienLai VALUES (4810516,2140846,'0876575643','NV103','2022-08-03')</t>
  </si>
  <si>
    <t>update BienLai set MaHDMH = 41638235 where MaBL = 4810516</t>
  </si>
  <si>
    <t>INSERT INTO BienLai VALUES (8841492,2140846,'0876575643','NV104','2022-08-05')</t>
  </si>
  <si>
    <t>update BienLai set MaHDMH = 52051360 where MaBL = 8841492</t>
  </si>
  <si>
    <t>INSERT INTO BienLai VALUES (5128977,5775202,'0963735812','NV104','2022-08-06')</t>
  </si>
  <si>
    <t>update BienLai set MaHDMH = 39479192 where MaBL = 5128977</t>
  </si>
  <si>
    <t>INSERT INTO BienLai VALUES (5962771,3489484,'0343997252','NV103','2022-08-07')</t>
  </si>
  <si>
    <t>update BienLai set MaHDMH = 36508255 where MaBL = 5962771</t>
  </si>
  <si>
    <t>INSERT INTO BienLai VALUES (8303855,5122143,'0848786367','NV104','2022-08-07')</t>
  </si>
  <si>
    <t>update BienLai set MaHDMH = 33354242 where MaBL = 8303855</t>
  </si>
  <si>
    <t>INSERT INTO BienLai VALUES (5095872,6061169,'0973753748','NV103','2022-08-07')</t>
  </si>
  <si>
    <t>update BienLai set MaHDMH = 53426604 where MaBL = 5095872</t>
  </si>
  <si>
    <t>INSERT INTO BienLai VALUES (4691108,5775202,'0963735812','NV104','2022-08-08')</t>
  </si>
  <si>
    <t>update BienLai set MaHDMH = 27543004 where MaBL = 4691108</t>
  </si>
  <si>
    <t>INSERT INTO BienLai VALUES (5875814,6566556,'0946564245','NV103','2022-08-08')</t>
  </si>
  <si>
    <t>update BienLai set MaHDMH = 28825038 where MaBL = 5875814</t>
  </si>
  <si>
    <t>INSERT INTO BienLai VALUES (7547488,4992392,'0877563426','NV104','2022-08-09')</t>
  </si>
  <si>
    <t>update BienLai set MaHDMH = 45245412 where MaBL = 7547488</t>
  </si>
  <si>
    <t>INSERT INTO BienLai VALUES (7810994,2214639,'0865272514','NV104','2022-08-10')</t>
  </si>
  <si>
    <t>update BienLai set MaHDMH = 39760527 where MaBL = 7810994</t>
  </si>
  <si>
    <t>INSERT INTO BienLai VALUES (4412460,3351323,'0345271682','NV103','2022-08-11')</t>
  </si>
  <si>
    <t>update BienLai set MaHDMH = 66547965 where MaBL = 4412460</t>
  </si>
  <si>
    <t>INSERT INTO BienLai VALUES (2797514,4985482,'0342681828','NV104','2022-08-12')</t>
  </si>
  <si>
    <t>update BienLai set MaHDMH = 60065418 where MaBL = 2797514</t>
  </si>
  <si>
    <t>INSERT INTO BienLai VALUES (3347724,2645706,'0987372378','NV103','2022-08-12')</t>
  </si>
  <si>
    <t>update BienLai set MaHDMH = 23667632 where MaBL = 3347724</t>
  </si>
  <si>
    <t>INSERT INTO BienLai VALUES (4018318,3282176,'0982775728','NV103','2022-08-12')</t>
  </si>
  <si>
    <t>update BienLai set MaHDMH = 49846780 where MaBL = 4018318</t>
  </si>
  <si>
    <t>INSERT INTO BienLai VALUES (3710737,6554920,'0875564287','NV104','2022-08-12')</t>
  </si>
  <si>
    <t>update BienLai set MaHDMH = 55814194 where MaBL = 3710737</t>
  </si>
  <si>
    <t>INSERT INTO BienLai VALUES (8394861,6135097,'0348269497','NV104','2022-08-12')</t>
  </si>
  <si>
    <t>update BienLai set MaHDMH = 49750466 where MaBL = 8394861</t>
  </si>
  <si>
    <t>INSERT INTO BienLai VALUES (6589243,2707660,'0972848382','NV104','2022-08-13')</t>
  </si>
  <si>
    <t>update BienLai set MaHDMH = 60612794 where MaBL = 6589243</t>
  </si>
  <si>
    <t>INSERT INTO BienLai VALUES (2998861,6554920,'0875564287','NV103','2022-08-14')</t>
  </si>
  <si>
    <t>update BienLai set MaHDMH = 60152575 where MaBL = 2998861</t>
  </si>
  <si>
    <t>INSERT INTO BienLai VALUES (4557271,4321601,'0884276462','NV103','2022-08-15')</t>
  </si>
  <si>
    <t>update BienLai set MaHDMH = 30544189 where MaBL = 4557271</t>
  </si>
  <si>
    <t>INSERT INTO BienLai VALUES (7102732,3797043,'0973745284','NV103','2022-08-15')</t>
  </si>
  <si>
    <t>update BienLai set MaHDMH = 26923423 where MaBL = 7102732</t>
  </si>
  <si>
    <t>INSERT INTO BienLai VALUES (4243579,2683258,'0372837483','NV104','2022-08-15')</t>
  </si>
  <si>
    <t>update BienLai set MaHDMH = 26309503 where MaBL = 4243579</t>
  </si>
  <si>
    <t>INSERT INTO BienLai VALUES (6741353,5464097,'0943346565','NV104','2022-08-16')</t>
  </si>
  <si>
    <t>update BienLai set MaHDMH = 61793150 where MaBL = 6741353</t>
  </si>
  <si>
    <t>INSERT INTO BienLai VALUES (3650482,6251594,'0877625942','NV104','2022-08-16')</t>
  </si>
  <si>
    <t>update BienLai set MaHDMH = 29546052 where MaBL = 3650482</t>
  </si>
  <si>
    <t>INSERT INTO BienLai VALUES (2937118,4524521,'0973783823','NV104','2022-08-17')</t>
  </si>
  <si>
    <t>update BienLai set MaHDMH = 53795148 where MaBL = 2937118</t>
  </si>
  <si>
    <t>INSERT INTO BienLai VALUES (4647267,2688185,'0837423828','NV103','2022-08-18')</t>
  </si>
  <si>
    <t>update BienLai set MaHDMH = 59092622 where MaBL = 4647267</t>
  </si>
  <si>
    <t>INSERT INTO BienLai VALUES (7539409,3678943,'0825546578','NV104','2022-08-18')</t>
  </si>
  <si>
    <t>update BienLai set MaHDMH = 50513805 where MaBL = 7539409</t>
  </si>
  <si>
    <t>INSERT INTO BienLai VALUES (3448972,4922320,'0915964585','NV103','2022-08-18')</t>
  </si>
  <si>
    <t>update BienLai set MaHDMH = 39006982 where MaBL = 3448972</t>
  </si>
  <si>
    <t>INSERT INTO BienLai VALUES (7318804,4098289,'0325685755','NV103','2022-08-19')</t>
  </si>
  <si>
    <t>update BienLai set MaHDMH = 23587649 where MaBL = 7318804</t>
  </si>
  <si>
    <t>INSERT INTO BienLai VALUES (8809403,4189195,'0555547156','NV103','2022-08-19')</t>
  </si>
  <si>
    <t>update BienLai set MaHDMH = 59447315 where MaBL = 8809403</t>
  </si>
  <si>
    <t>INSERT INTO BienLai VALUES (7177784,6270537,'0855555442','NV103','2022-08-19')</t>
  </si>
  <si>
    <t>update BienLai set MaHDMH = 49683999 where MaBL = 7177784</t>
  </si>
  <si>
    <t>INSERT INTO BienLai VALUES (4842838,4625094,'0755552203','NV103','2022-08-19')</t>
  </si>
  <si>
    <t>update BienLai set MaHDMH = 46828981 where MaBL = 4842838</t>
  </si>
  <si>
    <t>INSERT INTO BienLai VALUES (6006604,8674579,'0384343455','NV104','2022-08-21')</t>
  </si>
  <si>
    <t>update BienLai set MaHDMH = 62583795 where MaBL = 6006604</t>
  </si>
  <si>
    <t>INSERT INTO BienLai VALUES (8681380,7657094,'0912345432','NV103','2022-08-21')</t>
  </si>
  <si>
    <t>update BienLai set MaHDMH = 62081970 where MaBL = 8681380</t>
  </si>
  <si>
    <t>INSERT INTO BienLai VALUES (3674767,3797043,'0973745284','NV104','2022-08-22')</t>
  </si>
  <si>
    <t>update BienLai set MaHDMH = 38608607 where MaBL = 3674767</t>
  </si>
  <si>
    <t>INSERT INTO BienLai VALUES (3519031,4125612,'0855550499','NV104','2022-08-22')</t>
  </si>
  <si>
    <t>update BienLai set MaHDMH = 33575423 where MaBL = 3519031</t>
  </si>
  <si>
    <t>INSERT INTO BienLai VALUES (4027021,4570457,'0555508246','NV104','2022-08-22')</t>
  </si>
  <si>
    <t>update BienLai set MaHDMH = 44388701 where MaBL = 4027021</t>
  </si>
  <si>
    <t>INSERT INTO BienLai VALUES (6036446,2807704,'0555525539','NV104','2022-08-23')</t>
  </si>
  <si>
    <t>update BienLai set MaHDMH = 27119268 where MaBL = 6036446</t>
  </si>
  <si>
    <t>INSERT INTO BienLai VALUES (3272925,3894803,'0955541989','NV104','2022-08-23')</t>
  </si>
  <si>
    <t>update BienLai set MaHDMH = 51039116 where MaBL = 3272925</t>
  </si>
  <si>
    <t>INSERT INTO BienLai VALUES (6562299,7683455,'0915124454','NV103','2022-08-23')</t>
  </si>
  <si>
    <t>update BienLai set MaHDMH = 35668815 where MaBL = 6562299</t>
  </si>
  <si>
    <t>INSERT INTO BienLai VALUES (5150112,2546576,'0915454523','NV104','2022-08-24')</t>
  </si>
  <si>
    <t>update BienLai set MaHDMH = 53788063 where MaBL = 5150112</t>
  </si>
  <si>
    <t>INSERT INTO BienLai VALUES (3529982,6094273,'0955557958','NV104','2022-08-24')</t>
  </si>
  <si>
    <t>update BienLai set MaHDMH = 43444817 where MaBL = 3529982</t>
  </si>
  <si>
    <t>INSERT INTO BienLai VALUES (7304085,4216589,'0855530139','NV104','2022-08-25')</t>
  </si>
  <si>
    <t>update BienLai set MaHDMH = 52735313 where MaBL = 7304085</t>
  </si>
  <si>
    <t>INSERT INTO BienLai VALUES (8860665,4345778,'0354345454','NV103','2022-08-26')</t>
  </si>
  <si>
    <t>update BienLai set MaHDMH = 44128007 where MaBL = 8860665</t>
  </si>
  <si>
    <t>INSERT INTO BienLai VALUES (3665617,7656325,'0915335454','NV103','2022-08-26')</t>
  </si>
  <si>
    <t>update BienLai set MaHDMH = 29476615 where MaBL = 3665617</t>
  </si>
  <si>
    <t>INSERT INTO BienLai VALUES (2642811,5509355,'0824579453','NV103','2022-08-27')</t>
  </si>
  <si>
    <t>update BienLai set MaHDMH = 40597116 where MaBL = 2642811</t>
  </si>
  <si>
    <t>INSERT INTO BienLai VALUES (2362986,3482309,'0915456731','NV103','2022-08-28')</t>
  </si>
  <si>
    <t>update BienLai set MaHDMH = 35616284 where MaBL = 2362986</t>
  </si>
  <si>
    <t>INSERT INTO BienLai VALUES (7119913,3489484,'0343997252','NV103','2022-08-29')</t>
  </si>
  <si>
    <t>update BienLai set MaHDMH = 47835709 where MaBL = 7119913</t>
  </si>
  <si>
    <t>INSERT INTO BienLai VALUES (4292866,6554920,'0875564287','NV104','2022-08-29')</t>
  </si>
  <si>
    <t>update BienLai set MaHDMH = 47087559 where MaBL = 4292866</t>
  </si>
  <si>
    <t>INSERT INTO BienLai VALUES (4883087,4922320,'0915964585','NV103','2022-08-29')</t>
  </si>
  <si>
    <t>update BienLai set MaHDMH = 38088920 where MaBL = 4883087</t>
  </si>
  <si>
    <t>INSERT INTO BienLai VALUES (7907602,6309668,'0884564432','NV104','2022-08-30')</t>
  </si>
  <si>
    <t>update BienLai set MaHDMH = 57229619 where MaBL = 7907602</t>
  </si>
  <si>
    <t>INSERT INTO BienLai VALUES (2735733,4800091,'0824578953','NV104','2022-08-31')</t>
  </si>
  <si>
    <t>update BienLai set MaHDMH = 38530756 where MaBL = 2735733</t>
  </si>
  <si>
    <t>INSERT INTO BienLai VALUES (7679156,4568787,'0984243544','NV104','2022-08-31')</t>
  </si>
  <si>
    <t>update BienLai set MaHDMH = 65285045 where MaBL = 7679156</t>
  </si>
  <si>
    <t>INSERT INTO BienLai VALUES (6170449,2352465,'0943345458','NV103','2022-08-31')</t>
  </si>
  <si>
    <t>update BienLai set MaHDMH = 33838896 where MaBL = 6170449</t>
  </si>
  <si>
    <t>NhaVC</t>
  </si>
  <si>
    <t>NgayGiao</t>
  </si>
  <si>
    <t>TienCod</t>
  </si>
  <si>
    <t>GHN</t>
  </si>
  <si>
    <t>INSERT INTO HDGiaoHang VALUES ('GHN',6407986,'2022-08-03',5000000,N'Âu Dương Diệu Ngọc',N'15 Đặng Văn Ngữ, Phường Chí Thanh, Thừa Thiên Huế')</t>
  </si>
  <si>
    <t>GHTK</t>
  </si>
  <si>
    <t>INSERT INTO HDGiaoHang VALUES ('GHTK',8472657,'2022-08-03',1900000,N'Nguyễn Đình Toàn',N'184/4 Đặng Văn Ngữ, Phường 14, Quận Thành Thái, Vinh, Nghệ An')</t>
  </si>
  <si>
    <t>BuuCuc</t>
  </si>
  <si>
    <t>INSERT INTO HDGiaoHang VALUES ('BuuCuc',7805413,'2022-08-03',2500000,N'Chử Hồng Phương',N'Lê Văn Sỹ, Phường 14, Quận Phú Nhuận, Hồ Chí Minh')</t>
  </si>
  <si>
    <t>INSERT INTO HDGiaoHang VALUES ('GHN',4169975,'2022-08-03',23750000,N'Âu Dương Diệu Ngọc',N'15 Đặng Văn Ngữ, Phường Chí Thanh, Thừa Thiên Huế')</t>
  </si>
  <si>
    <t>INSERT INTO HDGiaoHang VALUES ('GHN',8841492,'2022-08-03',2500000,N'Cù Hữu Bảo',N'Nguyễn Thần Hiến, Phường 18, Quận 4, Hồ Chí Minh')</t>
  </si>
  <si>
    <t>INSERT INTO HDGiaoHang VALUES ('GHN',5128977,'2022-08-06',9500000,N'Đàm Minh Khang',N'Đường số 63, Phường Tân Quy, Quận 7, Hồ Chí Minh')</t>
  </si>
  <si>
    <t>INSERT INTO HDGiaoHang VALUES ('GHTK',8303855,'2022-08-10',1000000,N'Hồ Diễm Hạnh',N'Đường số 4, Phường 16, Quận 8, Hồ Chí Minh')</t>
  </si>
  <si>
    <t>INSERT INTO HDGiaoHang VALUES ('GHTK',4691108,'2022-08-10',5700000,N'Đàm Minh Khang',N'Đường số 63, Phường Tân Quy, Quận 7, Hồ Chí Minh')</t>
  </si>
  <si>
    <t>INSERT INTO HDGiaoHang VALUES ('GHN',7547488,'2022-08-10',2375000,N'Kiểu Quốc Hòa',N'7 Thành Thái, Phường 14, Quận 10, Hồ Chí Minh')</t>
  </si>
  <si>
    <t>INSERT INTO HDGiaoHang VALUES ('BuuCuc',7810994,'2022-08-10',4600000,N'Lạc Thanh Toàn',N'56 Thành Thái, Phường 14, Quận 10, Hồ Chí Minh')</t>
  </si>
  <si>
    <t>INSERT INTO HDGiaoHang VALUES ('BuuCuc',2797514,'2022-08-13',1500000,N'Lỗ Đan Linh',N'45 Lê Văn Sỹ, Phường 14, Quận Phú Nhuận, Hồ Chí Minh')</t>
  </si>
  <si>
    <t>INSERT INTO HDGiaoHang VALUES ('GHN',3710737,'2022-08-13',2900000,N'Chương Chiến Thắng',N'75 Đặng Văn Ngữ, Phường 14, Quận Phú Nhuận, Hồ Chí Minh')</t>
  </si>
  <si>
    <t>INSERT INTO HDGiaoHang VALUES ('GHTK',8394861,'2022-08-13',1800000,N'Mâu Chi Mai',N'35 Thành Thái, Phường 14, Quận 10, Hồ Chí Minh')</t>
  </si>
  <si>
    <t>INSERT INTO HDGiaoHang VALUES ('GHTK',6589243,'2022-08-13',7980000,N'Mộc Minh Thiện',N'Nguyễn Thần Hiến, Phường Lục Châu, Thừa Thiên Huế')</t>
  </si>
  <si>
    <t>INSERT INTO HDGiaoHang VALUES ('GHTK',4243579,'2022-08-17',1100000,N'Tông Khắc Thành',N'312 Nguyễn Tất Thành, Phường 18, Quận 10, Hồ Chí Minh')</t>
  </si>
  <si>
    <t>INSERT INTO HDGiaoHang VALUES ('GHN',6741353,'2022-08-17',3000000,N'Trương Tam Phong',N'23 Nguyễn Văn Linh, Bình Chánh, Hồ Chí Minh')</t>
  </si>
  <si>
    <t>INSERT INTO HDGiaoHang VALUES ('BuuCuc',3650482,'2022-08-17',500000,N'Huyện Thanh Quan',N'105 Lê Văn Sỹ, Phường 11, TP. Vũng Tàu, Bà Rịa - Vũng Tàu')</t>
  </si>
  <si>
    <t>INSERT INTO HDGiaoHang VALUES ('BuuCuc',2937118,'2022-08-17',2500000,N'Nguyễn Đình Thi',N'Đoàn Văn Bơ, Phường 18, Quận 4, Hồ Chí Minh')</t>
  </si>
  <si>
    <t>2022-08-20</t>
  </si>
  <si>
    <t>INSERT INTO HDGiaoHang VALUES ('GHTK',7539409,'2022-08-20',9500000,N'Văn Chí Sơn',N'43 Nguyễn Tri Phương, Phường 9, Quận 10, Hồ Chí Minh')</t>
  </si>
  <si>
    <t>INSERT INTO HDGiaoHang VALUES ('GHTK',6006604,'2022-08-24',2900000,N'Quỳnh Ngọc Văn',N'543 Võ Thị Sáu, Phường 8, Quận 12, Hồ Chí Minh')</t>
  </si>
  <si>
    <t>INSERT INTO HDGiaoHang VALUES ('GHN',3674767,'2022-08-24',20900000,N'Thào Mậu Xuân',N'Nguyễn Tri Phương, Phường 5, Quận 10, Hồ Chí Minh')</t>
  </si>
  <si>
    <t>INSERT INTO HDGiaoHang VALUES ('GHN',3519031,'2022-08-24',600000,N'Huỳnh Diễm Thư',N'112 Đường Nguyễn Tất Thành, Phường 18, Hà Nội')</t>
  </si>
  <si>
    <t>INSERT INTO HDGiaoHang VALUES ('GHTK',4027021,'2022-08-24',1800000,N'Quách Chính Thuận',N'533/79 Đường Huỳnh Văn Bánh, Phường 14, Quận Phú Nhuận, Hồ Chí Minh')</t>
  </si>
  <si>
    <t>INSERT INTO HDGiaoHang VALUES ('GHN',6036446,'2022-08-24',4600000,N'Quân Tiêu Dao',N'Đường 10, Phường Tân Thuận Đông, Vinh, Nghệ An')</t>
  </si>
  <si>
    <t>INSERT INTO HDGiaoHang VALUES ('GHTK',3272925,'2022-08-24',1100000,N'Trương Tam Phong',N'Đường Nguyễn Tất Thành, Phường 18, Quận 4, Hồ Chí Minh')</t>
  </si>
  <si>
    <t>INSERT INTO HDGiaoHang VALUES ('BuuCuc',5150112,'2022-08-24',1700000,N'Tần Thủy Quốc',N'32 Tô Hiến Thành, Khu đô thị mới Quận 12, Hà Nội')</t>
  </si>
  <si>
    <t>INSERT INTO HDGiaoHang VALUES ('BuuCuc',3529982,'2022-08-24',2300000,N'Nguyễn Bảo Huy',N'671/7 Đường Đoàn Văn Bơ, Phường 18, Quận 4, Hồ Chí Minh')</t>
  </si>
  <si>
    <t>INSERT INTO HDGiaoHang VALUES ('BuuCuc',7304085,'2022-08-27',47500000,N'Chu Thị Thảo',N'452/8 Đường Huỳnh Văn Bánh, Phường 14, Hà Nội')</t>
  </si>
  <si>
    <t>INSERT INTO HDGiaoHang VALUES ('GHTK',4292866,'2022-08-31',2700000,N'Chương Chiến Thắng',N'75 Đặng Văn Ngữ, Phường 14, Quận Phú Nhuận, Hồ Chí Minh')</t>
  </si>
  <si>
    <t>INSERT INTO HDGiaoHang VALUES ('GHTK',7907602,'2022-08-31',1900000,N'Phạm Thị Liên',N'23 Phố Nguyễn Thiện Thuật, Phường 1, Bình Dương')</t>
  </si>
  <si>
    <t>INSERT INTO HDGiaoHang VALUES ('GHN',2735733,'2022-08-31',5000000,N'Đào Thị Xuân Lộc',N'13A Đường Tôn Thất Thuyết, Phường 18, Vinh, Nghệ An')</t>
  </si>
  <si>
    <t>INSERT INTO HDGiaoHang VALUES ('GHN',7679156,'2022-08-31',2900000,N'Phan Châu Thi',N'32 Đường Phan Đình Phùng, Phường 5, Quảng Ngãi')</t>
  </si>
  <si>
    <t>update HDGiaoHang set SDT='0988877564' where MaBL=6407986</t>
  </si>
  <si>
    <t>update HDGiaoHang set SDT='0825555555' where MaBL=8472657</t>
  </si>
  <si>
    <t>update HDGiaoHang set SDT='0765454351' where MaBL=7805413</t>
  </si>
  <si>
    <t>update HDGiaoHang set SDT='0988877564' where MaBL=4169975</t>
  </si>
  <si>
    <t>update HDGiaoHang set SDT='0876575643' where MaBL=8841492</t>
  </si>
  <si>
    <t>update HDGiaoHang set SDT='0963735812' where MaBL=5128977</t>
  </si>
  <si>
    <t>update HDGiaoHang set SDT='0848786367' where MaBL=8303855</t>
  </si>
  <si>
    <t>update HDGiaoHang set SDT='0963735812' where MaBL=4691108</t>
  </si>
  <si>
    <t>update HDGiaoHang set SDT='0877563426' where MaBL=7547488</t>
  </si>
  <si>
    <t>update HDGiaoHang set SDT='0865272514' where MaBL=7810994</t>
  </si>
  <si>
    <t>update HDGiaoHang set SDT='0342681828' where MaBL=2797514</t>
  </si>
  <si>
    <t>update HDGiaoHang set SDT='0875564287' where MaBL=3710737</t>
  </si>
  <si>
    <t>update HDGiaoHang set SDT='0348269497' where MaBL=8394861</t>
  </si>
  <si>
    <t>update HDGiaoHang set SDT='0972848382' where MaBL=6589243</t>
  </si>
  <si>
    <t>update HDGiaoHang set SDT='0372837483' where MaBL=4243579</t>
  </si>
  <si>
    <t>update HDGiaoHang set SDT='0943346565' where MaBL=6741353</t>
  </si>
  <si>
    <t>update HDGiaoHang set SDT='0877625942' where MaBL=3650482</t>
  </si>
  <si>
    <t>update HDGiaoHang set SDT='0884276462' where MaBL=2937118</t>
  </si>
  <si>
    <t>update HDGiaoHang set SDT='0825546578' where MaBL=7539409</t>
  </si>
  <si>
    <t>update HDGiaoHang set SDT='0384343455' where MaBL=6006604</t>
  </si>
  <si>
    <t>update HDGiaoHang set SDT='0973745284' where MaBL=3674767</t>
  </si>
  <si>
    <t>update HDGiaoHang set SDT='0855550499' where MaBL=3519031</t>
  </si>
  <si>
    <t>update HDGiaoHang set SDT='0555508246' where MaBL=4027021</t>
  </si>
  <si>
    <t>update HDGiaoHang set SDT='0555525539' where MaBL=6036446</t>
  </si>
  <si>
    <t>update HDGiaoHang set SDT='0943346565' where MaBL=3272925</t>
  </si>
  <si>
    <t>update HDGiaoHang set SDT='0915454523' where MaBL=5150112</t>
  </si>
  <si>
    <t>update HDGiaoHang set SDT='0955557958' where MaBL=3529982</t>
  </si>
  <si>
    <t>update HDGiaoHang set SDT='0855530139' where MaBL=7304085</t>
  </si>
  <si>
    <t>update HDGiaoHang set SDT='0875564287' where MaBL=4292866</t>
  </si>
  <si>
    <t>update HDGiaoHang set SDT='0884564432' where MaBL=7907602</t>
  </si>
  <si>
    <t>update HDGiaoHang set SDT='0824578953' where MaBL=2735733</t>
  </si>
  <si>
    <t>update HDGiaoHang set SDT='0984243544' where MaBL=7679156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</si>
</sst>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&quot;₫&quot;"/>
    <numFmt numFmtId="165" formatCode="#,##0\ [$đ-42A]"/>
    <numFmt numFmtId="166" formatCode="dd/mm/yyyy"/>
    <numFmt numFmtId="167" formatCode="dd&quot;/&quot;mm&quot;/&quot;yyyy"/>
  </numFmts>
  <fonts count="34">
    <font>
      <sz val="10.0"/>
      <color rgb="FF000000"/>
      <name val="Arial"/>
      <scheme val="minor"/>
    </font>
    <font>
      <b/>
      <i/>
      <sz val="12.0"/>
      <color rgb="FF1155CC"/>
      <name val="Times New Roman"/>
    </font>
    <font>
      <color rgb="FF65676B"/>
      <name val="&quot;Segoe UI Historic&quot;"/>
    </font>
    <font>
      <sz val="12.0"/>
      <color theme="1"/>
      <name val="Times New Roman"/>
    </font>
    <font>
      <sz val="12.0"/>
      <color rgb="FF000000"/>
      <name val="Times New Roman"/>
    </font>
    <font>
      <sz val="11.0"/>
      <color rgb="FF008000"/>
      <name val="Inconsolata"/>
    </font>
    <font>
      <b/>
      <i/>
      <u/>
      <sz val="12.0"/>
      <color rgb="FF7030A0"/>
      <name val="Times New Roman"/>
    </font>
    <font>
      <b/>
      <i/>
      <u/>
      <sz val="12.0"/>
      <color rgb="FF7030A0"/>
      <name val="Times New Roman"/>
    </font>
    <font>
      <b/>
      <i/>
      <u/>
      <sz val="12.0"/>
      <color rgb="FF7030A0"/>
      <name val="Times New Roman"/>
    </font>
    <font>
      <b/>
      <i/>
      <u/>
      <sz val="12.0"/>
      <color rgb="FF7030A0"/>
      <name val="Times New Roman"/>
    </font>
    <font>
      <b/>
      <i/>
      <u/>
      <sz val="12.0"/>
      <color rgb="FF7030A0"/>
      <name val="Times New Roman"/>
    </font>
    <font>
      <b/>
      <i/>
      <u/>
      <sz val="12.0"/>
      <color rgb="FF7030A0"/>
      <name val="Times New Roman"/>
    </font>
    <font>
      <b/>
      <i/>
      <u/>
      <sz val="12.0"/>
      <color rgb="FF7030A0"/>
      <name val="&quot;Times New Roman&quot;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b/>
      <i/>
      <sz val="12.0"/>
      <color rgb="FF38761D"/>
      <name val="Times New Roman"/>
    </font>
    <font>
      <b/>
      <i/>
      <sz val="12.0"/>
      <color rgb="FFCC0000"/>
      <name val="Times New Roman"/>
    </font>
    <font>
      <sz val="12.0"/>
      <color rgb="FF000000"/>
      <name val="&quot;Times New Roman&quot;"/>
    </font>
    <font>
      <sz val="11.0"/>
      <color theme="1"/>
      <name val="Arial"/>
      <scheme val="minor"/>
    </font>
    <font>
      <color theme="1"/>
      <name val="Arial"/>
      <scheme val="minor"/>
    </font>
    <font>
      <b/>
      <i/>
      <sz val="12.0"/>
      <color rgb="FFFF00FF"/>
      <name val="Times New Roman"/>
    </font>
    <font>
      <sz val="11.0"/>
      <color rgb="FF000000"/>
      <name val="&quot;Times New Roman&quot;"/>
    </font>
    <font>
      <b/>
      <i/>
      <sz val="12.0"/>
      <color rgb="FF274E13"/>
      <name val="Times New Roman"/>
    </font>
    <font>
      <b/>
      <i/>
      <sz val="12.0"/>
      <color rgb="FFEA4335"/>
      <name val="Times New Roman"/>
    </font>
    <font>
      <b/>
      <i/>
      <sz val="12.0"/>
      <color theme="5"/>
      <name val="Times New Roman"/>
    </font>
    <font>
      <b/>
      <i/>
      <sz val="12.0"/>
      <color rgb="FFFF6D01"/>
      <name val="Times New Roman"/>
    </font>
    <font>
      <b/>
      <i/>
      <sz val="12.0"/>
      <color theme="8"/>
      <name val="Times New Roman"/>
    </font>
    <font>
      <sz val="11.0"/>
      <color rgb="FF000000"/>
      <name val="Inconsolata"/>
    </font>
    <font>
      <sz val="12.0"/>
      <color rgb="FFFF9900"/>
      <name val="Pacifico"/>
    </font>
    <font>
      <b/>
      <sz val="11.0"/>
      <color rgb="FF274E13"/>
      <name val="Lobster"/>
    </font>
    <font>
      <b/>
      <color theme="1"/>
      <name val="Arial"/>
      <scheme val="minor"/>
    </font>
    <font>
      <sz val="11.0"/>
      <color theme="1"/>
      <name val="Inconsolata"/>
    </font>
    <font>
      <sz val="12.0"/>
      <color theme="8"/>
      <name val="Comfortaa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4E6EB"/>
        <bgColor rgb="FFE4E6E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/>
    </xf>
    <xf borderId="0" fillId="3" fontId="2" numFmtId="0" xfId="0" applyFill="1" applyFont="1"/>
    <xf borderId="0" fillId="0" fontId="3" numFmtId="0" xfId="0" applyFont="1"/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quotePrefix="1" borderId="1" fillId="0" fontId="3" numFmtId="0" xfId="0" applyAlignment="1" applyBorder="1" applyFont="1">
      <alignment vertical="bottom"/>
    </xf>
    <xf quotePrefix="1" borderId="1" fillId="0" fontId="3" numFmtId="0" xfId="0" applyAlignment="1" applyBorder="1" applyFont="1">
      <alignment readingOrder="0" vertical="bottom"/>
    </xf>
    <xf borderId="1" fillId="0" fontId="4" numFmtId="1" xfId="0" applyAlignment="1" applyBorder="1" applyFont="1" applyNumberFormat="1">
      <alignment shrinkToFit="0" vertical="bottom" wrapText="0"/>
    </xf>
    <xf borderId="1" fillId="0" fontId="3" numFmtId="0" xfId="0" applyAlignment="1" applyBorder="1" applyFont="1">
      <alignment readingOrder="0"/>
    </xf>
    <xf borderId="0" fillId="4" fontId="5" numFmtId="0" xfId="0" applyAlignment="1" applyFill="1" applyFont="1">
      <alignment readingOrder="0"/>
    </xf>
    <xf borderId="1" fillId="0" fontId="3" numFmtId="0" xfId="0" applyBorder="1" applyFont="1"/>
    <xf borderId="0" fillId="0" fontId="3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0" fontId="4" numFmtId="164" xfId="0" applyAlignment="1" applyFont="1" applyNumberFormat="1">
      <alignment shrinkToFit="0" vertical="bottom" wrapText="0"/>
    </xf>
    <xf borderId="1" fillId="5" fontId="6" numFmtId="0" xfId="0" applyAlignment="1" applyBorder="1" applyFill="1" applyFont="1">
      <alignment horizontal="center" readingOrder="0" shrinkToFit="0" wrapText="0"/>
    </xf>
    <xf borderId="1" fillId="5" fontId="7" numFmtId="0" xfId="0" applyAlignment="1" applyBorder="1" applyFont="1">
      <alignment horizontal="center" shrinkToFit="0" wrapText="0"/>
    </xf>
    <xf borderId="1" fillId="5" fontId="8" numFmtId="3" xfId="0" applyAlignment="1" applyBorder="1" applyFont="1" applyNumberFormat="1">
      <alignment horizontal="center" readingOrder="0" vertical="bottom"/>
    </xf>
    <xf borderId="1" fillId="5" fontId="9" numFmtId="3" xfId="0" applyAlignment="1" applyBorder="1" applyFont="1" applyNumberFormat="1">
      <alignment horizontal="center" vertical="bottom"/>
    </xf>
    <xf borderId="1" fillId="5" fontId="10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0" fillId="6" fontId="12" numFmtId="0" xfId="0" applyAlignment="1" applyFill="1" applyFont="1">
      <alignment horizontal="center" readingOrder="0" shrinkToFit="0" wrapText="0"/>
    </xf>
    <xf borderId="0" fillId="0" fontId="13" numFmtId="0" xfId="0" applyAlignment="1" applyFont="1">
      <alignment readingOrder="0"/>
    </xf>
    <xf borderId="0" fillId="0" fontId="13" numFmtId="0" xfId="0" applyFont="1"/>
    <xf borderId="1" fillId="0" fontId="3" numFmtId="0" xfId="0" applyAlignment="1" applyBorder="1" applyFont="1">
      <alignment horizontal="left"/>
    </xf>
    <xf borderId="1" fillId="0" fontId="3" numFmtId="1" xfId="0" applyAlignment="1" applyBorder="1" applyFont="1" applyNumberFormat="1">
      <alignment horizontal="right" vertical="bottom"/>
    </xf>
    <xf borderId="1" fillId="0" fontId="3" numFmtId="165" xfId="0" applyAlignment="1" applyBorder="1" applyFont="1" applyNumberFormat="1">
      <alignment horizontal="center" vertical="bottom"/>
    </xf>
    <xf borderId="0" fillId="4" fontId="14" numFmtId="0" xfId="0" applyAlignment="1" applyFont="1">
      <alignment horizontal="left" readingOrder="0"/>
    </xf>
    <xf borderId="0" fillId="4" fontId="5" numFmtId="0" xfId="0" applyFont="1"/>
    <xf borderId="1" fillId="0" fontId="15" numFmtId="0" xfId="0" applyAlignment="1" applyBorder="1" applyFont="1">
      <alignment vertical="bottom"/>
    </xf>
    <xf borderId="1" fillId="7" fontId="16" numFmtId="0" xfId="0" applyAlignment="1" applyBorder="1" applyFill="1" applyFont="1">
      <alignment horizontal="center" readingOrder="0" vertical="center"/>
    </xf>
    <xf borderId="1" fillId="7" fontId="16" numFmtId="0" xfId="0" applyAlignment="1" applyBorder="1" applyFont="1">
      <alignment horizontal="center" vertical="center"/>
    </xf>
    <xf borderId="0" fillId="4" fontId="5" numFmtId="0" xfId="0" applyFont="1"/>
    <xf borderId="0" fillId="0" fontId="3" numFmtId="0" xfId="0" applyAlignment="1" applyFont="1">
      <alignment readingOrder="0" vertical="bottom"/>
    </xf>
    <xf borderId="1" fillId="8" fontId="17" numFmtId="0" xfId="0" applyAlignment="1" applyBorder="1" applyFill="1" applyFont="1">
      <alignment horizontal="center" readingOrder="0" vertical="center"/>
    </xf>
    <xf borderId="1" fillId="4" fontId="17" numFmtId="0" xfId="0" applyAlignment="1" applyBorder="1" applyFon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0" fillId="4" fontId="18" numFmtId="166" xfId="0" applyAlignment="1" applyFont="1" applyNumberFormat="1">
      <alignment horizontal="left" readingOrder="0"/>
    </xf>
    <xf borderId="0" fillId="0" fontId="19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8" fontId="17" numFmtId="0" xfId="0" applyAlignment="1" applyFont="1">
      <alignment horizontal="center" readingOrder="0" vertical="center"/>
    </xf>
    <xf quotePrefix="1" borderId="1" fillId="0" fontId="3" numFmtId="0" xfId="0" applyAlignment="1" applyBorder="1" applyFont="1">
      <alignment horizontal="left" readingOrder="0"/>
    </xf>
    <xf quotePrefix="1" borderId="1" fillId="4" fontId="18" numFmtId="0" xfId="0" applyAlignment="1" applyBorder="1" applyFont="1">
      <alignment horizontal="left" readingOrder="0"/>
    </xf>
    <xf borderId="2" fillId="0" fontId="20" numFmtId="0" xfId="0" applyBorder="1" applyFont="1"/>
    <xf borderId="1" fillId="0" fontId="20" numFmtId="0" xfId="0" applyBorder="1" applyFont="1"/>
    <xf borderId="1" fillId="7" fontId="21" numFmtId="0" xfId="0" applyAlignment="1" applyBorder="1" applyFont="1">
      <alignment horizontal="center" vertical="center"/>
    </xf>
    <xf borderId="1" fillId="7" fontId="2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 readingOrder="0"/>
    </xf>
    <xf borderId="1" fillId="0" fontId="3" numFmtId="1" xfId="0" applyBorder="1" applyFont="1" applyNumberFormat="1"/>
    <xf borderId="1" fillId="0" fontId="3" numFmtId="0" xfId="0" applyAlignment="1" applyBorder="1" applyFont="1">
      <alignment horizontal="left"/>
    </xf>
    <xf quotePrefix="1" borderId="0" fillId="4" fontId="22" numFmtId="0" xfId="0" applyAlignment="1" applyFont="1">
      <alignment horizontal="left" readingOrder="0"/>
    </xf>
    <xf borderId="1" fillId="7" fontId="2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9" fontId="24" numFmtId="0" xfId="0" applyAlignment="1" applyBorder="1" applyFill="1" applyFont="1">
      <alignment horizontal="center" readingOrder="0" vertical="center"/>
    </xf>
    <xf borderId="1" fillId="9" fontId="24" numFmtId="0" xfId="0" applyAlignment="1" applyBorder="1" applyFont="1">
      <alignment horizontal="center" vertical="center"/>
    </xf>
    <xf borderId="1" fillId="9" fontId="25" numFmtId="0" xfId="0" applyAlignment="1" applyBorder="1" applyFont="1">
      <alignment horizontal="center" vertical="center"/>
    </xf>
    <xf quotePrefix="1" borderId="1" fillId="0" fontId="3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3" numFmtId="0" xfId="0" applyAlignment="1" applyFont="1">
      <alignment horizontal="left"/>
    </xf>
    <xf quotePrefix="1" borderId="1" fillId="0" fontId="3" numFmtId="0" xfId="0" applyAlignment="1" applyBorder="1" applyFont="1">
      <alignment horizontal="right" readingOrder="0" vertical="bottom"/>
    </xf>
    <xf quotePrefix="1" borderId="1" fillId="0" fontId="18" numFmtId="0" xfId="0" applyAlignment="1" applyBorder="1" applyFont="1">
      <alignment horizontal="right" readingOrder="0" vertical="bottom"/>
    </xf>
    <xf borderId="1" fillId="0" fontId="18" numFmtId="0" xfId="0" applyAlignment="1" applyBorder="1" applyFont="1">
      <alignment horizontal="left" readingOrder="0" vertical="bottom"/>
    </xf>
    <xf borderId="1" fillId="0" fontId="18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readingOrder="0" vertical="bottom"/>
    </xf>
    <xf borderId="1" fillId="8" fontId="26" numFmtId="0" xfId="0" applyAlignment="1" applyBorder="1" applyFont="1">
      <alignment horizontal="center" readingOrder="0" vertical="center"/>
    </xf>
    <xf borderId="1" fillId="8" fontId="2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vertical="bottom"/>
    </xf>
    <xf quotePrefix="1" borderId="1" fillId="0" fontId="3" numFmtId="0" xfId="0" applyAlignment="1" applyBorder="1" applyFont="1">
      <alignment horizontal="left" vertical="bottom"/>
    </xf>
    <xf borderId="1" fillId="4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quotePrefix="1" borderId="1" fillId="0" fontId="3" numFmtId="0" xfId="0" applyAlignment="1" applyBorder="1" applyFont="1">
      <alignment horizontal="left" readingOrder="0" vertical="bottom"/>
    </xf>
    <xf borderId="1" fillId="0" fontId="3" numFmtId="0" xfId="0" applyBorder="1" applyFont="1"/>
    <xf borderId="1" fillId="7" fontId="24" numFmtId="0" xfId="0" applyAlignment="1" applyBorder="1" applyFont="1">
      <alignment horizontal="center" readingOrder="0" vertical="center"/>
    </xf>
    <xf borderId="1" fillId="7" fontId="24" numFmtId="0" xfId="0" applyAlignment="1" applyBorder="1" applyFont="1">
      <alignment horizontal="center" vertic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1" fillId="4" fontId="28" numFmtId="0" xfId="0" applyBorder="1" applyFont="1"/>
    <xf borderId="1" fillId="0" fontId="3" numFmtId="1" xfId="0" applyAlignment="1" applyBorder="1" applyFont="1" applyNumberFormat="1">
      <alignment readingOrder="0"/>
    </xf>
    <xf borderId="1" fillId="0" fontId="3" numFmtId="0" xfId="0" applyAlignment="1" applyBorder="1" applyFont="1">
      <alignment horizontal="right"/>
    </xf>
    <xf borderId="1" fillId="0" fontId="3" numFmtId="0" xfId="0" applyBorder="1" applyFont="1"/>
    <xf borderId="1" fillId="4" fontId="28" numFmtId="1" xfId="0" applyAlignment="1" applyBorder="1" applyFont="1" applyNumberFormat="1">
      <alignment readingOrder="0"/>
    </xf>
    <xf borderId="1" fillId="4" fontId="18" numFmtId="0" xfId="0" applyAlignment="1" applyBorder="1" applyFont="1">
      <alignment horizontal="right"/>
    </xf>
    <xf borderId="0" fillId="0" fontId="3" numFmtId="166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3" numFmtId="165" xfId="0" applyFont="1" applyNumberFormat="1"/>
    <xf borderId="0" fillId="0" fontId="3" numFmtId="167" xfId="0" applyFont="1" applyNumberFormat="1"/>
    <xf borderId="0" fillId="0" fontId="3" numFmtId="0" xfId="0" applyAlignment="1" applyFont="1">
      <alignment horizontal="right"/>
    </xf>
    <xf borderId="1" fillId="0" fontId="18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6" fontId="29" numFmtId="0" xfId="0" applyAlignment="1" applyFont="1">
      <alignment horizontal="left" readingOrder="0"/>
    </xf>
    <xf borderId="0" fillId="4" fontId="30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1" fillId="7" fontId="24" numFmtId="0" xfId="0" applyAlignment="1" applyBorder="1" applyFont="1">
      <alignment horizontal="center" readingOrder="0"/>
    </xf>
    <xf borderId="0" fillId="0" fontId="20" numFmtId="0" xfId="0" applyFont="1"/>
    <xf borderId="1" fillId="10" fontId="31" numFmtId="0" xfId="0" applyAlignment="1" applyBorder="1" applyFill="1" applyFont="1">
      <alignment readingOrder="0"/>
    </xf>
    <xf borderId="0" fillId="4" fontId="31" numFmtId="0" xfId="0" applyAlignment="1" applyFont="1">
      <alignment readingOrder="0"/>
    </xf>
    <xf borderId="1" fillId="0" fontId="4" numFmtId="49" xfId="0" applyAlignment="1" applyBorder="1" applyFont="1" applyNumberFormat="1">
      <alignment readingOrder="0" shrinkToFit="0" vertical="bottom" wrapText="0"/>
    </xf>
    <xf borderId="1" fillId="4" fontId="32" numFmtId="0" xfId="0" applyAlignment="1" applyBorder="1" applyFont="1">
      <alignment readingOrder="0"/>
    </xf>
    <xf quotePrefix="1" borderId="1" fillId="0" fontId="4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shrinkToFit="0" vertical="bottom" wrapText="0"/>
    </xf>
    <xf borderId="1" fillId="0" fontId="19" numFmtId="165" xfId="0" applyBorder="1" applyFont="1" applyNumberFormat="1"/>
    <xf borderId="0" fillId="4" fontId="5" numFmtId="165" xfId="0" applyFont="1" applyNumberFormat="1"/>
    <xf borderId="0" fillId="4" fontId="20" numFmtId="165" xfId="0" applyAlignment="1" applyFont="1" applyNumberFormat="1">
      <alignment readingOrder="0"/>
    </xf>
    <xf borderId="0" fillId="0" fontId="33" numFmtId="0" xfId="0" applyFont="1"/>
    <xf quotePrefix="1" borderId="1" fillId="4" fontId="28" numFmtId="0" xfId="0" applyAlignment="1" applyBorder="1" applyFont="1">
      <alignment readingOrder="0"/>
    </xf>
    <xf borderId="0" fillId="0" fontId="4" numFmtId="165" xfId="0" applyAlignment="1" applyFont="1" applyNumberFormat="1">
      <alignment readingOrder="0" shrinkToFit="0" vertical="bottom" wrapText="0"/>
    </xf>
    <xf borderId="0" fillId="0" fontId="19" numFmtId="165" xfId="0" applyAlignment="1" applyFont="1" applyNumberFormat="1">
      <alignment readingOrder="0"/>
    </xf>
    <xf borderId="0" fillId="4" fontId="18" numFmtId="0" xfId="0" applyAlignment="1" applyFont="1">
      <alignment horizontal="right"/>
    </xf>
    <xf borderId="1" fillId="0" fontId="4" numFmtId="49" xfId="0" applyAlignment="1" applyBorder="1" applyFont="1" applyNumberFormat="1">
      <alignment shrinkToFit="0" vertical="bottom" wrapText="0"/>
    </xf>
    <xf borderId="3" fillId="0" fontId="3" numFmtId="1" xfId="0" applyAlignment="1" applyBorder="1" applyFont="1" applyNumberFormat="1">
      <alignment horizontal="right" vertical="bottom"/>
    </xf>
    <xf borderId="4" fillId="0" fontId="3" numFmtId="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6" max="6" width="49.38"/>
    <col customWidth="1" min="7" max="7" width="9.25"/>
    <col customWidth="1" min="11" max="11" width="24.0"/>
  </cols>
  <sheetData>
    <row r="1">
      <c r="A1" s="1" t="s">
        <v>0</v>
      </c>
      <c r="B1" s="1" t="s">
        <v>1</v>
      </c>
      <c r="C1" s="2"/>
      <c r="D1" s="2"/>
      <c r="E1" s="2" t="s">
        <v>2</v>
      </c>
      <c r="F1" s="2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3" t="s">
        <v>8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9</v>
      </c>
      <c r="B2" s="7" t="s">
        <v>10</v>
      </c>
      <c r="C2" s="7" t="s">
        <v>11</v>
      </c>
      <c r="D2" s="7" t="s">
        <v>12</v>
      </c>
      <c r="E2" s="8" t="s">
        <v>13</v>
      </c>
      <c r="F2" s="6" t="s">
        <v>14</v>
      </c>
      <c r="G2" s="6" t="s">
        <v>15</v>
      </c>
      <c r="H2" s="9" t="s">
        <v>16</v>
      </c>
      <c r="I2" s="10">
        <v>1.0E7</v>
      </c>
      <c r="J2" s="7" t="s">
        <v>9</v>
      </c>
      <c r="K2" s="11" t="s">
        <v>17</v>
      </c>
      <c r="L2" s="12" t="s">
        <v>18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19</v>
      </c>
      <c r="B3" s="7" t="s">
        <v>20</v>
      </c>
      <c r="C3" s="7" t="s">
        <v>21</v>
      </c>
      <c r="D3" s="7" t="s">
        <v>22</v>
      </c>
      <c r="E3" s="8" t="s">
        <v>23</v>
      </c>
      <c r="F3" s="6" t="s">
        <v>24</v>
      </c>
      <c r="G3" s="6" t="s">
        <v>25</v>
      </c>
      <c r="H3" s="9" t="s">
        <v>26</v>
      </c>
      <c r="I3" s="10">
        <v>9000000.0</v>
      </c>
      <c r="J3" s="7" t="s">
        <v>9</v>
      </c>
      <c r="K3" s="13" t="s">
        <v>27</v>
      </c>
      <c r="L3" s="12" t="s">
        <v>28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29</v>
      </c>
      <c r="B4" s="7" t="s">
        <v>30</v>
      </c>
      <c r="C4" s="7" t="s">
        <v>31</v>
      </c>
      <c r="D4" s="7" t="s">
        <v>32</v>
      </c>
      <c r="E4" s="8" t="s">
        <v>33</v>
      </c>
      <c r="F4" s="6" t="s">
        <v>34</v>
      </c>
      <c r="G4" s="6" t="s">
        <v>15</v>
      </c>
      <c r="H4" s="9" t="s">
        <v>35</v>
      </c>
      <c r="I4" s="10">
        <v>7500000.0</v>
      </c>
      <c r="J4" s="7" t="s">
        <v>9</v>
      </c>
      <c r="K4" s="13" t="s">
        <v>36</v>
      </c>
      <c r="L4" s="12" t="s">
        <v>37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38</v>
      </c>
      <c r="B5" s="7" t="s">
        <v>39</v>
      </c>
      <c r="C5" s="7" t="s">
        <v>40</v>
      </c>
      <c r="D5" s="7" t="s">
        <v>41</v>
      </c>
      <c r="E5" s="8" t="s">
        <v>42</v>
      </c>
      <c r="F5" s="6" t="s">
        <v>43</v>
      </c>
      <c r="G5" s="6" t="s">
        <v>25</v>
      </c>
      <c r="H5" s="9" t="s">
        <v>44</v>
      </c>
      <c r="I5" s="10">
        <v>7500000.0</v>
      </c>
      <c r="J5" s="7" t="s">
        <v>9</v>
      </c>
      <c r="K5" s="13" t="s">
        <v>45</v>
      </c>
      <c r="L5" s="12" t="s">
        <v>46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1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5"/>
      <c r="E11" s="5"/>
      <c r="F11" s="5"/>
      <c r="G11" s="1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5"/>
      <c r="E12" s="5"/>
      <c r="F12" s="5"/>
      <c r="G12" s="1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1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1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1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9.25"/>
    <col customWidth="1" min="3" max="3" width="7.13"/>
    <col customWidth="1" min="4" max="7" width="13.88"/>
    <col customWidth="1" min="9" max="9" width="23.25"/>
    <col customWidth="1" min="10" max="10" width="10.13"/>
    <col customWidth="1" min="11" max="11" width="9.25"/>
    <col customWidth="1" min="13" max="13" width="14.0"/>
  </cols>
  <sheetData>
    <row r="1" ht="22.5" customHeight="1">
      <c r="A1" s="79" t="s">
        <v>515</v>
      </c>
      <c r="B1" s="79" t="s">
        <v>47</v>
      </c>
      <c r="C1" s="80" t="s">
        <v>156</v>
      </c>
      <c r="D1" s="80" t="s">
        <v>181</v>
      </c>
      <c r="E1" s="79" t="s">
        <v>205</v>
      </c>
      <c r="F1" s="80" t="s">
        <v>516</v>
      </c>
      <c r="G1" s="80" t="s">
        <v>517</v>
      </c>
      <c r="H1" s="80" t="s">
        <v>518</v>
      </c>
      <c r="I1" s="79" t="s">
        <v>519</v>
      </c>
      <c r="J1" s="80" t="s">
        <v>310</v>
      </c>
      <c r="K1" s="80" t="s">
        <v>182</v>
      </c>
      <c r="L1" s="81"/>
      <c r="M1" s="82"/>
      <c r="N1" s="83"/>
      <c r="O1" s="83"/>
      <c r="P1" s="83"/>
      <c r="Q1" s="84"/>
      <c r="R1" s="14"/>
      <c r="S1" s="85"/>
      <c r="T1" s="14"/>
      <c r="U1" s="5"/>
      <c r="V1" s="5"/>
      <c r="W1" s="5"/>
      <c r="X1" s="5"/>
      <c r="Y1" s="5"/>
      <c r="Z1" s="5"/>
      <c r="AA1" s="5"/>
      <c r="AB1" s="5"/>
      <c r="AC1" s="5"/>
    </row>
    <row r="2">
      <c r="A2" s="13">
        <v>3.001867E7</v>
      </c>
      <c r="B2" s="86" t="s">
        <v>58</v>
      </c>
      <c r="C2" s="39">
        <v>20.0</v>
      </c>
      <c r="D2" s="54">
        <v>270000.0</v>
      </c>
      <c r="E2" s="54" t="s">
        <v>211</v>
      </c>
      <c r="F2" s="87">
        <v>270000.0</v>
      </c>
      <c r="G2" s="54">
        <v>5130000.0</v>
      </c>
      <c r="H2" s="62" t="s">
        <v>224</v>
      </c>
      <c r="I2" s="11" t="s">
        <v>520</v>
      </c>
      <c r="J2" s="88">
        <v>3489484.0</v>
      </c>
      <c r="K2" s="89" t="s">
        <v>29</v>
      </c>
      <c r="L2" s="30" t="s">
        <v>521</v>
      </c>
      <c r="M2" s="14"/>
      <c r="N2" s="83"/>
      <c r="O2" s="83"/>
      <c r="P2" s="83"/>
      <c r="Q2" s="84"/>
      <c r="R2" s="14"/>
      <c r="S2" s="85"/>
      <c r="T2" s="14"/>
      <c r="U2" s="5"/>
      <c r="V2" s="5"/>
      <c r="W2" s="5"/>
      <c r="X2" s="5"/>
      <c r="Y2" s="5"/>
      <c r="Z2" s="5"/>
      <c r="AA2" s="5"/>
      <c r="AB2" s="5"/>
      <c r="AC2" s="5"/>
    </row>
    <row r="3">
      <c r="A3" s="13">
        <v>4.7054212E7</v>
      </c>
      <c r="B3" s="86" t="s">
        <v>72</v>
      </c>
      <c r="C3" s="26">
        <v>1.0</v>
      </c>
      <c r="D3" s="54">
        <v>5000000.0</v>
      </c>
      <c r="E3" s="87" t="s">
        <v>219</v>
      </c>
      <c r="F3" s="87">
        <v>0.0</v>
      </c>
      <c r="G3" s="54">
        <v>5000000.0</v>
      </c>
      <c r="H3" s="62" t="s">
        <v>226</v>
      </c>
      <c r="I3" s="11" t="s">
        <v>522</v>
      </c>
      <c r="J3" s="88">
        <v>4482643.0</v>
      </c>
      <c r="K3" s="89" t="s">
        <v>38</v>
      </c>
      <c r="L3" s="30" t="s">
        <v>523</v>
      </c>
      <c r="M3" s="82"/>
      <c r="N3" s="83"/>
      <c r="O3" s="83"/>
      <c r="P3" s="83"/>
      <c r="Q3" s="84"/>
      <c r="R3" s="82"/>
      <c r="S3" s="81"/>
      <c r="T3" s="14"/>
      <c r="U3" s="5"/>
      <c r="V3" s="5"/>
      <c r="W3" s="5"/>
      <c r="X3" s="5"/>
      <c r="Y3" s="5"/>
      <c r="Z3" s="5"/>
      <c r="AA3" s="5"/>
      <c r="AB3" s="5"/>
      <c r="AC3" s="5"/>
    </row>
    <row r="4">
      <c r="A4" s="13">
        <v>6.3679282E7</v>
      </c>
      <c r="B4" s="86" t="s">
        <v>82</v>
      </c>
      <c r="C4" s="39">
        <v>20.0</v>
      </c>
      <c r="D4" s="54">
        <v>500000.0</v>
      </c>
      <c r="E4" s="54" t="s">
        <v>211</v>
      </c>
      <c r="F4" s="87">
        <v>500000.0</v>
      </c>
      <c r="G4" s="54">
        <v>9500000.0</v>
      </c>
      <c r="H4" s="62" t="s">
        <v>226</v>
      </c>
      <c r="I4" s="11" t="s">
        <v>520</v>
      </c>
      <c r="J4" s="88">
        <v>4495467.0</v>
      </c>
      <c r="K4" s="89" t="s">
        <v>29</v>
      </c>
      <c r="L4" s="30" t="s">
        <v>524</v>
      </c>
      <c r="M4" s="82"/>
      <c r="N4" s="83"/>
      <c r="O4" s="83"/>
      <c r="P4" s="83"/>
      <c r="Q4" s="84"/>
      <c r="R4" s="82"/>
      <c r="S4" s="81"/>
      <c r="T4" s="14"/>
      <c r="U4" s="5"/>
      <c r="V4" s="5"/>
      <c r="W4" s="5"/>
      <c r="X4" s="5"/>
      <c r="Y4" s="5"/>
      <c r="Z4" s="5"/>
      <c r="AA4" s="5"/>
      <c r="AB4" s="5"/>
      <c r="AC4" s="5"/>
    </row>
    <row r="5">
      <c r="A5" s="13">
        <v>4.4930298E7</v>
      </c>
      <c r="B5" s="86" t="s">
        <v>94</v>
      </c>
      <c r="C5" s="39">
        <v>50.0</v>
      </c>
      <c r="D5" s="54">
        <v>40000.0</v>
      </c>
      <c r="E5" s="87" t="s">
        <v>216</v>
      </c>
      <c r="F5" s="87">
        <v>100000.0</v>
      </c>
      <c r="G5" s="54">
        <v>1900000.0</v>
      </c>
      <c r="H5" s="62" t="s">
        <v>226</v>
      </c>
      <c r="I5" s="11" t="s">
        <v>522</v>
      </c>
      <c r="J5" s="88">
        <v>2453467.0</v>
      </c>
      <c r="K5" s="89" t="s">
        <v>38</v>
      </c>
      <c r="L5" s="30" t="s">
        <v>525</v>
      </c>
      <c r="M5" s="82"/>
      <c r="N5" s="83"/>
      <c r="O5" s="83"/>
      <c r="P5" s="83"/>
      <c r="Q5" s="84"/>
      <c r="R5" s="82"/>
      <c r="S5" s="81"/>
      <c r="T5" s="14"/>
      <c r="U5" s="5"/>
      <c r="V5" s="5"/>
      <c r="W5" s="5"/>
      <c r="X5" s="5"/>
      <c r="Y5" s="5"/>
      <c r="Z5" s="5"/>
      <c r="AA5" s="5"/>
      <c r="AB5" s="5"/>
      <c r="AC5" s="5"/>
    </row>
    <row r="6">
      <c r="A6" s="13">
        <v>5.1454357E7</v>
      </c>
      <c r="B6" s="86" t="s">
        <v>79</v>
      </c>
      <c r="C6" s="39">
        <v>10.0</v>
      </c>
      <c r="D6" s="54">
        <v>250000.0</v>
      </c>
      <c r="E6" s="90" t="s">
        <v>219</v>
      </c>
      <c r="F6" s="87">
        <v>0.0</v>
      </c>
      <c r="G6" s="54">
        <v>2500000.0</v>
      </c>
      <c r="H6" s="65" t="s">
        <v>230</v>
      </c>
      <c r="I6" s="11" t="s">
        <v>522</v>
      </c>
      <c r="J6" s="88">
        <v>3806033.0</v>
      </c>
      <c r="K6" s="89" t="s">
        <v>38</v>
      </c>
      <c r="L6" s="30" t="s">
        <v>526</v>
      </c>
      <c r="M6" s="82"/>
      <c r="N6" s="83"/>
      <c r="O6" s="83"/>
      <c r="P6" s="83"/>
      <c r="Q6" s="84"/>
      <c r="R6" s="82"/>
      <c r="S6" s="81"/>
      <c r="T6" s="14"/>
      <c r="U6" s="5"/>
      <c r="V6" s="5"/>
      <c r="W6" s="5"/>
      <c r="X6" s="5"/>
      <c r="Y6" s="5"/>
      <c r="Z6" s="5"/>
      <c r="AA6" s="5"/>
      <c r="AB6" s="5"/>
      <c r="AC6" s="5"/>
    </row>
    <row r="7">
      <c r="A7" s="13">
        <v>5.2881999E7</v>
      </c>
      <c r="B7" s="86" t="s">
        <v>107</v>
      </c>
      <c r="C7" s="26">
        <v>2.0</v>
      </c>
      <c r="D7" s="54">
        <v>1.85E7</v>
      </c>
      <c r="E7" s="54" t="s">
        <v>211</v>
      </c>
      <c r="F7" s="87">
        <v>1850000.0</v>
      </c>
      <c r="G7" s="54">
        <v>3.515E7</v>
      </c>
      <c r="H7" s="65" t="s">
        <v>230</v>
      </c>
      <c r="I7" s="11" t="s">
        <v>520</v>
      </c>
      <c r="J7" s="88">
        <v>6554920.0</v>
      </c>
      <c r="K7" s="89" t="s">
        <v>29</v>
      </c>
      <c r="L7" s="30" t="s">
        <v>527</v>
      </c>
      <c r="M7" s="82"/>
      <c r="N7" s="83"/>
      <c r="O7" s="83"/>
      <c r="P7" s="83"/>
      <c r="Q7" s="84"/>
      <c r="R7" s="82"/>
      <c r="S7" s="81"/>
      <c r="T7" s="14"/>
      <c r="U7" s="5"/>
      <c r="V7" s="5"/>
      <c r="W7" s="5"/>
      <c r="X7" s="5"/>
      <c r="Y7" s="5"/>
      <c r="Z7" s="5"/>
      <c r="AA7" s="5"/>
      <c r="AB7" s="5"/>
      <c r="AC7" s="5"/>
    </row>
    <row r="8">
      <c r="A8" s="13">
        <v>3.1377104E7</v>
      </c>
      <c r="B8" s="86" t="s">
        <v>67</v>
      </c>
      <c r="C8" s="26">
        <v>1.0</v>
      </c>
      <c r="D8" s="54">
        <v>2.5E7</v>
      </c>
      <c r="E8" s="54" t="s">
        <v>211</v>
      </c>
      <c r="F8" s="87">
        <v>1250000.0</v>
      </c>
      <c r="G8" s="54">
        <v>2.375E7</v>
      </c>
      <c r="H8" s="65" t="s">
        <v>230</v>
      </c>
      <c r="I8" s="11" t="s">
        <v>522</v>
      </c>
      <c r="J8" s="88">
        <v>4482643.0</v>
      </c>
      <c r="K8" s="89" t="s">
        <v>38</v>
      </c>
      <c r="L8" s="30" t="s">
        <v>528</v>
      </c>
      <c r="M8" s="82"/>
      <c r="N8" s="83"/>
      <c r="O8" s="83"/>
      <c r="P8" s="83"/>
      <c r="Q8" s="84"/>
      <c r="R8" s="82"/>
      <c r="S8" s="81"/>
      <c r="T8" s="14"/>
      <c r="U8" s="5"/>
      <c r="V8" s="5"/>
      <c r="W8" s="5"/>
      <c r="X8" s="5"/>
      <c r="Y8" s="5"/>
      <c r="Z8" s="5"/>
      <c r="AA8" s="5"/>
      <c r="AB8" s="5"/>
      <c r="AC8" s="5"/>
    </row>
    <row r="9">
      <c r="A9" s="13">
        <v>4.1638235E7</v>
      </c>
      <c r="B9" s="86" t="s">
        <v>61</v>
      </c>
      <c r="C9" s="39">
        <v>30.0</v>
      </c>
      <c r="D9" s="54">
        <v>60000.0</v>
      </c>
      <c r="E9" s="90" t="s">
        <v>219</v>
      </c>
      <c r="F9" s="87">
        <v>0.0</v>
      </c>
      <c r="G9" s="54">
        <v>1800000.0</v>
      </c>
      <c r="H9" s="65" t="s">
        <v>230</v>
      </c>
      <c r="I9" s="11" t="s">
        <v>520</v>
      </c>
      <c r="J9" s="88">
        <v>2140846.0</v>
      </c>
      <c r="K9" s="89" t="s">
        <v>29</v>
      </c>
      <c r="L9" s="30" t="s">
        <v>529</v>
      </c>
      <c r="M9" s="82"/>
      <c r="N9" s="83"/>
      <c r="O9" s="83"/>
      <c r="P9" s="83"/>
      <c r="Q9" s="84"/>
      <c r="R9" s="82"/>
      <c r="S9" s="81"/>
      <c r="T9" s="14"/>
      <c r="U9" s="5"/>
      <c r="V9" s="5"/>
      <c r="W9" s="5"/>
      <c r="X9" s="5"/>
      <c r="Y9" s="5"/>
      <c r="Z9" s="5"/>
      <c r="AA9" s="5"/>
      <c r="AB9" s="5"/>
      <c r="AC9" s="5"/>
    </row>
    <row r="10">
      <c r="A10" s="13">
        <v>5.205136E7</v>
      </c>
      <c r="B10" s="86" t="s">
        <v>79</v>
      </c>
      <c r="C10" s="39">
        <v>10.0</v>
      </c>
      <c r="D10" s="54">
        <v>250000.0</v>
      </c>
      <c r="E10" s="90" t="s">
        <v>219</v>
      </c>
      <c r="F10" s="87">
        <v>0.0</v>
      </c>
      <c r="G10" s="54">
        <v>2500000.0</v>
      </c>
      <c r="H10" s="62" t="s">
        <v>235</v>
      </c>
      <c r="I10" s="11" t="s">
        <v>522</v>
      </c>
      <c r="J10" s="88">
        <v>2140846.0</v>
      </c>
      <c r="K10" s="89" t="s">
        <v>38</v>
      </c>
      <c r="L10" s="30" t="s">
        <v>530</v>
      </c>
      <c r="M10" s="82"/>
      <c r="N10" s="83"/>
      <c r="O10" s="83"/>
      <c r="P10" s="83"/>
      <c r="Q10" s="84"/>
      <c r="R10" s="82"/>
      <c r="S10" s="81"/>
      <c r="T10" s="14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3">
        <v>3.9479192E7</v>
      </c>
      <c r="B11" s="86" t="s">
        <v>72</v>
      </c>
      <c r="C11" s="26">
        <v>2.0</v>
      </c>
      <c r="D11" s="54">
        <v>5000000.0</v>
      </c>
      <c r="E11" s="54" t="s">
        <v>211</v>
      </c>
      <c r="F11" s="87">
        <v>500000.0</v>
      </c>
      <c r="G11" s="54">
        <v>9500000.0</v>
      </c>
      <c r="H11" s="62" t="s">
        <v>237</v>
      </c>
      <c r="I11" s="7" t="s">
        <v>522</v>
      </c>
      <c r="J11" s="88">
        <v>5775202.0</v>
      </c>
      <c r="K11" s="89" t="s">
        <v>38</v>
      </c>
      <c r="L11" s="30" t="s">
        <v>531</v>
      </c>
      <c r="M11" s="82"/>
      <c r="N11" s="83"/>
      <c r="O11" s="83"/>
      <c r="P11" s="83"/>
      <c r="Q11" s="84"/>
      <c r="R11" s="82"/>
      <c r="S11" s="81"/>
      <c r="T11" s="14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3">
        <v>3.6508255E7</v>
      </c>
      <c r="B12" s="86" t="s">
        <v>61</v>
      </c>
      <c r="C12" s="39">
        <v>20.0</v>
      </c>
      <c r="D12" s="54">
        <v>60000.0</v>
      </c>
      <c r="E12" s="90" t="s">
        <v>219</v>
      </c>
      <c r="F12" s="87">
        <v>0.0</v>
      </c>
      <c r="G12" s="54">
        <v>1200000.0</v>
      </c>
      <c r="H12" s="62" t="s">
        <v>239</v>
      </c>
      <c r="I12" s="11" t="s">
        <v>520</v>
      </c>
      <c r="J12" s="88">
        <v>3489484.0</v>
      </c>
      <c r="K12" s="89" t="s">
        <v>29</v>
      </c>
      <c r="L12" s="30" t="s">
        <v>532</v>
      </c>
      <c r="M12" s="82"/>
      <c r="N12" s="83"/>
      <c r="O12" s="83"/>
      <c r="P12" s="83"/>
      <c r="Q12" s="84"/>
      <c r="R12" s="82"/>
      <c r="S12" s="81"/>
      <c r="T12" s="14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13">
        <v>3.3354242E7</v>
      </c>
      <c r="B13" s="86" t="s">
        <v>85</v>
      </c>
      <c r="C13" s="39">
        <v>20.0</v>
      </c>
      <c r="D13" s="54">
        <v>50000.0</v>
      </c>
      <c r="E13" s="90" t="s">
        <v>219</v>
      </c>
      <c r="F13" s="87">
        <v>0.0</v>
      </c>
      <c r="G13" s="54">
        <v>1000000.0</v>
      </c>
      <c r="H13" s="62" t="s">
        <v>239</v>
      </c>
      <c r="I13" s="7" t="s">
        <v>522</v>
      </c>
      <c r="J13" s="88">
        <v>5122143.0</v>
      </c>
      <c r="K13" s="89" t="s">
        <v>38</v>
      </c>
      <c r="L13" s="30" t="s">
        <v>533</v>
      </c>
      <c r="M13" s="82"/>
      <c r="N13" s="83"/>
      <c r="O13" s="83"/>
      <c r="P13" s="83"/>
      <c r="Q13" s="84"/>
      <c r="R13" s="82"/>
      <c r="S13" s="81"/>
      <c r="T13" s="14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3">
        <v>5.3426604E7</v>
      </c>
      <c r="B14" s="86" t="s">
        <v>101</v>
      </c>
      <c r="C14" s="39">
        <v>20.0</v>
      </c>
      <c r="D14" s="54">
        <v>170000.0</v>
      </c>
      <c r="E14" s="90" t="s">
        <v>219</v>
      </c>
      <c r="F14" s="87">
        <v>0.0</v>
      </c>
      <c r="G14" s="54">
        <v>3400000.0</v>
      </c>
      <c r="H14" s="62" t="s">
        <v>239</v>
      </c>
      <c r="I14" s="7" t="s">
        <v>520</v>
      </c>
      <c r="J14" s="88">
        <v>6061169.0</v>
      </c>
      <c r="K14" s="89" t="s">
        <v>29</v>
      </c>
      <c r="L14" s="30" t="s">
        <v>534</v>
      </c>
      <c r="M14" s="82"/>
      <c r="N14" s="83"/>
      <c r="O14" s="83"/>
      <c r="P14" s="83"/>
      <c r="Q14" s="84"/>
      <c r="R14" s="82"/>
      <c r="S14" s="81"/>
      <c r="T14" s="14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3">
        <v>2.7543004E7</v>
      </c>
      <c r="B15" s="86" t="s">
        <v>110</v>
      </c>
      <c r="C15" s="39">
        <v>2.0</v>
      </c>
      <c r="D15" s="54">
        <v>3000000.0</v>
      </c>
      <c r="E15" s="54" t="s">
        <v>211</v>
      </c>
      <c r="F15" s="87">
        <v>300000.0</v>
      </c>
      <c r="G15" s="54">
        <v>5700000.0</v>
      </c>
      <c r="H15" s="62" t="s">
        <v>243</v>
      </c>
      <c r="I15" s="7" t="s">
        <v>522</v>
      </c>
      <c r="J15" s="88">
        <v>5775202.0</v>
      </c>
      <c r="K15" s="89" t="s">
        <v>38</v>
      </c>
      <c r="L15" s="30" t="s">
        <v>535</v>
      </c>
      <c r="M15" s="82"/>
      <c r="N15" s="83"/>
      <c r="O15" s="83"/>
      <c r="P15" s="83"/>
      <c r="Q15" s="84"/>
      <c r="R15" s="82"/>
      <c r="S15" s="81"/>
      <c r="T15" s="14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13">
        <v>2.8825038E7</v>
      </c>
      <c r="B16" s="86" t="s">
        <v>91</v>
      </c>
      <c r="C16" s="26">
        <v>3.0</v>
      </c>
      <c r="D16" s="54">
        <v>4200000.0</v>
      </c>
      <c r="E16" s="54" t="s">
        <v>211</v>
      </c>
      <c r="F16" s="87">
        <v>630000.0</v>
      </c>
      <c r="G16" s="54">
        <v>1.197E7</v>
      </c>
      <c r="H16" s="62" t="s">
        <v>243</v>
      </c>
      <c r="I16" s="7" t="s">
        <v>520</v>
      </c>
      <c r="J16" s="91">
        <v>6566556.0</v>
      </c>
      <c r="K16" s="89" t="s">
        <v>29</v>
      </c>
      <c r="L16" s="30" t="s">
        <v>536</v>
      </c>
      <c r="M16" s="82"/>
      <c r="N16" s="83"/>
      <c r="O16" s="83"/>
      <c r="P16" s="83"/>
      <c r="Q16" s="92"/>
      <c r="R16" s="82"/>
      <c r="S16" s="93"/>
      <c r="T16" s="14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3">
        <v>4.5245412E7</v>
      </c>
      <c r="B17" s="86" t="s">
        <v>53</v>
      </c>
      <c r="C17" s="39">
        <v>50.0</v>
      </c>
      <c r="D17" s="54">
        <v>50000.0</v>
      </c>
      <c r="E17" s="87" t="s">
        <v>216</v>
      </c>
      <c r="F17" s="87">
        <v>125000.0</v>
      </c>
      <c r="G17" s="54">
        <v>2375000.0</v>
      </c>
      <c r="H17" s="62" t="s">
        <v>246</v>
      </c>
      <c r="I17" s="7" t="s">
        <v>522</v>
      </c>
      <c r="J17" s="88">
        <v>4992392.0</v>
      </c>
      <c r="K17" s="89" t="s">
        <v>38</v>
      </c>
      <c r="L17" s="30" t="s">
        <v>537</v>
      </c>
      <c r="M17" s="82"/>
      <c r="N17" s="83"/>
      <c r="O17" s="83"/>
      <c r="P17" s="83"/>
      <c r="Q17" s="84"/>
      <c r="R17" s="82"/>
      <c r="S17" s="81"/>
      <c r="T17" s="14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3">
        <v>3.9760527E7</v>
      </c>
      <c r="B18" s="86" t="s">
        <v>117</v>
      </c>
      <c r="C18" s="39">
        <v>20.0</v>
      </c>
      <c r="D18" s="54">
        <v>230000.0</v>
      </c>
      <c r="E18" s="90" t="s">
        <v>219</v>
      </c>
      <c r="F18" s="87">
        <v>0.0</v>
      </c>
      <c r="G18" s="54">
        <v>4600000.0</v>
      </c>
      <c r="H18" s="62" t="s">
        <v>248</v>
      </c>
      <c r="I18" s="7" t="s">
        <v>522</v>
      </c>
      <c r="J18" s="88">
        <v>2214639.0</v>
      </c>
      <c r="K18" s="89" t="s">
        <v>38</v>
      </c>
      <c r="L18" s="30" t="s">
        <v>538</v>
      </c>
      <c r="M18" s="82"/>
      <c r="N18" s="83"/>
      <c r="O18" s="83"/>
      <c r="P18" s="83"/>
      <c r="Q18" s="84"/>
      <c r="R18" s="82"/>
      <c r="S18" s="81"/>
      <c r="T18" s="14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3">
        <v>6.6547965E7</v>
      </c>
      <c r="B19" s="86" t="s">
        <v>75</v>
      </c>
      <c r="C19" s="39">
        <v>40.0</v>
      </c>
      <c r="D19" s="54">
        <v>46000.0</v>
      </c>
      <c r="E19" s="87" t="s">
        <v>216</v>
      </c>
      <c r="F19" s="87">
        <v>92000.0</v>
      </c>
      <c r="G19" s="54">
        <v>1748000.0</v>
      </c>
      <c r="H19" s="62" t="s">
        <v>250</v>
      </c>
      <c r="I19" s="7" t="s">
        <v>520</v>
      </c>
      <c r="J19" s="88">
        <v>3351323.0</v>
      </c>
      <c r="K19" s="89" t="s">
        <v>29</v>
      </c>
      <c r="L19" s="30" t="s">
        <v>539</v>
      </c>
      <c r="M19" s="82"/>
      <c r="N19" s="83"/>
      <c r="O19" s="83"/>
      <c r="P19" s="83"/>
      <c r="Q19" s="84"/>
      <c r="R19" s="82"/>
      <c r="S19" s="81"/>
      <c r="T19" s="14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3">
        <v>6.0065418E7</v>
      </c>
      <c r="B20" s="86" t="s">
        <v>53</v>
      </c>
      <c r="C20" s="39">
        <v>30.0</v>
      </c>
      <c r="D20" s="54">
        <v>50000.0</v>
      </c>
      <c r="E20" s="90" t="s">
        <v>219</v>
      </c>
      <c r="F20" s="87">
        <v>0.0</v>
      </c>
      <c r="G20" s="54">
        <v>1500000.0</v>
      </c>
      <c r="H20" s="62" t="s">
        <v>252</v>
      </c>
      <c r="I20" s="7" t="s">
        <v>522</v>
      </c>
      <c r="J20" s="88">
        <v>4985482.0</v>
      </c>
      <c r="K20" s="89" t="s">
        <v>38</v>
      </c>
      <c r="L20" s="30" t="s">
        <v>540</v>
      </c>
      <c r="M20" s="82"/>
      <c r="N20" s="83"/>
      <c r="O20" s="83"/>
      <c r="P20" s="83"/>
      <c r="Q20" s="84"/>
      <c r="R20" s="82"/>
      <c r="S20" s="93"/>
      <c r="T20" s="14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13">
        <v>2.3667632E7</v>
      </c>
      <c r="B21" s="86" t="s">
        <v>79</v>
      </c>
      <c r="C21" s="39">
        <v>10.0</v>
      </c>
      <c r="D21" s="54">
        <v>250000.0</v>
      </c>
      <c r="E21" s="90" t="s">
        <v>219</v>
      </c>
      <c r="F21" s="87">
        <v>0.0</v>
      </c>
      <c r="G21" s="54">
        <v>2500000.0</v>
      </c>
      <c r="H21" s="62" t="s">
        <v>252</v>
      </c>
      <c r="I21" s="7" t="s">
        <v>520</v>
      </c>
      <c r="J21" s="88">
        <v>2645706.0</v>
      </c>
      <c r="K21" s="89" t="s">
        <v>29</v>
      </c>
      <c r="L21" s="30" t="s">
        <v>541</v>
      </c>
      <c r="M21" s="82"/>
      <c r="N21" s="83"/>
      <c r="O21" s="83"/>
      <c r="P21" s="83"/>
      <c r="Q21" s="84"/>
      <c r="R21" s="82"/>
      <c r="S21" s="81"/>
      <c r="T21" s="14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13">
        <v>4.984678E7</v>
      </c>
      <c r="B22" s="86" t="s">
        <v>98</v>
      </c>
      <c r="C22" s="39">
        <v>10.0</v>
      </c>
      <c r="D22" s="54">
        <v>290000.0</v>
      </c>
      <c r="E22" s="90" t="s">
        <v>219</v>
      </c>
      <c r="F22" s="87">
        <v>0.0</v>
      </c>
      <c r="G22" s="54">
        <v>2900000.0</v>
      </c>
      <c r="H22" s="62" t="s">
        <v>252</v>
      </c>
      <c r="I22" s="7" t="s">
        <v>520</v>
      </c>
      <c r="J22" s="88">
        <v>3282176.0</v>
      </c>
      <c r="K22" s="89" t="s">
        <v>29</v>
      </c>
      <c r="L22" s="30" t="s">
        <v>542</v>
      </c>
      <c r="M22" s="82"/>
      <c r="N22" s="83"/>
      <c r="O22" s="83"/>
      <c r="P22" s="83"/>
      <c r="Q22" s="84"/>
      <c r="R22" s="82"/>
      <c r="S22" s="81"/>
      <c r="T22" s="14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13">
        <v>5.5814194E7</v>
      </c>
      <c r="B23" s="86" t="s">
        <v>98</v>
      </c>
      <c r="C23" s="26">
        <v>10.0</v>
      </c>
      <c r="D23" s="54">
        <v>290000.0</v>
      </c>
      <c r="E23" s="90" t="s">
        <v>219</v>
      </c>
      <c r="F23" s="87">
        <v>0.0</v>
      </c>
      <c r="G23" s="54">
        <v>2900000.0</v>
      </c>
      <c r="H23" s="62" t="s">
        <v>252</v>
      </c>
      <c r="I23" s="7" t="s">
        <v>522</v>
      </c>
      <c r="J23" s="88">
        <v>6554920.0</v>
      </c>
      <c r="K23" s="89" t="s">
        <v>38</v>
      </c>
      <c r="L23" s="30" t="s">
        <v>543</v>
      </c>
      <c r="M23" s="82"/>
      <c r="N23" s="83"/>
      <c r="O23" s="83"/>
      <c r="P23" s="83"/>
      <c r="Q23" s="84"/>
      <c r="R23" s="82"/>
      <c r="S23" s="81"/>
      <c r="T23" s="14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13">
        <v>4.9750466E7</v>
      </c>
      <c r="B24" s="86" t="s">
        <v>104</v>
      </c>
      <c r="C24" s="39">
        <v>30.0</v>
      </c>
      <c r="D24" s="54">
        <v>60000.0</v>
      </c>
      <c r="E24" s="90" t="s">
        <v>219</v>
      </c>
      <c r="F24" s="87">
        <v>0.0</v>
      </c>
      <c r="G24" s="54">
        <v>1800000.0</v>
      </c>
      <c r="H24" s="62" t="s">
        <v>252</v>
      </c>
      <c r="I24" s="7" t="s">
        <v>522</v>
      </c>
      <c r="J24" s="88">
        <v>6135097.0</v>
      </c>
      <c r="K24" s="89" t="s">
        <v>38</v>
      </c>
      <c r="L24" s="30" t="s">
        <v>544</v>
      </c>
      <c r="M24" s="82"/>
      <c r="N24" s="83"/>
      <c r="O24" s="83"/>
      <c r="P24" s="83"/>
      <c r="Q24" s="84"/>
      <c r="R24" s="82"/>
      <c r="S24" s="81"/>
      <c r="T24" s="14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13">
        <v>6.0612794E7</v>
      </c>
      <c r="B25" s="86" t="s">
        <v>91</v>
      </c>
      <c r="C25" s="26">
        <v>2.0</v>
      </c>
      <c r="D25" s="54">
        <v>4200000.0</v>
      </c>
      <c r="E25" s="54" t="s">
        <v>211</v>
      </c>
      <c r="F25" s="87">
        <v>420000.0</v>
      </c>
      <c r="G25" s="54">
        <v>7980000.0</v>
      </c>
      <c r="H25" s="62" t="s">
        <v>258</v>
      </c>
      <c r="I25" s="7" t="s">
        <v>522</v>
      </c>
      <c r="J25" s="88">
        <v>2707660.0</v>
      </c>
      <c r="K25" s="89" t="s">
        <v>38</v>
      </c>
      <c r="L25" s="30" t="s">
        <v>545</v>
      </c>
      <c r="M25" s="82"/>
      <c r="N25" s="83"/>
      <c r="O25" s="83"/>
      <c r="P25" s="83"/>
      <c r="Q25" s="84"/>
      <c r="R25" s="82"/>
      <c r="S25" s="81"/>
      <c r="T25" s="14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13">
        <v>6.0152575E7</v>
      </c>
      <c r="B26" s="86" t="s">
        <v>113</v>
      </c>
      <c r="C26" s="39">
        <v>40.0</v>
      </c>
      <c r="D26" s="54">
        <v>90000.0</v>
      </c>
      <c r="E26" s="87" t="s">
        <v>216</v>
      </c>
      <c r="F26" s="87">
        <v>180000.0</v>
      </c>
      <c r="G26" s="54">
        <v>3420000.0</v>
      </c>
      <c r="H26" s="62" t="s">
        <v>260</v>
      </c>
      <c r="I26" s="7" t="s">
        <v>520</v>
      </c>
      <c r="J26" s="53">
        <v>2740388.0</v>
      </c>
      <c r="K26" s="89" t="s">
        <v>29</v>
      </c>
      <c r="L26" s="12" t="s">
        <v>546</v>
      </c>
      <c r="M26" s="82"/>
      <c r="N26" s="83"/>
      <c r="O26" s="83"/>
      <c r="P26" s="83"/>
      <c r="Q26" s="84"/>
      <c r="R26" s="82"/>
      <c r="S26" s="81"/>
      <c r="T26" s="14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13">
        <v>3.0544189E7</v>
      </c>
      <c r="B27" s="86" t="s">
        <v>98</v>
      </c>
      <c r="C27" s="39">
        <v>10.0</v>
      </c>
      <c r="D27" s="54">
        <v>290000.0</v>
      </c>
      <c r="E27" s="90" t="s">
        <v>219</v>
      </c>
      <c r="F27" s="87">
        <v>0.0</v>
      </c>
      <c r="G27" s="54">
        <v>2900000.0</v>
      </c>
      <c r="H27" s="66" t="s">
        <v>262</v>
      </c>
      <c r="I27" s="7" t="s">
        <v>520</v>
      </c>
      <c r="J27" s="88">
        <v>4321601.0</v>
      </c>
      <c r="K27" s="89" t="s">
        <v>29</v>
      </c>
      <c r="L27" s="30" t="s">
        <v>547</v>
      </c>
      <c r="M27" s="82"/>
      <c r="N27" s="83"/>
      <c r="O27" s="83"/>
      <c r="P27" s="83"/>
      <c r="Q27" s="84"/>
      <c r="R27" s="82"/>
      <c r="S27" s="81"/>
      <c r="T27" s="14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13">
        <v>2.6923423E7</v>
      </c>
      <c r="B28" s="86" t="s">
        <v>88</v>
      </c>
      <c r="C28" s="26">
        <v>1.0</v>
      </c>
      <c r="D28" s="54">
        <v>2.2E7</v>
      </c>
      <c r="E28" s="54" t="s">
        <v>211</v>
      </c>
      <c r="F28" s="87">
        <v>1100000.0</v>
      </c>
      <c r="G28" s="54">
        <v>2.09E7</v>
      </c>
      <c r="H28" s="62" t="s">
        <v>262</v>
      </c>
      <c r="I28" s="7" t="s">
        <v>520</v>
      </c>
      <c r="J28" s="88">
        <v>3797043.0</v>
      </c>
      <c r="K28" s="89" t="s">
        <v>29</v>
      </c>
      <c r="L28" s="30" t="s">
        <v>548</v>
      </c>
      <c r="M28" s="82"/>
      <c r="N28" s="83"/>
      <c r="O28" s="83"/>
      <c r="P28" s="83"/>
      <c r="Q28" s="84"/>
      <c r="R28" s="82"/>
      <c r="S28" s="81"/>
      <c r="T28" s="14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13">
        <v>2.6309503E7</v>
      </c>
      <c r="B29" s="86" t="s">
        <v>64</v>
      </c>
      <c r="C29" s="39">
        <v>10.0</v>
      </c>
      <c r="D29" s="54">
        <v>110000.0</v>
      </c>
      <c r="E29" s="90" t="s">
        <v>219</v>
      </c>
      <c r="F29" s="87">
        <v>0.0</v>
      </c>
      <c r="G29" s="54">
        <v>1100000.0</v>
      </c>
      <c r="H29" s="62" t="s">
        <v>262</v>
      </c>
      <c r="I29" s="7" t="s">
        <v>522</v>
      </c>
      <c r="J29" s="88">
        <v>2683258.0</v>
      </c>
      <c r="K29" s="89" t="s">
        <v>38</v>
      </c>
      <c r="L29" s="30" t="s">
        <v>549</v>
      </c>
      <c r="M29" s="82"/>
      <c r="N29" s="83"/>
      <c r="O29" s="83"/>
      <c r="P29" s="83"/>
      <c r="Q29" s="84"/>
      <c r="R29" s="82"/>
      <c r="S29" s="81"/>
      <c r="T29" s="14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13">
        <v>6.179315E7</v>
      </c>
      <c r="B30" s="86" t="s">
        <v>110</v>
      </c>
      <c r="C30" s="39">
        <v>1.0</v>
      </c>
      <c r="D30" s="54">
        <v>3000000.0</v>
      </c>
      <c r="E30" s="90" t="s">
        <v>219</v>
      </c>
      <c r="F30" s="87">
        <v>0.0</v>
      </c>
      <c r="G30" s="54">
        <v>3000000.0</v>
      </c>
      <c r="H30" s="62" t="s">
        <v>266</v>
      </c>
      <c r="I30" s="7" t="s">
        <v>522</v>
      </c>
      <c r="J30" s="91">
        <v>5464097.0</v>
      </c>
      <c r="K30" s="89" t="s">
        <v>38</v>
      </c>
      <c r="L30" s="30" t="s">
        <v>550</v>
      </c>
      <c r="M30" s="82"/>
      <c r="N30" s="83"/>
      <c r="O30" s="83"/>
      <c r="P30" s="83"/>
      <c r="Q30" s="84"/>
      <c r="R30" s="82"/>
      <c r="S30" s="81"/>
      <c r="T30" s="14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13">
        <v>2.9546052E7</v>
      </c>
      <c r="B31" s="86" t="s">
        <v>85</v>
      </c>
      <c r="C31" s="39">
        <v>10.0</v>
      </c>
      <c r="D31" s="54">
        <v>50000.0</v>
      </c>
      <c r="E31" s="90" t="s">
        <v>219</v>
      </c>
      <c r="F31" s="87">
        <v>0.0</v>
      </c>
      <c r="G31" s="54">
        <v>500000.0</v>
      </c>
      <c r="H31" s="66" t="s">
        <v>266</v>
      </c>
      <c r="I31" s="7" t="s">
        <v>522</v>
      </c>
      <c r="J31" s="88">
        <v>6251594.0</v>
      </c>
      <c r="K31" s="89" t="s">
        <v>38</v>
      </c>
      <c r="L31" s="30" t="s">
        <v>551</v>
      </c>
      <c r="M31" s="82"/>
      <c r="N31" s="83"/>
      <c r="O31" s="83"/>
      <c r="P31" s="83"/>
      <c r="Q31" s="84"/>
      <c r="R31" s="82"/>
      <c r="S31" s="81"/>
      <c r="T31" s="14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13">
        <v>5.3795148E7</v>
      </c>
      <c r="B32" s="86" t="s">
        <v>79</v>
      </c>
      <c r="C32" s="39">
        <v>10.0</v>
      </c>
      <c r="D32" s="54">
        <v>250000.0</v>
      </c>
      <c r="E32" s="90" t="s">
        <v>219</v>
      </c>
      <c r="F32" s="87">
        <v>0.0</v>
      </c>
      <c r="G32" s="54">
        <v>2500000.0</v>
      </c>
      <c r="H32" s="62" t="s">
        <v>269</v>
      </c>
      <c r="I32" s="7" t="s">
        <v>552</v>
      </c>
      <c r="J32" s="88">
        <v>4524521.0</v>
      </c>
      <c r="K32" s="89" t="s">
        <v>38</v>
      </c>
      <c r="L32" s="30" t="s">
        <v>553</v>
      </c>
      <c r="M32" s="82"/>
      <c r="N32" s="83"/>
      <c r="O32" s="83"/>
      <c r="P32" s="83"/>
      <c r="Q32" s="84"/>
      <c r="R32" s="82"/>
      <c r="S32" s="81"/>
      <c r="T32" s="14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13">
        <v>5.9092622E7</v>
      </c>
      <c r="B33" s="86" t="s">
        <v>117</v>
      </c>
      <c r="C33" s="39">
        <v>10.0</v>
      </c>
      <c r="D33" s="54">
        <v>230000.0</v>
      </c>
      <c r="E33" s="90" t="s">
        <v>219</v>
      </c>
      <c r="F33" s="87">
        <v>0.0</v>
      </c>
      <c r="G33" s="54">
        <v>2300000.0</v>
      </c>
      <c r="H33" s="62" t="s">
        <v>271</v>
      </c>
      <c r="I33" s="7" t="s">
        <v>520</v>
      </c>
      <c r="J33" s="88">
        <v>2688185.0</v>
      </c>
      <c r="K33" s="89" t="s">
        <v>29</v>
      </c>
      <c r="L33" s="30" t="s">
        <v>554</v>
      </c>
      <c r="M33" s="94"/>
      <c r="N33" s="95"/>
      <c r="O33" s="95"/>
      <c r="P33" s="95"/>
      <c r="Q33" s="96"/>
      <c r="R33" s="35"/>
      <c r="S33" s="97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13">
        <v>5.0513805E7</v>
      </c>
      <c r="B34" s="86" t="s">
        <v>72</v>
      </c>
      <c r="C34" s="26">
        <v>2.0</v>
      </c>
      <c r="D34" s="54">
        <v>5000000.0</v>
      </c>
      <c r="E34" s="54" t="s">
        <v>211</v>
      </c>
      <c r="F34" s="87">
        <v>500000.0</v>
      </c>
      <c r="G34" s="54">
        <v>9500000.0</v>
      </c>
      <c r="H34" s="62" t="s">
        <v>271</v>
      </c>
      <c r="I34" s="7" t="s">
        <v>522</v>
      </c>
      <c r="J34" s="88">
        <v>3678943.0</v>
      </c>
      <c r="K34" s="89" t="s">
        <v>38</v>
      </c>
      <c r="L34" s="30" t="s">
        <v>555</v>
      </c>
      <c r="M34" s="40"/>
      <c r="N34" s="95"/>
      <c r="O34" s="95"/>
      <c r="P34" s="95"/>
      <c r="Q34" s="96"/>
      <c r="R34" s="35"/>
      <c r="S34" s="97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13">
        <v>3.9006982E7</v>
      </c>
      <c r="B35" s="86" t="s">
        <v>58</v>
      </c>
      <c r="C35" s="39">
        <v>10.0</v>
      </c>
      <c r="D35" s="54">
        <v>270000.0</v>
      </c>
      <c r="E35" s="90" t="s">
        <v>219</v>
      </c>
      <c r="F35" s="87">
        <v>0.0</v>
      </c>
      <c r="G35" s="54">
        <v>2700000.0</v>
      </c>
      <c r="H35" s="66" t="s">
        <v>271</v>
      </c>
      <c r="I35" s="7" t="s">
        <v>520</v>
      </c>
      <c r="J35" s="88">
        <v>4922320.0</v>
      </c>
      <c r="K35" s="89" t="s">
        <v>29</v>
      </c>
      <c r="L35" s="30" t="s">
        <v>556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13">
        <v>2.3587649E7</v>
      </c>
      <c r="B36" s="86" t="s">
        <v>75</v>
      </c>
      <c r="C36" s="39">
        <v>40.0</v>
      </c>
      <c r="D36" s="54">
        <v>46000.0</v>
      </c>
      <c r="E36" s="87" t="s">
        <v>216</v>
      </c>
      <c r="F36" s="87">
        <v>92000.0</v>
      </c>
      <c r="G36" s="54">
        <v>1748000.0</v>
      </c>
      <c r="H36" s="66" t="s">
        <v>275</v>
      </c>
      <c r="I36" s="7" t="s">
        <v>520</v>
      </c>
      <c r="J36" s="88">
        <v>4098289.0</v>
      </c>
      <c r="K36" s="89" t="s">
        <v>29</v>
      </c>
      <c r="L36" s="30" t="s">
        <v>557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13">
        <v>5.9447315E7</v>
      </c>
      <c r="B37" s="86" t="s">
        <v>104</v>
      </c>
      <c r="C37" s="39">
        <v>10.0</v>
      </c>
      <c r="D37" s="54">
        <v>60000.0</v>
      </c>
      <c r="E37" s="90" t="s">
        <v>219</v>
      </c>
      <c r="F37" s="87">
        <v>0.0</v>
      </c>
      <c r="G37" s="54">
        <v>600000.0</v>
      </c>
      <c r="H37" s="62" t="s">
        <v>275</v>
      </c>
      <c r="I37" s="7" t="s">
        <v>520</v>
      </c>
      <c r="J37" s="88">
        <v>4189195.0</v>
      </c>
      <c r="K37" s="89" t="s">
        <v>29</v>
      </c>
      <c r="L37" s="30" t="s">
        <v>558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3">
        <v>4.9683999E7</v>
      </c>
      <c r="B38" s="86" t="s">
        <v>64</v>
      </c>
      <c r="C38" s="39">
        <v>20.0</v>
      </c>
      <c r="D38" s="54">
        <v>110000.0</v>
      </c>
      <c r="E38" s="90" t="s">
        <v>219</v>
      </c>
      <c r="F38" s="87">
        <v>0.0</v>
      </c>
      <c r="G38" s="54">
        <v>2200000.0</v>
      </c>
      <c r="H38" s="66" t="s">
        <v>275</v>
      </c>
      <c r="I38" s="7" t="s">
        <v>520</v>
      </c>
      <c r="J38" s="88">
        <v>6270537.0</v>
      </c>
      <c r="K38" s="89" t="s">
        <v>29</v>
      </c>
      <c r="L38" s="30" t="s">
        <v>559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13">
        <v>4.6828981E7</v>
      </c>
      <c r="B39" s="86" t="s">
        <v>61</v>
      </c>
      <c r="C39" s="39">
        <v>10.0</v>
      </c>
      <c r="D39" s="54">
        <v>60000.0</v>
      </c>
      <c r="E39" s="90" t="s">
        <v>219</v>
      </c>
      <c r="F39" s="87">
        <v>0.0</v>
      </c>
      <c r="G39" s="54">
        <v>600000.0</v>
      </c>
      <c r="H39" s="66" t="s">
        <v>275</v>
      </c>
      <c r="I39" s="7" t="s">
        <v>520</v>
      </c>
      <c r="J39" s="88">
        <v>4625094.0</v>
      </c>
      <c r="K39" s="89" t="s">
        <v>29</v>
      </c>
      <c r="L39" s="30" t="s">
        <v>560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13">
        <v>6.2583795E7</v>
      </c>
      <c r="B40" s="86" t="s">
        <v>98</v>
      </c>
      <c r="C40" s="39">
        <v>10.0</v>
      </c>
      <c r="D40" s="54">
        <v>290000.0</v>
      </c>
      <c r="E40" s="90" t="s">
        <v>219</v>
      </c>
      <c r="F40" s="87">
        <v>0.0</v>
      </c>
      <c r="G40" s="54">
        <v>2900000.0</v>
      </c>
      <c r="H40" s="62" t="s">
        <v>280</v>
      </c>
      <c r="I40" s="7" t="s">
        <v>522</v>
      </c>
      <c r="J40" s="91">
        <v>8674579.0</v>
      </c>
      <c r="K40" s="89" t="s">
        <v>38</v>
      </c>
      <c r="L40" s="30" t="s">
        <v>561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13">
        <v>6.208197E7</v>
      </c>
      <c r="B41" s="86" t="s">
        <v>82</v>
      </c>
      <c r="C41" s="39">
        <v>20.0</v>
      </c>
      <c r="D41" s="54">
        <v>500000.0</v>
      </c>
      <c r="E41" s="54" t="s">
        <v>211</v>
      </c>
      <c r="F41" s="87">
        <v>500000.0</v>
      </c>
      <c r="G41" s="54">
        <v>9500000.0</v>
      </c>
      <c r="H41" s="62" t="s">
        <v>280</v>
      </c>
      <c r="I41" s="7" t="s">
        <v>520</v>
      </c>
      <c r="J41" s="91">
        <v>7657094.0</v>
      </c>
      <c r="K41" s="89" t="s">
        <v>29</v>
      </c>
      <c r="L41" s="30" t="s">
        <v>562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13">
        <v>3.8608607E7</v>
      </c>
      <c r="B42" s="86" t="s">
        <v>88</v>
      </c>
      <c r="C42" s="39">
        <v>1.0</v>
      </c>
      <c r="D42" s="54">
        <v>2.2E7</v>
      </c>
      <c r="E42" s="54" t="s">
        <v>211</v>
      </c>
      <c r="F42" s="87">
        <v>1100000.0</v>
      </c>
      <c r="G42" s="54">
        <v>2.09E7</v>
      </c>
      <c r="H42" s="62" t="s">
        <v>283</v>
      </c>
      <c r="I42" s="7" t="s">
        <v>522</v>
      </c>
      <c r="J42" s="88">
        <v>3797043.0</v>
      </c>
      <c r="K42" s="89" t="s">
        <v>38</v>
      </c>
      <c r="L42" s="30" t="s">
        <v>563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13">
        <v>3.3575423E7</v>
      </c>
      <c r="B43" s="86" t="s">
        <v>61</v>
      </c>
      <c r="C43" s="39">
        <v>10.0</v>
      </c>
      <c r="D43" s="54">
        <v>60000.0</v>
      </c>
      <c r="E43" s="90" t="s">
        <v>219</v>
      </c>
      <c r="F43" s="87">
        <v>0.0</v>
      </c>
      <c r="G43" s="54">
        <v>600000.0</v>
      </c>
      <c r="H43" s="62" t="s">
        <v>283</v>
      </c>
      <c r="I43" s="7" t="s">
        <v>522</v>
      </c>
      <c r="J43" s="88">
        <v>4125612.0</v>
      </c>
      <c r="K43" s="89" t="s">
        <v>38</v>
      </c>
      <c r="L43" s="30" t="s">
        <v>564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13">
        <v>4.4388701E7</v>
      </c>
      <c r="B44" s="86" t="s">
        <v>113</v>
      </c>
      <c r="C44" s="39">
        <v>20.0</v>
      </c>
      <c r="D44" s="54">
        <v>90000.0</v>
      </c>
      <c r="E44" s="90" t="s">
        <v>219</v>
      </c>
      <c r="F44" s="87">
        <v>0.0</v>
      </c>
      <c r="G44" s="54">
        <v>1800000.0</v>
      </c>
      <c r="H44" s="62" t="s">
        <v>283</v>
      </c>
      <c r="I44" s="7" t="s">
        <v>522</v>
      </c>
      <c r="J44" s="88">
        <v>4570457.0</v>
      </c>
      <c r="K44" s="89" t="s">
        <v>38</v>
      </c>
      <c r="L44" s="30" t="s">
        <v>565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3">
        <v>2.7119268E7</v>
      </c>
      <c r="B45" s="86" t="s">
        <v>117</v>
      </c>
      <c r="C45" s="39">
        <v>20.0</v>
      </c>
      <c r="D45" s="54">
        <v>230000.0</v>
      </c>
      <c r="E45" s="90" t="s">
        <v>219</v>
      </c>
      <c r="F45" s="87">
        <v>0.0</v>
      </c>
      <c r="G45" s="54">
        <v>4600000.0</v>
      </c>
      <c r="H45" s="62" t="s">
        <v>287</v>
      </c>
      <c r="I45" s="7" t="s">
        <v>522</v>
      </c>
      <c r="J45" s="88">
        <v>2807704.0</v>
      </c>
      <c r="K45" s="89" t="s">
        <v>38</v>
      </c>
      <c r="L45" s="30" t="s">
        <v>566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3">
        <v>5.1039116E7</v>
      </c>
      <c r="B46" s="86" t="s">
        <v>64</v>
      </c>
      <c r="C46" s="67">
        <v>10.0</v>
      </c>
      <c r="D46" s="54">
        <v>110000.0</v>
      </c>
      <c r="E46" s="90" t="s">
        <v>219</v>
      </c>
      <c r="F46" s="87">
        <v>0.0</v>
      </c>
      <c r="G46" s="54">
        <v>1100000.0</v>
      </c>
      <c r="H46" s="62" t="s">
        <v>287</v>
      </c>
      <c r="I46" s="98" t="s">
        <v>522</v>
      </c>
      <c r="J46" s="88">
        <v>3894803.0</v>
      </c>
      <c r="K46" s="89" t="s">
        <v>38</v>
      </c>
      <c r="L46" s="30" t="s">
        <v>567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3">
        <v>3.5668815E7</v>
      </c>
      <c r="B47" s="86" t="s">
        <v>58</v>
      </c>
      <c r="C47" s="39">
        <v>20.0</v>
      </c>
      <c r="D47" s="54">
        <v>270000.0</v>
      </c>
      <c r="E47" s="54" t="s">
        <v>211</v>
      </c>
      <c r="F47" s="87">
        <v>270000.0</v>
      </c>
      <c r="G47" s="54">
        <v>5130000.0</v>
      </c>
      <c r="H47" s="62" t="s">
        <v>287</v>
      </c>
      <c r="I47" s="7" t="s">
        <v>520</v>
      </c>
      <c r="J47" s="99">
        <v>7683455.0</v>
      </c>
      <c r="K47" s="89" t="s">
        <v>29</v>
      </c>
      <c r="L47" s="30" t="s">
        <v>568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13">
        <v>5.3788063E7</v>
      </c>
      <c r="B48" s="86" t="s">
        <v>101</v>
      </c>
      <c r="C48" s="39">
        <v>10.0</v>
      </c>
      <c r="D48" s="54">
        <v>170000.0</v>
      </c>
      <c r="E48" s="90" t="s">
        <v>219</v>
      </c>
      <c r="F48" s="87">
        <v>0.0</v>
      </c>
      <c r="G48" s="54">
        <v>1700000.0</v>
      </c>
      <c r="H48" s="62" t="s">
        <v>289</v>
      </c>
      <c r="I48" s="7" t="s">
        <v>522</v>
      </c>
      <c r="J48" s="99">
        <v>2546576.0</v>
      </c>
      <c r="K48" s="89" t="s">
        <v>38</v>
      </c>
      <c r="L48" s="30" t="s">
        <v>569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13">
        <v>4.3444817E7</v>
      </c>
      <c r="B49" s="86" t="s">
        <v>117</v>
      </c>
      <c r="C49" s="67">
        <v>10.0</v>
      </c>
      <c r="D49" s="54">
        <v>230000.0</v>
      </c>
      <c r="E49" s="90" t="s">
        <v>219</v>
      </c>
      <c r="F49" s="87">
        <v>0.0</v>
      </c>
      <c r="G49" s="54">
        <v>2300000.0</v>
      </c>
      <c r="H49" s="62" t="s">
        <v>289</v>
      </c>
      <c r="I49" s="98" t="s">
        <v>522</v>
      </c>
      <c r="J49" s="88">
        <v>6094273.0</v>
      </c>
      <c r="K49" s="89" t="s">
        <v>38</v>
      </c>
      <c r="L49" s="30" t="s">
        <v>570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13">
        <v>5.2735313E7</v>
      </c>
      <c r="B50" s="86" t="s">
        <v>67</v>
      </c>
      <c r="C50" s="68">
        <v>2.0</v>
      </c>
      <c r="D50" s="54">
        <v>2.5E7</v>
      </c>
      <c r="E50" s="54" t="s">
        <v>211</v>
      </c>
      <c r="F50" s="87">
        <v>2500000.0</v>
      </c>
      <c r="G50" s="54">
        <v>4.75E7</v>
      </c>
      <c r="H50" s="62" t="s">
        <v>294</v>
      </c>
      <c r="I50" s="98" t="s">
        <v>522</v>
      </c>
      <c r="J50" s="88">
        <v>4216589.0</v>
      </c>
      <c r="K50" s="89" t="s">
        <v>38</v>
      </c>
      <c r="L50" s="30" t="s">
        <v>571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3">
        <v>4.4128007E7</v>
      </c>
      <c r="B51" s="86" t="s">
        <v>82</v>
      </c>
      <c r="C51" s="39">
        <v>10.0</v>
      </c>
      <c r="D51" s="54">
        <v>500000.0</v>
      </c>
      <c r="E51" s="90" t="s">
        <v>219</v>
      </c>
      <c r="F51" s="87">
        <v>0.0</v>
      </c>
      <c r="G51" s="54">
        <v>5000000.0</v>
      </c>
      <c r="H51" s="62" t="s">
        <v>296</v>
      </c>
      <c r="I51" s="7" t="s">
        <v>520</v>
      </c>
      <c r="J51" s="99">
        <v>4345778.0</v>
      </c>
      <c r="K51" s="89" t="s">
        <v>29</v>
      </c>
      <c r="L51" s="30" t="s">
        <v>572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13">
        <v>2.9476615E7</v>
      </c>
      <c r="B52" s="86" t="s">
        <v>53</v>
      </c>
      <c r="C52" s="39">
        <v>30.0</v>
      </c>
      <c r="D52" s="54">
        <v>50000.0</v>
      </c>
      <c r="E52" s="90" t="s">
        <v>219</v>
      </c>
      <c r="F52" s="87">
        <v>0.0</v>
      </c>
      <c r="G52" s="54">
        <v>1500000.0</v>
      </c>
      <c r="H52" s="62" t="s">
        <v>296</v>
      </c>
      <c r="I52" s="7" t="s">
        <v>520</v>
      </c>
      <c r="J52" s="99">
        <v>7656325.0</v>
      </c>
      <c r="K52" s="89" t="s">
        <v>29</v>
      </c>
      <c r="L52" s="30" t="s">
        <v>573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3">
        <v>4.0597116E7</v>
      </c>
      <c r="B53" s="86" t="s">
        <v>117</v>
      </c>
      <c r="C53" s="67">
        <v>10.0</v>
      </c>
      <c r="D53" s="54">
        <v>230000.0</v>
      </c>
      <c r="E53" s="90" t="s">
        <v>219</v>
      </c>
      <c r="F53" s="87">
        <v>0.0</v>
      </c>
      <c r="G53" s="54">
        <v>2300000.0</v>
      </c>
      <c r="H53" s="62" t="s">
        <v>299</v>
      </c>
      <c r="I53" s="98" t="s">
        <v>520</v>
      </c>
      <c r="J53" s="88">
        <v>5509355.0</v>
      </c>
      <c r="K53" s="89" t="s">
        <v>29</v>
      </c>
      <c r="L53" s="30" t="s">
        <v>574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3">
        <v>3.5616284E7</v>
      </c>
      <c r="B54" s="86" t="s">
        <v>107</v>
      </c>
      <c r="C54" s="68">
        <v>1.0</v>
      </c>
      <c r="D54" s="54">
        <v>1.85E7</v>
      </c>
      <c r="E54" s="54" t="s">
        <v>211</v>
      </c>
      <c r="F54" s="87">
        <v>925000.0</v>
      </c>
      <c r="G54" s="54">
        <v>1.7575E7</v>
      </c>
      <c r="H54" s="62" t="s">
        <v>301</v>
      </c>
      <c r="I54" s="98" t="s">
        <v>520</v>
      </c>
      <c r="J54" s="88">
        <v>3482309.0</v>
      </c>
      <c r="K54" s="89" t="s">
        <v>29</v>
      </c>
      <c r="L54" s="30" t="s">
        <v>575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13">
        <v>4.7835709E7</v>
      </c>
      <c r="B55" s="86" t="s">
        <v>58</v>
      </c>
      <c r="C55" s="67">
        <v>10.0</v>
      </c>
      <c r="D55" s="54">
        <v>270000.0</v>
      </c>
      <c r="E55" s="90" t="s">
        <v>219</v>
      </c>
      <c r="F55" s="87">
        <v>0.0</v>
      </c>
      <c r="G55" s="54">
        <v>2700000.0</v>
      </c>
      <c r="H55" s="62" t="s">
        <v>303</v>
      </c>
      <c r="I55" s="98" t="s">
        <v>520</v>
      </c>
      <c r="J55" s="88">
        <v>3489484.0</v>
      </c>
      <c r="K55" s="89" t="s">
        <v>29</v>
      </c>
      <c r="L55" s="30" t="s">
        <v>576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3">
        <v>4.7087559E7</v>
      </c>
      <c r="B56" s="86" t="s">
        <v>113</v>
      </c>
      <c r="C56" s="39">
        <v>30.0</v>
      </c>
      <c r="D56" s="54">
        <v>90000.0</v>
      </c>
      <c r="E56" s="90" t="s">
        <v>219</v>
      </c>
      <c r="F56" s="87">
        <v>0.0</v>
      </c>
      <c r="G56" s="54">
        <v>2700000.0</v>
      </c>
      <c r="H56" s="62" t="s">
        <v>303</v>
      </c>
      <c r="I56" s="7" t="s">
        <v>522</v>
      </c>
      <c r="J56" s="88">
        <v>6554920.0</v>
      </c>
      <c r="K56" s="89" t="s">
        <v>38</v>
      </c>
      <c r="L56" s="30" t="s">
        <v>577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13">
        <v>3.808892E7</v>
      </c>
      <c r="B57" s="86" t="s">
        <v>82</v>
      </c>
      <c r="C57" s="69">
        <v>10.0</v>
      </c>
      <c r="D57" s="54">
        <v>500000.0</v>
      </c>
      <c r="E57" s="90" t="s">
        <v>219</v>
      </c>
      <c r="F57" s="87">
        <v>0.0</v>
      </c>
      <c r="G57" s="54">
        <v>5000000.0</v>
      </c>
      <c r="H57" s="62" t="s">
        <v>303</v>
      </c>
      <c r="I57" s="7" t="s">
        <v>520</v>
      </c>
      <c r="J57" s="88">
        <v>4922320.0</v>
      </c>
      <c r="K57" s="89" t="s">
        <v>29</v>
      </c>
      <c r="L57" s="30" t="s">
        <v>578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13">
        <v>5.7229619E7</v>
      </c>
      <c r="B58" s="86" t="s">
        <v>94</v>
      </c>
      <c r="C58" s="69">
        <v>50.0</v>
      </c>
      <c r="D58" s="54">
        <v>40000.0</v>
      </c>
      <c r="E58" s="87" t="s">
        <v>216</v>
      </c>
      <c r="F58" s="87">
        <v>100000.0</v>
      </c>
      <c r="G58" s="54">
        <v>1900000.0</v>
      </c>
      <c r="H58" s="62" t="s">
        <v>183</v>
      </c>
      <c r="I58" s="7" t="s">
        <v>522</v>
      </c>
      <c r="J58" s="88">
        <v>6309668.0</v>
      </c>
      <c r="K58" s="89" t="s">
        <v>38</v>
      </c>
      <c r="L58" s="30" t="s">
        <v>579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13">
        <v>3.8530756E7</v>
      </c>
      <c r="B59" s="86" t="s">
        <v>79</v>
      </c>
      <c r="C59" s="69">
        <v>20.0</v>
      </c>
      <c r="D59" s="54">
        <v>250000.0</v>
      </c>
      <c r="E59" s="90" t="s">
        <v>219</v>
      </c>
      <c r="F59" s="87">
        <v>0.0</v>
      </c>
      <c r="G59" s="54">
        <v>5000000.0</v>
      </c>
      <c r="H59" s="62" t="s">
        <v>199</v>
      </c>
      <c r="I59" s="7" t="s">
        <v>522</v>
      </c>
      <c r="J59" s="88">
        <v>4800091.0</v>
      </c>
      <c r="K59" s="89" t="s">
        <v>38</v>
      </c>
      <c r="L59" s="30" t="s">
        <v>580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13">
        <v>6.5285045E7</v>
      </c>
      <c r="B60" s="86" t="s">
        <v>98</v>
      </c>
      <c r="C60" s="39">
        <v>10.0</v>
      </c>
      <c r="D60" s="54">
        <v>290000.0</v>
      </c>
      <c r="E60" s="90" t="s">
        <v>219</v>
      </c>
      <c r="F60" s="87">
        <v>0.0</v>
      </c>
      <c r="G60" s="54">
        <v>2900000.0</v>
      </c>
      <c r="H60" s="62" t="s">
        <v>199</v>
      </c>
      <c r="I60" s="7" t="s">
        <v>522</v>
      </c>
      <c r="J60" s="88">
        <v>4568787.0</v>
      </c>
      <c r="K60" s="89" t="s">
        <v>38</v>
      </c>
      <c r="L60" s="30" t="s">
        <v>581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13">
        <v>3.3838896E7</v>
      </c>
      <c r="B61" s="86" t="s">
        <v>82</v>
      </c>
      <c r="C61" s="39">
        <v>10.0</v>
      </c>
      <c r="D61" s="54">
        <v>500000.0</v>
      </c>
      <c r="E61" s="90" t="s">
        <v>219</v>
      </c>
      <c r="F61" s="87">
        <v>0.0</v>
      </c>
      <c r="G61" s="54">
        <v>5000000.0</v>
      </c>
      <c r="H61" s="62" t="s">
        <v>199</v>
      </c>
      <c r="I61" s="7" t="s">
        <v>520</v>
      </c>
      <c r="J61" s="88">
        <v>2352465.0</v>
      </c>
      <c r="K61" s="89" t="s">
        <v>29</v>
      </c>
      <c r="L61" s="30" t="s">
        <v>582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43"/>
      <c r="B62" s="43"/>
      <c r="C62" s="40"/>
      <c r="D62" s="100"/>
      <c r="E62" s="100"/>
      <c r="F62" s="100"/>
      <c r="G62" s="100"/>
      <c r="H62" s="101"/>
      <c r="I62" s="14"/>
      <c r="J62" s="5"/>
      <c r="K62" s="5"/>
      <c r="L62" s="10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43"/>
      <c r="B63" s="43"/>
      <c r="C63" s="40"/>
      <c r="D63" s="100"/>
      <c r="E63" s="100"/>
      <c r="F63" s="100"/>
      <c r="G63" s="100"/>
      <c r="H63" s="43"/>
      <c r="I63" s="14"/>
      <c r="J63" s="5"/>
      <c r="K63" s="5"/>
      <c r="L63" s="10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43"/>
      <c r="B64" s="43"/>
      <c r="C64" s="40"/>
      <c r="D64" s="100"/>
      <c r="E64" s="95"/>
      <c r="F64" s="95"/>
      <c r="G64" s="95"/>
      <c r="H64" s="100"/>
      <c r="I64" s="1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43"/>
      <c r="B65" s="43"/>
      <c r="C65" s="40"/>
      <c r="D65" s="100"/>
      <c r="E65" s="95"/>
      <c r="F65" s="95"/>
      <c r="G65" s="95"/>
      <c r="I65" s="14"/>
      <c r="J65" s="5"/>
      <c r="K65" s="5"/>
      <c r="L65" s="4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43"/>
      <c r="B66" s="43"/>
      <c r="C66" s="40"/>
      <c r="D66" s="100"/>
      <c r="E66" s="95"/>
      <c r="F66" s="95"/>
      <c r="G66" s="95"/>
      <c r="H66" s="104"/>
      <c r="I66" s="104"/>
      <c r="J66" s="5"/>
      <c r="K66" s="5"/>
      <c r="L66" s="4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/>
      <c r="B67" s="5"/>
      <c r="C67" s="5"/>
      <c r="D67" s="5"/>
      <c r="E67" s="5"/>
      <c r="F67" s="5"/>
      <c r="G67" s="5"/>
      <c r="H67" s="96"/>
      <c r="I67" s="5"/>
      <c r="J67" s="5"/>
      <c r="K67" s="5"/>
      <c r="L67" s="4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/>
      <c r="B68" s="5"/>
      <c r="C68" s="5"/>
      <c r="D68" s="5"/>
      <c r="E68" s="5"/>
      <c r="F68" s="5"/>
      <c r="G68" s="5"/>
      <c r="H68" s="96"/>
      <c r="I68" s="5"/>
      <c r="J68" s="5"/>
      <c r="K68" s="5"/>
      <c r="L68" s="4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/>
      <c r="B69" s="5"/>
      <c r="C69" s="5"/>
      <c r="D69" s="5"/>
      <c r="E69" s="5"/>
      <c r="F69" s="5"/>
      <c r="G69" s="5"/>
      <c r="H69" s="96"/>
      <c r="I69" s="5"/>
      <c r="J69" s="5"/>
      <c r="K69" s="5"/>
      <c r="L69" s="4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/>
      <c r="B70" s="5"/>
      <c r="C70" s="5"/>
      <c r="D70" s="5"/>
      <c r="E70" s="5"/>
      <c r="F70" s="5"/>
      <c r="G70" s="5"/>
      <c r="H70" s="96"/>
      <c r="I70" s="5"/>
      <c r="J70" s="5"/>
      <c r="K70" s="5"/>
      <c r="L70" s="4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43"/>
      <c r="B71" s="43"/>
      <c r="C71" s="40"/>
      <c r="D71" s="100"/>
      <c r="E71" s="95"/>
      <c r="F71" s="95"/>
      <c r="G71" s="95"/>
      <c r="H71" s="104"/>
      <c r="I71" s="1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43"/>
      <c r="B72" s="43"/>
      <c r="C72" s="40"/>
      <c r="D72" s="100"/>
      <c r="E72" s="95"/>
      <c r="F72" s="95"/>
      <c r="G72" s="95"/>
      <c r="H72" s="104"/>
      <c r="I72" s="14"/>
      <c r="J72" s="5"/>
      <c r="K72" s="5"/>
      <c r="L72" s="4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43"/>
      <c r="B73" s="43"/>
      <c r="C73" s="40"/>
      <c r="D73" s="100"/>
      <c r="E73" s="100"/>
      <c r="F73" s="100"/>
      <c r="G73" s="100"/>
      <c r="H73" s="101"/>
      <c r="I73" s="14"/>
      <c r="J73" s="5"/>
      <c r="K73" s="5"/>
      <c r="L73" s="4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43"/>
      <c r="B74" s="43"/>
      <c r="C74" s="40"/>
      <c r="D74" s="100"/>
      <c r="E74" s="95"/>
      <c r="F74" s="95"/>
      <c r="G74" s="95"/>
      <c r="H74" s="104"/>
      <c r="I74" s="14"/>
      <c r="J74" s="5"/>
      <c r="K74" s="5"/>
      <c r="L74" s="4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43"/>
      <c r="B75" s="43"/>
      <c r="C75" s="40"/>
      <c r="D75" s="100"/>
      <c r="E75" s="95"/>
      <c r="F75" s="95"/>
      <c r="G75" s="95"/>
      <c r="H75" s="104"/>
      <c r="I75" s="14"/>
      <c r="J75" s="5"/>
      <c r="K75" s="5"/>
      <c r="L75" s="4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43"/>
      <c r="B76" s="43"/>
      <c r="C76" s="40"/>
      <c r="D76" s="100"/>
      <c r="E76" s="95"/>
      <c r="F76" s="95"/>
      <c r="G76" s="95"/>
      <c r="H76" s="104"/>
      <c r="I76" s="1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43"/>
      <c r="B77" s="43"/>
      <c r="C77" s="40"/>
      <c r="D77" s="100"/>
      <c r="E77" s="95"/>
      <c r="F77" s="95"/>
      <c r="G77" s="95"/>
      <c r="H77" s="104"/>
      <c r="I77" s="1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/>
      <c r="B78" s="5"/>
      <c r="C78" s="5"/>
      <c r="D78" s="5"/>
      <c r="E78" s="5"/>
      <c r="F78" s="5"/>
      <c r="G78" s="5"/>
      <c r="H78" s="9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/>
      <c r="B79" s="5"/>
      <c r="C79" s="5"/>
      <c r="D79" s="5"/>
      <c r="E79" s="5"/>
      <c r="F79" s="5"/>
      <c r="G79" s="5"/>
      <c r="H79" s="9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/>
      <c r="B80" s="5"/>
      <c r="C80" s="5"/>
      <c r="D80" s="5"/>
      <c r="E80" s="5"/>
      <c r="F80" s="5"/>
      <c r="G80" s="5"/>
      <c r="H80" s="9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/>
      <c r="B81" s="5"/>
      <c r="C81" s="5"/>
      <c r="D81" s="5"/>
      <c r="E81" s="5"/>
      <c r="F81" s="5"/>
      <c r="G81" s="5"/>
      <c r="H81" s="9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5"/>
      <c r="C82" s="5"/>
      <c r="D82" s="5"/>
      <c r="E82" s="5"/>
      <c r="F82" s="5"/>
      <c r="G82" s="5"/>
      <c r="H82" s="9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5"/>
      <c r="C83" s="5"/>
      <c r="D83" s="5"/>
      <c r="E83" s="5"/>
      <c r="F83" s="5"/>
      <c r="G83" s="5"/>
      <c r="H83" s="9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5"/>
      <c r="C84" s="5"/>
      <c r="D84" s="5"/>
      <c r="E84" s="5"/>
      <c r="F84" s="5"/>
      <c r="G84" s="5"/>
      <c r="H84" s="9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5"/>
      <c r="C85" s="5"/>
      <c r="D85" s="5"/>
      <c r="E85" s="5"/>
      <c r="F85" s="5"/>
      <c r="G85" s="5"/>
      <c r="H85" s="9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5"/>
      <c r="C86" s="5"/>
      <c r="D86" s="5"/>
      <c r="E86" s="5"/>
      <c r="F86" s="5"/>
      <c r="G86" s="5"/>
      <c r="H86" s="9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5"/>
      <c r="C87" s="5"/>
      <c r="D87" s="5"/>
      <c r="E87" s="5"/>
      <c r="F87" s="5"/>
      <c r="G87" s="5"/>
      <c r="H87" s="9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5"/>
      <c r="C88" s="5"/>
      <c r="D88" s="5"/>
      <c r="E88" s="5"/>
      <c r="F88" s="5"/>
      <c r="G88" s="5"/>
      <c r="H88" s="9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5"/>
      <c r="C89" s="5"/>
      <c r="D89" s="5"/>
      <c r="E89" s="5"/>
      <c r="F89" s="5"/>
      <c r="G89" s="5"/>
      <c r="H89" s="9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5"/>
      <c r="C90" s="5"/>
      <c r="D90" s="5"/>
      <c r="E90" s="5"/>
      <c r="F90" s="5"/>
      <c r="G90" s="5"/>
      <c r="H90" s="9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5"/>
      <c r="C91" s="5"/>
      <c r="D91" s="5"/>
      <c r="E91" s="5"/>
      <c r="F91" s="5"/>
      <c r="G91" s="5"/>
      <c r="H91" s="9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5"/>
      <c r="C92" s="5"/>
      <c r="D92" s="5"/>
      <c r="E92" s="5"/>
      <c r="F92" s="5"/>
      <c r="G92" s="5"/>
      <c r="H92" s="9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5"/>
      <c r="C93" s="5"/>
      <c r="D93" s="5"/>
      <c r="E93" s="5"/>
      <c r="F93" s="5"/>
      <c r="G93" s="5"/>
      <c r="H93" s="9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5"/>
      <c r="C94" s="5"/>
      <c r="D94" s="5"/>
      <c r="E94" s="5"/>
      <c r="F94" s="5"/>
      <c r="G94" s="5"/>
      <c r="H94" s="9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5"/>
      <c r="C95" s="5"/>
      <c r="D95" s="5"/>
      <c r="E95" s="5"/>
      <c r="F95" s="5"/>
      <c r="G95" s="5"/>
      <c r="H95" s="9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5"/>
      <c r="C96" s="5"/>
      <c r="D96" s="5"/>
      <c r="E96" s="5"/>
      <c r="F96" s="5"/>
      <c r="G96" s="5"/>
      <c r="H96" s="9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5"/>
      <c r="C97" s="5"/>
      <c r="D97" s="5"/>
      <c r="E97" s="5"/>
      <c r="F97" s="5"/>
      <c r="G97" s="5"/>
      <c r="H97" s="9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5"/>
      <c r="C98" s="5"/>
      <c r="D98" s="5"/>
      <c r="E98" s="5"/>
      <c r="F98" s="5"/>
      <c r="G98" s="5"/>
      <c r="H98" s="9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5"/>
      <c r="C99" s="5"/>
      <c r="D99" s="5"/>
      <c r="E99" s="5"/>
      <c r="F99" s="5"/>
      <c r="G99" s="5"/>
      <c r="H99" s="9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5"/>
      <c r="C100" s="5"/>
      <c r="D100" s="5"/>
      <c r="E100" s="5"/>
      <c r="F100" s="5"/>
      <c r="G100" s="5"/>
      <c r="H100" s="9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9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9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9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9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5"/>
      <c r="C105" s="5"/>
      <c r="D105" s="5"/>
      <c r="E105" s="5"/>
      <c r="F105" s="5"/>
      <c r="G105" s="5"/>
      <c r="H105" s="9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5"/>
      <c r="C106" s="5"/>
      <c r="D106" s="5"/>
      <c r="E106" s="5"/>
      <c r="F106" s="5"/>
      <c r="G106" s="5"/>
      <c r="H106" s="9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5"/>
      <c r="C107" s="5"/>
      <c r="D107" s="5"/>
      <c r="E107" s="5"/>
      <c r="F107" s="5"/>
      <c r="G107" s="5"/>
      <c r="H107" s="9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5"/>
      <c r="C108" s="5"/>
      <c r="D108" s="5"/>
      <c r="E108" s="5"/>
      <c r="F108" s="5"/>
      <c r="G108" s="5"/>
      <c r="H108" s="9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5"/>
      <c r="C109" s="5"/>
      <c r="D109" s="5"/>
      <c r="E109" s="5"/>
      <c r="F109" s="5"/>
      <c r="G109" s="5"/>
      <c r="H109" s="9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5"/>
      <c r="C110" s="5"/>
      <c r="D110" s="5"/>
      <c r="E110" s="5"/>
      <c r="F110" s="5"/>
      <c r="G110" s="5"/>
      <c r="H110" s="9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5"/>
      <c r="C111" s="5"/>
      <c r="D111" s="5"/>
      <c r="E111" s="5"/>
      <c r="F111" s="5"/>
      <c r="G111" s="5"/>
      <c r="H111" s="9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5"/>
      <c r="C112" s="5"/>
      <c r="D112" s="5"/>
      <c r="E112" s="5"/>
      <c r="F112" s="5"/>
      <c r="G112" s="5"/>
      <c r="H112" s="9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5"/>
      <c r="C113" s="5"/>
      <c r="D113" s="5"/>
      <c r="E113" s="5"/>
      <c r="F113" s="5"/>
      <c r="G113" s="5"/>
      <c r="H113" s="9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5"/>
      <c r="C114" s="5"/>
      <c r="D114" s="5"/>
      <c r="E114" s="5"/>
      <c r="F114" s="5"/>
      <c r="G114" s="5"/>
      <c r="H114" s="9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5"/>
      <c r="C115" s="5"/>
      <c r="D115" s="5"/>
      <c r="E115" s="5"/>
      <c r="F115" s="5"/>
      <c r="G115" s="5"/>
      <c r="H115" s="9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5"/>
      <c r="C116" s="5"/>
      <c r="D116" s="5"/>
      <c r="E116" s="5"/>
      <c r="F116" s="5"/>
      <c r="G116" s="5"/>
      <c r="H116" s="9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5"/>
      <c r="C117" s="5"/>
      <c r="D117" s="5"/>
      <c r="E117" s="5"/>
      <c r="F117" s="5"/>
      <c r="G117" s="5"/>
      <c r="H117" s="9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5"/>
      <c r="C118" s="5"/>
      <c r="D118" s="5"/>
      <c r="E118" s="5"/>
      <c r="F118" s="5"/>
      <c r="G118" s="5"/>
      <c r="H118" s="9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5"/>
      <c r="C119" s="5"/>
      <c r="D119" s="5"/>
      <c r="E119" s="5"/>
      <c r="F119" s="5"/>
      <c r="G119" s="5"/>
      <c r="H119" s="9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5"/>
      <c r="C120" s="5"/>
      <c r="D120" s="5"/>
      <c r="E120" s="5"/>
      <c r="F120" s="5"/>
      <c r="G120" s="5"/>
      <c r="H120" s="9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5"/>
      <c r="C121" s="5"/>
      <c r="D121" s="5"/>
      <c r="E121" s="5"/>
      <c r="F121" s="5"/>
      <c r="G121" s="5"/>
      <c r="H121" s="9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5"/>
      <c r="C122" s="5"/>
      <c r="D122" s="5"/>
      <c r="E122" s="5"/>
      <c r="F122" s="5"/>
      <c r="G122" s="5"/>
      <c r="H122" s="9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5"/>
      <c r="C123" s="5"/>
      <c r="D123" s="5"/>
      <c r="E123" s="5"/>
      <c r="F123" s="5"/>
      <c r="G123" s="5"/>
      <c r="H123" s="9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5"/>
      <c r="C124" s="5"/>
      <c r="D124" s="5"/>
      <c r="E124" s="5"/>
      <c r="F124" s="5"/>
      <c r="G124" s="5"/>
      <c r="H124" s="9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5"/>
      <c r="C125" s="5"/>
      <c r="D125" s="5"/>
      <c r="E125" s="5"/>
      <c r="F125" s="5"/>
      <c r="G125" s="5"/>
      <c r="H125" s="9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5"/>
      <c r="C126" s="5"/>
      <c r="D126" s="5"/>
      <c r="E126" s="5"/>
      <c r="F126" s="5"/>
      <c r="G126" s="5"/>
      <c r="H126" s="9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5"/>
      <c r="C127" s="5"/>
      <c r="D127" s="5"/>
      <c r="E127" s="5"/>
      <c r="F127" s="5"/>
      <c r="G127" s="5"/>
      <c r="H127" s="9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5"/>
      <c r="C128" s="5"/>
      <c r="D128" s="5"/>
      <c r="E128" s="5"/>
      <c r="F128" s="5"/>
      <c r="G128" s="5"/>
      <c r="H128" s="9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5"/>
      <c r="C129" s="5"/>
      <c r="D129" s="5"/>
      <c r="E129" s="5"/>
      <c r="F129" s="5"/>
      <c r="G129" s="5"/>
      <c r="H129" s="9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5"/>
      <c r="C130" s="5"/>
      <c r="D130" s="5"/>
      <c r="E130" s="5"/>
      <c r="F130" s="5"/>
      <c r="G130" s="5"/>
      <c r="H130" s="9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5"/>
      <c r="C131" s="5"/>
      <c r="D131" s="5"/>
      <c r="E131" s="5"/>
      <c r="F131" s="5"/>
      <c r="G131" s="5"/>
      <c r="H131" s="9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5"/>
      <c r="C132" s="5"/>
      <c r="D132" s="5"/>
      <c r="E132" s="5"/>
      <c r="F132" s="5"/>
      <c r="G132" s="5"/>
      <c r="H132" s="9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5"/>
      <c r="C133" s="5"/>
      <c r="D133" s="5"/>
      <c r="E133" s="5"/>
      <c r="F133" s="5"/>
      <c r="G133" s="5"/>
      <c r="H133" s="9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5"/>
      <c r="C134" s="5"/>
      <c r="D134" s="5"/>
      <c r="E134" s="5"/>
      <c r="F134" s="5"/>
      <c r="G134" s="5"/>
      <c r="H134" s="9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5"/>
      <c r="C135" s="5"/>
      <c r="D135" s="5"/>
      <c r="E135" s="5"/>
      <c r="F135" s="5"/>
      <c r="G135" s="5"/>
      <c r="H135" s="9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5"/>
      <c r="C136" s="5"/>
      <c r="D136" s="5"/>
      <c r="E136" s="5"/>
      <c r="F136" s="5"/>
      <c r="G136" s="5"/>
      <c r="H136" s="9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5"/>
      <c r="C137" s="5"/>
      <c r="D137" s="5"/>
      <c r="E137" s="5"/>
      <c r="F137" s="5"/>
      <c r="G137" s="5"/>
      <c r="H137" s="9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5"/>
      <c r="C138" s="5"/>
      <c r="D138" s="5"/>
      <c r="E138" s="5"/>
      <c r="F138" s="5"/>
      <c r="G138" s="5"/>
      <c r="H138" s="9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5"/>
      <c r="C139" s="5"/>
      <c r="D139" s="5"/>
      <c r="E139" s="5"/>
      <c r="F139" s="5"/>
      <c r="G139" s="5"/>
      <c r="H139" s="9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5"/>
      <c r="C140" s="5"/>
      <c r="D140" s="5"/>
      <c r="E140" s="5"/>
      <c r="F140" s="5"/>
      <c r="G140" s="5"/>
      <c r="H140" s="9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5"/>
      <c r="C141" s="5"/>
      <c r="D141" s="5"/>
      <c r="E141" s="5"/>
      <c r="F141" s="5"/>
      <c r="G141" s="5"/>
      <c r="H141" s="9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5"/>
      <c r="C142" s="5"/>
      <c r="D142" s="5"/>
      <c r="E142" s="5"/>
      <c r="F142" s="5"/>
      <c r="G142" s="5"/>
      <c r="H142" s="9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5"/>
      <c r="C143" s="5"/>
      <c r="D143" s="5"/>
      <c r="E143" s="5"/>
      <c r="F143" s="5"/>
      <c r="G143" s="5"/>
      <c r="H143" s="9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5"/>
      <c r="C144" s="5"/>
      <c r="D144" s="5"/>
      <c r="E144" s="5"/>
      <c r="F144" s="5"/>
      <c r="G144" s="5"/>
      <c r="H144" s="9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5"/>
      <c r="C145" s="5"/>
      <c r="D145" s="5"/>
      <c r="E145" s="5"/>
      <c r="F145" s="5"/>
      <c r="G145" s="5"/>
      <c r="H145" s="9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5"/>
      <c r="C146" s="5"/>
      <c r="D146" s="5"/>
      <c r="E146" s="5"/>
      <c r="F146" s="5"/>
      <c r="G146" s="5"/>
      <c r="H146" s="9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5"/>
      <c r="C147" s="5"/>
      <c r="D147" s="5"/>
      <c r="E147" s="5"/>
      <c r="F147" s="5"/>
      <c r="G147" s="5"/>
      <c r="H147" s="9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5"/>
      <c r="C148" s="5"/>
      <c r="D148" s="5"/>
      <c r="E148" s="5"/>
      <c r="F148" s="5"/>
      <c r="G148" s="5"/>
      <c r="H148" s="9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5"/>
      <c r="C149" s="5"/>
      <c r="D149" s="5"/>
      <c r="E149" s="5"/>
      <c r="F149" s="5"/>
      <c r="G149" s="5"/>
      <c r="H149" s="9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5"/>
      <c r="C150" s="5"/>
      <c r="D150" s="5"/>
      <c r="E150" s="5"/>
      <c r="F150" s="5"/>
      <c r="G150" s="5"/>
      <c r="H150" s="9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5"/>
      <c r="C151" s="5"/>
      <c r="D151" s="5"/>
      <c r="E151" s="5"/>
      <c r="F151" s="5"/>
      <c r="G151" s="5"/>
      <c r="H151" s="9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5"/>
      <c r="C152" s="5"/>
      <c r="D152" s="5"/>
      <c r="E152" s="5"/>
      <c r="F152" s="5"/>
      <c r="G152" s="5"/>
      <c r="H152" s="9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5"/>
      <c r="C153" s="5"/>
      <c r="D153" s="5"/>
      <c r="E153" s="5"/>
      <c r="F153" s="5"/>
      <c r="G153" s="5"/>
      <c r="H153" s="9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5"/>
      <c r="C154" s="5"/>
      <c r="D154" s="5"/>
      <c r="E154" s="5"/>
      <c r="F154" s="5"/>
      <c r="G154" s="5"/>
      <c r="H154" s="9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5"/>
      <c r="C155" s="5"/>
      <c r="D155" s="5"/>
      <c r="E155" s="5"/>
      <c r="F155" s="5"/>
      <c r="G155" s="5"/>
      <c r="H155" s="9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5"/>
      <c r="C156" s="5"/>
      <c r="D156" s="5"/>
      <c r="E156" s="5"/>
      <c r="F156" s="5"/>
      <c r="G156" s="5"/>
      <c r="H156" s="9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5"/>
      <c r="C157" s="5"/>
      <c r="D157" s="5"/>
      <c r="E157" s="5"/>
      <c r="F157" s="5"/>
      <c r="G157" s="5"/>
      <c r="H157" s="9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5"/>
      <c r="C158" s="5"/>
      <c r="D158" s="5"/>
      <c r="E158" s="5"/>
      <c r="F158" s="5"/>
      <c r="G158" s="5"/>
      <c r="H158" s="9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5"/>
      <c r="C159" s="5"/>
      <c r="D159" s="5"/>
      <c r="E159" s="5"/>
      <c r="F159" s="5"/>
      <c r="G159" s="5"/>
      <c r="H159" s="9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5"/>
      <c r="C160" s="5"/>
      <c r="D160" s="5"/>
      <c r="E160" s="5"/>
      <c r="F160" s="5"/>
      <c r="G160" s="5"/>
      <c r="H160" s="9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5"/>
      <c r="C161" s="5"/>
      <c r="D161" s="5"/>
      <c r="E161" s="5"/>
      <c r="F161" s="5"/>
      <c r="G161" s="5"/>
      <c r="H161" s="9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5"/>
      <c r="C162" s="5"/>
      <c r="D162" s="5"/>
      <c r="E162" s="5"/>
      <c r="F162" s="5"/>
      <c r="G162" s="5"/>
      <c r="H162" s="9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5"/>
      <c r="C163" s="5"/>
      <c r="D163" s="5"/>
      <c r="E163" s="5"/>
      <c r="F163" s="5"/>
      <c r="G163" s="5"/>
      <c r="H163" s="9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5"/>
      <c r="C164" s="5"/>
      <c r="D164" s="5"/>
      <c r="E164" s="5"/>
      <c r="F164" s="5"/>
      <c r="G164" s="5"/>
      <c r="H164" s="9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5"/>
      <c r="C165" s="5"/>
      <c r="D165" s="5"/>
      <c r="E165" s="5"/>
      <c r="F165" s="5"/>
      <c r="G165" s="5"/>
      <c r="H165" s="9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5"/>
      <c r="C166" s="5"/>
      <c r="D166" s="5"/>
      <c r="E166" s="5"/>
      <c r="F166" s="5"/>
      <c r="G166" s="5"/>
      <c r="H166" s="9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5"/>
      <c r="C167" s="5"/>
      <c r="D167" s="5"/>
      <c r="E167" s="5"/>
      <c r="F167" s="5"/>
      <c r="G167" s="5"/>
      <c r="H167" s="9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5"/>
      <c r="C168" s="5"/>
      <c r="D168" s="5"/>
      <c r="E168" s="5"/>
      <c r="F168" s="5"/>
      <c r="G168" s="5"/>
      <c r="H168" s="9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5"/>
      <c r="C169" s="5"/>
      <c r="D169" s="5"/>
      <c r="E169" s="5"/>
      <c r="F169" s="5"/>
      <c r="G169" s="5"/>
      <c r="H169" s="9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5"/>
      <c r="C170" s="5"/>
      <c r="D170" s="5"/>
      <c r="E170" s="5"/>
      <c r="F170" s="5"/>
      <c r="G170" s="5"/>
      <c r="H170" s="9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5"/>
      <c r="C171" s="5"/>
      <c r="D171" s="5"/>
      <c r="E171" s="5"/>
      <c r="F171" s="5"/>
      <c r="G171" s="5"/>
      <c r="H171" s="9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5"/>
      <c r="C172" s="5"/>
      <c r="D172" s="5"/>
      <c r="E172" s="5"/>
      <c r="F172" s="5"/>
      <c r="G172" s="5"/>
      <c r="H172" s="9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5"/>
      <c r="C173" s="5"/>
      <c r="D173" s="5"/>
      <c r="E173" s="5"/>
      <c r="F173" s="5"/>
      <c r="G173" s="5"/>
      <c r="H173" s="9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5"/>
      <c r="C174" s="5"/>
      <c r="D174" s="5"/>
      <c r="E174" s="5"/>
      <c r="F174" s="5"/>
      <c r="G174" s="5"/>
      <c r="H174" s="9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5"/>
      <c r="C175" s="5"/>
      <c r="D175" s="5"/>
      <c r="E175" s="5"/>
      <c r="F175" s="5"/>
      <c r="G175" s="5"/>
      <c r="H175" s="9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5"/>
      <c r="C176" s="5"/>
      <c r="D176" s="5"/>
      <c r="E176" s="5"/>
      <c r="F176" s="5"/>
      <c r="G176" s="5"/>
      <c r="H176" s="9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5"/>
      <c r="C177" s="5"/>
      <c r="D177" s="5"/>
      <c r="E177" s="5"/>
      <c r="F177" s="5"/>
      <c r="G177" s="5"/>
      <c r="H177" s="9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5"/>
      <c r="C178" s="5"/>
      <c r="D178" s="5"/>
      <c r="E178" s="5"/>
      <c r="F178" s="5"/>
      <c r="G178" s="5"/>
      <c r="H178" s="9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5"/>
      <c r="C179" s="5"/>
      <c r="D179" s="5"/>
      <c r="E179" s="5"/>
      <c r="F179" s="5"/>
      <c r="G179" s="5"/>
      <c r="H179" s="9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5"/>
      <c r="C180" s="5"/>
      <c r="D180" s="5"/>
      <c r="E180" s="5"/>
      <c r="F180" s="5"/>
      <c r="G180" s="5"/>
      <c r="H180" s="9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5"/>
      <c r="C181" s="5"/>
      <c r="D181" s="5"/>
      <c r="E181" s="5"/>
      <c r="F181" s="5"/>
      <c r="G181" s="5"/>
      <c r="H181" s="9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5"/>
      <c r="C182" s="5"/>
      <c r="D182" s="5"/>
      <c r="E182" s="5"/>
      <c r="F182" s="5"/>
      <c r="G182" s="5"/>
      <c r="H182" s="9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5"/>
      <c r="C183" s="5"/>
      <c r="D183" s="5"/>
      <c r="E183" s="5"/>
      <c r="F183" s="5"/>
      <c r="G183" s="5"/>
      <c r="H183" s="9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5"/>
      <c r="C184" s="5"/>
      <c r="D184" s="5"/>
      <c r="E184" s="5"/>
      <c r="F184" s="5"/>
      <c r="G184" s="5"/>
      <c r="H184" s="9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5"/>
      <c r="C185" s="5"/>
      <c r="D185" s="5"/>
      <c r="E185" s="5"/>
      <c r="F185" s="5"/>
      <c r="G185" s="5"/>
      <c r="H185" s="9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5"/>
      <c r="C186" s="5"/>
      <c r="D186" s="5"/>
      <c r="E186" s="5"/>
      <c r="F186" s="5"/>
      <c r="G186" s="5"/>
      <c r="H186" s="9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5"/>
      <c r="C187" s="5"/>
      <c r="D187" s="5"/>
      <c r="E187" s="5"/>
      <c r="F187" s="5"/>
      <c r="G187" s="5"/>
      <c r="H187" s="9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5"/>
      <c r="C188" s="5"/>
      <c r="D188" s="5"/>
      <c r="E188" s="5"/>
      <c r="F188" s="5"/>
      <c r="G188" s="5"/>
      <c r="H188" s="9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5"/>
      <c r="C189" s="5"/>
      <c r="D189" s="5"/>
      <c r="E189" s="5"/>
      <c r="F189" s="5"/>
      <c r="G189" s="5"/>
      <c r="H189" s="9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5"/>
      <c r="C190" s="5"/>
      <c r="D190" s="5"/>
      <c r="E190" s="5"/>
      <c r="F190" s="5"/>
      <c r="G190" s="5"/>
      <c r="H190" s="9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5"/>
      <c r="C191" s="5"/>
      <c r="D191" s="5"/>
      <c r="E191" s="5"/>
      <c r="F191" s="5"/>
      <c r="G191" s="5"/>
      <c r="H191" s="9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5"/>
      <c r="C192" s="5"/>
      <c r="D192" s="5"/>
      <c r="E192" s="5"/>
      <c r="F192" s="5"/>
      <c r="G192" s="5"/>
      <c r="H192" s="9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5"/>
      <c r="C193" s="5"/>
      <c r="D193" s="5"/>
      <c r="E193" s="5"/>
      <c r="F193" s="5"/>
      <c r="G193" s="5"/>
      <c r="H193" s="9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5"/>
      <c r="C194" s="5"/>
      <c r="D194" s="5"/>
      <c r="E194" s="5"/>
      <c r="F194" s="5"/>
      <c r="G194" s="5"/>
      <c r="H194" s="9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5"/>
      <c r="C195" s="5"/>
      <c r="D195" s="5"/>
      <c r="E195" s="5"/>
      <c r="F195" s="5"/>
      <c r="G195" s="5"/>
      <c r="H195" s="9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5"/>
      <c r="C196" s="5"/>
      <c r="D196" s="5"/>
      <c r="E196" s="5"/>
      <c r="F196" s="5"/>
      <c r="G196" s="5"/>
      <c r="H196" s="9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5"/>
      <c r="C197" s="5"/>
      <c r="D197" s="5"/>
      <c r="E197" s="5"/>
      <c r="F197" s="5"/>
      <c r="G197" s="5"/>
      <c r="H197" s="9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5"/>
      <c r="C198" s="5"/>
      <c r="D198" s="5"/>
      <c r="E198" s="5"/>
      <c r="F198" s="5"/>
      <c r="G198" s="5"/>
      <c r="H198" s="9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5"/>
      <c r="C199" s="5"/>
      <c r="D199" s="5"/>
      <c r="E199" s="5"/>
      <c r="F199" s="5"/>
      <c r="G199" s="5"/>
      <c r="H199" s="9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5"/>
      <c r="C200" s="5"/>
      <c r="D200" s="5"/>
      <c r="E200" s="5"/>
      <c r="F200" s="5"/>
      <c r="G200" s="5"/>
      <c r="H200" s="9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5"/>
      <c r="C201" s="5"/>
      <c r="D201" s="5"/>
      <c r="E201" s="5"/>
      <c r="F201" s="5"/>
      <c r="G201" s="5"/>
      <c r="H201" s="9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5"/>
      <c r="C202" s="5"/>
      <c r="D202" s="5"/>
      <c r="E202" s="5"/>
      <c r="F202" s="5"/>
      <c r="G202" s="5"/>
      <c r="H202" s="9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5"/>
      <c r="C203" s="5"/>
      <c r="D203" s="5"/>
      <c r="E203" s="5"/>
      <c r="F203" s="5"/>
      <c r="G203" s="5"/>
      <c r="H203" s="9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5"/>
      <c r="C204" s="5"/>
      <c r="D204" s="5"/>
      <c r="E204" s="5"/>
      <c r="F204" s="5"/>
      <c r="G204" s="5"/>
      <c r="H204" s="9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5"/>
      <c r="C205" s="5"/>
      <c r="D205" s="5"/>
      <c r="E205" s="5"/>
      <c r="F205" s="5"/>
      <c r="G205" s="5"/>
      <c r="H205" s="9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5"/>
      <c r="C206" s="5"/>
      <c r="D206" s="5"/>
      <c r="E206" s="5"/>
      <c r="F206" s="5"/>
      <c r="G206" s="5"/>
      <c r="H206" s="9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5"/>
      <c r="C207" s="5"/>
      <c r="D207" s="5"/>
      <c r="E207" s="5"/>
      <c r="F207" s="5"/>
      <c r="G207" s="5"/>
      <c r="H207" s="9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5"/>
      <c r="C208" s="5"/>
      <c r="D208" s="5"/>
      <c r="E208" s="5"/>
      <c r="F208" s="5"/>
      <c r="G208" s="5"/>
      <c r="H208" s="9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5"/>
      <c r="C209" s="5"/>
      <c r="D209" s="5"/>
      <c r="E209" s="5"/>
      <c r="F209" s="5"/>
      <c r="G209" s="5"/>
      <c r="H209" s="9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5"/>
      <c r="C210" s="5"/>
      <c r="D210" s="5"/>
      <c r="E210" s="5"/>
      <c r="F210" s="5"/>
      <c r="G210" s="5"/>
      <c r="H210" s="9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5"/>
      <c r="C211" s="5"/>
      <c r="D211" s="5"/>
      <c r="E211" s="5"/>
      <c r="F211" s="5"/>
      <c r="G211" s="5"/>
      <c r="H211" s="9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5"/>
      <c r="C212" s="5"/>
      <c r="D212" s="5"/>
      <c r="E212" s="5"/>
      <c r="F212" s="5"/>
      <c r="G212" s="5"/>
      <c r="H212" s="9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5"/>
      <c r="C213" s="5"/>
      <c r="D213" s="5"/>
      <c r="E213" s="5"/>
      <c r="F213" s="5"/>
      <c r="G213" s="5"/>
      <c r="H213" s="9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5"/>
      <c r="C214" s="5"/>
      <c r="D214" s="5"/>
      <c r="E214" s="5"/>
      <c r="F214" s="5"/>
      <c r="G214" s="5"/>
      <c r="H214" s="9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5"/>
      <c r="C215" s="5"/>
      <c r="D215" s="5"/>
      <c r="E215" s="5"/>
      <c r="F215" s="5"/>
      <c r="G215" s="5"/>
      <c r="H215" s="9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5"/>
      <c r="G216" s="5"/>
      <c r="H216" s="9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5"/>
      <c r="G217" s="5"/>
      <c r="H217" s="9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5"/>
      <c r="G218" s="5"/>
      <c r="H218" s="9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5"/>
      <c r="G219" s="5"/>
      <c r="H219" s="9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5"/>
      <c r="G220" s="5"/>
      <c r="H220" s="9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5"/>
      <c r="G221" s="5"/>
      <c r="H221" s="9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5"/>
      <c r="G222" s="5"/>
      <c r="H222" s="9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5"/>
      <c r="G223" s="5"/>
      <c r="H223" s="9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5"/>
      <c r="G224" s="5"/>
      <c r="H224" s="9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5"/>
      <c r="G225" s="5"/>
      <c r="H225" s="9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5"/>
      <c r="G226" s="5"/>
      <c r="H226" s="9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5"/>
      <c r="G227" s="5"/>
      <c r="H227" s="96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5"/>
      <c r="G228" s="5"/>
      <c r="H228" s="96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5"/>
      <c r="G229" s="5"/>
      <c r="H229" s="96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5"/>
      <c r="G230" s="5"/>
      <c r="H230" s="96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5"/>
      <c r="G231" s="5"/>
      <c r="H231" s="96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5"/>
      <c r="G232" s="5"/>
      <c r="H232" s="96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5"/>
      <c r="G233" s="5"/>
      <c r="H233" s="96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5"/>
      <c r="G234" s="5"/>
      <c r="H234" s="96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5"/>
      <c r="G235" s="5"/>
      <c r="H235" s="9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5"/>
      <c r="G236" s="5"/>
      <c r="H236" s="96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5"/>
      <c r="G237" s="5"/>
      <c r="H237" s="96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5"/>
      <c r="G238" s="5"/>
      <c r="H238" s="96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5"/>
      <c r="G239" s="5"/>
      <c r="H239" s="96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5"/>
      <c r="G240" s="5"/>
      <c r="H240" s="96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5"/>
      <c r="G241" s="5"/>
      <c r="H241" s="96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5"/>
      <c r="G242" s="5"/>
      <c r="H242" s="96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5"/>
      <c r="G243" s="5"/>
      <c r="H243" s="96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5"/>
      <c r="G244" s="5"/>
      <c r="H244" s="9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5"/>
      <c r="G245" s="5"/>
      <c r="H245" s="96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5"/>
      <c r="G246" s="5"/>
      <c r="H246" s="96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5"/>
      <c r="G247" s="5"/>
      <c r="H247" s="96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5"/>
      <c r="G248" s="5"/>
      <c r="H248" s="96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5"/>
      <c r="G249" s="5"/>
      <c r="H249" s="96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5"/>
      <c r="G250" s="5"/>
      <c r="H250" s="96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5"/>
      <c r="G251" s="5"/>
      <c r="H251" s="96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5"/>
      <c r="G252" s="5"/>
      <c r="H252" s="96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5"/>
      <c r="G253" s="5"/>
      <c r="H253" s="96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5"/>
      <c r="G254" s="5"/>
      <c r="H254" s="96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5"/>
      <c r="G255" s="5"/>
      <c r="H255" s="9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5"/>
      <c r="G256" s="5"/>
      <c r="H256" s="96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5"/>
      <c r="G257" s="5"/>
      <c r="H257" s="96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5"/>
      <c r="G258" s="5"/>
      <c r="H258" s="96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5"/>
      <c r="G259" s="5"/>
      <c r="H259" s="96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5"/>
      <c r="G260" s="5"/>
      <c r="H260" s="96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5"/>
      <c r="G261" s="5"/>
      <c r="H261" s="96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5"/>
      <c r="G262" s="5"/>
      <c r="H262" s="96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5"/>
      <c r="G263" s="5"/>
      <c r="H263" s="96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5"/>
      <c r="G264" s="5"/>
      <c r="H264" s="96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5"/>
      <c r="G265" s="5"/>
      <c r="H265" s="96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5"/>
      <c r="G266" s="5"/>
      <c r="H266" s="96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5"/>
      <c r="G267" s="5"/>
      <c r="H267" s="96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5"/>
      <c r="G268" s="5"/>
      <c r="H268" s="96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5"/>
      <c r="G269" s="5"/>
      <c r="H269" s="96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5"/>
      <c r="G270" s="5"/>
      <c r="H270" s="96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5"/>
      <c r="G271" s="5"/>
      <c r="H271" s="96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5"/>
      <c r="G272" s="5"/>
      <c r="H272" s="96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5"/>
      <c r="G273" s="5"/>
      <c r="H273" s="96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5"/>
      <c r="G274" s="5"/>
      <c r="H274" s="96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5"/>
      <c r="G275" s="5"/>
      <c r="H275" s="96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5"/>
      <c r="G276" s="5"/>
      <c r="H276" s="96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5"/>
      <c r="G277" s="5"/>
      <c r="H277" s="96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5"/>
      <c r="G278" s="5"/>
      <c r="H278" s="96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5"/>
      <c r="G279" s="5"/>
      <c r="H279" s="96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5"/>
      <c r="G280" s="5"/>
      <c r="H280" s="96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5"/>
      <c r="G281" s="5"/>
      <c r="H281" s="96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5"/>
      <c r="G282" s="5"/>
      <c r="H282" s="96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5"/>
      <c r="G283" s="5"/>
      <c r="H283" s="96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5"/>
      <c r="G284" s="5"/>
      <c r="H284" s="96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5"/>
      <c r="G285" s="5"/>
      <c r="H285" s="96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5"/>
      <c r="G286" s="5"/>
      <c r="H286" s="96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5"/>
      <c r="G287" s="5"/>
      <c r="H287" s="96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5"/>
      <c r="G288" s="5"/>
      <c r="H288" s="96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5"/>
      <c r="G289" s="5"/>
      <c r="H289" s="96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5"/>
      <c r="G290" s="5"/>
      <c r="H290" s="96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5"/>
      <c r="G291" s="5"/>
      <c r="H291" s="96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5"/>
      <c r="G292" s="5"/>
      <c r="H292" s="96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5"/>
      <c r="G293" s="5"/>
      <c r="H293" s="96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5"/>
      <c r="G294" s="5"/>
      <c r="H294" s="96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5"/>
      <c r="G295" s="5"/>
      <c r="H295" s="96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5"/>
      <c r="G296" s="5"/>
      <c r="H296" s="96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5"/>
      <c r="G297" s="5"/>
      <c r="H297" s="96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5"/>
      <c r="G298" s="5"/>
      <c r="H298" s="96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5"/>
      <c r="G299" s="5"/>
      <c r="H299" s="96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5"/>
      <c r="G300" s="5"/>
      <c r="H300" s="96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5"/>
      <c r="G301" s="5"/>
      <c r="H301" s="96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5"/>
      <c r="G302" s="5"/>
      <c r="H302" s="96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5"/>
      <c r="G303" s="5"/>
      <c r="H303" s="96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5"/>
      <c r="G304" s="5"/>
      <c r="H304" s="96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5"/>
      <c r="G305" s="5"/>
      <c r="H305" s="96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5"/>
      <c r="G306" s="5"/>
      <c r="H306" s="96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5"/>
      <c r="G307" s="5"/>
      <c r="H307" s="96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5"/>
      <c r="G308" s="5"/>
      <c r="H308" s="96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5"/>
      <c r="G309" s="5"/>
      <c r="H309" s="96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5"/>
      <c r="G310" s="5"/>
      <c r="H310" s="96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5"/>
      <c r="G311" s="5"/>
      <c r="H311" s="96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5"/>
      <c r="G312" s="5"/>
      <c r="H312" s="96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5"/>
      <c r="G313" s="5"/>
      <c r="H313" s="96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5"/>
      <c r="G314" s="5"/>
      <c r="H314" s="96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5"/>
      <c r="G315" s="5"/>
      <c r="H315" s="96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5"/>
      <c r="G316" s="5"/>
      <c r="H316" s="96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5"/>
      <c r="G317" s="5"/>
      <c r="H317" s="96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5"/>
      <c r="G318" s="5"/>
      <c r="H318" s="96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5"/>
      <c r="G319" s="5"/>
      <c r="H319" s="96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5"/>
      <c r="G320" s="5"/>
      <c r="H320" s="96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5"/>
      <c r="G321" s="5"/>
      <c r="H321" s="96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5"/>
      <c r="G322" s="5"/>
      <c r="H322" s="96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5"/>
      <c r="G323" s="5"/>
      <c r="H323" s="96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5"/>
      <c r="G324" s="5"/>
      <c r="H324" s="96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5"/>
      <c r="G325" s="5"/>
      <c r="H325" s="96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5"/>
      <c r="G326" s="5"/>
      <c r="H326" s="96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5"/>
      <c r="G327" s="5"/>
      <c r="H327" s="96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5"/>
      <c r="G328" s="5"/>
      <c r="H328" s="96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5"/>
      <c r="G329" s="5"/>
      <c r="H329" s="96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5"/>
      <c r="G330" s="5"/>
      <c r="H330" s="96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5"/>
      <c r="G331" s="5"/>
      <c r="H331" s="96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5"/>
      <c r="G332" s="5"/>
      <c r="H332" s="96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5"/>
      <c r="G333" s="5"/>
      <c r="H333" s="96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5"/>
      <c r="G334" s="5"/>
      <c r="H334" s="96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5"/>
      <c r="G335" s="5"/>
      <c r="H335" s="96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5"/>
      <c r="G336" s="5"/>
      <c r="H336" s="96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5"/>
      <c r="G337" s="5"/>
      <c r="H337" s="96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5"/>
      <c r="G338" s="5"/>
      <c r="H338" s="96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5"/>
      <c r="G339" s="5"/>
      <c r="H339" s="96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5"/>
      <c r="G340" s="5"/>
      <c r="H340" s="96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5"/>
      <c r="G341" s="5"/>
      <c r="H341" s="96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5"/>
      <c r="G342" s="5"/>
      <c r="H342" s="96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5"/>
      <c r="G343" s="5"/>
      <c r="H343" s="96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5"/>
      <c r="G344" s="5"/>
      <c r="H344" s="96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5"/>
      <c r="G345" s="5"/>
      <c r="H345" s="96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5"/>
      <c r="G346" s="5"/>
      <c r="H346" s="96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5"/>
      <c r="G347" s="5"/>
      <c r="H347" s="96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5"/>
      <c r="G348" s="5"/>
      <c r="H348" s="96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5"/>
      <c r="G349" s="5"/>
      <c r="H349" s="96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5"/>
      <c r="G350" s="5"/>
      <c r="H350" s="96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5"/>
      <c r="G351" s="5"/>
      <c r="H351" s="96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5"/>
      <c r="G352" s="5"/>
      <c r="H352" s="96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5"/>
      <c r="G353" s="5"/>
      <c r="H353" s="96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5"/>
      <c r="G354" s="5"/>
      <c r="H354" s="96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5"/>
      <c r="G355" s="5"/>
      <c r="H355" s="9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5"/>
      <c r="G356" s="5"/>
      <c r="H356" s="9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5"/>
      <c r="G357" s="5"/>
      <c r="H357" s="9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5"/>
      <c r="G358" s="5"/>
      <c r="H358" s="9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5"/>
      <c r="G359" s="5"/>
      <c r="H359" s="9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5"/>
      <c r="G360" s="5"/>
      <c r="H360" s="9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5"/>
      <c r="G361" s="5"/>
      <c r="H361" s="9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5"/>
      <c r="G362" s="5"/>
      <c r="H362" s="9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5"/>
      <c r="G363" s="5"/>
      <c r="H363" s="9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5"/>
      <c r="G364" s="5"/>
      <c r="H364" s="9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5"/>
      <c r="G365" s="5"/>
      <c r="H365" s="9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5"/>
      <c r="G366" s="5"/>
      <c r="H366" s="96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5"/>
      <c r="G367" s="5"/>
      <c r="H367" s="96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5"/>
      <c r="G368" s="5"/>
      <c r="H368" s="96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5"/>
      <c r="G369" s="5"/>
      <c r="H369" s="96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5"/>
      <c r="G370" s="5"/>
      <c r="H370" s="96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5"/>
      <c r="G371" s="5"/>
      <c r="H371" s="96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5"/>
      <c r="G372" s="5"/>
      <c r="H372" s="96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5"/>
      <c r="G373" s="5"/>
      <c r="H373" s="96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5"/>
      <c r="G374" s="5"/>
      <c r="H374" s="96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5"/>
      <c r="G375" s="5"/>
      <c r="H375" s="96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5"/>
      <c r="G376" s="5"/>
      <c r="H376" s="96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5"/>
      <c r="G377" s="5"/>
      <c r="H377" s="96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5"/>
      <c r="G378" s="5"/>
      <c r="H378" s="96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5"/>
      <c r="G379" s="5"/>
      <c r="H379" s="96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5"/>
      <c r="G380" s="5"/>
      <c r="H380" s="96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5"/>
      <c r="G381" s="5"/>
      <c r="H381" s="96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5"/>
      <c r="G382" s="5"/>
      <c r="H382" s="96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5"/>
      <c r="G383" s="5"/>
      <c r="H383" s="96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5"/>
      <c r="G384" s="5"/>
      <c r="H384" s="96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5"/>
      <c r="G385" s="5"/>
      <c r="H385" s="96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5"/>
      <c r="G386" s="5"/>
      <c r="H386" s="96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5"/>
      <c r="G387" s="5"/>
      <c r="H387" s="96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5"/>
      <c r="G388" s="5"/>
      <c r="H388" s="96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5"/>
      <c r="G389" s="5"/>
      <c r="H389" s="96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5"/>
      <c r="G390" s="5"/>
      <c r="H390" s="96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5"/>
      <c r="G391" s="5"/>
      <c r="H391" s="96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5"/>
      <c r="G392" s="5"/>
      <c r="H392" s="96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5"/>
      <c r="G393" s="5"/>
      <c r="H393" s="96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5"/>
      <c r="G394" s="5"/>
      <c r="H394" s="96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5"/>
      <c r="G395" s="5"/>
      <c r="H395" s="96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5"/>
      <c r="G396" s="5"/>
      <c r="H396" s="96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5"/>
      <c r="G397" s="5"/>
      <c r="H397" s="96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5"/>
      <c r="G398" s="5"/>
      <c r="H398" s="96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5"/>
      <c r="G399" s="5"/>
      <c r="H399" s="96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5"/>
      <c r="G400" s="5"/>
      <c r="H400" s="96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5"/>
      <c r="G401" s="5"/>
      <c r="H401" s="96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5"/>
      <c r="G402" s="5"/>
      <c r="H402" s="96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5"/>
      <c r="G403" s="5"/>
      <c r="H403" s="96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5"/>
      <c r="G404" s="5"/>
      <c r="H404" s="96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5"/>
      <c r="G405" s="5"/>
      <c r="H405" s="96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5"/>
      <c r="G406" s="5"/>
      <c r="H406" s="96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5"/>
      <c r="G407" s="5"/>
      <c r="H407" s="96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5"/>
      <c r="G408" s="5"/>
      <c r="H408" s="96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5"/>
      <c r="G409" s="5"/>
      <c r="H409" s="96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5"/>
      <c r="G410" s="5"/>
      <c r="H410" s="96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5"/>
      <c r="G411" s="5"/>
      <c r="H411" s="96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5"/>
      <c r="G412" s="5"/>
      <c r="H412" s="96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5"/>
      <c r="G413" s="5"/>
      <c r="H413" s="96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5"/>
      <c r="G414" s="5"/>
      <c r="H414" s="96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5"/>
      <c r="G415" s="5"/>
      <c r="H415" s="96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5"/>
      <c r="G416" s="5"/>
      <c r="H416" s="96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5"/>
      <c r="G417" s="5"/>
      <c r="H417" s="96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5"/>
      <c r="G418" s="5"/>
      <c r="H418" s="96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5"/>
      <c r="G419" s="5"/>
      <c r="H419" s="96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5"/>
      <c r="G420" s="5"/>
      <c r="H420" s="96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5"/>
      <c r="G421" s="5"/>
      <c r="H421" s="96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5"/>
      <c r="G422" s="5"/>
      <c r="H422" s="96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5"/>
      <c r="G423" s="5"/>
      <c r="H423" s="96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5"/>
      <c r="G424" s="5"/>
      <c r="H424" s="9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5"/>
      <c r="G425" s="5"/>
      <c r="H425" s="96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5"/>
      <c r="G426" s="5"/>
      <c r="H426" s="96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5"/>
      <c r="G427" s="5"/>
      <c r="H427" s="96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5"/>
      <c r="G428" s="5"/>
      <c r="H428" s="96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5"/>
      <c r="G429" s="5"/>
      <c r="H429" s="96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5"/>
      <c r="G430" s="5"/>
      <c r="H430" s="96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5"/>
      <c r="G431" s="5"/>
      <c r="H431" s="96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5"/>
      <c r="G432" s="5"/>
      <c r="H432" s="96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5"/>
      <c r="G433" s="5"/>
      <c r="H433" s="96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5"/>
      <c r="G434" s="5"/>
      <c r="H434" s="9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5"/>
      <c r="G435" s="5"/>
      <c r="H435" s="96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5"/>
      <c r="G436" s="5"/>
      <c r="H436" s="96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5"/>
      <c r="G437" s="5"/>
      <c r="H437" s="9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5"/>
      <c r="G438" s="5"/>
      <c r="H438" s="96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5"/>
      <c r="G439" s="5"/>
      <c r="H439" s="96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5"/>
      <c r="G440" s="5"/>
      <c r="H440" s="96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5"/>
      <c r="G441" s="5"/>
      <c r="H441" s="96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5"/>
      <c r="G442" s="5"/>
      <c r="H442" s="96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5"/>
      <c r="G443" s="5"/>
      <c r="H443" s="96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5"/>
      <c r="G444" s="5"/>
      <c r="H444" s="96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5"/>
      <c r="G445" s="5"/>
      <c r="H445" s="96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5"/>
      <c r="G446" s="5"/>
      <c r="H446" s="96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5"/>
      <c r="G447" s="5"/>
      <c r="H447" s="96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5"/>
      <c r="G448" s="5"/>
      <c r="H448" s="96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5"/>
      <c r="G449" s="5"/>
      <c r="H449" s="96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5"/>
      <c r="G450" s="5"/>
      <c r="H450" s="96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5"/>
      <c r="G451" s="5"/>
      <c r="H451" s="96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5"/>
      <c r="G452" s="5"/>
      <c r="H452" s="96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5"/>
      <c r="G453" s="5"/>
      <c r="H453" s="96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5"/>
      <c r="G454" s="5"/>
      <c r="H454" s="96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5"/>
      <c r="G455" s="5"/>
      <c r="H455" s="96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5"/>
      <c r="G456" s="5"/>
      <c r="H456" s="96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5"/>
      <c r="G457" s="5"/>
      <c r="H457" s="96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5"/>
      <c r="G458" s="5"/>
      <c r="H458" s="96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5"/>
      <c r="G459" s="5"/>
      <c r="H459" s="96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5"/>
      <c r="G460" s="5"/>
      <c r="H460" s="96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5"/>
      <c r="G461" s="5"/>
      <c r="H461" s="96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5"/>
      <c r="G462" s="5"/>
      <c r="H462" s="96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5"/>
      <c r="G463" s="5"/>
      <c r="H463" s="96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5"/>
      <c r="G464" s="5"/>
      <c r="H464" s="96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5"/>
      <c r="G465" s="5"/>
      <c r="H465" s="96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5"/>
      <c r="G466" s="5"/>
      <c r="H466" s="96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5"/>
      <c r="G467" s="5"/>
      <c r="H467" s="96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5"/>
      <c r="G468" s="5"/>
      <c r="H468" s="96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5"/>
      <c r="G469" s="5"/>
      <c r="H469" s="96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5"/>
      <c r="G470" s="5"/>
      <c r="H470" s="96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5"/>
      <c r="G471" s="5"/>
      <c r="H471" s="96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5"/>
      <c r="G472" s="5"/>
      <c r="H472" s="96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5"/>
      <c r="G473" s="5"/>
      <c r="H473" s="96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5"/>
      <c r="G474" s="5"/>
      <c r="H474" s="96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5"/>
      <c r="G475" s="5"/>
      <c r="H475" s="96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5"/>
      <c r="G476" s="5"/>
      <c r="H476" s="96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5"/>
      <c r="G477" s="5"/>
      <c r="H477" s="96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5"/>
      <c r="G478" s="5"/>
      <c r="H478" s="96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5"/>
      <c r="G479" s="5"/>
      <c r="H479" s="9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5"/>
      <c r="G480" s="5"/>
      <c r="H480" s="96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5"/>
      <c r="G481" s="5"/>
      <c r="H481" s="96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5"/>
      <c r="G482" s="5"/>
      <c r="H482" s="96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5"/>
      <c r="G483" s="5"/>
      <c r="H483" s="96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5"/>
      <c r="G484" s="5"/>
      <c r="H484" s="96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5"/>
      <c r="G485" s="5"/>
      <c r="H485" s="96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5"/>
      <c r="G486" s="5"/>
      <c r="H486" s="96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5"/>
      <c r="G487" s="5"/>
      <c r="H487" s="96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5"/>
      <c r="G488" s="5"/>
      <c r="H488" s="96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5"/>
      <c r="G489" s="5"/>
      <c r="H489" s="96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5"/>
      <c r="G490" s="5"/>
      <c r="H490" s="96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5"/>
      <c r="G491" s="5"/>
      <c r="H491" s="96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5"/>
      <c r="G492" s="5"/>
      <c r="H492" s="96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5"/>
      <c r="G493" s="5"/>
      <c r="H493" s="96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5"/>
      <c r="G494" s="5"/>
      <c r="H494" s="96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5"/>
      <c r="G495" s="5"/>
      <c r="H495" s="96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5"/>
      <c r="G496" s="5"/>
      <c r="H496" s="9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5"/>
      <c r="G497" s="5"/>
      <c r="H497" s="9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5"/>
      <c r="G498" s="5"/>
      <c r="H498" s="96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5"/>
      <c r="G499" s="5"/>
      <c r="H499" s="96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5"/>
      <c r="G500" s="5"/>
      <c r="H500" s="96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5"/>
      <c r="G501" s="5"/>
      <c r="H501" s="96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5"/>
      <c r="G502" s="5"/>
      <c r="H502" s="96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5"/>
      <c r="G503" s="5"/>
      <c r="H503" s="96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5"/>
      <c r="G504" s="5"/>
      <c r="H504" s="96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5"/>
      <c r="G505" s="5"/>
      <c r="H505" s="96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5"/>
      <c r="G506" s="5"/>
      <c r="H506" s="96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5"/>
      <c r="G507" s="5"/>
      <c r="H507" s="96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5"/>
      <c r="G508" s="5"/>
      <c r="H508" s="96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5"/>
      <c r="G509" s="5"/>
      <c r="H509" s="96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5"/>
      <c r="G510" s="5"/>
      <c r="H510" s="96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5"/>
      <c r="G511" s="5"/>
      <c r="H511" s="96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5"/>
      <c r="G512" s="5"/>
      <c r="H512" s="96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5"/>
      <c r="G513" s="5"/>
      <c r="H513" s="96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5"/>
      <c r="G514" s="5"/>
      <c r="H514" s="96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5"/>
      <c r="G515" s="5"/>
      <c r="H515" s="96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5"/>
      <c r="G516" s="5"/>
      <c r="H516" s="96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5"/>
      <c r="G517" s="5"/>
      <c r="H517" s="96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5"/>
      <c r="G518" s="5"/>
      <c r="H518" s="96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5"/>
      <c r="G519" s="5"/>
      <c r="H519" s="96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5"/>
      <c r="G520" s="5"/>
      <c r="H520" s="96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5"/>
      <c r="G521" s="5"/>
      <c r="H521" s="96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5"/>
      <c r="G522" s="5"/>
      <c r="H522" s="96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5"/>
      <c r="G523" s="5"/>
      <c r="H523" s="96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5"/>
      <c r="G524" s="5"/>
      <c r="H524" s="96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5"/>
      <c r="G525" s="5"/>
      <c r="H525" s="96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5"/>
      <c r="G526" s="5"/>
      <c r="H526" s="96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5"/>
      <c r="G527" s="5"/>
      <c r="H527" s="96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5"/>
      <c r="G528" s="5"/>
      <c r="H528" s="96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5"/>
      <c r="G529" s="5"/>
      <c r="H529" s="96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5"/>
      <c r="G530" s="5"/>
      <c r="H530" s="96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5"/>
      <c r="G531" s="5"/>
      <c r="H531" s="96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5"/>
      <c r="G532" s="5"/>
      <c r="H532" s="96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5"/>
      <c r="G533" s="5"/>
      <c r="H533" s="96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5"/>
      <c r="G534" s="5"/>
      <c r="H534" s="9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5"/>
      <c r="G535" s="5"/>
      <c r="H535" s="96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5"/>
      <c r="G536" s="5"/>
      <c r="H536" s="96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5"/>
      <c r="G537" s="5"/>
      <c r="H537" s="96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5"/>
      <c r="G538" s="5"/>
      <c r="H538" s="96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5"/>
      <c r="G539" s="5"/>
      <c r="H539" s="96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5"/>
      <c r="G540" s="5"/>
      <c r="H540" s="96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5"/>
      <c r="G541" s="5"/>
      <c r="H541" s="96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5"/>
      <c r="G542" s="5"/>
      <c r="H542" s="96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5"/>
      <c r="G543" s="5"/>
      <c r="H543" s="96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5"/>
      <c r="G544" s="5"/>
      <c r="H544" s="96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5"/>
      <c r="G545" s="5"/>
      <c r="H545" s="96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5"/>
      <c r="G546" s="5"/>
      <c r="H546" s="96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5"/>
      <c r="G547" s="5"/>
      <c r="H547" s="96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5"/>
      <c r="G548" s="5"/>
      <c r="H548" s="96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5"/>
      <c r="G549" s="5"/>
      <c r="H549" s="96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5"/>
      <c r="G550" s="5"/>
      <c r="H550" s="96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5"/>
      <c r="G551" s="5"/>
      <c r="H551" s="96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5"/>
      <c r="G552" s="5"/>
      <c r="H552" s="96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5"/>
      <c r="G553" s="5"/>
      <c r="H553" s="96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5"/>
      <c r="G554" s="5"/>
      <c r="H554" s="96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5"/>
      <c r="G555" s="5"/>
      <c r="H555" s="96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5"/>
      <c r="G556" s="5"/>
      <c r="H556" s="96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5"/>
      <c r="G557" s="5"/>
      <c r="H557" s="96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5"/>
      <c r="G558" s="5"/>
      <c r="H558" s="96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5"/>
      <c r="G559" s="5"/>
      <c r="H559" s="96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5"/>
      <c r="G560" s="5"/>
      <c r="H560" s="96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5"/>
      <c r="G561" s="5"/>
      <c r="H561" s="96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5"/>
      <c r="G562" s="5"/>
      <c r="H562" s="96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5"/>
      <c r="G563" s="5"/>
      <c r="H563" s="96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5"/>
      <c r="G564" s="5"/>
      <c r="H564" s="96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5"/>
      <c r="G565" s="5"/>
      <c r="H565" s="96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5"/>
      <c r="G566" s="5"/>
      <c r="H566" s="96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5"/>
      <c r="G567" s="5"/>
      <c r="H567" s="9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5"/>
      <c r="G568" s="5"/>
      <c r="H568" s="96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5"/>
      <c r="G569" s="5"/>
      <c r="H569" s="96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5"/>
      <c r="G570" s="5"/>
      <c r="H570" s="96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5"/>
      <c r="G571" s="5"/>
      <c r="H571" s="96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5"/>
      <c r="G572" s="5"/>
      <c r="H572" s="96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5"/>
      <c r="G573" s="5"/>
      <c r="H573" s="9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5"/>
      <c r="G574" s="5"/>
      <c r="H574" s="96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5"/>
      <c r="G575" s="5"/>
      <c r="H575" s="96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5"/>
      <c r="G576" s="5"/>
      <c r="H576" s="96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5"/>
      <c r="G577" s="5"/>
      <c r="H577" s="96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5"/>
      <c r="G578" s="5"/>
      <c r="H578" s="96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5"/>
      <c r="G579" s="5"/>
      <c r="H579" s="96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5"/>
      <c r="G580" s="5"/>
      <c r="H580" s="96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5"/>
      <c r="G581" s="5"/>
      <c r="H581" s="96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5"/>
      <c r="G582" s="5"/>
      <c r="H582" s="96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5"/>
      <c r="G583" s="5"/>
      <c r="H583" s="96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5"/>
      <c r="G584" s="5"/>
      <c r="H584" s="96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5"/>
      <c r="G585" s="5"/>
      <c r="H585" s="96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5"/>
      <c r="G586" s="5"/>
      <c r="H586" s="96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5"/>
      <c r="G587" s="5"/>
      <c r="H587" s="96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5"/>
      <c r="G588" s="5"/>
      <c r="H588" s="96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5"/>
      <c r="G589" s="5"/>
      <c r="H589" s="96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5"/>
      <c r="G590" s="5"/>
      <c r="H590" s="96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5"/>
      <c r="G591" s="5"/>
      <c r="H591" s="96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5"/>
      <c r="G592" s="5"/>
      <c r="H592" s="96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5"/>
      <c r="G593" s="5"/>
      <c r="H593" s="96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5"/>
      <c r="G594" s="5"/>
      <c r="H594" s="96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5"/>
      <c r="G595" s="5"/>
      <c r="H595" s="96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5"/>
      <c r="G596" s="5"/>
      <c r="H596" s="96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5"/>
      <c r="G597" s="5"/>
      <c r="H597" s="96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5"/>
      <c r="G598" s="5"/>
      <c r="H598" s="96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5"/>
      <c r="G599" s="5"/>
      <c r="H599" s="96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5"/>
      <c r="G600" s="5"/>
      <c r="H600" s="96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5"/>
      <c r="G601" s="5"/>
      <c r="H601" s="96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5"/>
      <c r="G602" s="5"/>
      <c r="H602" s="96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5"/>
      <c r="G603" s="5"/>
      <c r="H603" s="96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5"/>
      <c r="G604" s="5"/>
      <c r="H604" s="96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5"/>
      <c r="G605" s="5"/>
      <c r="H605" s="96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5"/>
      <c r="G606" s="5"/>
      <c r="H606" s="96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5"/>
      <c r="G607" s="5"/>
      <c r="H607" s="96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5"/>
      <c r="G608" s="5"/>
      <c r="H608" s="96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5"/>
      <c r="G609" s="5"/>
      <c r="H609" s="9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5"/>
      <c r="G610" s="5"/>
      <c r="H610" s="96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5"/>
      <c r="G611" s="5"/>
      <c r="H611" s="96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5"/>
      <c r="G612" s="5"/>
      <c r="H612" s="96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5"/>
      <c r="G613" s="5"/>
      <c r="H613" s="96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5"/>
      <c r="G614" s="5"/>
      <c r="H614" s="96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5"/>
      <c r="G615" s="5"/>
      <c r="H615" s="96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5"/>
      <c r="G616" s="5"/>
      <c r="H616" s="96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5"/>
      <c r="H617" s="96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5"/>
      <c r="H618" s="96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5"/>
      <c r="H619" s="96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5"/>
      <c r="H620" s="96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5"/>
      <c r="H621" s="96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5"/>
      <c r="H622" s="96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5"/>
      <c r="H623" s="96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5"/>
      <c r="H624" s="96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5"/>
      <c r="H625" s="96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5"/>
      <c r="H626" s="9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5"/>
      <c r="H627" s="96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5"/>
      <c r="H628" s="96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5"/>
      <c r="H629" s="96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5"/>
      <c r="H630" s="96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5"/>
      <c r="H631" s="96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5"/>
      <c r="H632" s="96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5"/>
      <c r="H633" s="96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5"/>
      <c r="H634" s="96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5"/>
      <c r="H635" s="96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5"/>
      <c r="H636" s="96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5"/>
      <c r="H637" s="96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5"/>
      <c r="H638" s="96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5"/>
      <c r="H639" s="96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5"/>
      <c r="H640" s="96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5"/>
      <c r="H641" s="96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5"/>
      <c r="H642" s="96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5"/>
      <c r="H643" s="96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5"/>
      <c r="H644" s="96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5"/>
      <c r="H645" s="96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5"/>
      <c r="H646" s="96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5"/>
      <c r="H647" s="96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5"/>
      <c r="H648" s="96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5"/>
      <c r="H649" s="96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5"/>
      <c r="H650" s="96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5"/>
      <c r="H651" s="96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5"/>
      <c r="H652" s="96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5"/>
      <c r="H653" s="96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5"/>
      <c r="H654" s="96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5"/>
      <c r="H655" s="96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5"/>
      <c r="H656" s="96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5"/>
      <c r="H657" s="96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5"/>
      <c r="H658" s="96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5"/>
      <c r="H659" s="96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5"/>
      <c r="H660" s="96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5"/>
      <c r="H661" s="96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5"/>
      <c r="H662" s="96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5"/>
      <c r="H663" s="96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5"/>
      <c r="H664" s="96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5"/>
      <c r="H665" s="96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5"/>
      <c r="H666" s="96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5"/>
      <c r="H667" s="96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5"/>
      <c r="H668" s="96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5"/>
      <c r="H669" s="96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5"/>
      <c r="H670" s="96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5"/>
      <c r="H671" s="96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5"/>
      <c r="H672" s="96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5"/>
      <c r="H673" s="96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5"/>
      <c r="H674" s="96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5"/>
      <c r="H675" s="96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5"/>
      <c r="H676" s="96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5"/>
      <c r="H677" s="96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5"/>
      <c r="H678" s="96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5"/>
      <c r="H679" s="96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5"/>
      <c r="H680" s="96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5"/>
      <c r="H681" s="96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5"/>
      <c r="H682" s="96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5"/>
      <c r="H683" s="96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5"/>
      <c r="H684" s="96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5"/>
      <c r="H685" s="96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5"/>
      <c r="H686" s="96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5"/>
      <c r="H687" s="96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5"/>
      <c r="H688" s="96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5"/>
      <c r="H689" s="96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5"/>
      <c r="H690" s="96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5"/>
      <c r="H691" s="96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5"/>
      <c r="H692" s="96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5"/>
      <c r="H693" s="96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5"/>
      <c r="H694" s="96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5"/>
      <c r="H695" s="96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5"/>
      <c r="H696" s="96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5"/>
      <c r="H697" s="96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5"/>
      <c r="H698" s="96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5"/>
      <c r="H699" s="96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5"/>
      <c r="H700" s="96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5"/>
      <c r="H701" s="96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5"/>
      <c r="H702" s="96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5"/>
      <c r="H703" s="96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5"/>
      <c r="H704" s="96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5"/>
      <c r="H705" s="96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5"/>
      <c r="H706" s="96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5"/>
      <c r="H707" s="96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5"/>
      <c r="H708" s="96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5"/>
      <c r="H709" s="96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5"/>
      <c r="H710" s="96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5"/>
      <c r="H711" s="96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5"/>
      <c r="H712" s="96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5"/>
      <c r="H713" s="96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5"/>
      <c r="H714" s="96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5"/>
      <c r="H715" s="96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5"/>
      <c r="H716" s="96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5"/>
      <c r="H717" s="96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5"/>
      <c r="H718" s="96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5"/>
      <c r="H719" s="96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5"/>
      <c r="H720" s="96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5"/>
      <c r="H721" s="96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5"/>
      <c r="H722" s="96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5"/>
      <c r="H723" s="96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5"/>
      <c r="H724" s="96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5"/>
      <c r="H725" s="96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5"/>
      <c r="H726" s="96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5"/>
      <c r="H727" s="96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5"/>
      <c r="H728" s="96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5"/>
      <c r="H729" s="96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5"/>
      <c r="H730" s="96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5"/>
      <c r="H731" s="96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5"/>
      <c r="H732" s="96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5"/>
      <c r="H733" s="96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5"/>
      <c r="H734" s="96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5"/>
      <c r="H735" s="96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5"/>
      <c r="H736" s="96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5"/>
      <c r="H737" s="96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5"/>
      <c r="H738" s="96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5"/>
      <c r="H739" s="96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5"/>
      <c r="H740" s="96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5"/>
      <c r="H741" s="96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5"/>
      <c r="H742" s="96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5"/>
      <c r="H743" s="96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5"/>
      <c r="H744" s="96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5"/>
      <c r="H745" s="96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5"/>
      <c r="H746" s="96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5"/>
      <c r="H747" s="96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5"/>
      <c r="H748" s="96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5"/>
      <c r="H749" s="96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5"/>
      <c r="H750" s="96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5"/>
      <c r="H751" s="96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5"/>
      <c r="H752" s="96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5"/>
      <c r="H753" s="96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5"/>
      <c r="H754" s="96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5"/>
      <c r="H755" s="96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5"/>
      <c r="H756" s="96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5"/>
      <c r="H757" s="96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5"/>
      <c r="H758" s="96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5"/>
      <c r="H759" s="96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5"/>
      <c r="H760" s="96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5"/>
      <c r="H761" s="96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5"/>
      <c r="H762" s="96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5"/>
      <c r="H763" s="96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5"/>
      <c r="H764" s="96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5"/>
      <c r="H765" s="96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5"/>
      <c r="H766" s="96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5"/>
      <c r="H767" s="96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5"/>
      <c r="H768" s="96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5"/>
      <c r="H769" s="96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96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96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96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96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96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96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96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96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96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96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96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96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96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96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96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96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96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96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96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96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96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9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9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9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9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9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9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9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9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9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9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9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9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9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9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9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9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9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9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9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9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9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9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9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9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9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9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9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9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9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9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9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9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9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9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9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9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9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9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9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9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9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9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9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9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9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9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9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9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9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9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9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9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9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9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9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9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96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96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96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9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9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9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9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9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9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96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96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96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96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96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96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96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96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96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96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96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96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96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96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96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96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96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96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96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96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96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96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96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96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96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96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96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96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96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96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96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96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96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96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96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96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96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96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96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96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96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96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96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96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96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96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96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96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96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96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96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96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96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96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96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96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96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96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96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96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96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96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96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96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96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96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96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96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96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96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96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96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96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96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96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96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96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96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96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96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96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96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96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96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96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96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96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96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96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96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96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96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96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96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96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96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96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96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96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96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96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96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96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96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96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96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96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96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96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96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96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96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96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96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96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96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96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96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96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96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96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96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96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96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96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96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96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96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96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96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96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96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96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96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96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96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96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96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96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96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96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96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96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96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5"/>
      <c r="G1000" s="5"/>
      <c r="H1000" s="96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/>
      <c r="B1001" s="5"/>
      <c r="C1001" s="5"/>
      <c r="D1001" s="5"/>
      <c r="E1001" s="5"/>
      <c r="F1001" s="5"/>
      <c r="G1001" s="5"/>
      <c r="H1001" s="96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"/>
      <c r="B1002" s="5"/>
      <c r="C1002" s="5"/>
      <c r="D1002" s="5"/>
      <c r="E1002" s="5"/>
      <c r="F1002" s="5"/>
      <c r="G1002" s="5"/>
      <c r="H1002" s="96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"/>
      <c r="B1003" s="5"/>
      <c r="C1003" s="5"/>
      <c r="D1003" s="5"/>
      <c r="E1003" s="5"/>
      <c r="F1003" s="5"/>
      <c r="G1003" s="5"/>
      <c r="H1003" s="96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5"/>
      <c r="B1004" s="5"/>
      <c r="C1004" s="5"/>
      <c r="D1004" s="5"/>
      <c r="E1004" s="5"/>
      <c r="F1004" s="5"/>
      <c r="G1004" s="5"/>
      <c r="H1004" s="96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5"/>
      <c r="B1005" s="5"/>
      <c r="C1005" s="5"/>
      <c r="D1005" s="5"/>
      <c r="E1005" s="5"/>
      <c r="F1005" s="5"/>
      <c r="G1005" s="5"/>
      <c r="H1005" s="96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>
      <c r="A1006" s="5"/>
      <c r="B1006" s="5"/>
      <c r="C1006" s="5"/>
      <c r="D1006" s="5"/>
      <c r="E1006" s="5"/>
      <c r="F1006" s="5"/>
      <c r="G1006" s="5"/>
      <c r="H1006" s="96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>
      <c r="A1007" s="5"/>
      <c r="B1007" s="5"/>
      <c r="C1007" s="5"/>
      <c r="D1007" s="5"/>
      <c r="E1007" s="5"/>
      <c r="F1007" s="5"/>
      <c r="G1007" s="5"/>
      <c r="H1007" s="96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>
      <c r="A1008" s="5"/>
      <c r="B1008" s="5"/>
      <c r="C1008" s="5"/>
      <c r="D1008" s="5"/>
      <c r="E1008" s="5"/>
      <c r="F1008" s="5"/>
      <c r="G1008" s="5"/>
      <c r="H1008" s="96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>
      <c r="A1009" s="5"/>
      <c r="B1009" s="5"/>
      <c r="C1009" s="5"/>
      <c r="D1009" s="5"/>
      <c r="E1009" s="5"/>
      <c r="F1009" s="5"/>
      <c r="G1009" s="5"/>
      <c r="H1009" s="96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75"/>
    <col customWidth="1" min="5" max="6" width="10.88"/>
  </cols>
  <sheetData>
    <row r="1">
      <c r="A1" s="79" t="s">
        <v>583</v>
      </c>
      <c r="B1" s="79" t="s">
        <v>584</v>
      </c>
      <c r="C1" s="79" t="s">
        <v>310</v>
      </c>
      <c r="D1" s="79" t="s">
        <v>2</v>
      </c>
      <c r="E1" s="105" t="s">
        <v>182</v>
      </c>
      <c r="F1" s="105" t="s">
        <v>518</v>
      </c>
    </row>
    <row r="2">
      <c r="A2" s="13">
        <v>5363269.0</v>
      </c>
      <c r="B2" s="13">
        <v>3.001867E7</v>
      </c>
      <c r="C2" s="88">
        <v>3489484.0</v>
      </c>
      <c r="D2" s="88" t="s">
        <v>314</v>
      </c>
      <c r="E2" s="89" t="s">
        <v>29</v>
      </c>
      <c r="F2" s="62" t="s">
        <v>224</v>
      </c>
      <c r="G2" s="30" t="s">
        <v>585</v>
      </c>
      <c r="N2" s="106" t="s">
        <v>586</v>
      </c>
    </row>
    <row r="3">
      <c r="A3" s="13">
        <v>6407986.0</v>
      </c>
      <c r="B3" s="13">
        <v>4.7054212E7</v>
      </c>
      <c r="C3" s="88">
        <v>4482643.0</v>
      </c>
      <c r="D3" s="88" t="s">
        <v>318</v>
      </c>
      <c r="E3" s="89" t="s">
        <v>38</v>
      </c>
      <c r="F3" s="62" t="s">
        <v>226</v>
      </c>
      <c r="G3" s="30" t="s">
        <v>587</v>
      </c>
      <c r="N3" s="106" t="s">
        <v>588</v>
      </c>
    </row>
    <row r="4">
      <c r="A4" s="13">
        <v>7407002.0</v>
      </c>
      <c r="B4" s="13">
        <v>6.3679282E7</v>
      </c>
      <c r="C4" s="88">
        <v>4495467.0</v>
      </c>
      <c r="D4" s="88" t="s">
        <v>322</v>
      </c>
      <c r="E4" s="89" t="s">
        <v>29</v>
      </c>
      <c r="F4" s="62" t="s">
        <v>226</v>
      </c>
      <c r="G4" s="30" t="s">
        <v>589</v>
      </c>
      <c r="M4" s="88"/>
      <c r="N4" s="106" t="s">
        <v>590</v>
      </c>
    </row>
    <row r="5">
      <c r="A5" s="13">
        <v>8472657.0</v>
      </c>
      <c r="B5" s="13">
        <v>4.4930298E7</v>
      </c>
      <c r="C5" s="88">
        <v>2453467.0</v>
      </c>
      <c r="D5" s="88" t="s">
        <v>326</v>
      </c>
      <c r="E5" s="89" t="s">
        <v>38</v>
      </c>
      <c r="F5" s="62" t="s">
        <v>226</v>
      </c>
      <c r="G5" s="30" t="s">
        <v>591</v>
      </c>
      <c r="M5" s="88"/>
      <c r="N5" s="106" t="s">
        <v>592</v>
      </c>
    </row>
    <row r="6">
      <c r="A6" s="13">
        <v>7805413.0</v>
      </c>
      <c r="B6" s="13">
        <v>5.1454357E7</v>
      </c>
      <c r="C6" s="88">
        <v>3806033.0</v>
      </c>
      <c r="D6" s="88" t="s">
        <v>330</v>
      </c>
      <c r="E6" s="89" t="s">
        <v>38</v>
      </c>
      <c r="F6" s="65" t="s">
        <v>230</v>
      </c>
      <c r="G6" s="30" t="s">
        <v>593</v>
      </c>
      <c r="M6" s="88"/>
      <c r="N6" s="106" t="s">
        <v>594</v>
      </c>
    </row>
    <row r="7">
      <c r="A7" s="13">
        <v>3505379.0</v>
      </c>
      <c r="B7" s="13">
        <v>5.2881999E7</v>
      </c>
      <c r="C7" s="88">
        <v>6554920.0</v>
      </c>
      <c r="D7" s="88" t="s">
        <v>334</v>
      </c>
      <c r="E7" s="89" t="s">
        <v>29</v>
      </c>
      <c r="F7" s="65" t="s">
        <v>230</v>
      </c>
      <c r="G7" s="30" t="s">
        <v>595</v>
      </c>
      <c r="M7" s="88"/>
      <c r="N7" s="106" t="s">
        <v>596</v>
      </c>
    </row>
    <row r="8">
      <c r="A8" s="13">
        <v>4169975.0</v>
      </c>
      <c r="B8" s="13">
        <v>3.1377104E7</v>
      </c>
      <c r="C8" s="88">
        <v>4482643.0</v>
      </c>
      <c r="D8" s="88" t="s">
        <v>318</v>
      </c>
      <c r="E8" s="89" t="s">
        <v>38</v>
      </c>
      <c r="F8" s="65" t="s">
        <v>230</v>
      </c>
      <c r="G8" s="30" t="s">
        <v>597</v>
      </c>
      <c r="M8" s="88"/>
      <c r="N8" s="106" t="s">
        <v>598</v>
      </c>
    </row>
    <row r="9">
      <c r="A9" s="13">
        <v>4810516.0</v>
      </c>
      <c r="B9" s="13">
        <v>4.1638235E7</v>
      </c>
      <c r="C9" s="88">
        <v>2140846.0</v>
      </c>
      <c r="D9" s="88" t="s">
        <v>338</v>
      </c>
      <c r="E9" s="89" t="s">
        <v>29</v>
      </c>
      <c r="F9" s="65" t="s">
        <v>230</v>
      </c>
      <c r="G9" s="30" t="s">
        <v>599</v>
      </c>
      <c r="M9" s="88"/>
      <c r="N9" s="106" t="s">
        <v>600</v>
      </c>
    </row>
    <row r="10">
      <c r="A10" s="13">
        <v>8841492.0</v>
      </c>
      <c r="B10" s="13">
        <v>5.205136E7</v>
      </c>
      <c r="C10" s="88">
        <v>2140846.0</v>
      </c>
      <c r="D10" s="88" t="s">
        <v>338</v>
      </c>
      <c r="E10" s="89" t="s">
        <v>38</v>
      </c>
      <c r="F10" s="62" t="s">
        <v>235</v>
      </c>
      <c r="G10" s="30" t="s">
        <v>601</v>
      </c>
      <c r="M10" s="88"/>
      <c r="N10" s="106" t="s">
        <v>602</v>
      </c>
    </row>
    <row r="11">
      <c r="A11" s="13">
        <v>5128977.0</v>
      </c>
      <c r="B11" s="13">
        <v>3.9479192E7</v>
      </c>
      <c r="C11" s="88">
        <v>5775202.0</v>
      </c>
      <c r="D11" s="88" t="s">
        <v>342</v>
      </c>
      <c r="E11" s="89" t="s">
        <v>38</v>
      </c>
      <c r="F11" s="62" t="s">
        <v>237</v>
      </c>
      <c r="G11" s="30" t="s">
        <v>603</v>
      </c>
      <c r="M11" s="88"/>
      <c r="N11" s="106" t="s">
        <v>604</v>
      </c>
    </row>
    <row r="12">
      <c r="A12" s="13">
        <v>5962771.0</v>
      </c>
      <c r="B12" s="13">
        <v>3.6508255E7</v>
      </c>
      <c r="C12" s="88">
        <v>3489484.0</v>
      </c>
      <c r="D12" s="88" t="s">
        <v>314</v>
      </c>
      <c r="E12" s="89" t="s">
        <v>29</v>
      </c>
      <c r="F12" s="62" t="s">
        <v>239</v>
      </c>
      <c r="G12" s="30" t="s">
        <v>605</v>
      </c>
      <c r="M12" s="88"/>
      <c r="N12" s="106" t="s">
        <v>606</v>
      </c>
    </row>
    <row r="13">
      <c r="A13" s="13">
        <v>8303855.0</v>
      </c>
      <c r="B13" s="13">
        <v>3.3354242E7</v>
      </c>
      <c r="C13" s="88">
        <v>5122143.0</v>
      </c>
      <c r="D13" s="88" t="s">
        <v>346</v>
      </c>
      <c r="E13" s="89" t="s">
        <v>38</v>
      </c>
      <c r="F13" s="62" t="s">
        <v>239</v>
      </c>
      <c r="G13" s="30" t="s">
        <v>607</v>
      </c>
      <c r="M13" s="88"/>
      <c r="N13" s="106" t="s">
        <v>608</v>
      </c>
    </row>
    <row r="14">
      <c r="A14" s="13">
        <v>5095872.0</v>
      </c>
      <c r="B14" s="13">
        <v>5.3426604E7</v>
      </c>
      <c r="C14" s="88">
        <v>6061169.0</v>
      </c>
      <c r="D14" s="88" t="s">
        <v>350</v>
      </c>
      <c r="E14" s="89" t="s">
        <v>29</v>
      </c>
      <c r="F14" s="62" t="s">
        <v>239</v>
      </c>
      <c r="G14" s="30" t="s">
        <v>609</v>
      </c>
      <c r="M14" s="88"/>
      <c r="N14" s="106" t="s">
        <v>610</v>
      </c>
    </row>
    <row r="15">
      <c r="A15" s="13">
        <v>4691108.0</v>
      </c>
      <c r="B15" s="13">
        <v>2.7543004E7</v>
      </c>
      <c r="C15" s="88">
        <v>5775202.0</v>
      </c>
      <c r="D15" s="88" t="s">
        <v>342</v>
      </c>
      <c r="E15" s="89" t="s">
        <v>38</v>
      </c>
      <c r="F15" s="62" t="s">
        <v>243</v>
      </c>
      <c r="G15" s="30" t="s">
        <v>611</v>
      </c>
      <c r="M15" s="88"/>
      <c r="N15" s="106" t="s">
        <v>612</v>
      </c>
    </row>
    <row r="16">
      <c r="A16" s="13">
        <v>5875814.0</v>
      </c>
      <c r="B16" s="13">
        <v>2.8825038E7</v>
      </c>
      <c r="C16" s="91">
        <v>6566556.0</v>
      </c>
      <c r="D16" s="88" t="s">
        <v>354</v>
      </c>
      <c r="E16" s="89" t="s">
        <v>29</v>
      </c>
      <c r="F16" s="62" t="s">
        <v>243</v>
      </c>
      <c r="G16" s="30" t="s">
        <v>613</v>
      </c>
      <c r="M16" s="88"/>
      <c r="N16" s="106" t="s">
        <v>614</v>
      </c>
    </row>
    <row r="17">
      <c r="A17" s="13">
        <v>7547488.0</v>
      </c>
      <c r="B17" s="13">
        <v>4.5245412E7</v>
      </c>
      <c r="C17" s="88">
        <v>4992392.0</v>
      </c>
      <c r="D17" s="88" t="s">
        <v>358</v>
      </c>
      <c r="E17" s="89" t="s">
        <v>38</v>
      </c>
      <c r="F17" s="62" t="s">
        <v>246</v>
      </c>
      <c r="G17" s="30" t="s">
        <v>615</v>
      </c>
      <c r="M17" s="88"/>
      <c r="N17" s="106" t="s">
        <v>616</v>
      </c>
    </row>
    <row r="18">
      <c r="A18" s="13">
        <v>7810994.0</v>
      </c>
      <c r="B18" s="13">
        <v>3.9760527E7</v>
      </c>
      <c r="C18" s="88">
        <v>2214639.0</v>
      </c>
      <c r="D18" s="88" t="s">
        <v>362</v>
      </c>
      <c r="E18" s="89" t="s">
        <v>38</v>
      </c>
      <c r="F18" s="62" t="s">
        <v>248</v>
      </c>
      <c r="G18" s="30" t="s">
        <v>617</v>
      </c>
      <c r="M18" s="88"/>
      <c r="N18" s="106" t="s">
        <v>618</v>
      </c>
    </row>
    <row r="19">
      <c r="A19" s="13">
        <v>4412460.0</v>
      </c>
      <c r="B19" s="13">
        <v>6.6547965E7</v>
      </c>
      <c r="C19" s="88">
        <v>3351323.0</v>
      </c>
      <c r="D19" s="88" t="s">
        <v>366</v>
      </c>
      <c r="E19" s="89" t="s">
        <v>29</v>
      </c>
      <c r="F19" s="62" t="s">
        <v>250</v>
      </c>
      <c r="G19" s="30" t="s">
        <v>619</v>
      </c>
      <c r="M19" s="91"/>
      <c r="N19" s="106" t="s">
        <v>620</v>
      </c>
    </row>
    <row r="20">
      <c r="A20" s="13">
        <v>2797514.0</v>
      </c>
      <c r="B20" s="13">
        <v>6.0065418E7</v>
      </c>
      <c r="C20" s="88">
        <v>4985482.0</v>
      </c>
      <c r="D20" s="88" t="s">
        <v>370</v>
      </c>
      <c r="E20" s="89" t="s">
        <v>38</v>
      </c>
      <c r="F20" s="62" t="s">
        <v>252</v>
      </c>
      <c r="G20" s="30" t="s">
        <v>621</v>
      </c>
      <c r="M20" s="88"/>
      <c r="N20" s="106" t="s">
        <v>622</v>
      </c>
    </row>
    <row r="21">
      <c r="A21" s="13">
        <v>3347724.0</v>
      </c>
      <c r="B21" s="13">
        <v>2.3667632E7</v>
      </c>
      <c r="C21" s="88">
        <v>2645706.0</v>
      </c>
      <c r="D21" s="88" t="s">
        <v>374</v>
      </c>
      <c r="E21" s="89" t="s">
        <v>29</v>
      </c>
      <c r="F21" s="62" t="s">
        <v>252</v>
      </c>
      <c r="G21" s="30" t="s">
        <v>623</v>
      </c>
      <c r="M21" s="88"/>
      <c r="N21" s="106" t="s">
        <v>624</v>
      </c>
    </row>
    <row r="22">
      <c r="A22" s="13">
        <v>4018318.0</v>
      </c>
      <c r="B22" s="13">
        <v>4.984678E7</v>
      </c>
      <c r="C22" s="88">
        <v>3282176.0</v>
      </c>
      <c r="D22" s="88" t="s">
        <v>378</v>
      </c>
      <c r="E22" s="89" t="s">
        <v>29</v>
      </c>
      <c r="F22" s="62" t="s">
        <v>252</v>
      </c>
      <c r="G22" s="30" t="s">
        <v>625</v>
      </c>
      <c r="M22" s="88"/>
      <c r="N22" s="106" t="s">
        <v>626</v>
      </c>
    </row>
    <row r="23">
      <c r="A23" s="13">
        <v>3710737.0</v>
      </c>
      <c r="B23" s="13">
        <v>5.5814194E7</v>
      </c>
      <c r="C23" s="88">
        <v>6554920.0</v>
      </c>
      <c r="D23" s="88" t="s">
        <v>334</v>
      </c>
      <c r="E23" s="89" t="s">
        <v>38</v>
      </c>
      <c r="F23" s="62" t="s">
        <v>252</v>
      </c>
      <c r="G23" s="30" t="s">
        <v>627</v>
      </c>
      <c r="M23" s="91"/>
      <c r="N23" s="106" t="s">
        <v>628</v>
      </c>
    </row>
    <row r="24">
      <c r="A24" s="13">
        <v>8394861.0</v>
      </c>
      <c r="B24" s="13">
        <v>4.9750466E7</v>
      </c>
      <c r="C24" s="88">
        <v>6135097.0</v>
      </c>
      <c r="D24" s="88" t="s">
        <v>382</v>
      </c>
      <c r="E24" s="89" t="s">
        <v>38</v>
      </c>
      <c r="F24" s="62" t="s">
        <v>252</v>
      </c>
      <c r="G24" s="30" t="s">
        <v>629</v>
      </c>
      <c r="M24" s="88"/>
      <c r="N24" s="106" t="s">
        <v>630</v>
      </c>
    </row>
    <row r="25">
      <c r="A25" s="13">
        <v>6589243.0</v>
      </c>
      <c r="B25" s="13">
        <v>6.0612794E7</v>
      </c>
      <c r="C25" s="88">
        <v>2707660.0</v>
      </c>
      <c r="D25" s="88" t="s">
        <v>386</v>
      </c>
      <c r="E25" s="89" t="s">
        <v>38</v>
      </c>
      <c r="F25" s="62" t="s">
        <v>258</v>
      </c>
      <c r="G25" s="30" t="s">
        <v>631</v>
      </c>
      <c r="M25" s="88"/>
      <c r="N25" s="106" t="s">
        <v>632</v>
      </c>
    </row>
    <row r="26">
      <c r="A26" s="13">
        <v>2998861.0</v>
      </c>
      <c r="B26" s="13">
        <v>6.0152575E7</v>
      </c>
      <c r="C26" s="88">
        <v>6554920.0</v>
      </c>
      <c r="D26" s="88" t="s">
        <v>334</v>
      </c>
      <c r="E26" s="89" t="s">
        <v>29</v>
      </c>
      <c r="F26" s="62" t="s">
        <v>260</v>
      </c>
      <c r="G26" s="30" t="s">
        <v>633</v>
      </c>
      <c r="M26" s="88"/>
      <c r="N26" s="106" t="s">
        <v>634</v>
      </c>
    </row>
    <row r="27">
      <c r="A27" s="13">
        <v>4557271.0</v>
      </c>
      <c r="B27" s="13">
        <v>3.0544189E7</v>
      </c>
      <c r="C27" s="88">
        <v>4321601.0</v>
      </c>
      <c r="D27" s="88" t="s">
        <v>394</v>
      </c>
      <c r="E27" s="89" t="s">
        <v>29</v>
      </c>
      <c r="F27" s="66" t="s">
        <v>262</v>
      </c>
      <c r="G27" s="30" t="s">
        <v>635</v>
      </c>
      <c r="M27" s="88"/>
      <c r="N27" s="106" t="s">
        <v>636</v>
      </c>
    </row>
    <row r="28">
      <c r="A28" s="13">
        <v>7102732.0</v>
      </c>
      <c r="B28" s="13">
        <v>2.6923423E7</v>
      </c>
      <c r="C28" s="88">
        <v>3797043.0</v>
      </c>
      <c r="D28" s="88" t="s">
        <v>398</v>
      </c>
      <c r="E28" s="89" t="s">
        <v>29</v>
      </c>
      <c r="F28" s="62" t="s">
        <v>262</v>
      </c>
      <c r="G28" s="30" t="s">
        <v>637</v>
      </c>
      <c r="M28" s="88"/>
      <c r="N28" s="106" t="s">
        <v>638</v>
      </c>
    </row>
    <row r="29">
      <c r="A29" s="13">
        <v>4243579.0</v>
      </c>
      <c r="B29" s="13">
        <v>2.6309503E7</v>
      </c>
      <c r="C29" s="88">
        <v>2683258.0</v>
      </c>
      <c r="D29" s="88" t="s">
        <v>402</v>
      </c>
      <c r="E29" s="89" t="s">
        <v>38</v>
      </c>
      <c r="F29" s="62" t="s">
        <v>262</v>
      </c>
      <c r="G29" s="30" t="s">
        <v>639</v>
      </c>
      <c r="M29" s="99"/>
      <c r="N29" s="106" t="s">
        <v>640</v>
      </c>
    </row>
    <row r="30">
      <c r="A30" s="13">
        <v>6741353.0</v>
      </c>
      <c r="B30" s="13">
        <v>6.179315E7</v>
      </c>
      <c r="C30" s="91">
        <v>5464097.0</v>
      </c>
      <c r="D30" s="88" t="s">
        <v>406</v>
      </c>
      <c r="E30" s="89" t="s">
        <v>38</v>
      </c>
      <c r="F30" s="62" t="s">
        <v>266</v>
      </c>
      <c r="G30" s="30" t="s">
        <v>641</v>
      </c>
      <c r="M30" s="88"/>
      <c r="N30" s="106" t="s">
        <v>642</v>
      </c>
    </row>
    <row r="31">
      <c r="A31" s="13">
        <v>3650482.0</v>
      </c>
      <c r="B31" s="13">
        <v>2.9546052E7</v>
      </c>
      <c r="C31" s="88">
        <v>6251594.0</v>
      </c>
      <c r="D31" s="88" t="s">
        <v>410</v>
      </c>
      <c r="E31" s="89" t="s">
        <v>38</v>
      </c>
      <c r="F31" s="66" t="s">
        <v>266</v>
      </c>
      <c r="G31" s="30" t="s">
        <v>643</v>
      </c>
      <c r="M31" s="88"/>
      <c r="N31" s="106" t="s">
        <v>644</v>
      </c>
    </row>
    <row r="32">
      <c r="A32" s="13">
        <v>2937118.0</v>
      </c>
      <c r="B32" s="13">
        <v>5.3795148E7</v>
      </c>
      <c r="C32" s="88">
        <v>4524521.0</v>
      </c>
      <c r="D32" s="88" t="s">
        <v>413</v>
      </c>
      <c r="E32" s="89" t="s">
        <v>38</v>
      </c>
      <c r="F32" s="62" t="s">
        <v>269</v>
      </c>
      <c r="G32" s="30" t="s">
        <v>645</v>
      </c>
      <c r="M32" s="88"/>
      <c r="N32" s="106" t="s">
        <v>646</v>
      </c>
    </row>
    <row r="33">
      <c r="A33" s="13">
        <v>4647267.0</v>
      </c>
      <c r="B33" s="13">
        <v>5.9092622E7</v>
      </c>
      <c r="C33" s="88">
        <v>2688185.0</v>
      </c>
      <c r="D33" s="88" t="s">
        <v>417</v>
      </c>
      <c r="E33" s="89" t="s">
        <v>29</v>
      </c>
      <c r="F33" s="62" t="s">
        <v>271</v>
      </c>
      <c r="G33" s="30" t="s">
        <v>647</v>
      </c>
      <c r="M33" s="88"/>
      <c r="N33" s="106" t="s">
        <v>648</v>
      </c>
    </row>
    <row r="34">
      <c r="A34" s="13">
        <v>7539409.0</v>
      </c>
      <c r="B34" s="13">
        <v>5.0513805E7</v>
      </c>
      <c r="C34" s="88">
        <v>3678943.0</v>
      </c>
      <c r="D34" s="88" t="s">
        <v>421</v>
      </c>
      <c r="E34" s="89" t="s">
        <v>38</v>
      </c>
      <c r="F34" s="62" t="s">
        <v>271</v>
      </c>
      <c r="G34" s="30" t="s">
        <v>649</v>
      </c>
      <c r="M34" s="88"/>
      <c r="N34" s="106" t="s">
        <v>650</v>
      </c>
    </row>
    <row r="35">
      <c r="A35" s="13">
        <v>3448972.0</v>
      </c>
      <c r="B35" s="13">
        <v>3.9006982E7</v>
      </c>
      <c r="C35" s="88">
        <v>4922320.0</v>
      </c>
      <c r="D35" s="88" t="s">
        <v>425</v>
      </c>
      <c r="E35" s="89" t="s">
        <v>29</v>
      </c>
      <c r="F35" s="66" t="s">
        <v>271</v>
      </c>
      <c r="G35" s="30" t="s">
        <v>651</v>
      </c>
      <c r="M35" s="88"/>
      <c r="N35" s="106" t="s">
        <v>652</v>
      </c>
    </row>
    <row r="36">
      <c r="A36" s="13">
        <v>7318804.0</v>
      </c>
      <c r="B36" s="13">
        <v>2.3587649E7</v>
      </c>
      <c r="C36" s="88">
        <v>4098289.0</v>
      </c>
      <c r="D36" s="88" t="s">
        <v>429</v>
      </c>
      <c r="E36" s="89" t="s">
        <v>29</v>
      </c>
      <c r="F36" s="66" t="s">
        <v>275</v>
      </c>
      <c r="G36" s="30" t="s">
        <v>653</v>
      </c>
      <c r="N36" s="106" t="s">
        <v>654</v>
      </c>
    </row>
    <row r="37">
      <c r="A37" s="13">
        <v>8809403.0</v>
      </c>
      <c r="B37" s="13">
        <v>5.9447315E7</v>
      </c>
      <c r="C37" s="88">
        <v>4189195.0</v>
      </c>
      <c r="D37" s="88" t="s">
        <v>433</v>
      </c>
      <c r="E37" s="89" t="s">
        <v>29</v>
      </c>
      <c r="F37" s="62" t="s">
        <v>275</v>
      </c>
      <c r="G37" s="30" t="s">
        <v>655</v>
      </c>
      <c r="N37" s="106" t="s">
        <v>656</v>
      </c>
    </row>
    <row r="38">
      <c r="A38" s="13">
        <v>7177784.0</v>
      </c>
      <c r="B38" s="13">
        <v>4.9683999E7</v>
      </c>
      <c r="C38" s="88">
        <v>6270537.0</v>
      </c>
      <c r="D38" s="88" t="s">
        <v>437</v>
      </c>
      <c r="E38" s="89" t="s">
        <v>29</v>
      </c>
      <c r="F38" s="66" t="s">
        <v>275</v>
      </c>
      <c r="G38" s="30" t="s">
        <v>657</v>
      </c>
      <c r="N38" s="106" t="s">
        <v>658</v>
      </c>
    </row>
    <row r="39">
      <c r="A39" s="13">
        <v>4842838.0</v>
      </c>
      <c r="B39" s="13">
        <v>4.6828981E7</v>
      </c>
      <c r="C39" s="88">
        <v>4625094.0</v>
      </c>
      <c r="D39" s="88" t="s">
        <v>441</v>
      </c>
      <c r="E39" s="89" t="s">
        <v>29</v>
      </c>
      <c r="F39" s="66" t="s">
        <v>275</v>
      </c>
      <c r="G39" s="30" t="s">
        <v>659</v>
      </c>
      <c r="N39" s="106" t="s">
        <v>660</v>
      </c>
    </row>
    <row r="40">
      <c r="A40" s="13">
        <v>6006604.0</v>
      </c>
      <c r="B40" s="13">
        <v>6.2583795E7</v>
      </c>
      <c r="C40" s="91">
        <v>8674579.0</v>
      </c>
      <c r="D40" s="88" t="s">
        <v>445</v>
      </c>
      <c r="E40" s="89" t="s">
        <v>38</v>
      </c>
      <c r="F40" s="62" t="s">
        <v>280</v>
      </c>
      <c r="G40" s="30" t="s">
        <v>661</v>
      </c>
      <c r="N40" s="106" t="s">
        <v>662</v>
      </c>
    </row>
    <row r="41">
      <c r="A41" s="13">
        <v>8681380.0</v>
      </c>
      <c r="B41" s="13">
        <v>6.208197E7</v>
      </c>
      <c r="C41" s="91">
        <v>7657094.0</v>
      </c>
      <c r="D41" s="88" t="s">
        <v>449</v>
      </c>
      <c r="E41" s="89" t="s">
        <v>29</v>
      </c>
      <c r="F41" s="62" t="s">
        <v>280</v>
      </c>
      <c r="G41" s="30" t="s">
        <v>663</v>
      </c>
      <c r="N41" s="106" t="s">
        <v>664</v>
      </c>
    </row>
    <row r="42">
      <c r="A42" s="13">
        <v>3674767.0</v>
      </c>
      <c r="B42" s="13">
        <v>3.8608607E7</v>
      </c>
      <c r="C42" s="88">
        <v>3797043.0</v>
      </c>
      <c r="D42" s="88" t="s">
        <v>398</v>
      </c>
      <c r="E42" s="89" t="s">
        <v>38</v>
      </c>
      <c r="F42" s="62" t="s">
        <v>283</v>
      </c>
      <c r="G42" s="30" t="s">
        <v>665</v>
      </c>
      <c r="N42" s="106" t="s">
        <v>666</v>
      </c>
    </row>
    <row r="43">
      <c r="A43" s="13">
        <v>3519031.0</v>
      </c>
      <c r="B43" s="13">
        <v>3.3575423E7</v>
      </c>
      <c r="C43" s="88">
        <v>4125612.0</v>
      </c>
      <c r="D43" s="88" t="s">
        <v>453</v>
      </c>
      <c r="E43" s="89" t="s">
        <v>38</v>
      </c>
      <c r="F43" s="62" t="s">
        <v>283</v>
      </c>
      <c r="G43" s="30" t="s">
        <v>667</v>
      </c>
      <c r="N43" s="106" t="s">
        <v>668</v>
      </c>
    </row>
    <row r="44">
      <c r="A44" s="13">
        <v>4027021.0</v>
      </c>
      <c r="B44" s="13">
        <v>4.4388701E7</v>
      </c>
      <c r="C44" s="88">
        <v>4570457.0</v>
      </c>
      <c r="D44" s="88" t="s">
        <v>457</v>
      </c>
      <c r="E44" s="89" t="s">
        <v>38</v>
      </c>
      <c r="F44" s="62" t="s">
        <v>283</v>
      </c>
      <c r="G44" s="30" t="s">
        <v>669</v>
      </c>
      <c r="N44" s="106" t="s">
        <v>670</v>
      </c>
    </row>
    <row r="45">
      <c r="A45" s="13">
        <v>6036446.0</v>
      </c>
      <c r="B45" s="13">
        <v>2.7119268E7</v>
      </c>
      <c r="C45" s="88">
        <v>2807704.0</v>
      </c>
      <c r="D45" s="88" t="s">
        <v>461</v>
      </c>
      <c r="E45" s="89" t="s">
        <v>38</v>
      </c>
      <c r="F45" s="62" t="s">
        <v>287</v>
      </c>
      <c r="G45" s="30" t="s">
        <v>671</v>
      </c>
      <c r="N45" s="106" t="s">
        <v>672</v>
      </c>
    </row>
    <row r="46">
      <c r="A46" s="13">
        <v>3272925.0</v>
      </c>
      <c r="B46" s="13">
        <v>5.1039116E7</v>
      </c>
      <c r="C46" s="88">
        <v>3894803.0</v>
      </c>
      <c r="D46" s="88" t="s">
        <v>464</v>
      </c>
      <c r="E46" s="89" t="s">
        <v>38</v>
      </c>
      <c r="F46" s="62" t="s">
        <v>287</v>
      </c>
      <c r="G46" s="30" t="s">
        <v>673</v>
      </c>
      <c r="N46" s="106" t="s">
        <v>674</v>
      </c>
    </row>
    <row r="47">
      <c r="A47" s="13">
        <v>6562299.0</v>
      </c>
      <c r="B47" s="13">
        <v>3.5668815E7</v>
      </c>
      <c r="C47" s="99">
        <v>7683455.0</v>
      </c>
      <c r="D47" s="88" t="s">
        <v>468</v>
      </c>
      <c r="E47" s="89" t="s">
        <v>29</v>
      </c>
      <c r="F47" s="62" t="s">
        <v>287</v>
      </c>
      <c r="G47" s="30" t="s">
        <v>675</v>
      </c>
      <c r="N47" s="106" t="s">
        <v>676</v>
      </c>
    </row>
    <row r="48">
      <c r="A48" s="13">
        <v>5150112.0</v>
      </c>
      <c r="B48" s="13">
        <v>5.3788063E7</v>
      </c>
      <c r="C48" s="99">
        <v>2546576.0</v>
      </c>
      <c r="D48" s="88" t="s">
        <v>472</v>
      </c>
      <c r="E48" s="89" t="s">
        <v>38</v>
      </c>
      <c r="F48" s="62" t="s">
        <v>289</v>
      </c>
      <c r="G48" s="30" t="s">
        <v>677</v>
      </c>
      <c r="N48" s="106" t="s">
        <v>678</v>
      </c>
    </row>
    <row r="49">
      <c r="A49" s="13">
        <v>3529982.0</v>
      </c>
      <c r="B49" s="13">
        <v>4.3444817E7</v>
      </c>
      <c r="C49" s="88">
        <v>6094273.0</v>
      </c>
      <c r="D49" s="88" t="s">
        <v>476</v>
      </c>
      <c r="E49" s="89" t="s">
        <v>38</v>
      </c>
      <c r="F49" s="62" t="s">
        <v>289</v>
      </c>
      <c r="G49" s="30" t="s">
        <v>679</v>
      </c>
      <c r="N49" s="106" t="s">
        <v>680</v>
      </c>
    </row>
    <row r="50">
      <c r="A50" s="13">
        <v>7304085.0</v>
      </c>
      <c r="B50" s="13">
        <v>5.2735313E7</v>
      </c>
      <c r="C50" s="88">
        <v>4216589.0</v>
      </c>
      <c r="D50" s="88" t="s">
        <v>480</v>
      </c>
      <c r="E50" s="89" t="s">
        <v>38</v>
      </c>
      <c r="F50" s="62" t="s">
        <v>294</v>
      </c>
      <c r="G50" s="30" t="s">
        <v>681</v>
      </c>
      <c r="N50" s="106" t="s">
        <v>682</v>
      </c>
    </row>
    <row r="51">
      <c r="A51" s="13">
        <v>8860665.0</v>
      </c>
      <c r="B51" s="13">
        <v>4.4128007E7</v>
      </c>
      <c r="C51" s="99">
        <v>4345778.0</v>
      </c>
      <c r="D51" s="88" t="s">
        <v>484</v>
      </c>
      <c r="E51" s="89" t="s">
        <v>29</v>
      </c>
      <c r="F51" s="62" t="s">
        <v>296</v>
      </c>
      <c r="G51" s="30" t="s">
        <v>683</v>
      </c>
      <c r="N51" s="106" t="s">
        <v>684</v>
      </c>
    </row>
    <row r="52">
      <c r="A52" s="13">
        <v>3665617.0</v>
      </c>
      <c r="B52" s="13">
        <v>2.9476615E7</v>
      </c>
      <c r="C52" s="99">
        <v>7656325.0</v>
      </c>
      <c r="D52" s="88" t="s">
        <v>488</v>
      </c>
      <c r="E52" s="89" t="s">
        <v>29</v>
      </c>
      <c r="F52" s="62" t="s">
        <v>296</v>
      </c>
      <c r="G52" s="30" t="s">
        <v>685</v>
      </c>
      <c r="N52" s="106" t="s">
        <v>686</v>
      </c>
    </row>
    <row r="53">
      <c r="A53" s="13">
        <v>2642811.0</v>
      </c>
      <c r="B53" s="13">
        <v>4.0597116E7</v>
      </c>
      <c r="C53" s="88">
        <v>5509355.0</v>
      </c>
      <c r="D53" s="88" t="s">
        <v>492</v>
      </c>
      <c r="E53" s="89" t="s">
        <v>29</v>
      </c>
      <c r="F53" s="62" t="s">
        <v>299</v>
      </c>
      <c r="G53" s="30" t="s">
        <v>687</v>
      </c>
      <c r="N53" s="106" t="s">
        <v>688</v>
      </c>
    </row>
    <row r="54">
      <c r="A54" s="13">
        <v>2362986.0</v>
      </c>
      <c r="B54" s="13">
        <v>3.5616284E7</v>
      </c>
      <c r="C54" s="88">
        <v>3482309.0</v>
      </c>
      <c r="D54" s="88" t="s">
        <v>496</v>
      </c>
      <c r="E54" s="89" t="s">
        <v>29</v>
      </c>
      <c r="F54" s="62" t="s">
        <v>301</v>
      </c>
      <c r="G54" s="30" t="s">
        <v>689</v>
      </c>
      <c r="N54" s="106" t="s">
        <v>690</v>
      </c>
    </row>
    <row r="55">
      <c r="A55" s="13">
        <v>7119913.0</v>
      </c>
      <c r="B55" s="13">
        <v>4.7835709E7</v>
      </c>
      <c r="C55" s="88">
        <v>3489484.0</v>
      </c>
      <c r="D55" s="88" t="s">
        <v>314</v>
      </c>
      <c r="E55" s="89" t="s">
        <v>29</v>
      </c>
      <c r="F55" s="62" t="s">
        <v>303</v>
      </c>
      <c r="G55" s="30" t="s">
        <v>691</v>
      </c>
      <c r="N55" s="106" t="s">
        <v>692</v>
      </c>
    </row>
    <row r="56">
      <c r="A56" s="13">
        <v>4292866.0</v>
      </c>
      <c r="B56" s="13">
        <v>4.7087559E7</v>
      </c>
      <c r="C56" s="88">
        <v>6554920.0</v>
      </c>
      <c r="D56" s="88" t="s">
        <v>334</v>
      </c>
      <c r="E56" s="89" t="s">
        <v>38</v>
      </c>
      <c r="F56" s="62" t="s">
        <v>303</v>
      </c>
      <c r="G56" s="30" t="s">
        <v>693</v>
      </c>
      <c r="N56" s="106" t="s">
        <v>694</v>
      </c>
    </row>
    <row r="57">
      <c r="A57" s="13">
        <v>4883087.0</v>
      </c>
      <c r="B57" s="13">
        <v>3.808892E7</v>
      </c>
      <c r="C57" s="88">
        <v>4922320.0</v>
      </c>
      <c r="D57" s="88" t="s">
        <v>425</v>
      </c>
      <c r="E57" s="89" t="s">
        <v>29</v>
      </c>
      <c r="F57" s="62" t="s">
        <v>303</v>
      </c>
      <c r="G57" s="30" t="s">
        <v>695</v>
      </c>
      <c r="N57" s="106" t="s">
        <v>696</v>
      </c>
    </row>
    <row r="58">
      <c r="A58" s="13">
        <v>7907602.0</v>
      </c>
      <c r="B58" s="13">
        <v>5.7229619E7</v>
      </c>
      <c r="C58" s="88">
        <v>6309668.0</v>
      </c>
      <c r="D58" s="88" t="s">
        <v>500</v>
      </c>
      <c r="E58" s="89" t="s">
        <v>38</v>
      </c>
      <c r="F58" s="62" t="s">
        <v>183</v>
      </c>
      <c r="G58" s="30" t="s">
        <v>697</v>
      </c>
      <c r="N58" s="106" t="s">
        <v>698</v>
      </c>
    </row>
    <row r="59">
      <c r="A59" s="13">
        <v>2735733.0</v>
      </c>
      <c r="B59" s="13">
        <v>3.8530756E7</v>
      </c>
      <c r="C59" s="88">
        <v>4800091.0</v>
      </c>
      <c r="D59" s="88" t="s">
        <v>504</v>
      </c>
      <c r="E59" s="89" t="s">
        <v>38</v>
      </c>
      <c r="F59" s="62" t="s">
        <v>199</v>
      </c>
      <c r="G59" s="30" t="s">
        <v>699</v>
      </c>
      <c r="N59" s="106" t="s">
        <v>700</v>
      </c>
    </row>
    <row r="60">
      <c r="A60" s="13">
        <v>7679156.0</v>
      </c>
      <c r="B60" s="13">
        <v>6.5285045E7</v>
      </c>
      <c r="C60" s="88">
        <v>4568787.0</v>
      </c>
      <c r="D60" s="88" t="s">
        <v>508</v>
      </c>
      <c r="E60" s="89" t="s">
        <v>38</v>
      </c>
      <c r="F60" s="62" t="s">
        <v>199</v>
      </c>
      <c r="G60" s="30" t="s">
        <v>701</v>
      </c>
      <c r="N60" s="106" t="s">
        <v>702</v>
      </c>
    </row>
    <row r="61">
      <c r="A61" s="13">
        <v>6170449.0</v>
      </c>
      <c r="B61" s="13">
        <v>3.3838896E7</v>
      </c>
      <c r="C61" s="88">
        <v>2352465.0</v>
      </c>
      <c r="D61" s="88" t="s">
        <v>512</v>
      </c>
      <c r="E61" s="89" t="s">
        <v>29</v>
      </c>
      <c r="F61" s="62" t="s">
        <v>199</v>
      </c>
      <c r="G61" s="30" t="s">
        <v>703</v>
      </c>
      <c r="N61" s="106" t="s">
        <v>704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1.63"/>
    <col customWidth="1" min="3" max="5" width="22.5"/>
    <col customWidth="1" min="6" max="6" width="13.13"/>
    <col customWidth="1" min="7" max="7" width="64.13"/>
    <col customWidth="1" min="8" max="8" width="134.25"/>
  </cols>
  <sheetData>
    <row r="1">
      <c r="A1" s="107" t="s">
        <v>705</v>
      </c>
      <c r="B1" s="107" t="s">
        <v>583</v>
      </c>
      <c r="C1" s="107" t="s">
        <v>706</v>
      </c>
      <c r="D1" s="107" t="s">
        <v>707</v>
      </c>
      <c r="E1" s="107" t="s">
        <v>311</v>
      </c>
      <c r="F1" s="107" t="s">
        <v>2</v>
      </c>
      <c r="G1" s="107" t="s">
        <v>121</v>
      </c>
      <c r="H1" s="108"/>
      <c r="I1" s="108"/>
    </row>
    <row r="2">
      <c r="A2" s="109" t="s">
        <v>708</v>
      </c>
      <c r="B2" s="110">
        <v>6407986.0</v>
      </c>
      <c r="C2" s="111" t="s">
        <v>230</v>
      </c>
      <c r="D2" s="27">
        <v>5000000.0</v>
      </c>
      <c r="E2" s="112" t="s">
        <v>317</v>
      </c>
      <c r="F2" s="113" t="s">
        <v>318</v>
      </c>
      <c r="G2" s="113" t="s">
        <v>319</v>
      </c>
      <c r="H2" s="114" t="s">
        <v>709</v>
      </c>
      <c r="I2" s="115"/>
    </row>
    <row r="3">
      <c r="A3" s="109" t="s">
        <v>710</v>
      </c>
      <c r="B3" s="110">
        <v>8472657.0</v>
      </c>
      <c r="C3" s="111" t="s">
        <v>230</v>
      </c>
      <c r="D3" s="27">
        <v>1900000.0</v>
      </c>
      <c r="E3" s="112" t="s">
        <v>325</v>
      </c>
      <c r="F3" s="113" t="s">
        <v>326</v>
      </c>
      <c r="G3" s="113" t="s">
        <v>327</v>
      </c>
      <c r="H3" s="114" t="s">
        <v>711</v>
      </c>
    </row>
    <row r="4">
      <c r="A4" s="109" t="s">
        <v>712</v>
      </c>
      <c r="B4" s="110">
        <v>7805413.0</v>
      </c>
      <c r="C4" s="111" t="s">
        <v>230</v>
      </c>
      <c r="D4" s="27">
        <v>2500000.0</v>
      </c>
      <c r="E4" s="112" t="s">
        <v>329</v>
      </c>
      <c r="F4" s="113" t="s">
        <v>330</v>
      </c>
      <c r="G4" s="113" t="s">
        <v>331</v>
      </c>
      <c r="H4" s="114" t="s">
        <v>713</v>
      </c>
      <c r="J4" s="43"/>
      <c r="K4" s="43"/>
    </row>
    <row r="5">
      <c r="A5" s="109" t="s">
        <v>708</v>
      </c>
      <c r="B5" s="110">
        <v>4169975.0</v>
      </c>
      <c r="C5" s="111" t="s">
        <v>230</v>
      </c>
      <c r="D5" s="27">
        <v>2.375E7</v>
      </c>
      <c r="E5" s="112" t="s">
        <v>317</v>
      </c>
      <c r="F5" s="113" t="s">
        <v>318</v>
      </c>
      <c r="G5" s="113" t="s">
        <v>319</v>
      </c>
      <c r="H5" s="114" t="s">
        <v>714</v>
      </c>
    </row>
    <row r="6">
      <c r="A6" s="109" t="s">
        <v>708</v>
      </c>
      <c r="B6" s="110">
        <v>8841492.0</v>
      </c>
      <c r="C6" s="111" t="s">
        <v>230</v>
      </c>
      <c r="D6" s="27">
        <v>2500000.0</v>
      </c>
      <c r="E6" s="112" t="s">
        <v>337</v>
      </c>
      <c r="F6" s="113" t="s">
        <v>338</v>
      </c>
      <c r="G6" s="113" t="s">
        <v>339</v>
      </c>
      <c r="H6" s="114" t="s">
        <v>715</v>
      </c>
      <c r="I6" s="43"/>
    </row>
    <row r="7">
      <c r="A7" s="109" t="s">
        <v>708</v>
      </c>
      <c r="B7" s="110">
        <v>5128977.0</v>
      </c>
      <c r="C7" s="111" t="s">
        <v>237</v>
      </c>
      <c r="D7" s="27">
        <v>9500000.0</v>
      </c>
      <c r="E7" s="112" t="s">
        <v>341</v>
      </c>
      <c r="F7" s="113" t="s">
        <v>342</v>
      </c>
      <c r="G7" s="113" t="s">
        <v>343</v>
      </c>
      <c r="H7" s="114" t="s">
        <v>716</v>
      </c>
    </row>
    <row r="8">
      <c r="A8" s="109" t="s">
        <v>710</v>
      </c>
      <c r="B8" s="110">
        <v>8303855.0</v>
      </c>
      <c r="C8" s="111" t="s">
        <v>248</v>
      </c>
      <c r="D8" s="27">
        <v>1000000.0</v>
      </c>
      <c r="E8" s="112" t="s">
        <v>345</v>
      </c>
      <c r="F8" s="113" t="s">
        <v>346</v>
      </c>
      <c r="G8" s="113" t="s">
        <v>347</v>
      </c>
      <c r="H8" s="114" t="s">
        <v>717</v>
      </c>
    </row>
    <row r="9">
      <c r="A9" s="109" t="s">
        <v>710</v>
      </c>
      <c r="B9" s="110">
        <v>4691108.0</v>
      </c>
      <c r="C9" s="111" t="s">
        <v>248</v>
      </c>
      <c r="D9" s="27">
        <v>5700000.0</v>
      </c>
      <c r="E9" s="112" t="s">
        <v>341</v>
      </c>
      <c r="F9" s="113" t="s">
        <v>342</v>
      </c>
      <c r="G9" s="113" t="s">
        <v>343</v>
      </c>
      <c r="H9" s="114" t="s">
        <v>718</v>
      </c>
    </row>
    <row r="10">
      <c r="A10" s="109" t="s">
        <v>708</v>
      </c>
      <c r="B10" s="110">
        <v>7547488.0</v>
      </c>
      <c r="C10" s="111" t="s">
        <v>248</v>
      </c>
      <c r="D10" s="27">
        <v>2375000.0</v>
      </c>
      <c r="E10" s="112" t="s">
        <v>357</v>
      </c>
      <c r="F10" s="113" t="s">
        <v>358</v>
      </c>
      <c r="G10" s="113" t="s">
        <v>359</v>
      </c>
      <c r="H10" s="114" t="s">
        <v>719</v>
      </c>
    </row>
    <row r="11">
      <c r="A11" s="109" t="s">
        <v>712</v>
      </c>
      <c r="B11" s="110">
        <v>7810994.0</v>
      </c>
      <c r="C11" s="111" t="s">
        <v>248</v>
      </c>
      <c r="D11" s="27">
        <v>4600000.0</v>
      </c>
      <c r="E11" s="112" t="s">
        <v>361</v>
      </c>
      <c r="F11" s="113" t="s">
        <v>362</v>
      </c>
      <c r="G11" s="113" t="s">
        <v>363</v>
      </c>
      <c r="H11" s="114" t="s">
        <v>720</v>
      </c>
    </row>
    <row r="12">
      <c r="A12" s="109" t="s">
        <v>712</v>
      </c>
      <c r="B12" s="110">
        <v>2797514.0</v>
      </c>
      <c r="C12" s="111" t="s">
        <v>258</v>
      </c>
      <c r="D12" s="27">
        <v>1500000.0</v>
      </c>
      <c r="E12" s="112" t="s">
        <v>369</v>
      </c>
      <c r="F12" s="113" t="s">
        <v>370</v>
      </c>
      <c r="G12" s="113" t="s">
        <v>371</v>
      </c>
      <c r="H12" s="114" t="s">
        <v>721</v>
      </c>
    </row>
    <row r="13">
      <c r="A13" s="109" t="s">
        <v>708</v>
      </c>
      <c r="B13" s="110">
        <v>3710737.0</v>
      </c>
      <c r="C13" s="111" t="s">
        <v>258</v>
      </c>
      <c r="D13" s="27">
        <v>2900000.0</v>
      </c>
      <c r="E13" s="112" t="s">
        <v>333</v>
      </c>
      <c r="F13" s="113" t="s">
        <v>334</v>
      </c>
      <c r="G13" s="113" t="s">
        <v>335</v>
      </c>
      <c r="H13" s="114" t="s">
        <v>722</v>
      </c>
      <c r="I13" s="116"/>
      <c r="J13" s="116"/>
    </row>
    <row r="14">
      <c r="A14" s="109" t="s">
        <v>710</v>
      </c>
      <c r="B14" s="110">
        <v>8394861.0</v>
      </c>
      <c r="C14" s="111" t="s">
        <v>258</v>
      </c>
      <c r="D14" s="27">
        <v>1800000.0</v>
      </c>
      <c r="E14" s="112" t="s">
        <v>381</v>
      </c>
      <c r="F14" s="113" t="s">
        <v>382</v>
      </c>
      <c r="G14" s="113" t="s">
        <v>383</v>
      </c>
      <c r="H14" s="114" t="s">
        <v>723</v>
      </c>
      <c r="I14" s="116"/>
      <c r="J14" s="116"/>
    </row>
    <row r="15">
      <c r="A15" s="109" t="s">
        <v>710</v>
      </c>
      <c r="B15" s="110">
        <v>6589243.0</v>
      </c>
      <c r="C15" s="111" t="s">
        <v>258</v>
      </c>
      <c r="D15" s="27">
        <v>7980000.0</v>
      </c>
      <c r="E15" s="112" t="s">
        <v>385</v>
      </c>
      <c r="F15" s="113" t="s">
        <v>386</v>
      </c>
      <c r="G15" s="113" t="s">
        <v>387</v>
      </c>
      <c r="H15" s="114" t="s">
        <v>724</v>
      </c>
      <c r="I15" s="116"/>
      <c r="J15" s="116"/>
    </row>
    <row r="16">
      <c r="A16" s="109" t="s">
        <v>710</v>
      </c>
      <c r="B16" s="110">
        <v>4243579.0</v>
      </c>
      <c r="C16" s="111" t="s">
        <v>269</v>
      </c>
      <c r="D16" s="27">
        <v>1100000.0</v>
      </c>
      <c r="E16" s="112" t="s">
        <v>401</v>
      </c>
      <c r="F16" s="113" t="s">
        <v>402</v>
      </c>
      <c r="G16" s="113" t="s">
        <v>403</v>
      </c>
      <c r="H16" s="114" t="s">
        <v>725</v>
      </c>
    </row>
    <row r="17">
      <c r="A17" s="109" t="s">
        <v>708</v>
      </c>
      <c r="B17" s="110">
        <v>6741353.0</v>
      </c>
      <c r="C17" s="117" t="s">
        <v>269</v>
      </c>
      <c r="D17" s="27">
        <v>3000000.0</v>
      </c>
      <c r="E17" s="112" t="s">
        <v>405</v>
      </c>
      <c r="F17" s="113" t="s">
        <v>406</v>
      </c>
      <c r="G17" s="113" t="s">
        <v>407</v>
      </c>
      <c r="H17" s="114" t="s">
        <v>726</v>
      </c>
    </row>
    <row r="18">
      <c r="A18" s="109" t="s">
        <v>712</v>
      </c>
      <c r="B18" s="110">
        <v>3650482.0</v>
      </c>
      <c r="C18" s="117" t="s">
        <v>269</v>
      </c>
      <c r="D18" s="27">
        <v>500000.0</v>
      </c>
      <c r="E18" s="112" t="s">
        <v>409</v>
      </c>
      <c r="F18" s="113" t="s">
        <v>410</v>
      </c>
      <c r="G18" s="113" t="s">
        <v>411</v>
      </c>
      <c r="H18" s="114" t="s">
        <v>727</v>
      </c>
    </row>
    <row r="19">
      <c r="A19" s="109" t="s">
        <v>712</v>
      </c>
      <c r="B19" s="110">
        <v>2937118.0</v>
      </c>
      <c r="C19" s="117" t="s">
        <v>269</v>
      </c>
      <c r="D19" s="27">
        <v>2500000.0</v>
      </c>
      <c r="E19" s="112" t="s">
        <v>393</v>
      </c>
      <c r="F19" s="113" t="s">
        <v>394</v>
      </c>
      <c r="G19" s="113" t="s">
        <v>414</v>
      </c>
      <c r="H19" s="114" t="s">
        <v>728</v>
      </c>
    </row>
    <row r="20">
      <c r="A20" s="109" t="s">
        <v>710</v>
      </c>
      <c r="B20" s="110">
        <v>7539409.0</v>
      </c>
      <c r="C20" s="111" t="s">
        <v>729</v>
      </c>
      <c r="D20" s="27">
        <v>9500000.0</v>
      </c>
      <c r="E20" s="112" t="s">
        <v>420</v>
      </c>
      <c r="F20" s="113" t="s">
        <v>421</v>
      </c>
      <c r="G20" s="113" t="s">
        <v>422</v>
      </c>
      <c r="H20" s="114" t="s">
        <v>730</v>
      </c>
    </row>
    <row r="21">
      <c r="A21" s="109" t="s">
        <v>710</v>
      </c>
      <c r="B21" s="110">
        <v>6006604.0</v>
      </c>
      <c r="C21" s="111" t="s">
        <v>289</v>
      </c>
      <c r="D21" s="27">
        <v>2900000.0</v>
      </c>
      <c r="E21" s="112" t="s">
        <v>444</v>
      </c>
      <c r="F21" s="113" t="s">
        <v>445</v>
      </c>
      <c r="G21" s="113" t="s">
        <v>446</v>
      </c>
      <c r="H21" s="114" t="s">
        <v>731</v>
      </c>
    </row>
    <row r="22">
      <c r="A22" s="109" t="s">
        <v>708</v>
      </c>
      <c r="B22" s="110">
        <v>3674767.0</v>
      </c>
      <c r="C22" s="117" t="s">
        <v>289</v>
      </c>
      <c r="D22" s="27">
        <v>2.09E7</v>
      </c>
      <c r="E22" s="112" t="s">
        <v>397</v>
      </c>
      <c r="F22" s="113" t="s">
        <v>398</v>
      </c>
      <c r="G22" s="113" t="s">
        <v>399</v>
      </c>
      <c r="H22" s="114" t="s">
        <v>732</v>
      </c>
    </row>
    <row r="23">
      <c r="A23" s="109" t="s">
        <v>708</v>
      </c>
      <c r="B23" s="110">
        <v>3519031.0</v>
      </c>
      <c r="C23" s="117" t="s">
        <v>289</v>
      </c>
      <c r="D23" s="27">
        <v>600000.0</v>
      </c>
      <c r="E23" s="112" t="s">
        <v>452</v>
      </c>
      <c r="F23" s="113" t="s">
        <v>453</v>
      </c>
      <c r="G23" s="113" t="s">
        <v>454</v>
      </c>
      <c r="H23" s="114" t="s">
        <v>733</v>
      </c>
    </row>
    <row r="24">
      <c r="A24" s="109" t="s">
        <v>710</v>
      </c>
      <c r="B24" s="110">
        <v>4027021.0</v>
      </c>
      <c r="C24" s="117" t="s">
        <v>289</v>
      </c>
      <c r="D24" s="27">
        <v>1800000.0</v>
      </c>
      <c r="E24" s="112" t="s">
        <v>456</v>
      </c>
      <c r="F24" s="113" t="s">
        <v>457</v>
      </c>
      <c r="G24" s="113" t="s">
        <v>458</v>
      </c>
      <c r="H24" s="114" t="s">
        <v>734</v>
      </c>
    </row>
    <row r="25">
      <c r="A25" s="109" t="s">
        <v>708</v>
      </c>
      <c r="B25" s="110">
        <v>6036446.0</v>
      </c>
      <c r="C25" s="117" t="s">
        <v>289</v>
      </c>
      <c r="D25" s="27">
        <v>4600000.0</v>
      </c>
      <c r="E25" s="112" t="s">
        <v>460</v>
      </c>
      <c r="F25" s="113" t="s">
        <v>461</v>
      </c>
      <c r="G25" s="113" t="s">
        <v>462</v>
      </c>
      <c r="H25" s="114" t="s">
        <v>735</v>
      </c>
    </row>
    <row r="26">
      <c r="A26" s="109" t="s">
        <v>710</v>
      </c>
      <c r="B26" s="110">
        <v>3272925.0</v>
      </c>
      <c r="C26" s="117" t="s">
        <v>289</v>
      </c>
      <c r="D26" s="27">
        <v>1100000.0</v>
      </c>
      <c r="E26" s="112" t="s">
        <v>405</v>
      </c>
      <c r="F26" s="113" t="s">
        <v>406</v>
      </c>
      <c r="G26" s="113" t="s">
        <v>465</v>
      </c>
      <c r="H26" s="114" t="s">
        <v>736</v>
      </c>
    </row>
    <row r="27">
      <c r="A27" s="109" t="s">
        <v>712</v>
      </c>
      <c r="B27" s="110">
        <v>5150112.0</v>
      </c>
      <c r="C27" s="117" t="s">
        <v>289</v>
      </c>
      <c r="D27" s="27">
        <v>1700000.0</v>
      </c>
      <c r="E27" s="112" t="s">
        <v>471</v>
      </c>
      <c r="F27" s="113" t="s">
        <v>472</v>
      </c>
      <c r="G27" s="113" t="s">
        <v>473</v>
      </c>
      <c r="H27" s="114" t="s">
        <v>737</v>
      </c>
    </row>
    <row r="28">
      <c r="A28" s="109" t="s">
        <v>712</v>
      </c>
      <c r="B28" s="110">
        <v>3529982.0</v>
      </c>
      <c r="C28" s="117" t="s">
        <v>289</v>
      </c>
      <c r="D28" s="27">
        <v>2300000.0</v>
      </c>
      <c r="E28" s="112" t="s">
        <v>475</v>
      </c>
      <c r="F28" s="113" t="s">
        <v>476</v>
      </c>
      <c r="G28" s="113" t="s">
        <v>477</v>
      </c>
      <c r="H28" s="114" t="s">
        <v>738</v>
      </c>
    </row>
    <row r="29">
      <c r="A29" s="109" t="s">
        <v>712</v>
      </c>
      <c r="B29" s="110">
        <v>7304085.0</v>
      </c>
      <c r="C29" s="111" t="s">
        <v>299</v>
      </c>
      <c r="D29" s="27">
        <v>4.75E7</v>
      </c>
      <c r="E29" s="112" t="s">
        <v>479</v>
      </c>
      <c r="F29" s="113" t="s">
        <v>480</v>
      </c>
      <c r="G29" s="113" t="s">
        <v>481</v>
      </c>
      <c r="H29" s="114" t="s">
        <v>739</v>
      </c>
    </row>
    <row r="30">
      <c r="A30" s="109" t="s">
        <v>710</v>
      </c>
      <c r="B30" s="110">
        <v>4292866.0</v>
      </c>
      <c r="C30" s="111" t="s">
        <v>199</v>
      </c>
      <c r="D30" s="27">
        <v>2700000.0</v>
      </c>
      <c r="E30" s="112" t="s">
        <v>333</v>
      </c>
      <c r="F30" s="113" t="s">
        <v>334</v>
      </c>
      <c r="G30" s="113" t="s">
        <v>335</v>
      </c>
      <c r="H30" s="114" t="s">
        <v>740</v>
      </c>
    </row>
    <row r="31">
      <c r="A31" s="109" t="s">
        <v>710</v>
      </c>
      <c r="B31" s="110">
        <v>7907602.0</v>
      </c>
      <c r="C31" s="111" t="s">
        <v>199</v>
      </c>
      <c r="D31" s="27">
        <v>1900000.0</v>
      </c>
      <c r="E31" s="112" t="s">
        <v>499</v>
      </c>
      <c r="F31" s="113" t="s">
        <v>500</v>
      </c>
      <c r="G31" s="113" t="s">
        <v>501</v>
      </c>
      <c r="H31" s="114" t="s">
        <v>741</v>
      </c>
    </row>
    <row r="32">
      <c r="A32" s="109" t="s">
        <v>708</v>
      </c>
      <c r="B32" s="110">
        <v>2735733.0</v>
      </c>
      <c r="C32" s="111" t="s">
        <v>199</v>
      </c>
      <c r="D32" s="27">
        <v>5000000.0</v>
      </c>
      <c r="E32" s="112" t="s">
        <v>503</v>
      </c>
      <c r="F32" s="113" t="s">
        <v>504</v>
      </c>
      <c r="G32" s="113" t="s">
        <v>505</v>
      </c>
      <c r="H32" s="114" t="s">
        <v>742</v>
      </c>
    </row>
    <row r="33">
      <c r="A33" s="109" t="s">
        <v>708</v>
      </c>
      <c r="B33" s="110">
        <v>7679156.0</v>
      </c>
      <c r="C33" s="111" t="s">
        <v>199</v>
      </c>
      <c r="D33" s="27">
        <v>2900000.0</v>
      </c>
      <c r="E33" s="112" t="s">
        <v>507</v>
      </c>
      <c r="F33" s="113" t="s">
        <v>508</v>
      </c>
      <c r="G33" s="113" t="s">
        <v>509</v>
      </c>
      <c r="H33" s="114" t="s">
        <v>743</v>
      </c>
    </row>
    <row r="34">
      <c r="B34" s="97"/>
      <c r="C34" s="118"/>
      <c r="D34" s="118"/>
      <c r="E34" s="118"/>
      <c r="F34" s="119"/>
      <c r="G34" s="119"/>
    </row>
    <row r="35">
      <c r="B35" s="97"/>
      <c r="C35" s="114"/>
      <c r="D35" s="114"/>
      <c r="E35" s="114"/>
      <c r="F35" s="119"/>
      <c r="G35" s="119"/>
    </row>
    <row r="36">
      <c r="B36" s="97"/>
      <c r="C36" s="118"/>
      <c r="D36" s="118"/>
      <c r="E36" s="118"/>
      <c r="F36" s="119"/>
      <c r="G36" s="119"/>
    </row>
    <row r="37">
      <c r="B37" s="97"/>
      <c r="C37" s="118"/>
      <c r="D37" s="118"/>
      <c r="E37" s="118"/>
      <c r="F37" s="119"/>
      <c r="G37" s="119"/>
    </row>
    <row r="38">
      <c r="B38" s="97"/>
      <c r="C38" s="118"/>
      <c r="D38" s="118"/>
      <c r="E38" s="118"/>
      <c r="F38" s="119"/>
      <c r="G38" s="119"/>
    </row>
    <row r="39">
      <c r="B39" s="97"/>
      <c r="C39" s="118"/>
      <c r="D39" s="118"/>
      <c r="E39" s="118"/>
      <c r="F39" s="119"/>
      <c r="G39" s="119"/>
    </row>
    <row r="40">
      <c r="B40" s="120"/>
      <c r="C40" s="118"/>
      <c r="D40" s="118"/>
      <c r="E40" s="118"/>
      <c r="F40" s="119"/>
      <c r="G40" s="119"/>
    </row>
    <row r="41">
      <c r="B41" s="120"/>
      <c r="C41" s="118"/>
      <c r="D41" s="118"/>
      <c r="E41" s="118"/>
      <c r="F41" s="119"/>
      <c r="G41" s="119"/>
    </row>
    <row r="42">
      <c r="B42" s="97"/>
      <c r="C42" s="118"/>
      <c r="D42" s="118"/>
      <c r="E42" s="118"/>
      <c r="F42" s="119"/>
      <c r="G42" s="119"/>
    </row>
    <row r="43">
      <c r="B43" s="97"/>
      <c r="C43" s="118"/>
      <c r="D43" s="118"/>
      <c r="E43" s="118"/>
      <c r="F43" s="119"/>
      <c r="G43" s="119"/>
    </row>
    <row r="44">
      <c r="B44" s="97"/>
      <c r="C44" s="118"/>
      <c r="D44" s="118"/>
      <c r="E44" s="118"/>
      <c r="F44" s="119"/>
      <c r="G44" s="119"/>
    </row>
    <row r="45">
      <c r="B45" s="97"/>
      <c r="C45" s="118"/>
      <c r="D45" s="118"/>
      <c r="E45" s="118"/>
      <c r="F45" s="119"/>
      <c r="G45" s="119"/>
    </row>
    <row r="46">
      <c r="B46" s="97"/>
      <c r="C46" s="118"/>
      <c r="D46" s="118"/>
      <c r="E46" s="118"/>
      <c r="F46" s="119"/>
      <c r="G46" s="119"/>
    </row>
    <row r="47">
      <c r="B47" s="81"/>
      <c r="C47" s="118"/>
      <c r="D47" s="118"/>
      <c r="E47" s="118"/>
      <c r="F47" s="119"/>
      <c r="G47" s="119"/>
    </row>
    <row r="48">
      <c r="B48" s="81"/>
      <c r="C48" s="118"/>
      <c r="D48" s="118"/>
      <c r="E48" s="118"/>
      <c r="F48" s="119"/>
      <c r="G48" s="119"/>
    </row>
    <row r="49">
      <c r="B49" s="97"/>
      <c r="C49" s="118"/>
      <c r="D49" s="118"/>
      <c r="E49" s="118"/>
      <c r="F49" s="119"/>
      <c r="G49" s="119"/>
    </row>
    <row r="50">
      <c r="B50" s="97"/>
      <c r="C50" s="118"/>
      <c r="D50" s="118"/>
      <c r="E50" s="118"/>
      <c r="F50" s="119"/>
      <c r="G50" s="119"/>
    </row>
    <row r="51">
      <c r="B51" s="81"/>
      <c r="C51" s="118"/>
      <c r="D51" s="118"/>
      <c r="E51" s="118"/>
      <c r="F51" s="119"/>
      <c r="G51" s="119"/>
    </row>
    <row r="52">
      <c r="B52" s="81"/>
      <c r="C52" s="118"/>
      <c r="D52" s="118"/>
      <c r="E52" s="118"/>
      <c r="F52" s="119"/>
      <c r="G52" s="119"/>
    </row>
    <row r="53">
      <c r="B53" s="97"/>
      <c r="C53" s="118"/>
      <c r="D53" s="118"/>
      <c r="E53" s="118"/>
      <c r="F53" s="119"/>
      <c r="G53" s="119"/>
    </row>
    <row r="54">
      <c r="B54" s="97"/>
      <c r="C54" s="118"/>
      <c r="D54" s="118"/>
      <c r="E54" s="118"/>
      <c r="F54" s="119"/>
      <c r="G54" s="119"/>
    </row>
    <row r="55">
      <c r="B55" s="97"/>
      <c r="C55" s="118"/>
      <c r="D55" s="118"/>
      <c r="E55" s="118"/>
      <c r="F55" s="119"/>
      <c r="G55" s="119"/>
    </row>
    <row r="56">
      <c r="B56" s="97"/>
      <c r="C56" s="118"/>
      <c r="D56" s="118"/>
      <c r="E56" s="118"/>
      <c r="F56" s="119"/>
      <c r="G56" s="119"/>
    </row>
    <row r="57">
      <c r="B57" s="97"/>
      <c r="C57" s="118"/>
      <c r="D57" s="118"/>
      <c r="E57" s="118"/>
      <c r="F57" s="119"/>
      <c r="G57" s="119"/>
    </row>
    <row r="58">
      <c r="B58" s="97"/>
      <c r="C58" s="118"/>
      <c r="D58" s="118"/>
      <c r="E58" s="118"/>
      <c r="F58" s="119"/>
      <c r="G58" s="119"/>
    </row>
    <row r="59">
      <c r="B59" s="97"/>
      <c r="C59" s="118"/>
      <c r="D59" s="118"/>
      <c r="E59" s="118"/>
      <c r="F59" s="119"/>
      <c r="G59" s="119"/>
    </row>
    <row r="60">
      <c r="B60" s="97"/>
      <c r="C60" s="118"/>
      <c r="D60" s="118"/>
      <c r="E60" s="118"/>
      <c r="F60" s="119"/>
      <c r="G60" s="119"/>
    </row>
    <row r="61">
      <c r="B61" s="97"/>
      <c r="C61" s="118"/>
      <c r="D61" s="118"/>
      <c r="E61" s="118"/>
      <c r="F61" s="119"/>
      <c r="G61" s="11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88"/>
    <col customWidth="1" min="7" max="7" width="64.0"/>
  </cols>
  <sheetData>
    <row r="1">
      <c r="A1" s="121">
        <v>8880010.0</v>
      </c>
      <c r="B1" s="110">
        <v>6407986.0</v>
      </c>
      <c r="C1" s="111" t="s">
        <v>230</v>
      </c>
      <c r="D1" s="27">
        <v>5000000.0</v>
      </c>
      <c r="E1" s="112" t="s">
        <v>317</v>
      </c>
      <c r="F1" s="113" t="s">
        <v>318</v>
      </c>
      <c r="G1" s="113" t="s">
        <v>319</v>
      </c>
      <c r="H1" s="106" t="s">
        <v>744</v>
      </c>
    </row>
    <row r="2">
      <c r="A2" s="121">
        <v>2176245.0</v>
      </c>
      <c r="B2" s="110">
        <v>8472657.0</v>
      </c>
      <c r="C2" s="111" t="s">
        <v>230</v>
      </c>
      <c r="D2" s="27">
        <v>1900000.0</v>
      </c>
      <c r="E2" s="112" t="s">
        <v>325</v>
      </c>
      <c r="F2" s="113" t="s">
        <v>326</v>
      </c>
      <c r="G2" s="113" t="s">
        <v>327</v>
      </c>
      <c r="H2" s="106" t="s">
        <v>745</v>
      </c>
    </row>
    <row r="3">
      <c r="A3" s="121">
        <v>6369768.0</v>
      </c>
      <c r="B3" s="110">
        <v>7805413.0</v>
      </c>
      <c r="C3" s="111" t="s">
        <v>230</v>
      </c>
      <c r="D3" s="27">
        <v>2500000.0</v>
      </c>
      <c r="E3" s="112" t="s">
        <v>329</v>
      </c>
      <c r="F3" s="113" t="s">
        <v>330</v>
      </c>
      <c r="G3" s="113" t="s">
        <v>331</v>
      </c>
      <c r="H3" s="106" t="s">
        <v>746</v>
      </c>
    </row>
    <row r="4">
      <c r="A4" s="121">
        <v>5846921.0</v>
      </c>
      <c r="B4" s="110">
        <v>4169975.0</v>
      </c>
      <c r="C4" s="111" t="s">
        <v>230</v>
      </c>
      <c r="D4" s="27">
        <v>2.375E7</v>
      </c>
      <c r="E4" s="112" t="s">
        <v>317</v>
      </c>
      <c r="F4" s="113" t="s">
        <v>318</v>
      </c>
      <c r="G4" s="113" t="s">
        <v>319</v>
      </c>
      <c r="H4" s="106" t="s">
        <v>747</v>
      </c>
    </row>
    <row r="5">
      <c r="A5" s="121">
        <v>8813107.0</v>
      </c>
      <c r="B5" s="110">
        <v>8841492.0</v>
      </c>
      <c r="C5" s="111" t="s">
        <v>230</v>
      </c>
      <c r="D5" s="27">
        <v>2500000.0</v>
      </c>
      <c r="E5" s="112" t="s">
        <v>337</v>
      </c>
      <c r="F5" s="113" t="s">
        <v>338</v>
      </c>
      <c r="G5" s="113" t="s">
        <v>339</v>
      </c>
      <c r="H5" s="106" t="s">
        <v>748</v>
      </c>
    </row>
    <row r="6">
      <c r="A6" s="121">
        <v>5804673.0</v>
      </c>
      <c r="B6" s="110">
        <v>5128977.0</v>
      </c>
      <c r="C6" s="111" t="s">
        <v>237</v>
      </c>
      <c r="D6" s="27">
        <v>9500000.0</v>
      </c>
      <c r="E6" s="112" t="s">
        <v>341</v>
      </c>
      <c r="F6" s="113" t="s">
        <v>342</v>
      </c>
      <c r="G6" s="113" t="s">
        <v>343</v>
      </c>
      <c r="H6" s="106" t="s">
        <v>749</v>
      </c>
    </row>
    <row r="7">
      <c r="A7" s="121">
        <v>4802153.0</v>
      </c>
      <c r="B7" s="110">
        <v>8303855.0</v>
      </c>
      <c r="C7" s="111" t="s">
        <v>248</v>
      </c>
      <c r="D7" s="27">
        <v>1000000.0</v>
      </c>
      <c r="E7" s="112" t="s">
        <v>345</v>
      </c>
      <c r="F7" s="113" t="s">
        <v>346</v>
      </c>
      <c r="G7" s="113" t="s">
        <v>347</v>
      </c>
      <c r="H7" s="106" t="s">
        <v>750</v>
      </c>
    </row>
    <row r="8">
      <c r="A8" s="121">
        <v>8367933.0</v>
      </c>
      <c r="B8" s="110">
        <v>4691108.0</v>
      </c>
      <c r="C8" s="111" t="s">
        <v>248</v>
      </c>
      <c r="D8" s="27">
        <v>5700000.0</v>
      </c>
      <c r="E8" s="112" t="s">
        <v>341</v>
      </c>
      <c r="F8" s="113" t="s">
        <v>342</v>
      </c>
      <c r="G8" s="113" t="s">
        <v>343</v>
      </c>
      <c r="H8" s="106" t="s">
        <v>751</v>
      </c>
    </row>
    <row r="9">
      <c r="A9" s="121">
        <v>1898975.0</v>
      </c>
      <c r="B9" s="110">
        <v>7547488.0</v>
      </c>
      <c r="C9" s="111" t="s">
        <v>248</v>
      </c>
      <c r="D9" s="27">
        <v>2375000.0</v>
      </c>
      <c r="E9" s="112" t="s">
        <v>357</v>
      </c>
      <c r="F9" s="113" t="s">
        <v>358</v>
      </c>
      <c r="G9" s="113" t="s">
        <v>359</v>
      </c>
      <c r="H9" s="106" t="s">
        <v>752</v>
      </c>
    </row>
    <row r="10">
      <c r="A10" s="121">
        <v>3367575.0</v>
      </c>
      <c r="B10" s="110">
        <v>7810994.0</v>
      </c>
      <c r="C10" s="111" t="s">
        <v>248</v>
      </c>
      <c r="D10" s="27">
        <v>4600000.0</v>
      </c>
      <c r="E10" s="112" t="s">
        <v>361</v>
      </c>
      <c r="F10" s="113" t="s">
        <v>362</v>
      </c>
      <c r="G10" s="113" t="s">
        <v>363</v>
      </c>
      <c r="H10" s="106" t="s">
        <v>753</v>
      </c>
    </row>
    <row r="11">
      <c r="A11" s="121">
        <v>4114064.0</v>
      </c>
      <c r="B11" s="110">
        <v>2797514.0</v>
      </c>
      <c r="C11" s="111" t="s">
        <v>258</v>
      </c>
      <c r="D11" s="27">
        <v>1500000.0</v>
      </c>
      <c r="E11" s="112" t="s">
        <v>369</v>
      </c>
      <c r="F11" s="113" t="s">
        <v>370</v>
      </c>
      <c r="G11" s="113" t="s">
        <v>371</v>
      </c>
      <c r="H11" s="106" t="s">
        <v>754</v>
      </c>
    </row>
    <row r="12">
      <c r="A12" s="121">
        <v>5201580.0</v>
      </c>
      <c r="B12" s="110">
        <v>3710737.0</v>
      </c>
      <c r="C12" s="111" t="s">
        <v>258</v>
      </c>
      <c r="D12" s="27">
        <v>2900000.0</v>
      </c>
      <c r="E12" s="112" t="s">
        <v>333</v>
      </c>
      <c r="F12" s="113" t="s">
        <v>334</v>
      </c>
      <c r="G12" s="113" t="s">
        <v>335</v>
      </c>
      <c r="H12" s="106" t="s">
        <v>755</v>
      </c>
    </row>
    <row r="13">
      <c r="A13" s="121">
        <v>5581474.0</v>
      </c>
      <c r="B13" s="110">
        <v>8394861.0</v>
      </c>
      <c r="C13" s="111" t="s">
        <v>258</v>
      </c>
      <c r="D13" s="27">
        <v>1800000.0</v>
      </c>
      <c r="E13" s="112" t="s">
        <v>381</v>
      </c>
      <c r="F13" s="113" t="s">
        <v>382</v>
      </c>
      <c r="G13" s="113" t="s">
        <v>383</v>
      </c>
      <c r="H13" s="106" t="s">
        <v>756</v>
      </c>
    </row>
    <row r="14">
      <c r="A14" s="121">
        <v>8443300.0</v>
      </c>
      <c r="B14" s="110">
        <v>6589243.0</v>
      </c>
      <c r="C14" s="111" t="s">
        <v>258</v>
      </c>
      <c r="D14" s="27">
        <v>7980000.0</v>
      </c>
      <c r="E14" s="112" t="s">
        <v>385</v>
      </c>
      <c r="F14" s="113" t="s">
        <v>386</v>
      </c>
      <c r="G14" s="113" t="s">
        <v>387</v>
      </c>
      <c r="H14" s="106" t="s">
        <v>757</v>
      </c>
    </row>
    <row r="15">
      <c r="A15" s="121">
        <v>3650367.0</v>
      </c>
      <c r="B15" s="110">
        <v>4243579.0</v>
      </c>
      <c r="C15" s="111" t="s">
        <v>269</v>
      </c>
      <c r="D15" s="27">
        <v>1100000.0</v>
      </c>
      <c r="E15" s="112" t="s">
        <v>401</v>
      </c>
      <c r="F15" s="113" t="s">
        <v>402</v>
      </c>
      <c r="G15" s="113" t="s">
        <v>403</v>
      </c>
      <c r="H15" s="106" t="s">
        <v>758</v>
      </c>
    </row>
    <row r="16">
      <c r="A16" s="121">
        <v>3587472.0</v>
      </c>
      <c r="B16" s="110">
        <v>6741353.0</v>
      </c>
      <c r="C16" s="117" t="s">
        <v>269</v>
      </c>
      <c r="D16" s="27">
        <v>3000000.0</v>
      </c>
      <c r="E16" s="112" t="s">
        <v>405</v>
      </c>
      <c r="F16" s="113" t="s">
        <v>406</v>
      </c>
      <c r="G16" s="113" t="s">
        <v>407</v>
      </c>
      <c r="H16" s="106" t="s">
        <v>759</v>
      </c>
    </row>
    <row r="17">
      <c r="A17" s="121">
        <v>7009516.0</v>
      </c>
      <c r="B17" s="110">
        <v>3650482.0</v>
      </c>
      <c r="C17" s="117" t="s">
        <v>269</v>
      </c>
      <c r="D17" s="27">
        <v>500000.0</v>
      </c>
      <c r="E17" s="112" t="s">
        <v>409</v>
      </c>
      <c r="F17" s="113" t="s">
        <v>410</v>
      </c>
      <c r="G17" s="113" t="s">
        <v>411</v>
      </c>
      <c r="H17" s="106" t="s">
        <v>760</v>
      </c>
    </row>
    <row r="18">
      <c r="A18" s="121">
        <v>3891395.0</v>
      </c>
      <c r="B18" s="110">
        <v>2937118.0</v>
      </c>
      <c r="C18" s="117" t="s">
        <v>269</v>
      </c>
      <c r="D18" s="27">
        <v>2500000.0</v>
      </c>
      <c r="E18" s="112" t="s">
        <v>393</v>
      </c>
      <c r="F18" s="113" t="s">
        <v>394</v>
      </c>
      <c r="G18" s="113" t="s">
        <v>414</v>
      </c>
      <c r="H18" s="106" t="s">
        <v>761</v>
      </c>
    </row>
    <row r="19">
      <c r="A19" s="121">
        <v>3177583.0</v>
      </c>
      <c r="B19" s="110">
        <v>7539409.0</v>
      </c>
      <c r="C19" s="111" t="s">
        <v>729</v>
      </c>
      <c r="D19" s="27">
        <v>9500000.0</v>
      </c>
      <c r="E19" s="112" t="s">
        <v>420</v>
      </c>
      <c r="F19" s="113" t="s">
        <v>421</v>
      </c>
      <c r="G19" s="113" t="s">
        <v>422</v>
      </c>
      <c r="H19" s="106" t="s">
        <v>762</v>
      </c>
    </row>
    <row r="20">
      <c r="A20" s="121">
        <v>8558507.0</v>
      </c>
      <c r="B20" s="110">
        <v>6006604.0</v>
      </c>
      <c r="C20" s="111" t="s">
        <v>289</v>
      </c>
      <c r="D20" s="27">
        <v>2900000.0</v>
      </c>
      <c r="E20" s="112" t="s">
        <v>444</v>
      </c>
      <c r="F20" s="113" t="s">
        <v>445</v>
      </c>
      <c r="G20" s="113" t="s">
        <v>446</v>
      </c>
      <c r="H20" s="106" t="s">
        <v>763</v>
      </c>
    </row>
    <row r="21">
      <c r="A21" s="121">
        <v>1966071.0</v>
      </c>
      <c r="B21" s="110">
        <v>3674767.0</v>
      </c>
      <c r="C21" s="117" t="s">
        <v>289</v>
      </c>
      <c r="D21" s="27">
        <v>2.09E7</v>
      </c>
      <c r="E21" s="112" t="s">
        <v>397</v>
      </c>
      <c r="F21" s="113" t="s">
        <v>398</v>
      </c>
      <c r="G21" s="113" t="s">
        <v>399</v>
      </c>
      <c r="H21" s="106" t="s">
        <v>764</v>
      </c>
    </row>
    <row r="22">
      <c r="A22" s="121">
        <v>3537920.0</v>
      </c>
      <c r="B22" s="110">
        <v>3519031.0</v>
      </c>
      <c r="C22" s="117" t="s">
        <v>289</v>
      </c>
      <c r="D22" s="27">
        <v>600000.0</v>
      </c>
      <c r="E22" s="112" t="s">
        <v>452</v>
      </c>
      <c r="F22" s="113" t="s">
        <v>453</v>
      </c>
      <c r="G22" s="113" t="s">
        <v>454</v>
      </c>
      <c r="H22" s="106" t="s">
        <v>765</v>
      </c>
    </row>
    <row r="23">
      <c r="A23" s="121">
        <v>8463835.0</v>
      </c>
      <c r="B23" s="110">
        <v>4027021.0</v>
      </c>
      <c r="C23" s="117" t="s">
        <v>289</v>
      </c>
      <c r="D23" s="27">
        <v>1800000.0</v>
      </c>
      <c r="E23" s="112" t="s">
        <v>456</v>
      </c>
      <c r="F23" s="113" t="s">
        <v>457</v>
      </c>
      <c r="G23" s="113" t="s">
        <v>458</v>
      </c>
      <c r="H23" s="106" t="s">
        <v>766</v>
      </c>
    </row>
    <row r="24">
      <c r="A24" s="121">
        <v>8307003.0</v>
      </c>
      <c r="B24" s="110">
        <v>6036446.0</v>
      </c>
      <c r="C24" s="117" t="s">
        <v>289</v>
      </c>
      <c r="D24" s="27">
        <v>4600000.0</v>
      </c>
      <c r="E24" s="112" t="s">
        <v>460</v>
      </c>
      <c r="F24" s="113" t="s">
        <v>461</v>
      </c>
      <c r="G24" s="113" t="s">
        <v>462</v>
      </c>
      <c r="H24" s="106" t="s">
        <v>767</v>
      </c>
    </row>
    <row r="25">
      <c r="A25" s="121">
        <v>6516854.0</v>
      </c>
      <c r="B25" s="110">
        <v>3272925.0</v>
      </c>
      <c r="C25" s="117" t="s">
        <v>289</v>
      </c>
      <c r="D25" s="27">
        <v>1100000.0</v>
      </c>
      <c r="E25" s="112" t="s">
        <v>405</v>
      </c>
      <c r="F25" s="113" t="s">
        <v>406</v>
      </c>
      <c r="G25" s="113" t="s">
        <v>465</v>
      </c>
      <c r="H25" s="106" t="s">
        <v>768</v>
      </c>
    </row>
    <row r="26">
      <c r="A26" s="121">
        <v>1838849.0</v>
      </c>
      <c r="B26" s="110">
        <v>5150112.0</v>
      </c>
      <c r="C26" s="117" t="s">
        <v>289</v>
      </c>
      <c r="D26" s="27">
        <v>1700000.0</v>
      </c>
      <c r="E26" s="112" t="s">
        <v>471</v>
      </c>
      <c r="F26" s="113" t="s">
        <v>472</v>
      </c>
      <c r="G26" s="113" t="s">
        <v>473</v>
      </c>
      <c r="H26" s="106" t="s">
        <v>769</v>
      </c>
    </row>
    <row r="27">
      <c r="A27" s="121">
        <v>1826472.0</v>
      </c>
      <c r="B27" s="110">
        <v>3529982.0</v>
      </c>
      <c r="C27" s="117" t="s">
        <v>289</v>
      </c>
      <c r="D27" s="27">
        <v>2300000.0</v>
      </c>
      <c r="E27" s="112" t="s">
        <v>475</v>
      </c>
      <c r="F27" s="113" t="s">
        <v>476</v>
      </c>
      <c r="G27" s="113" t="s">
        <v>477</v>
      </c>
      <c r="H27" s="106" t="s">
        <v>770</v>
      </c>
    </row>
    <row r="28">
      <c r="A28" s="121">
        <v>1717418.0</v>
      </c>
      <c r="B28" s="110">
        <v>7304085.0</v>
      </c>
      <c r="C28" s="111" t="s">
        <v>299</v>
      </c>
      <c r="D28" s="27">
        <v>4.75E7</v>
      </c>
      <c r="E28" s="112" t="s">
        <v>479</v>
      </c>
      <c r="F28" s="113" t="s">
        <v>480</v>
      </c>
      <c r="G28" s="113" t="s">
        <v>481</v>
      </c>
      <c r="H28" s="106" t="s">
        <v>771</v>
      </c>
    </row>
    <row r="29">
      <c r="A29" s="121">
        <v>7054944.0</v>
      </c>
      <c r="B29" s="110">
        <v>4292866.0</v>
      </c>
      <c r="C29" s="111" t="s">
        <v>199</v>
      </c>
      <c r="D29" s="27">
        <v>2700000.0</v>
      </c>
      <c r="E29" s="112" t="s">
        <v>333</v>
      </c>
      <c r="F29" s="113" t="s">
        <v>334</v>
      </c>
      <c r="G29" s="113" t="s">
        <v>335</v>
      </c>
      <c r="H29" s="106" t="s">
        <v>772</v>
      </c>
    </row>
    <row r="30">
      <c r="A30" s="121">
        <v>7578401.0</v>
      </c>
      <c r="B30" s="110">
        <v>7907602.0</v>
      </c>
      <c r="C30" s="111" t="s">
        <v>199</v>
      </c>
      <c r="D30" s="27">
        <v>1900000.0</v>
      </c>
      <c r="E30" s="112" t="s">
        <v>499</v>
      </c>
      <c r="F30" s="113" t="s">
        <v>500</v>
      </c>
      <c r="G30" s="113" t="s">
        <v>501</v>
      </c>
      <c r="H30" s="106" t="s">
        <v>773</v>
      </c>
    </row>
    <row r="31">
      <c r="A31" s="121">
        <v>5749265.0</v>
      </c>
      <c r="B31" s="110">
        <v>2735733.0</v>
      </c>
      <c r="C31" s="111" t="s">
        <v>199</v>
      </c>
      <c r="D31" s="27">
        <v>5000000.0</v>
      </c>
      <c r="E31" s="112" t="s">
        <v>503</v>
      </c>
      <c r="F31" s="113" t="s">
        <v>504</v>
      </c>
      <c r="G31" s="113" t="s">
        <v>505</v>
      </c>
      <c r="H31" s="106" t="s">
        <v>774</v>
      </c>
    </row>
    <row r="32">
      <c r="A32" s="121">
        <v>7429228.0</v>
      </c>
      <c r="B32" s="110">
        <v>7679156.0</v>
      </c>
      <c r="C32" s="111" t="s">
        <v>199</v>
      </c>
      <c r="D32" s="27">
        <v>2900000.0</v>
      </c>
      <c r="E32" s="112" t="s">
        <v>507</v>
      </c>
      <c r="F32" s="113" t="s">
        <v>508</v>
      </c>
      <c r="G32" s="113" t="s">
        <v>509</v>
      </c>
      <c r="H32" s="106" t="s">
        <v>775</v>
      </c>
    </row>
    <row r="33">
      <c r="A33" s="121"/>
      <c r="B33" s="122"/>
      <c r="C33" s="123"/>
      <c r="D33" s="112"/>
      <c r="E33" s="113"/>
      <c r="F33" s="113"/>
      <c r="G33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25"/>
    <col customWidth="1" min="3" max="5" width="13.63"/>
    <col customWidth="1" min="6" max="6" width="20.38"/>
    <col customWidth="1" min="7" max="7" width="15.5"/>
  </cols>
  <sheetData>
    <row r="1">
      <c r="A1" s="17" t="s">
        <v>47</v>
      </c>
      <c r="B1" s="18" t="s">
        <v>48</v>
      </c>
      <c r="C1" s="19" t="s">
        <v>49</v>
      </c>
      <c r="D1" s="20" t="s">
        <v>50</v>
      </c>
      <c r="E1" s="21" t="s">
        <v>51</v>
      </c>
      <c r="F1" s="22" t="s">
        <v>52</v>
      </c>
      <c r="G1" s="23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26" t="s">
        <v>53</v>
      </c>
      <c r="B2" s="13" t="s">
        <v>54</v>
      </c>
      <c r="C2" s="27">
        <v>37500.0</v>
      </c>
      <c r="D2" s="27">
        <v>50000.0</v>
      </c>
      <c r="E2" s="28" t="s">
        <v>55</v>
      </c>
      <c r="F2" s="29" t="s">
        <v>56</v>
      </c>
      <c r="G2" s="30" t="s">
        <v>57</v>
      </c>
      <c r="H2" s="24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6" t="s">
        <v>58</v>
      </c>
      <c r="B3" s="13" t="s">
        <v>59</v>
      </c>
      <c r="C3" s="27">
        <v>202500.0</v>
      </c>
      <c r="D3" s="27">
        <v>270000.0</v>
      </c>
      <c r="E3" s="28" t="s">
        <v>55</v>
      </c>
      <c r="F3" s="31" t="s">
        <v>56</v>
      </c>
      <c r="G3" s="30" t="s">
        <v>60</v>
      </c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6" t="s">
        <v>61</v>
      </c>
      <c r="B4" s="13" t="s">
        <v>62</v>
      </c>
      <c r="C4" s="27">
        <v>45000.0</v>
      </c>
      <c r="D4" s="27">
        <v>60000.0</v>
      </c>
      <c r="E4" s="28" t="s">
        <v>55</v>
      </c>
      <c r="F4" s="31" t="s">
        <v>56</v>
      </c>
      <c r="G4" s="30" t="s">
        <v>63</v>
      </c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6" t="s">
        <v>64</v>
      </c>
      <c r="B5" s="13" t="s">
        <v>65</v>
      </c>
      <c r="C5" s="27">
        <v>82500.0</v>
      </c>
      <c r="D5" s="27">
        <v>110000.0</v>
      </c>
      <c r="E5" s="28" t="s">
        <v>55</v>
      </c>
      <c r="F5" s="31" t="s">
        <v>56</v>
      </c>
      <c r="G5" s="30" t="s">
        <v>66</v>
      </c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6" t="s">
        <v>67</v>
      </c>
      <c r="B6" s="13" t="s">
        <v>68</v>
      </c>
      <c r="C6" s="27">
        <v>1.875E7</v>
      </c>
      <c r="D6" s="27">
        <v>2.5E7</v>
      </c>
      <c r="E6" s="28" t="s">
        <v>69</v>
      </c>
      <c r="F6" s="31" t="s">
        <v>70</v>
      </c>
      <c r="G6" s="30" t="s">
        <v>71</v>
      </c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6" t="s">
        <v>72</v>
      </c>
      <c r="B7" s="13" t="s">
        <v>73</v>
      </c>
      <c r="C7" s="27">
        <v>3750000.0</v>
      </c>
      <c r="D7" s="27">
        <v>5000000.0</v>
      </c>
      <c r="E7" s="28" t="s">
        <v>69</v>
      </c>
      <c r="F7" s="31" t="s">
        <v>70</v>
      </c>
      <c r="G7" s="30" t="s">
        <v>74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6" t="s">
        <v>75</v>
      </c>
      <c r="B8" s="13" t="s">
        <v>76</v>
      </c>
      <c r="C8" s="27">
        <v>34500.0</v>
      </c>
      <c r="D8" s="27">
        <v>46000.0</v>
      </c>
      <c r="E8" s="28" t="s">
        <v>77</v>
      </c>
      <c r="F8" s="31" t="s">
        <v>56</v>
      </c>
      <c r="G8" s="30" t="s">
        <v>78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6" t="s">
        <v>79</v>
      </c>
      <c r="B9" s="13" t="s">
        <v>80</v>
      </c>
      <c r="C9" s="27">
        <v>187500.0</v>
      </c>
      <c r="D9" s="27">
        <v>250000.0</v>
      </c>
      <c r="E9" s="28" t="s">
        <v>77</v>
      </c>
      <c r="F9" s="31" t="s">
        <v>56</v>
      </c>
      <c r="G9" s="30" t="s">
        <v>81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6" t="s">
        <v>82</v>
      </c>
      <c r="B10" s="13" t="s">
        <v>83</v>
      </c>
      <c r="C10" s="27">
        <v>375000.0</v>
      </c>
      <c r="D10" s="27">
        <v>500000.0</v>
      </c>
      <c r="E10" s="28" t="s">
        <v>77</v>
      </c>
      <c r="F10" s="31" t="s">
        <v>56</v>
      </c>
      <c r="G10" s="30" t="s">
        <v>84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6" t="s">
        <v>85</v>
      </c>
      <c r="B11" s="13" t="s">
        <v>86</v>
      </c>
      <c r="C11" s="27">
        <v>37500.0</v>
      </c>
      <c r="D11" s="27">
        <v>50000.0</v>
      </c>
      <c r="E11" s="28" t="s">
        <v>77</v>
      </c>
      <c r="F11" s="31" t="s">
        <v>56</v>
      </c>
      <c r="G11" s="30" t="s">
        <v>87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6" t="s">
        <v>88</v>
      </c>
      <c r="B12" s="13" t="s">
        <v>89</v>
      </c>
      <c r="C12" s="27">
        <v>1.65E7</v>
      </c>
      <c r="D12" s="27">
        <v>2.2E7</v>
      </c>
      <c r="E12" s="28" t="s">
        <v>69</v>
      </c>
      <c r="F12" s="31" t="s">
        <v>70</v>
      </c>
      <c r="G12" s="30" t="s">
        <v>90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6" t="s">
        <v>91</v>
      </c>
      <c r="B13" s="13" t="s">
        <v>92</v>
      </c>
      <c r="C13" s="27">
        <v>3150000.0</v>
      </c>
      <c r="D13" s="27">
        <v>4200000.0</v>
      </c>
      <c r="E13" s="28" t="s">
        <v>69</v>
      </c>
      <c r="F13" s="31" t="s">
        <v>70</v>
      </c>
      <c r="G13" s="30" t="s">
        <v>93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6" t="s">
        <v>94</v>
      </c>
      <c r="B14" s="13" t="s">
        <v>95</v>
      </c>
      <c r="C14" s="27">
        <v>30000.0</v>
      </c>
      <c r="D14" s="27">
        <v>40000.0</v>
      </c>
      <c r="E14" s="28" t="s">
        <v>96</v>
      </c>
      <c r="F14" s="31" t="s">
        <v>56</v>
      </c>
      <c r="G14" s="30" t="s">
        <v>97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6" t="s">
        <v>98</v>
      </c>
      <c r="B15" s="13" t="s">
        <v>99</v>
      </c>
      <c r="C15" s="27">
        <v>217500.0</v>
      </c>
      <c r="D15" s="27">
        <v>290000.0</v>
      </c>
      <c r="E15" s="28" t="s">
        <v>96</v>
      </c>
      <c r="F15" s="31" t="s">
        <v>56</v>
      </c>
      <c r="G15" s="30" t="s">
        <v>100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101</v>
      </c>
      <c r="B16" s="13" t="s">
        <v>102</v>
      </c>
      <c r="C16" s="27">
        <v>127500.0</v>
      </c>
      <c r="D16" s="27">
        <v>170000.0</v>
      </c>
      <c r="E16" s="28" t="s">
        <v>96</v>
      </c>
      <c r="F16" s="31" t="s">
        <v>56</v>
      </c>
      <c r="G16" s="30" t="s">
        <v>103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6" t="s">
        <v>104</v>
      </c>
      <c r="B17" s="13" t="s">
        <v>105</v>
      </c>
      <c r="C17" s="27">
        <v>45000.0</v>
      </c>
      <c r="D17" s="27">
        <v>60000.0</v>
      </c>
      <c r="E17" s="28" t="s">
        <v>96</v>
      </c>
      <c r="F17" s="31" t="s">
        <v>56</v>
      </c>
      <c r="G17" s="30" t="s">
        <v>106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6" t="s">
        <v>107</v>
      </c>
      <c r="B18" s="13" t="s">
        <v>108</v>
      </c>
      <c r="C18" s="27">
        <v>1.3875E7</v>
      </c>
      <c r="D18" s="27">
        <v>1.85E7</v>
      </c>
      <c r="E18" s="28" t="s">
        <v>69</v>
      </c>
      <c r="F18" s="31" t="s">
        <v>70</v>
      </c>
      <c r="G18" s="30" t="s">
        <v>109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6" t="s">
        <v>110</v>
      </c>
      <c r="B19" s="13" t="s">
        <v>111</v>
      </c>
      <c r="C19" s="27">
        <v>2250000.0</v>
      </c>
      <c r="D19" s="27">
        <v>3000000.0</v>
      </c>
      <c r="E19" s="28" t="s">
        <v>69</v>
      </c>
      <c r="F19" s="31" t="s">
        <v>70</v>
      </c>
      <c r="G19" s="30" t="s">
        <v>112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6" t="s">
        <v>113</v>
      </c>
      <c r="B20" s="13" t="s">
        <v>114</v>
      </c>
      <c r="C20" s="27">
        <v>67500.0</v>
      </c>
      <c r="D20" s="27">
        <v>90000.0</v>
      </c>
      <c r="E20" s="28" t="s">
        <v>115</v>
      </c>
      <c r="F20" s="31" t="s">
        <v>56</v>
      </c>
      <c r="G20" s="30" t="s">
        <v>116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6" t="s">
        <v>117</v>
      </c>
      <c r="B21" s="13" t="s">
        <v>118</v>
      </c>
      <c r="C21" s="27">
        <v>172500.0</v>
      </c>
      <c r="D21" s="27">
        <v>230000.0</v>
      </c>
      <c r="E21" s="28" t="s">
        <v>115</v>
      </c>
      <c r="F21" s="31" t="s">
        <v>56</v>
      </c>
      <c r="G21" s="30" t="s">
        <v>119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5"/>
      <c r="B24" s="25"/>
      <c r="C24" s="25"/>
      <c r="D24" s="25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5"/>
      <c r="B27" s="25"/>
      <c r="C27" s="25"/>
      <c r="D27" s="25"/>
      <c r="E27" s="25"/>
      <c r="F27" s="18" t="s">
        <v>47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5"/>
      <c r="B28" s="25"/>
      <c r="C28" s="25"/>
      <c r="D28" s="25"/>
      <c r="E28" s="25"/>
      <c r="F28" s="26" t="s">
        <v>53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5"/>
      <c r="B29" s="25"/>
      <c r="C29" s="25"/>
      <c r="D29" s="25"/>
      <c r="E29" s="25"/>
      <c r="F29" s="26" t="s">
        <v>58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5"/>
      <c r="B30" s="25"/>
      <c r="C30" s="25"/>
      <c r="D30" s="25"/>
      <c r="E30" s="25"/>
      <c r="F30" s="26" t="s">
        <v>61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5"/>
      <c r="B31" s="25"/>
      <c r="C31" s="25"/>
      <c r="D31" s="25"/>
      <c r="E31" s="25"/>
      <c r="F31" s="26" t="s">
        <v>64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5"/>
      <c r="B32" s="25"/>
      <c r="C32" s="25"/>
      <c r="D32" s="25"/>
      <c r="E32" s="25"/>
      <c r="F32" s="26" t="s">
        <v>67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5"/>
      <c r="B33" s="25"/>
      <c r="C33" s="25"/>
      <c r="D33" s="25"/>
      <c r="E33" s="25"/>
      <c r="F33" s="26" t="s">
        <v>72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5"/>
      <c r="B34" s="25"/>
      <c r="C34" s="25"/>
      <c r="D34" s="25"/>
      <c r="E34" s="25"/>
      <c r="F34" s="26" t="s">
        <v>75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5"/>
      <c r="B35" s="25"/>
      <c r="C35" s="25"/>
      <c r="D35" s="25"/>
      <c r="E35" s="25"/>
      <c r="F35" s="26" t="s">
        <v>79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5"/>
      <c r="B36" s="25"/>
      <c r="C36" s="25"/>
      <c r="D36" s="25"/>
      <c r="E36" s="25"/>
      <c r="F36" s="26" t="s">
        <v>82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5"/>
      <c r="B37" s="25"/>
      <c r="C37" s="25"/>
      <c r="D37" s="25"/>
      <c r="E37" s="25"/>
      <c r="F37" s="26" t="s">
        <v>85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5"/>
      <c r="B38" s="25"/>
      <c r="C38" s="25"/>
      <c r="D38" s="25"/>
      <c r="E38" s="25"/>
      <c r="F38" s="26" t="s">
        <v>88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5"/>
      <c r="B39" s="25"/>
      <c r="C39" s="25"/>
      <c r="D39" s="25"/>
      <c r="E39" s="25"/>
      <c r="F39" s="26" t="s">
        <v>91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5"/>
      <c r="B40" s="25"/>
      <c r="C40" s="25"/>
      <c r="D40" s="25"/>
      <c r="E40" s="25"/>
      <c r="F40" s="26" t="s">
        <v>94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25"/>
      <c r="B41" s="25"/>
      <c r="C41" s="25"/>
      <c r="D41" s="25"/>
      <c r="E41" s="25"/>
      <c r="F41" s="26" t="s">
        <v>98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5"/>
      <c r="B42" s="25"/>
      <c r="C42" s="25"/>
      <c r="D42" s="25"/>
      <c r="E42" s="25"/>
      <c r="F42" s="26" t="s">
        <v>101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5"/>
      <c r="B43" s="25"/>
      <c r="C43" s="25"/>
      <c r="D43" s="25"/>
      <c r="E43" s="25"/>
      <c r="F43" s="26" t="s">
        <v>104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5"/>
      <c r="B44" s="25"/>
      <c r="C44" s="25"/>
      <c r="D44" s="25"/>
      <c r="E44" s="25"/>
      <c r="F44" s="26" t="s">
        <v>107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5"/>
      <c r="B45" s="25"/>
      <c r="C45" s="25"/>
      <c r="D45" s="25"/>
      <c r="E45" s="25"/>
      <c r="F45" s="26" t="s">
        <v>110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5"/>
      <c r="B46" s="25"/>
      <c r="C46" s="25"/>
      <c r="D46" s="25"/>
      <c r="E46" s="25"/>
      <c r="F46" s="26" t="s">
        <v>113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5"/>
      <c r="B47" s="25"/>
      <c r="C47" s="25"/>
      <c r="D47" s="25"/>
      <c r="E47" s="25"/>
      <c r="F47" s="26" t="s">
        <v>117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7.25"/>
    <col customWidth="1" min="3" max="3" width="15.13"/>
    <col customWidth="1" min="4" max="4" width="40.25"/>
    <col customWidth="1" min="5" max="5" width="20.63"/>
  </cols>
  <sheetData>
    <row r="1">
      <c r="A1" s="32" t="s">
        <v>51</v>
      </c>
      <c r="B1" s="32" t="s">
        <v>120</v>
      </c>
      <c r="C1" s="33" t="s">
        <v>2</v>
      </c>
      <c r="D1" s="32" t="s">
        <v>121</v>
      </c>
      <c r="E1" s="1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55</v>
      </c>
      <c r="B2" s="7" t="s">
        <v>122</v>
      </c>
      <c r="C2" s="8" t="s">
        <v>123</v>
      </c>
      <c r="D2" s="6" t="s">
        <v>124</v>
      </c>
      <c r="E2" s="34" t="s">
        <v>125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7" t="s">
        <v>96</v>
      </c>
      <c r="B3" s="6" t="s">
        <v>126</v>
      </c>
      <c r="C3" s="8" t="s">
        <v>127</v>
      </c>
      <c r="D3" s="6" t="s">
        <v>128</v>
      </c>
      <c r="E3" s="34" t="s">
        <v>129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7" t="s">
        <v>115</v>
      </c>
      <c r="B4" s="6" t="s">
        <v>130</v>
      </c>
      <c r="C4" s="8" t="s">
        <v>131</v>
      </c>
      <c r="D4" s="6" t="s">
        <v>132</v>
      </c>
      <c r="E4" s="34" t="s">
        <v>133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77</v>
      </c>
      <c r="B5" s="6" t="s">
        <v>134</v>
      </c>
      <c r="C5" s="8" t="s">
        <v>135</v>
      </c>
      <c r="D5" s="6" t="s">
        <v>136</v>
      </c>
      <c r="E5" s="34" t="s">
        <v>137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7" t="s">
        <v>69</v>
      </c>
      <c r="B6" s="7" t="s">
        <v>138</v>
      </c>
      <c r="C6" s="9" t="s">
        <v>139</v>
      </c>
      <c r="D6" s="7" t="s">
        <v>140</v>
      </c>
      <c r="E6" s="34" t="s">
        <v>141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33" t="s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8" t="s">
        <v>123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8" t="s">
        <v>127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8" t="s">
        <v>131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8" t="s">
        <v>135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9" t="s">
        <v>139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3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6.13"/>
    <col customWidth="1" min="3" max="3" width="37.13"/>
  </cols>
  <sheetData>
    <row r="1" ht="19.5" customHeight="1">
      <c r="A1" s="36" t="s">
        <v>142</v>
      </c>
      <c r="B1" s="36" t="s">
        <v>143</v>
      </c>
      <c r="C1" s="37" t="s">
        <v>144</v>
      </c>
      <c r="D1" s="38"/>
      <c r="E1" s="3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9.5" customHeight="1">
      <c r="A2" s="39" t="s">
        <v>145</v>
      </c>
      <c r="B2" s="7" t="s">
        <v>122</v>
      </c>
      <c r="C2" s="6" t="s">
        <v>124</v>
      </c>
      <c r="D2" s="12" t="s">
        <v>146</v>
      </c>
      <c r="E2" s="4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9.5" customHeight="1">
      <c r="A3" s="39" t="s">
        <v>147</v>
      </c>
      <c r="B3" s="6" t="s">
        <v>126</v>
      </c>
      <c r="C3" s="6" t="s">
        <v>128</v>
      </c>
      <c r="D3" s="12" t="s">
        <v>148</v>
      </c>
      <c r="E3" s="4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9.5" customHeight="1">
      <c r="A4" s="39" t="s">
        <v>149</v>
      </c>
      <c r="B4" s="6" t="s">
        <v>130</v>
      </c>
      <c r="C4" s="6" t="s">
        <v>132</v>
      </c>
      <c r="D4" s="12" t="s">
        <v>150</v>
      </c>
      <c r="E4" s="4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9.5" customHeight="1">
      <c r="A5" s="39" t="s">
        <v>151</v>
      </c>
      <c r="B5" s="6" t="s">
        <v>134</v>
      </c>
      <c r="C5" s="6" t="s">
        <v>136</v>
      </c>
      <c r="D5" s="12" t="s">
        <v>152</v>
      </c>
      <c r="E5" s="4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9.5" customHeight="1">
      <c r="A6" s="39" t="s">
        <v>153</v>
      </c>
      <c r="B6" s="7" t="s">
        <v>138</v>
      </c>
      <c r="C6" s="7" t="s">
        <v>140</v>
      </c>
      <c r="D6" s="12" t="s">
        <v>154</v>
      </c>
      <c r="E6" s="4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9.5" customHeight="1">
      <c r="A7" s="40"/>
      <c r="B7" s="40"/>
      <c r="C7" s="40"/>
      <c r="D7" s="41"/>
      <c r="E7" s="40"/>
      <c r="G7" s="4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9.5" customHeight="1">
      <c r="A8" s="40"/>
      <c r="B8" s="40"/>
      <c r="C8" s="40"/>
      <c r="D8" s="41"/>
      <c r="E8" s="4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19.5" customHeight="1">
      <c r="A9" s="40"/>
      <c r="B9" s="40"/>
      <c r="C9" s="40"/>
      <c r="D9" s="41"/>
      <c r="E9" s="4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9.5" customHeight="1">
      <c r="A10" s="40"/>
      <c r="B10" s="40"/>
      <c r="C10" s="40"/>
      <c r="D10" s="41"/>
      <c r="E10" s="4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9.5" customHeight="1">
      <c r="A11" s="40"/>
      <c r="B11" s="40"/>
      <c r="C11" s="40"/>
      <c r="D11" s="41"/>
      <c r="E11" s="4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9.5" customHeight="1">
      <c r="A12" s="40"/>
      <c r="B12" s="40"/>
      <c r="C12" s="40"/>
      <c r="D12" s="41"/>
      <c r="E12" s="4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9.5" customHeight="1">
      <c r="A13" s="40"/>
      <c r="B13" s="40"/>
      <c r="C13" s="40"/>
      <c r="D13" s="41"/>
      <c r="E13" s="40"/>
      <c r="G13" s="4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9.5" customHeight="1">
      <c r="A14" s="40"/>
      <c r="B14" s="40"/>
      <c r="C14" s="40"/>
      <c r="D14" s="41"/>
      <c r="E14" s="40"/>
      <c r="G14" s="4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19.5" customHeight="1">
      <c r="A15" s="40"/>
      <c r="B15" s="40"/>
      <c r="C15" s="40"/>
      <c r="D15" s="41"/>
      <c r="E15" s="40"/>
      <c r="G15" s="4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9.5" customHeight="1">
      <c r="A16" s="40"/>
      <c r="B16" s="40"/>
      <c r="C16" s="40"/>
      <c r="D16" s="41"/>
      <c r="E16" s="40"/>
      <c r="G16" s="4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9.5" customHeight="1">
      <c r="A17" s="40"/>
      <c r="B17" s="40"/>
      <c r="C17" s="40"/>
      <c r="D17" s="41"/>
      <c r="E17" s="40"/>
      <c r="G17" s="4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9.5" customHeight="1">
      <c r="A18" s="40"/>
      <c r="B18" s="40"/>
      <c r="C18" s="40"/>
      <c r="D18" s="41"/>
      <c r="E18" s="40"/>
      <c r="G18" s="4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9.5" customHeight="1">
      <c r="A19" s="40"/>
      <c r="B19" s="40"/>
      <c r="C19" s="40"/>
      <c r="D19" s="41"/>
      <c r="E19" s="40"/>
      <c r="G19" s="4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9.5" customHeight="1">
      <c r="A20" s="40"/>
      <c r="B20" s="40"/>
      <c r="C20" s="40"/>
      <c r="D20" s="41"/>
      <c r="E20" s="40"/>
      <c r="G20" s="4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9.5" customHeight="1">
      <c r="A21" s="40"/>
      <c r="B21" s="40"/>
      <c r="C21" s="40"/>
      <c r="D21" s="41"/>
      <c r="E21" s="40"/>
      <c r="G21" s="4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9.5" customHeight="1">
      <c r="A22" s="43"/>
      <c r="B22" s="43"/>
      <c r="C22" s="40"/>
      <c r="D22" s="41"/>
      <c r="E22" s="40"/>
      <c r="G22" s="4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9.5" customHeight="1">
      <c r="A23" s="5"/>
      <c r="B23" s="5"/>
      <c r="C23" s="43"/>
      <c r="D23" s="5"/>
      <c r="E23" s="44"/>
      <c r="G23" s="4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9.5" customHeight="1">
      <c r="A24" s="5"/>
      <c r="B24" s="5"/>
      <c r="C24" s="43"/>
      <c r="D24" s="44"/>
      <c r="E24" s="4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9.5" customHeight="1">
      <c r="A25" s="5"/>
      <c r="B25" s="5"/>
      <c r="C25" s="43"/>
      <c r="D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9.5" customHeight="1">
      <c r="A26" s="5"/>
      <c r="B26" s="5"/>
      <c r="C26" s="4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9.5" customHeight="1">
      <c r="A27" s="5"/>
      <c r="B27" s="5"/>
      <c r="C27" s="4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9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9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9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9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9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9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9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9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9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9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9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9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9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9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9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9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9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9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9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9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9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9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9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9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9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9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9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9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9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9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9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9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9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9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9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9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9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9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9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9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9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9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9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9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9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9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9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9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9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9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9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9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9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9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9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9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9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9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9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9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9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9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9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9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9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9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9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9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9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9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9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9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9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9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9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9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9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9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9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9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9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9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9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9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9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9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9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9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9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9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9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9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9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9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9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9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9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9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9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9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9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9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9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9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9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9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9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9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9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9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9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9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9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9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9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9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9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9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9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9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9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9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9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9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9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9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9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9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9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9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9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9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9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9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9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9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9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9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9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9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9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9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9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9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9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9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9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9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9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9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9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ht="19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ht="19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9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9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ht="19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9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9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9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9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ht="19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9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9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9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9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ht="19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ht="19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9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9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9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9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ht="19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9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9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9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9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ht="19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9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9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9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9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ht="19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9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9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9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9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ht="19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9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9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ht="19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9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ht="19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9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9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9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9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ht="19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9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9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9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9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ht="19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9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9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9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9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ht="19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9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9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9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9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ht="19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ht="19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9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ht="19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9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9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9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9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ht="19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9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9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9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9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ht="19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9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9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9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9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ht="19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ht="19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9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9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ht="19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9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9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9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9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ht="19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9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9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9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9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ht="19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9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9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9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9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ht="19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9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9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9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ht="19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ht="19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9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9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9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9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ht="19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9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9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9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9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ht="19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9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9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9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9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9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9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9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9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9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ht="19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9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9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9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9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ht="19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9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9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9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9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ht="19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9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9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9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9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ht="19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9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9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9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9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ht="19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9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ht="19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9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9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ht="19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9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9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9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9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ht="19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9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9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9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9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ht="19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9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9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9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9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ht="19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9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9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9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9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ht="19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9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9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9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9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ht="19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9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9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9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9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ht="19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9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9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9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9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ht="19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9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9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9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9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ht="19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ht="19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ht="19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9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9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9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9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ht="19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9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9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9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9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ht="19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9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9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9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9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ht="19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9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9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ht="19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9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ht="19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9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9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9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9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ht="19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9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9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9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9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ht="19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9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9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9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9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ht="19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9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9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9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9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ht="19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9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9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9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9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ht="19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9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9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9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9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ht="19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9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9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9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9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ht="19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9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9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9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9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ht="19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ht="19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ht="19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9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9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9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9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ht="19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9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9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9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9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ht="19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9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9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9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9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ht="19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9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9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9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9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ht="19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9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9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9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9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9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9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9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9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9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9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9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9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9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9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ht="19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ht="19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9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9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9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9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ht="19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9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9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9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9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ht="19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9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9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9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9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ht="19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9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9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9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9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ht="19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ht="19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9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9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9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ht="19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9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9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9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9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ht="19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9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9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9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9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ht="19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9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9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9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9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ht="19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ht="19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9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ht="19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9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9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9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9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ht="19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9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9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9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9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ht="19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9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9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9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9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ht="19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9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9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9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9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ht="19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9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9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9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9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ht="19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9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ht="19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9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9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9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9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ht="19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9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9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9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9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ht="19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ht="19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9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9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9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9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ht="19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9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9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9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9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ht="19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9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9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9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9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ht="19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9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9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9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9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ht="19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9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9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ht="19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9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ht="19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9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9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9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9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ht="19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9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9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9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9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ht="19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9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9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9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9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ht="19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9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9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9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9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ht="19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ht="19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9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9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9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9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ht="19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9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9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9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9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ht="19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9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9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9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ht="19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9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9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9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9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ht="19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ht="19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9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9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9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9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9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9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9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9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ht="19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9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9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9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9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ht="19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9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9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9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ht="19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ht="19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9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9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9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9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ht="19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9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9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9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9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ht="19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9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9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9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9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ht="19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9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9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9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9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ht="19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ht="19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9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9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9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9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ht="19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9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9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9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9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ht="19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9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9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9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9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ht="19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9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9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9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9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ht="19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9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ht="19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9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ht="19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9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9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9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9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ht="19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9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9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9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9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ht="19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9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9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9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9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ht="19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9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9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9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9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ht="19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9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9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9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9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9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ht="19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9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9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9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9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ht="19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9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9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9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9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ht="19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9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9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9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9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ht="19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9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9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9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9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ht="19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9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9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9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9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ht="19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9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9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9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9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ht="19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ht="19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9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9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ht="19.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ht="19.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ht="19.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142</v>
      </c>
      <c r="B1" s="36" t="s">
        <v>47</v>
      </c>
      <c r="C1" s="36" t="s">
        <v>155</v>
      </c>
      <c r="D1" s="36" t="s">
        <v>156</v>
      </c>
      <c r="E1" s="45" t="s">
        <v>157</v>
      </c>
    </row>
    <row r="2">
      <c r="A2" s="39" t="str">
        <f>CONCATENATE(VLOOKUP(B2, 'HD Nhap hang'!$C$1:$F$21, 2, FALSE),"01")</f>
        <v>VT01</v>
      </c>
      <c r="B2" s="39" t="s">
        <v>53</v>
      </c>
      <c r="C2" s="46" t="s">
        <v>158</v>
      </c>
      <c r="D2" s="39">
        <v>400.0</v>
      </c>
      <c r="E2" s="39">
        <v>124.0</v>
      </c>
      <c r="F2" s="30" t="s">
        <v>159</v>
      </c>
    </row>
    <row r="3">
      <c r="A3" s="39" t="str">
        <f>CONCATENATE(VLOOKUP(B3, 'HD Nhap hang'!$C$1:$F$21, 2, FALSE),"01")</f>
        <v>VT01</v>
      </c>
      <c r="B3" s="39" t="s">
        <v>58</v>
      </c>
      <c r="C3" s="47" t="s">
        <v>158</v>
      </c>
      <c r="D3" s="39">
        <v>300.0</v>
      </c>
      <c r="E3" s="39">
        <v>76.0</v>
      </c>
      <c r="F3" s="30" t="s">
        <v>160</v>
      </c>
    </row>
    <row r="4">
      <c r="A4" s="39" t="str">
        <f>CONCATENATE(VLOOKUP(B4, 'HD Nhap hang'!$C$1:$F$21, 2, FALSE),"01")</f>
        <v>VT01</v>
      </c>
      <c r="B4" s="39" t="s">
        <v>61</v>
      </c>
      <c r="C4" s="47" t="s">
        <v>158</v>
      </c>
      <c r="D4" s="39">
        <v>300.0</v>
      </c>
      <c r="E4" s="39">
        <v>76.0</v>
      </c>
      <c r="F4" s="30" t="s">
        <v>161</v>
      </c>
    </row>
    <row r="5">
      <c r="A5" s="39" t="str">
        <f>CONCATENATE(VLOOKUP(B5, 'HD Nhap hang'!$C$1:$F$21, 2, FALSE),"01")</f>
        <v>VT01</v>
      </c>
      <c r="B5" s="39" t="s">
        <v>64</v>
      </c>
      <c r="C5" s="47" t="s">
        <v>158</v>
      </c>
      <c r="D5" s="39">
        <v>200.0</v>
      </c>
      <c r="E5" s="39">
        <v>39.0</v>
      </c>
      <c r="F5" s="30" t="s">
        <v>162</v>
      </c>
      <c r="G5" s="40"/>
    </row>
    <row r="6">
      <c r="A6" s="39" t="str">
        <f>CONCATENATE(VLOOKUP(B6, 'HD Nhap hang'!$C$1:$F$21, 2, FALSE),"01")</f>
        <v>TK01</v>
      </c>
      <c r="B6" s="39" t="s">
        <v>67</v>
      </c>
      <c r="C6" s="47" t="s">
        <v>158</v>
      </c>
      <c r="D6" s="39">
        <v>15.0</v>
      </c>
      <c r="E6" s="39">
        <v>4.0</v>
      </c>
      <c r="F6" s="30" t="s">
        <v>163</v>
      </c>
      <c r="G6" s="40"/>
    </row>
    <row r="7">
      <c r="A7" s="39" t="str">
        <f>CONCATENATE(VLOOKUP(B7, 'HD Nhap hang'!$C$1:$F$21, 2, FALSE),"01")</f>
        <v>TK01</v>
      </c>
      <c r="B7" s="39" t="s">
        <v>72</v>
      </c>
      <c r="C7" s="47" t="s">
        <v>158</v>
      </c>
      <c r="D7" s="39">
        <v>25.0</v>
      </c>
      <c r="E7" s="39">
        <v>6.0</v>
      </c>
      <c r="F7" s="30" t="s">
        <v>164</v>
      </c>
      <c r="G7" s="40"/>
    </row>
    <row r="8">
      <c r="A8" s="39" t="str">
        <f>CONCATENATE(VLOOKUP(B8, 'HD Nhap hang'!$C$1:$F$21, 2, FALSE),"01")</f>
        <v>VN01</v>
      </c>
      <c r="B8" s="39" t="s">
        <v>75</v>
      </c>
      <c r="C8" s="47" t="s">
        <v>158</v>
      </c>
      <c r="D8" s="39">
        <v>400.0</v>
      </c>
      <c r="E8" s="39">
        <v>91.0</v>
      </c>
      <c r="F8" s="30" t="s">
        <v>165</v>
      </c>
      <c r="G8" s="40"/>
    </row>
    <row r="9">
      <c r="A9" s="39" t="str">
        <f>CONCATENATE(VLOOKUP(B9, 'HD Nhap hang'!$C$1:$F$21, 2, FALSE),"01")</f>
        <v>VN01</v>
      </c>
      <c r="B9" s="39" t="s">
        <v>79</v>
      </c>
      <c r="C9" s="47" t="s">
        <v>158</v>
      </c>
      <c r="D9" s="39">
        <v>300.0</v>
      </c>
      <c r="E9" s="39">
        <v>68.0</v>
      </c>
      <c r="F9" s="30" t="s">
        <v>166</v>
      </c>
      <c r="G9" s="40"/>
    </row>
    <row r="10">
      <c r="A10" s="39" t="str">
        <f>CONCATENATE(VLOOKUP(B10, 'HD Nhap hang'!$C$1:$F$21, 2, FALSE),"01")</f>
        <v>VN01</v>
      </c>
      <c r="B10" s="39" t="s">
        <v>82</v>
      </c>
      <c r="C10" s="47" t="s">
        <v>158</v>
      </c>
      <c r="D10" s="39">
        <v>300.0</v>
      </c>
      <c r="E10" s="39">
        <v>61.0</v>
      </c>
      <c r="F10" s="30" t="s">
        <v>167</v>
      </c>
    </row>
    <row r="11">
      <c r="A11" s="39" t="str">
        <f>CONCATENATE(VLOOKUP(B11, 'HD Nhap hang'!$C$1:$F$21, 2, FALSE),"01")</f>
        <v>VN01</v>
      </c>
      <c r="B11" s="39" t="s">
        <v>85</v>
      </c>
      <c r="C11" s="47" t="s">
        <v>158</v>
      </c>
      <c r="D11" s="39">
        <v>200.0</v>
      </c>
      <c r="E11" s="39">
        <v>52.0</v>
      </c>
      <c r="F11" s="30" t="s">
        <v>168</v>
      </c>
    </row>
    <row r="12">
      <c r="A12" s="39" t="str">
        <f>CONCATENATE(VLOOKUP(B12, 'HD Nhap hang'!$C$1:$F$21, 2, FALSE),"01")</f>
        <v>TK01</v>
      </c>
      <c r="B12" s="39" t="s">
        <v>88</v>
      </c>
      <c r="C12" s="47" t="s">
        <v>158</v>
      </c>
      <c r="D12" s="39">
        <v>15.0</v>
      </c>
      <c r="E12" s="39">
        <v>3.0</v>
      </c>
      <c r="F12" s="30" t="s">
        <v>169</v>
      </c>
    </row>
    <row r="13">
      <c r="A13" s="39" t="str">
        <f>CONCATENATE(VLOOKUP(B13, 'HD Nhap hang'!$C$1:$F$21, 2, FALSE),"01")</f>
        <v>TK01</v>
      </c>
      <c r="B13" s="39" t="s">
        <v>91</v>
      </c>
      <c r="C13" s="47" t="s">
        <v>158</v>
      </c>
      <c r="D13" s="39">
        <v>25.0</v>
      </c>
      <c r="E13" s="39">
        <v>7.0</v>
      </c>
      <c r="F13" s="30" t="s">
        <v>170</v>
      </c>
    </row>
    <row r="14">
      <c r="A14" s="39" t="str">
        <f>CONCATENATE(VLOOKUP(B14, 'HD Nhap hang'!$C$1:$F$21, 2, FALSE),"01")</f>
        <v>MB01</v>
      </c>
      <c r="B14" s="39" t="s">
        <v>94</v>
      </c>
      <c r="C14" s="47" t="s">
        <v>158</v>
      </c>
      <c r="D14" s="39">
        <v>400.0</v>
      </c>
      <c r="E14" s="39">
        <v>109.0</v>
      </c>
      <c r="F14" s="30" t="s">
        <v>171</v>
      </c>
    </row>
    <row r="15">
      <c r="A15" s="39" t="str">
        <f>CONCATENATE(VLOOKUP(B15, 'HD Nhap hang'!$C$1:$F$21, 2, FALSE),"01")</f>
        <v>MB01</v>
      </c>
      <c r="B15" s="39" t="s">
        <v>98</v>
      </c>
      <c r="C15" s="47" t="s">
        <v>158</v>
      </c>
      <c r="D15" s="39">
        <v>300.0</v>
      </c>
      <c r="E15" s="39">
        <v>65.0</v>
      </c>
      <c r="F15" s="30" t="s">
        <v>172</v>
      </c>
    </row>
    <row r="16">
      <c r="A16" s="39" t="str">
        <f>CONCATENATE(VLOOKUP(B16, 'HD Nhap hang'!$C$1:$F$21, 2, FALSE),"01")</f>
        <v>MB01</v>
      </c>
      <c r="B16" s="39" t="s">
        <v>101</v>
      </c>
      <c r="C16" s="47" t="s">
        <v>158</v>
      </c>
      <c r="D16" s="39">
        <v>300.0</v>
      </c>
      <c r="E16" s="39">
        <v>42.0</v>
      </c>
      <c r="F16" s="30" t="s">
        <v>173</v>
      </c>
    </row>
    <row r="17">
      <c r="A17" s="39" t="str">
        <f>CONCATENATE(VLOOKUP(B17, 'HD Nhap hang'!$C$1:$F$21, 2, FALSE),"01")</f>
        <v>MB01</v>
      </c>
      <c r="B17" s="39" t="s">
        <v>104</v>
      </c>
      <c r="C17" s="47" t="s">
        <v>158</v>
      </c>
      <c r="D17" s="39">
        <v>200.0</v>
      </c>
      <c r="E17" s="39">
        <v>26.0</v>
      </c>
      <c r="F17" s="30" t="s">
        <v>174</v>
      </c>
    </row>
    <row r="18">
      <c r="A18" s="39" t="str">
        <f>CONCATENATE(VLOOKUP(B18, 'HD Nhap hang'!$C$1:$F$21, 2, FALSE),"01")</f>
        <v>TK01</v>
      </c>
      <c r="B18" s="39" t="s">
        <v>107</v>
      </c>
      <c r="C18" s="47" t="s">
        <v>158</v>
      </c>
      <c r="D18" s="39">
        <v>15.0</v>
      </c>
      <c r="E18" s="39">
        <v>3.0</v>
      </c>
      <c r="F18" s="30" t="s">
        <v>175</v>
      </c>
    </row>
    <row r="19">
      <c r="A19" s="39" t="str">
        <f>CONCATENATE(VLOOKUP(B19, 'HD Nhap hang'!$C$1:$F$21, 2, FALSE),"01")</f>
        <v>TK01</v>
      </c>
      <c r="B19" s="39" t="s">
        <v>110</v>
      </c>
      <c r="C19" s="47" t="s">
        <v>158</v>
      </c>
      <c r="D19" s="39">
        <v>25.0</v>
      </c>
      <c r="E19" s="39">
        <v>5.0</v>
      </c>
      <c r="F19" s="30" t="s">
        <v>176</v>
      </c>
    </row>
    <row r="20">
      <c r="A20" s="39" t="str">
        <f>CONCATENATE(VLOOKUP(B20, 'HD Nhap hang'!$C$1:$F$21, 2, FALSE),"01")</f>
        <v>VB01</v>
      </c>
      <c r="B20" s="39" t="s">
        <v>113</v>
      </c>
      <c r="C20" s="47" t="s">
        <v>158</v>
      </c>
      <c r="D20" s="39">
        <v>400.0</v>
      </c>
      <c r="E20" s="39">
        <v>99.0</v>
      </c>
      <c r="F20" s="30" t="s">
        <v>177</v>
      </c>
    </row>
    <row r="21">
      <c r="A21" s="39" t="str">
        <f>CONCATENATE(VLOOKUP(B21, 'HD Nhap hang'!$C$1:$F$21, 2, FALSE),"01")</f>
        <v>VB01</v>
      </c>
      <c r="B21" s="39" t="s">
        <v>117</v>
      </c>
      <c r="C21" s="47" t="s">
        <v>158</v>
      </c>
      <c r="D21" s="39">
        <v>400.0</v>
      </c>
      <c r="E21" s="39">
        <v>84.0</v>
      </c>
      <c r="F21" s="30" t="s">
        <v>178</v>
      </c>
    </row>
    <row r="571">
      <c r="A571" s="48"/>
      <c r="B571" s="48"/>
      <c r="C571" s="48"/>
      <c r="D571" s="48"/>
    </row>
    <row r="572">
      <c r="A572" s="49"/>
      <c r="B572" s="49"/>
      <c r="C572" s="49"/>
      <c r="D572" s="49"/>
    </row>
    <row r="573">
      <c r="A573" s="49"/>
      <c r="B573" s="49"/>
      <c r="C573" s="49"/>
      <c r="D573" s="49"/>
    </row>
    <row r="574">
      <c r="A574" s="49"/>
      <c r="B574" s="49"/>
      <c r="C574" s="49"/>
      <c r="D574" s="49"/>
    </row>
    <row r="575">
      <c r="A575" s="49"/>
      <c r="B575" s="49"/>
      <c r="C575" s="49"/>
      <c r="D575" s="49"/>
    </row>
    <row r="576">
      <c r="A576" s="49"/>
      <c r="B576" s="49"/>
      <c r="C576" s="49"/>
      <c r="D576" s="49"/>
    </row>
    <row r="577">
      <c r="A577" s="49"/>
      <c r="B577" s="49"/>
      <c r="C577" s="49"/>
      <c r="D577" s="49"/>
    </row>
    <row r="578">
      <c r="A578" s="49"/>
      <c r="B578" s="49"/>
      <c r="C578" s="49"/>
      <c r="D578" s="49"/>
    </row>
    <row r="579">
      <c r="A579" s="49"/>
      <c r="B579" s="49"/>
      <c r="C579" s="49"/>
      <c r="D579" s="49"/>
    </row>
    <row r="580">
      <c r="A580" s="49"/>
      <c r="B580" s="49"/>
      <c r="C580" s="49"/>
      <c r="D580" s="49"/>
    </row>
    <row r="581">
      <c r="A581" s="49"/>
      <c r="B581" s="49"/>
      <c r="C581" s="49"/>
      <c r="D581" s="49"/>
    </row>
    <row r="582">
      <c r="A582" s="49"/>
      <c r="B582" s="49"/>
      <c r="C582" s="49"/>
      <c r="D582" s="49"/>
    </row>
    <row r="583">
      <c r="A583" s="49"/>
      <c r="B583" s="49"/>
      <c r="C583" s="49"/>
      <c r="D583" s="49"/>
    </row>
    <row r="584">
      <c r="A584" s="49"/>
      <c r="B584" s="49"/>
      <c r="C584" s="49"/>
      <c r="D584" s="49"/>
    </row>
    <row r="585">
      <c r="A585" s="49"/>
      <c r="B585" s="49"/>
      <c r="C585" s="49"/>
      <c r="D585" s="49"/>
    </row>
    <row r="586">
      <c r="A586" s="49"/>
      <c r="B586" s="49"/>
      <c r="C586" s="49"/>
      <c r="D586" s="49"/>
    </row>
    <row r="587">
      <c r="A587" s="49"/>
      <c r="B587" s="49"/>
      <c r="C587" s="49"/>
      <c r="D587" s="49"/>
    </row>
    <row r="588">
      <c r="A588" s="49"/>
      <c r="B588" s="49"/>
      <c r="C588" s="49"/>
      <c r="D588" s="49"/>
    </row>
    <row r="589">
      <c r="A589" s="49"/>
      <c r="B589" s="49"/>
      <c r="C589" s="49"/>
      <c r="D589" s="49"/>
    </row>
    <row r="590">
      <c r="A590" s="49"/>
      <c r="B590" s="49"/>
      <c r="C590" s="49"/>
      <c r="D590" s="49"/>
    </row>
    <row r="591">
      <c r="A591" s="49"/>
      <c r="B591" s="49"/>
      <c r="C591" s="49"/>
      <c r="D591" s="49"/>
    </row>
    <row r="592">
      <c r="A592" s="49"/>
      <c r="B592" s="49"/>
      <c r="C592" s="49"/>
      <c r="D592" s="49"/>
    </row>
    <row r="593">
      <c r="A593" s="49"/>
      <c r="B593" s="49"/>
      <c r="C593" s="49"/>
      <c r="D593" s="49"/>
    </row>
    <row r="594">
      <c r="A594" s="49"/>
      <c r="B594" s="49"/>
      <c r="C594" s="49"/>
      <c r="D594" s="49"/>
    </row>
    <row r="595">
      <c r="A595" s="49"/>
      <c r="B595" s="49"/>
      <c r="C595" s="49"/>
      <c r="D595" s="49"/>
    </row>
    <row r="596">
      <c r="A596" s="49"/>
      <c r="B596" s="49"/>
      <c r="C596" s="49"/>
      <c r="D596" s="49"/>
    </row>
    <row r="597">
      <c r="A597" s="49"/>
      <c r="B597" s="49"/>
      <c r="C597" s="49"/>
      <c r="D597" s="49"/>
    </row>
    <row r="598">
      <c r="A598" s="49"/>
      <c r="B598" s="49"/>
      <c r="C598" s="49"/>
      <c r="D598" s="49"/>
    </row>
    <row r="599">
      <c r="A599" s="49"/>
      <c r="B599" s="49"/>
      <c r="C599" s="49"/>
      <c r="D599" s="49"/>
    </row>
    <row r="600">
      <c r="A600" s="49"/>
      <c r="B600" s="49"/>
      <c r="C600" s="49"/>
      <c r="D600" s="49"/>
    </row>
    <row r="601">
      <c r="A601" s="49"/>
      <c r="B601" s="49"/>
      <c r="C601" s="49"/>
      <c r="D601" s="49"/>
    </row>
    <row r="602">
      <c r="A602" s="49"/>
      <c r="B602" s="49"/>
      <c r="C602" s="49"/>
      <c r="D602" s="49"/>
    </row>
    <row r="603">
      <c r="A603" s="49"/>
      <c r="B603" s="49"/>
      <c r="C603" s="49"/>
      <c r="D603" s="49"/>
    </row>
    <row r="604">
      <c r="A604" s="49"/>
      <c r="B604" s="49"/>
      <c r="C604" s="49"/>
      <c r="D604" s="49"/>
    </row>
    <row r="605">
      <c r="A605" s="49"/>
      <c r="B605" s="49"/>
      <c r="C605" s="49"/>
      <c r="D605" s="49"/>
    </row>
    <row r="606">
      <c r="A606" s="49"/>
      <c r="B606" s="49"/>
      <c r="C606" s="49"/>
      <c r="D606" s="49"/>
    </row>
    <row r="607">
      <c r="A607" s="49"/>
      <c r="B607" s="49"/>
      <c r="C607" s="49"/>
      <c r="D607" s="49"/>
    </row>
    <row r="608">
      <c r="A608" s="49"/>
      <c r="B608" s="49"/>
      <c r="C608" s="49"/>
      <c r="D608" s="49"/>
    </row>
    <row r="609">
      <c r="A609" s="49"/>
      <c r="B609" s="49"/>
      <c r="C609" s="49"/>
      <c r="D609" s="49"/>
    </row>
    <row r="610">
      <c r="A610" s="49"/>
      <c r="B610" s="49"/>
      <c r="C610" s="49"/>
      <c r="D610" s="49"/>
    </row>
    <row r="611">
      <c r="A611" s="49"/>
      <c r="B611" s="49"/>
      <c r="C611" s="49"/>
      <c r="D611" s="49"/>
    </row>
    <row r="612">
      <c r="A612" s="49"/>
      <c r="B612" s="49"/>
      <c r="C612" s="49"/>
      <c r="D612" s="49"/>
    </row>
    <row r="613">
      <c r="A613" s="49"/>
      <c r="B613" s="49"/>
      <c r="C613" s="49"/>
      <c r="D613" s="49"/>
    </row>
    <row r="614">
      <c r="A614" s="49"/>
      <c r="B614" s="49"/>
      <c r="C614" s="49"/>
      <c r="D614" s="49"/>
    </row>
    <row r="615">
      <c r="A615" s="49"/>
      <c r="B615" s="49"/>
      <c r="C615" s="49"/>
      <c r="D615" s="49"/>
    </row>
    <row r="616">
      <c r="A616" s="49"/>
      <c r="B616" s="49"/>
      <c r="C616" s="49"/>
      <c r="D616" s="49"/>
    </row>
    <row r="617">
      <c r="A617" s="49"/>
      <c r="B617" s="49"/>
      <c r="C617" s="49"/>
      <c r="D617" s="49"/>
    </row>
    <row r="618">
      <c r="A618" s="49"/>
      <c r="B618" s="49"/>
      <c r="C618" s="49"/>
      <c r="D618" s="49"/>
    </row>
    <row r="619">
      <c r="A619" s="49"/>
      <c r="B619" s="49"/>
      <c r="C619" s="49"/>
      <c r="D619" s="49"/>
    </row>
    <row r="620">
      <c r="A620" s="49"/>
      <c r="B620" s="49"/>
      <c r="C620" s="49"/>
      <c r="D620" s="49"/>
    </row>
    <row r="621">
      <c r="A621" s="49"/>
      <c r="B621" s="49"/>
      <c r="C621" s="49"/>
      <c r="D621" s="49"/>
    </row>
    <row r="622">
      <c r="A622" s="49"/>
      <c r="B622" s="49"/>
      <c r="C622" s="49"/>
      <c r="D622" s="49"/>
    </row>
    <row r="623">
      <c r="A623" s="49"/>
      <c r="B623" s="49"/>
      <c r="C623" s="49"/>
      <c r="D623" s="49"/>
    </row>
    <row r="624">
      <c r="A624" s="49"/>
      <c r="B624" s="49"/>
      <c r="C624" s="49"/>
      <c r="D624" s="49"/>
    </row>
    <row r="625">
      <c r="A625" s="49"/>
      <c r="B625" s="49"/>
      <c r="C625" s="49"/>
      <c r="D625" s="49"/>
    </row>
    <row r="626">
      <c r="A626" s="49"/>
      <c r="B626" s="49"/>
      <c r="C626" s="49"/>
      <c r="D626" s="49"/>
    </row>
    <row r="627">
      <c r="A627" s="49"/>
      <c r="B627" s="49"/>
      <c r="C627" s="49"/>
      <c r="D627" s="49"/>
    </row>
    <row r="628">
      <c r="A628" s="49"/>
      <c r="B628" s="49"/>
      <c r="C628" s="49"/>
      <c r="D628" s="49"/>
    </row>
    <row r="629">
      <c r="A629" s="49"/>
      <c r="B629" s="49"/>
      <c r="C629" s="49"/>
      <c r="D629" s="49"/>
    </row>
    <row r="630">
      <c r="A630" s="49"/>
      <c r="B630" s="49"/>
      <c r="C630" s="49"/>
      <c r="D630" s="49"/>
    </row>
    <row r="631">
      <c r="A631" s="49"/>
      <c r="B631" s="49"/>
      <c r="C631" s="49"/>
      <c r="D631" s="49"/>
    </row>
    <row r="632">
      <c r="A632" s="49"/>
      <c r="B632" s="49"/>
      <c r="C632" s="49"/>
      <c r="D632" s="49"/>
    </row>
    <row r="633">
      <c r="A633" s="49"/>
      <c r="B633" s="49"/>
      <c r="C633" s="49"/>
      <c r="D633" s="49"/>
    </row>
    <row r="634">
      <c r="A634" s="49"/>
      <c r="B634" s="49"/>
      <c r="C634" s="49"/>
      <c r="D634" s="49"/>
    </row>
    <row r="635">
      <c r="A635" s="49"/>
      <c r="B635" s="49"/>
      <c r="C635" s="49"/>
      <c r="D635" s="49"/>
    </row>
    <row r="636">
      <c r="A636" s="49"/>
      <c r="B636" s="49"/>
      <c r="C636" s="49"/>
      <c r="D636" s="49"/>
    </row>
    <row r="637">
      <c r="A637" s="49"/>
      <c r="B637" s="49"/>
      <c r="C637" s="49"/>
      <c r="D637" s="49"/>
    </row>
    <row r="638">
      <c r="A638" s="49"/>
      <c r="B638" s="49"/>
      <c r="C638" s="49"/>
      <c r="D638" s="49"/>
    </row>
    <row r="639">
      <c r="A639" s="49"/>
      <c r="B639" s="49"/>
      <c r="C639" s="49"/>
      <c r="D639" s="49"/>
    </row>
    <row r="640">
      <c r="A640" s="49"/>
      <c r="B640" s="49"/>
      <c r="C640" s="49"/>
      <c r="D640" s="49"/>
    </row>
    <row r="641">
      <c r="A641" s="49"/>
      <c r="B641" s="49"/>
      <c r="C641" s="49"/>
      <c r="D641" s="49"/>
    </row>
    <row r="642">
      <c r="A642" s="49"/>
      <c r="B642" s="49"/>
      <c r="C642" s="49"/>
      <c r="D642" s="49"/>
    </row>
    <row r="643">
      <c r="A643" s="49"/>
      <c r="B643" s="49"/>
      <c r="C643" s="49"/>
      <c r="D643" s="49"/>
    </row>
    <row r="644">
      <c r="A644" s="49"/>
      <c r="B644" s="49"/>
      <c r="C644" s="49"/>
      <c r="D644" s="49"/>
    </row>
    <row r="645">
      <c r="A645" s="49"/>
      <c r="B645" s="49"/>
      <c r="C645" s="49"/>
      <c r="D645" s="49"/>
    </row>
    <row r="646">
      <c r="A646" s="49"/>
      <c r="B646" s="49"/>
      <c r="C646" s="49"/>
      <c r="D646" s="49"/>
    </row>
    <row r="647">
      <c r="A647" s="49"/>
      <c r="B647" s="49"/>
      <c r="C647" s="49"/>
      <c r="D647" s="49"/>
    </row>
    <row r="648">
      <c r="A648" s="49"/>
      <c r="B648" s="49"/>
      <c r="C648" s="49"/>
      <c r="D648" s="49"/>
    </row>
    <row r="649">
      <c r="A649" s="49"/>
      <c r="B649" s="49"/>
      <c r="C649" s="49"/>
      <c r="D649" s="49"/>
    </row>
    <row r="650">
      <c r="A650" s="49"/>
      <c r="B650" s="49"/>
      <c r="C650" s="49"/>
      <c r="D650" s="49"/>
    </row>
    <row r="651">
      <c r="A651" s="49"/>
      <c r="B651" s="49"/>
      <c r="C651" s="49"/>
      <c r="D651" s="49"/>
    </row>
    <row r="652">
      <c r="A652" s="49"/>
      <c r="B652" s="49"/>
      <c r="C652" s="49"/>
      <c r="D652" s="49"/>
    </row>
    <row r="653">
      <c r="A653" s="49"/>
      <c r="B653" s="49"/>
      <c r="C653" s="49"/>
      <c r="D653" s="49"/>
    </row>
    <row r="654">
      <c r="A654" s="49"/>
      <c r="B654" s="49"/>
      <c r="C654" s="49"/>
      <c r="D654" s="49"/>
    </row>
    <row r="655">
      <c r="A655" s="49"/>
      <c r="B655" s="49"/>
      <c r="C655" s="49"/>
      <c r="D655" s="49"/>
    </row>
    <row r="656">
      <c r="A656" s="49"/>
      <c r="B656" s="49"/>
      <c r="C656" s="49"/>
      <c r="D656" s="49"/>
    </row>
    <row r="657">
      <c r="A657" s="49"/>
      <c r="B657" s="49"/>
      <c r="C657" s="49"/>
      <c r="D657" s="49"/>
    </row>
    <row r="658">
      <c r="A658" s="49"/>
      <c r="B658" s="49"/>
      <c r="C658" s="49"/>
      <c r="D658" s="49"/>
    </row>
    <row r="659">
      <c r="A659" s="49"/>
      <c r="B659" s="49"/>
      <c r="C659" s="49"/>
      <c r="D659" s="49"/>
    </row>
    <row r="660">
      <c r="A660" s="49"/>
      <c r="B660" s="49"/>
      <c r="C660" s="49"/>
      <c r="D660" s="49"/>
    </row>
    <row r="661">
      <c r="A661" s="49"/>
      <c r="B661" s="49"/>
      <c r="C661" s="49"/>
      <c r="D661" s="49"/>
    </row>
    <row r="662">
      <c r="A662" s="49"/>
      <c r="B662" s="49"/>
      <c r="C662" s="49"/>
      <c r="D662" s="49"/>
    </row>
    <row r="663">
      <c r="A663" s="49"/>
      <c r="B663" s="49"/>
      <c r="C663" s="49"/>
      <c r="D663" s="49"/>
    </row>
    <row r="664">
      <c r="A664" s="49"/>
      <c r="B664" s="49"/>
      <c r="C664" s="49"/>
      <c r="D664" s="49"/>
    </row>
    <row r="665">
      <c r="A665" s="49"/>
      <c r="B665" s="49"/>
      <c r="C665" s="49"/>
      <c r="D665" s="49"/>
    </row>
    <row r="666">
      <c r="A666" s="49"/>
      <c r="B666" s="49"/>
      <c r="C666" s="49"/>
      <c r="D666" s="49"/>
    </row>
    <row r="667">
      <c r="A667" s="49"/>
      <c r="B667" s="49"/>
      <c r="C667" s="49"/>
      <c r="D667" s="49"/>
    </row>
    <row r="668">
      <c r="A668" s="49"/>
      <c r="B668" s="49"/>
      <c r="C668" s="49"/>
      <c r="D668" s="49"/>
    </row>
    <row r="669">
      <c r="A669" s="49"/>
      <c r="B669" s="49"/>
      <c r="C669" s="49"/>
      <c r="D669" s="49"/>
    </row>
    <row r="670">
      <c r="A670" s="49"/>
      <c r="B670" s="49"/>
      <c r="C670" s="49"/>
      <c r="D670" s="49"/>
    </row>
    <row r="671">
      <c r="A671" s="49"/>
      <c r="B671" s="49"/>
      <c r="C671" s="49"/>
      <c r="D671" s="49"/>
    </row>
    <row r="672">
      <c r="A672" s="49"/>
      <c r="B672" s="49"/>
      <c r="C672" s="49"/>
      <c r="D672" s="49"/>
    </row>
    <row r="673">
      <c r="A673" s="49"/>
      <c r="B673" s="49"/>
      <c r="C673" s="49"/>
      <c r="D673" s="49"/>
    </row>
    <row r="674">
      <c r="A674" s="49"/>
      <c r="B674" s="49"/>
      <c r="C674" s="49"/>
      <c r="D674" s="49"/>
    </row>
    <row r="675">
      <c r="A675" s="49"/>
      <c r="B675" s="49"/>
      <c r="C675" s="49"/>
      <c r="D675" s="49"/>
    </row>
    <row r="676">
      <c r="A676" s="49"/>
      <c r="B676" s="49"/>
      <c r="C676" s="49"/>
      <c r="D676" s="49"/>
    </row>
    <row r="677">
      <c r="A677" s="49"/>
      <c r="B677" s="49"/>
      <c r="C677" s="49"/>
      <c r="D677" s="49"/>
    </row>
    <row r="678">
      <c r="A678" s="49"/>
      <c r="B678" s="49"/>
      <c r="C678" s="49"/>
      <c r="D678" s="49"/>
    </row>
    <row r="679">
      <c r="A679" s="49"/>
      <c r="B679" s="49"/>
      <c r="C679" s="49"/>
      <c r="D679" s="49"/>
    </row>
    <row r="680">
      <c r="A680" s="49"/>
      <c r="B680" s="49"/>
      <c r="C680" s="49"/>
      <c r="D680" s="49"/>
    </row>
    <row r="681">
      <c r="A681" s="49"/>
      <c r="B681" s="49"/>
      <c r="C681" s="49"/>
      <c r="D681" s="49"/>
    </row>
    <row r="682">
      <c r="A682" s="49"/>
      <c r="B682" s="49"/>
      <c r="C682" s="49"/>
      <c r="D682" s="49"/>
    </row>
    <row r="683">
      <c r="A683" s="49"/>
      <c r="B683" s="49"/>
      <c r="C683" s="49"/>
      <c r="D683" s="49"/>
    </row>
    <row r="684">
      <c r="A684" s="49"/>
      <c r="B684" s="49"/>
      <c r="C684" s="49"/>
      <c r="D684" s="49"/>
    </row>
    <row r="685">
      <c r="A685" s="49"/>
      <c r="B685" s="49"/>
      <c r="C685" s="49"/>
      <c r="D685" s="49"/>
    </row>
    <row r="686">
      <c r="A686" s="49"/>
      <c r="B686" s="49"/>
      <c r="C686" s="49"/>
      <c r="D686" s="49"/>
    </row>
    <row r="687">
      <c r="A687" s="49"/>
      <c r="B687" s="49"/>
      <c r="C687" s="49"/>
      <c r="D687" s="49"/>
    </row>
    <row r="688">
      <c r="A688" s="49"/>
      <c r="B688" s="49"/>
      <c r="C688" s="49"/>
      <c r="D688" s="49"/>
    </row>
    <row r="689">
      <c r="A689" s="49"/>
      <c r="B689" s="49"/>
      <c r="C689" s="49"/>
      <c r="D689" s="49"/>
    </row>
    <row r="690">
      <c r="A690" s="49"/>
      <c r="B690" s="49"/>
      <c r="C690" s="49"/>
      <c r="D690" s="49"/>
    </row>
    <row r="691">
      <c r="A691" s="49"/>
      <c r="B691" s="49"/>
      <c r="C691" s="49"/>
      <c r="D691" s="49"/>
    </row>
    <row r="692">
      <c r="A692" s="49"/>
      <c r="B692" s="49"/>
      <c r="C692" s="49"/>
      <c r="D692" s="49"/>
    </row>
    <row r="693">
      <c r="A693" s="49"/>
      <c r="B693" s="49"/>
      <c r="C693" s="49"/>
      <c r="D693" s="49"/>
    </row>
    <row r="694">
      <c r="A694" s="49"/>
      <c r="B694" s="49"/>
      <c r="C694" s="49"/>
      <c r="D694" s="49"/>
    </row>
    <row r="695">
      <c r="A695" s="49"/>
      <c r="B695" s="49"/>
      <c r="C695" s="49"/>
      <c r="D695" s="49"/>
    </row>
    <row r="696">
      <c r="A696" s="49"/>
      <c r="B696" s="49"/>
      <c r="C696" s="49"/>
      <c r="D696" s="49"/>
    </row>
    <row r="697">
      <c r="A697" s="49"/>
      <c r="B697" s="49"/>
      <c r="C697" s="49"/>
      <c r="D697" s="49"/>
    </row>
    <row r="698">
      <c r="A698" s="49"/>
      <c r="B698" s="49"/>
      <c r="C698" s="49"/>
      <c r="D698" s="49"/>
    </row>
    <row r="699">
      <c r="A699" s="49"/>
      <c r="B699" s="49"/>
      <c r="C699" s="49"/>
      <c r="D699" s="49"/>
    </row>
    <row r="700">
      <c r="A700" s="49"/>
      <c r="B700" s="49"/>
      <c r="C700" s="49"/>
      <c r="D700" s="49"/>
    </row>
    <row r="701">
      <c r="A701" s="49"/>
      <c r="B701" s="49"/>
      <c r="C701" s="49"/>
      <c r="D701" s="49"/>
    </row>
    <row r="702">
      <c r="A702" s="49"/>
      <c r="B702" s="49"/>
      <c r="C702" s="49"/>
      <c r="D702" s="49"/>
    </row>
    <row r="703">
      <c r="A703" s="49"/>
      <c r="B703" s="49"/>
      <c r="C703" s="49"/>
      <c r="D703" s="49"/>
    </row>
    <row r="704">
      <c r="A704" s="49"/>
      <c r="B704" s="49"/>
      <c r="C704" s="49"/>
      <c r="D704" s="49"/>
    </row>
    <row r="705">
      <c r="A705" s="49"/>
      <c r="B705" s="49"/>
      <c r="C705" s="49"/>
      <c r="D705" s="49"/>
    </row>
    <row r="706">
      <c r="A706" s="49"/>
      <c r="B706" s="49"/>
      <c r="C706" s="49"/>
      <c r="D706" s="49"/>
    </row>
    <row r="707">
      <c r="A707" s="49"/>
      <c r="B707" s="49"/>
      <c r="C707" s="49"/>
      <c r="D707" s="49"/>
    </row>
    <row r="708">
      <c r="A708" s="49"/>
      <c r="B708" s="49"/>
      <c r="C708" s="49"/>
      <c r="D708" s="49"/>
    </row>
    <row r="709">
      <c r="A709" s="49"/>
      <c r="B709" s="49"/>
      <c r="C709" s="49"/>
      <c r="D709" s="49"/>
    </row>
    <row r="710">
      <c r="A710" s="49"/>
      <c r="B710" s="49"/>
      <c r="C710" s="49"/>
      <c r="D710" s="49"/>
    </row>
    <row r="711">
      <c r="A711" s="49"/>
      <c r="B711" s="49"/>
      <c r="C711" s="49"/>
      <c r="D711" s="49"/>
    </row>
    <row r="712">
      <c r="A712" s="49"/>
      <c r="B712" s="49"/>
      <c r="C712" s="49"/>
      <c r="D712" s="49"/>
    </row>
    <row r="713">
      <c r="A713" s="49"/>
      <c r="B713" s="49"/>
      <c r="C713" s="49"/>
      <c r="D713" s="49"/>
    </row>
    <row r="714">
      <c r="A714" s="49"/>
      <c r="B714" s="49"/>
      <c r="C714" s="49"/>
      <c r="D714" s="49"/>
    </row>
    <row r="715">
      <c r="A715" s="49"/>
      <c r="B715" s="49"/>
      <c r="C715" s="49"/>
      <c r="D715" s="49"/>
    </row>
    <row r="716">
      <c r="A716" s="49"/>
      <c r="B716" s="49"/>
      <c r="C716" s="49"/>
      <c r="D716" s="49"/>
    </row>
    <row r="717">
      <c r="A717" s="49"/>
      <c r="B717" s="49"/>
      <c r="C717" s="49"/>
      <c r="D717" s="49"/>
    </row>
    <row r="718">
      <c r="A718" s="49"/>
      <c r="B718" s="49"/>
      <c r="C718" s="49"/>
      <c r="D718" s="49"/>
    </row>
    <row r="719">
      <c r="A719" s="49"/>
      <c r="B719" s="49"/>
      <c r="C719" s="49"/>
      <c r="D719" s="49"/>
    </row>
    <row r="720">
      <c r="A720" s="49"/>
      <c r="B720" s="49"/>
      <c r="C720" s="49"/>
      <c r="D720" s="49"/>
    </row>
    <row r="721">
      <c r="A721" s="49"/>
      <c r="B721" s="49"/>
      <c r="C721" s="49"/>
      <c r="D721" s="49"/>
    </row>
    <row r="722">
      <c r="A722" s="49"/>
      <c r="B722" s="49"/>
      <c r="C722" s="49"/>
      <c r="D722" s="49"/>
    </row>
    <row r="723">
      <c r="A723" s="49"/>
      <c r="B723" s="49"/>
      <c r="C723" s="49"/>
      <c r="D723" s="49"/>
    </row>
    <row r="724">
      <c r="A724" s="49"/>
      <c r="B724" s="49"/>
      <c r="C724" s="49"/>
      <c r="D724" s="49"/>
    </row>
    <row r="725">
      <c r="A725" s="49"/>
      <c r="B725" s="49"/>
      <c r="C725" s="49"/>
      <c r="D725" s="49"/>
    </row>
    <row r="726">
      <c r="A726" s="49"/>
      <c r="B726" s="49"/>
      <c r="C726" s="49"/>
      <c r="D726" s="49"/>
    </row>
    <row r="727">
      <c r="A727" s="49"/>
      <c r="B727" s="49"/>
      <c r="C727" s="49"/>
      <c r="D727" s="49"/>
    </row>
    <row r="728">
      <c r="A728" s="49"/>
      <c r="B728" s="49"/>
      <c r="C728" s="49"/>
      <c r="D728" s="49"/>
    </row>
    <row r="729">
      <c r="A729" s="49"/>
      <c r="B729" s="49"/>
      <c r="C729" s="49"/>
      <c r="D729" s="49"/>
    </row>
    <row r="730">
      <c r="A730" s="49"/>
      <c r="B730" s="49"/>
      <c r="C730" s="49"/>
      <c r="D730" s="49"/>
    </row>
    <row r="731">
      <c r="A731" s="49"/>
      <c r="B731" s="49"/>
      <c r="C731" s="49"/>
      <c r="D731" s="49"/>
    </row>
    <row r="732">
      <c r="A732" s="49"/>
      <c r="B732" s="49"/>
      <c r="C732" s="49"/>
      <c r="D732" s="49"/>
    </row>
    <row r="733">
      <c r="A733" s="49"/>
      <c r="B733" s="49"/>
      <c r="C733" s="49"/>
      <c r="D733" s="49"/>
    </row>
    <row r="734">
      <c r="A734" s="49"/>
      <c r="B734" s="49"/>
      <c r="C734" s="49"/>
      <c r="D734" s="49"/>
    </row>
    <row r="735">
      <c r="A735" s="49"/>
      <c r="B735" s="49"/>
      <c r="C735" s="49"/>
      <c r="D735" s="49"/>
    </row>
    <row r="736">
      <c r="A736" s="49"/>
      <c r="B736" s="49"/>
      <c r="C736" s="49"/>
      <c r="D736" s="49"/>
    </row>
    <row r="737">
      <c r="A737" s="49"/>
      <c r="B737" s="49"/>
      <c r="C737" s="49"/>
      <c r="D737" s="49"/>
    </row>
    <row r="738">
      <c r="A738" s="49"/>
      <c r="B738" s="49"/>
      <c r="C738" s="49"/>
      <c r="D738" s="49"/>
    </row>
    <row r="739">
      <c r="A739" s="49"/>
      <c r="B739" s="49"/>
      <c r="C739" s="49"/>
      <c r="D739" s="49"/>
    </row>
    <row r="740">
      <c r="A740" s="49"/>
      <c r="B740" s="49"/>
      <c r="C740" s="49"/>
      <c r="D740" s="49"/>
    </row>
    <row r="741">
      <c r="A741" s="49"/>
      <c r="B741" s="49"/>
      <c r="C741" s="49"/>
      <c r="D741" s="49"/>
    </row>
    <row r="742">
      <c r="A742" s="49"/>
      <c r="B742" s="49"/>
      <c r="C742" s="49"/>
      <c r="D742" s="49"/>
    </row>
    <row r="743">
      <c r="A743" s="49"/>
      <c r="B743" s="49"/>
      <c r="C743" s="49"/>
      <c r="D743" s="49"/>
    </row>
    <row r="744">
      <c r="A744" s="49"/>
      <c r="B744" s="49"/>
      <c r="C744" s="49"/>
      <c r="D744" s="49"/>
    </row>
    <row r="745">
      <c r="A745" s="49"/>
      <c r="B745" s="49"/>
      <c r="C745" s="49"/>
      <c r="D745" s="49"/>
    </row>
    <row r="746">
      <c r="A746" s="49"/>
      <c r="B746" s="49"/>
      <c r="C746" s="49"/>
      <c r="D746" s="49"/>
    </row>
    <row r="747">
      <c r="A747" s="49"/>
      <c r="B747" s="49"/>
      <c r="C747" s="49"/>
      <c r="D747" s="49"/>
    </row>
    <row r="748">
      <c r="A748" s="49"/>
      <c r="B748" s="49"/>
      <c r="C748" s="49"/>
      <c r="D748" s="49"/>
    </row>
    <row r="749">
      <c r="A749" s="49"/>
      <c r="B749" s="49"/>
      <c r="C749" s="49"/>
      <c r="D749" s="49"/>
    </row>
    <row r="750">
      <c r="A750" s="49"/>
      <c r="B750" s="49"/>
      <c r="C750" s="49"/>
      <c r="D750" s="49"/>
    </row>
    <row r="751">
      <c r="A751" s="49"/>
      <c r="B751" s="49"/>
      <c r="C751" s="49"/>
      <c r="D751" s="49"/>
    </row>
    <row r="752">
      <c r="A752" s="49"/>
      <c r="B752" s="49"/>
      <c r="C752" s="49"/>
      <c r="D752" s="49"/>
    </row>
    <row r="753">
      <c r="A753" s="49"/>
      <c r="B753" s="49"/>
      <c r="C753" s="49"/>
      <c r="D753" s="49"/>
    </row>
    <row r="754">
      <c r="A754" s="49"/>
      <c r="B754" s="49"/>
      <c r="C754" s="49"/>
      <c r="D754" s="49"/>
    </row>
    <row r="755">
      <c r="A755" s="49"/>
      <c r="B755" s="49"/>
      <c r="C755" s="49"/>
      <c r="D755" s="49"/>
    </row>
    <row r="756">
      <c r="A756" s="49"/>
      <c r="B756" s="49"/>
      <c r="C756" s="49"/>
      <c r="D756" s="49"/>
    </row>
    <row r="757">
      <c r="A757" s="49"/>
      <c r="B757" s="49"/>
      <c r="C757" s="49"/>
      <c r="D757" s="49"/>
    </row>
    <row r="758">
      <c r="A758" s="49"/>
      <c r="B758" s="49"/>
      <c r="C758" s="49"/>
      <c r="D758" s="49"/>
    </row>
    <row r="759">
      <c r="A759" s="49"/>
      <c r="B759" s="49"/>
      <c r="C759" s="49"/>
      <c r="D759" s="49"/>
    </row>
    <row r="760">
      <c r="A760" s="49"/>
      <c r="B760" s="49"/>
      <c r="C760" s="49"/>
      <c r="D760" s="49"/>
    </row>
    <row r="761">
      <c r="A761" s="49"/>
      <c r="B761" s="49"/>
      <c r="C761" s="49"/>
      <c r="D761" s="49"/>
    </row>
    <row r="762">
      <c r="A762" s="49"/>
      <c r="B762" s="49"/>
      <c r="C762" s="49"/>
      <c r="D762" s="49"/>
    </row>
    <row r="763">
      <c r="A763" s="49"/>
      <c r="B763" s="49"/>
      <c r="C763" s="49"/>
      <c r="D763" s="49"/>
    </row>
    <row r="764">
      <c r="A764" s="49"/>
      <c r="B764" s="49"/>
      <c r="C764" s="49"/>
      <c r="D764" s="49"/>
    </row>
    <row r="765">
      <c r="A765" s="49"/>
      <c r="B765" s="49"/>
      <c r="C765" s="49"/>
      <c r="D765" s="49"/>
    </row>
    <row r="766">
      <c r="A766" s="49"/>
      <c r="B766" s="49"/>
      <c r="C766" s="49"/>
      <c r="D766" s="49"/>
    </row>
    <row r="767">
      <c r="A767" s="49"/>
      <c r="B767" s="49"/>
      <c r="C767" s="49"/>
      <c r="D767" s="49"/>
    </row>
    <row r="768">
      <c r="A768" s="49"/>
      <c r="B768" s="49"/>
      <c r="C768" s="49"/>
      <c r="D768" s="49"/>
    </row>
    <row r="769">
      <c r="A769" s="49"/>
      <c r="B769" s="49"/>
      <c r="C769" s="49"/>
      <c r="D769" s="49"/>
    </row>
    <row r="770">
      <c r="A770" s="49"/>
      <c r="B770" s="49"/>
      <c r="C770" s="49"/>
      <c r="D770" s="49"/>
    </row>
    <row r="771">
      <c r="A771" s="49"/>
      <c r="B771" s="49"/>
      <c r="C771" s="49"/>
      <c r="D771" s="49"/>
    </row>
    <row r="772">
      <c r="A772" s="49"/>
      <c r="B772" s="49"/>
      <c r="C772" s="49"/>
      <c r="D772" s="49"/>
    </row>
    <row r="773">
      <c r="A773" s="49"/>
      <c r="B773" s="49"/>
      <c r="C773" s="49"/>
      <c r="D773" s="49"/>
    </row>
    <row r="774">
      <c r="A774" s="49"/>
      <c r="B774" s="49"/>
      <c r="C774" s="49"/>
      <c r="D774" s="49"/>
    </row>
    <row r="775">
      <c r="A775" s="49"/>
      <c r="B775" s="49"/>
      <c r="C775" s="49"/>
      <c r="D775" s="49"/>
    </row>
    <row r="776">
      <c r="A776" s="49"/>
      <c r="B776" s="49"/>
      <c r="C776" s="49"/>
      <c r="D776" s="49"/>
    </row>
    <row r="777">
      <c r="A777" s="49"/>
      <c r="B777" s="49"/>
      <c r="C777" s="49"/>
      <c r="D777" s="49"/>
    </row>
    <row r="778">
      <c r="A778" s="49"/>
      <c r="B778" s="49"/>
      <c r="C778" s="49"/>
      <c r="D778" s="49"/>
    </row>
    <row r="779">
      <c r="A779" s="49"/>
      <c r="B779" s="49"/>
      <c r="C779" s="49"/>
      <c r="D779" s="49"/>
    </row>
    <row r="780">
      <c r="A780" s="49"/>
      <c r="B780" s="49"/>
      <c r="C780" s="49"/>
      <c r="D780" s="49"/>
    </row>
    <row r="781">
      <c r="A781" s="49"/>
      <c r="B781" s="49"/>
      <c r="C781" s="49"/>
      <c r="D781" s="49"/>
    </row>
    <row r="782">
      <c r="A782" s="49"/>
      <c r="B782" s="49"/>
      <c r="C782" s="49"/>
      <c r="D782" s="49"/>
    </row>
    <row r="783">
      <c r="A783" s="49"/>
      <c r="B783" s="49"/>
      <c r="C783" s="49"/>
      <c r="D783" s="49"/>
    </row>
    <row r="784">
      <c r="A784" s="49"/>
      <c r="B784" s="49"/>
      <c r="C784" s="49"/>
      <c r="D784" s="49"/>
    </row>
    <row r="785">
      <c r="A785" s="49"/>
      <c r="B785" s="49"/>
      <c r="C785" s="49"/>
      <c r="D785" s="49"/>
    </row>
    <row r="786">
      <c r="A786" s="49"/>
      <c r="B786" s="49"/>
      <c r="C786" s="49"/>
      <c r="D786" s="49"/>
    </row>
    <row r="787">
      <c r="A787" s="49"/>
      <c r="B787" s="49"/>
      <c r="C787" s="49"/>
      <c r="D787" s="49"/>
    </row>
    <row r="788">
      <c r="A788" s="49"/>
      <c r="B788" s="49"/>
      <c r="C788" s="49"/>
      <c r="D788" s="49"/>
    </row>
    <row r="789">
      <c r="A789" s="49"/>
      <c r="B789" s="49"/>
      <c r="C789" s="49"/>
      <c r="D789" s="49"/>
    </row>
    <row r="790">
      <c r="A790" s="49"/>
      <c r="B790" s="49"/>
      <c r="C790" s="49"/>
      <c r="D790" s="49"/>
    </row>
    <row r="791">
      <c r="A791" s="49"/>
      <c r="B791" s="49"/>
      <c r="C791" s="49"/>
      <c r="D791" s="49"/>
    </row>
    <row r="792">
      <c r="A792" s="49"/>
      <c r="B792" s="49"/>
      <c r="C792" s="49"/>
      <c r="D792" s="49"/>
    </row>
    <row r="793">
      <c r="A793" s="49"/>
      <c r="B793" s="49"/>
      <c r="C793" s="49"/>
      <c r="D793" s="49"/>
    </row>
    <row r="794">
      <c r="A794" s="49"/>
      <c r="B794" s="49"/>
      <c r="C794" s="49"/>
      <c r="D794" s="49"/>
    </row>
    <row r="795">
      <c r="A795" s="49"/>
      <c r="B795" s="49"/>
      <c r="C795" s="49"/>
      <c r="D795" s="49"/>
    </row>
    <row r="796">
      <c r="A796" s="49"/>
      <c r="B796" s="49"/>
      <c r="C796" s="49"/>
      <c r="D796" s="49"/>
    </row>
    <row r="797">
      <c r="A797" s="49"/>
      <c r="B797" s="49"/>
      <c r="C797" s="49"/>
      <c r="D797" s="49"/>
    </row>
    <row r="798">
      <c r="A798" s="49"/>
      <c r="B798" s="49"/>
      <c r="C798" s="49"/>
      <c r="D798" s="49"/>
    </row>
    <row r="799">
      <c r="A799" s="49"/>
      <c r="B799" s="49"/>
      <c r="C799" s="49"/>
      <c r="D799" s="49"/>
    </row>
    <row r="800">
      <c r="A800" s="49"/>
      <c r="B800" s="49"/>
      <c r="C800" s="49"/>
      <c r="D800" s="49"/>
    </row>
    <row r="801">
      <c r="A801" s="49"/>
      <c r="B801" s="49"/>
      <c r="C801" s="49"/>
      <c r="D801" s="49"/>
    </row>
    <row r="802">
      <c r="A802" s="49"/>
      <c r="B802" s="49"/>
      <c r="C802" s="49"/>
      <c r="D802" s="49"/>
    </row>
    <row r="803">
      <c r="A803" s="49"/>
      <c r="B803" s="49"/>
      <c r="C803" s="49"/>
      <c r="D803" s="49"/>
    </row>
    <row r="804">
      <c r="A804" s="49"/>
      <c r="B804" s="49"/>
      <c r="C804" s="49"/>
      <c r="D804" s="49"/>
    </row>
    <row r="805">
      <c r="A805" s="49"/>
      <c r="B805" s="49"/>
      <c r="C805" s="49"/>
      <c r="D805" s="49"/>
    </row>
    <row r="806">
      <c r="A806" s="49"/>
      <c r="B806" s="49"/>
      <c r="C806" s="49"/>
      <c r="D806" s="49"/>
    </row>
    <row r="807">
      <c r="A807" s="49"/>
      <c r="B807" s="49"/>
      <c r="C807" s="49"/>
      <c r="D807" s="49"/>
    </row>
    <row r="808">
      <c r="A808" s="49"/>
      <c r="B808" s="49"/>
      <c r="C808" s="49"/>
      <c r="D808" s="49"/>
    </row>
    <row r="809">
      <c r="A809" s="49"/>
      <c r="B809" s="49"/>
      <c r="C809" s="49"/>
      <c r="D809" s="49"/>
    </row>
    <row r="810">
      <c r="A810" s="49"/>
      <c r="B810" s="49"/>
      <c r="C810" s="49"/>
      <c r="D810" s="49"/>
    </row>
    <row r="811">
      <c r="A811" s="49"/>
      <c r="B811" s="49"/>
      <c r="C811" s="49"/>
      <c r="D811" s="49"/>
    </row>
    <row r="812">
      <c r="A812" s="49"/>
      <c r="B812" s="49"/>
      <c r="C812" s="49"/>
      <c r="D812" s="49"/>
    </row>
    <row r="813">
      <c r="A813" s="49"/>
      <c r="B813" s="49"/>
      <c r="C813" s="49"/>
      <c r="D813" s="49"/>
    </row>
    <row r="814">
      <c r="A814" s="49"/>
      <c r="B814" s="49"/>
      <c r="C814" s="49"/>
      <c r="D814" s="49"/>
    </row>
    <row r="815">
      <c r="A815" s="49"/>
      <c r="B815" s="49"/>
      <c r="C815" s="49"/>
      <c r="D815" s="49"/>
    </row>
    <row r="816">
      <c r="A816" s="49"/>
      <c r="B816" s="49"/>
      <c r="C816" s="49"/>
      <c r="D816" s="49"/>
    </row>
    <row r="817">
      <c r="A817" s="49"/>
      <c r="B817" s="49"/>
      <c r="C817" s="49"/>
      <c r="D817" s="49"/>
    </row>
    <row r="818">
      <c r="A818" s="49"/>
      <c r="B818" s="49"/>
      <c r="C818" s="49"/>
      <c r="D818" s="49"/>
    </row>
    <row r="819">
      <c r="A819" s="49"/>
      <c r="B819" s="49"/>
      <c r="C819" s="49"/>
      <c r="D819" s="49"/>
    </row>
    <row r="820">
      <c r="A820" s="49"/>
      <c r="B820" s="49"/>
      <c r="C820" s="49"/>
      <c r="D820" s="49"/>
    </row>
    <row r="821">
      <c r="A821" s="49"/>
      <c r="B821" s="49"/>
      <c r="C821" s="49"/>
      <c r="D821" s="49"/>
    </row>
    <row r="822">
      <c r="A822" s="49"/>
      <c r="B822" s="49"/>
      <c r="C822" s="49"/>
      <c r="D822" s="49"/>
    </row>
    <row r="823">
      <c r="A823" s="49"/>
      <c r="B823" s="49"/>
      <c r="C823" s="49"/>
      <c r="D823" s="49"/>
    </row>
    <row r="824">
      <c r="A824" s="49"/>
      <c r="B824" s="49"/>
      <c r="C824" s="49"/>
      <c r="D824" s="49"/>
    </row>
    <row r="825">
      <c r="A825" s="49"/>
      <c r="B825" s="49"/>
      <c r="C825" s="49"/>
      <c r="D825" s="49"/>
    </row>
    <row r="826">
      <c r="A826" s="49"/>
      <c r="B826" s="49"/>
      <c r="C826" s="49"/>
      <c r="D826" s="49"/>
    </row>
    <row r="827">
      <c r="A827" s="49"/>
      <c r="B827" s="49"/>
      <c r="C827" s="49"/>
      <c r="D827" s="49"/>
    </row>
    <row r="828">
      <c r="A828" s="49"/>
      <c r="B828" s="49"/>
      <c r="C828" s="49"/>
      <c r="D828" s="49"/>
    </row>
    <row r="829">
      <c r="A829" s="49"/>
      <c r="B829" s="49"/>
      <c r="C829" s="49"/>
      <c r="D829" s="49"/>
    </row>
    <row r="830">
      <c r="A830" s="49"/>
      <c r="B830" s="49"/>
      <c r="C830" s="49"/>
      <c r="D830" s="49"/>
    </row>
    <row r="831">
      <c r="A831" s="49"/>
      <c r="B831" s="49"/>
      <c r="C831" s="49"/>
      <c r="D831" s="49"/>
    </row>
    <row r="832">
      <c r="A832" s="49"/>
      <c r="B832" s="49"/>
      <c r="C832" s="49"/>
      <c r="D832" s="49"/>
    </row>
    <row r="833">
      <c r="A833" s="49"/>
      <c r="B833" s="49"/>
      <c r="C833" s="49"/>
      <c r="D833" s="49"/>
    </row>
    <row r="834">
      <c r="A834" s="49"/>
      <c r="B834" s="49"/>
      <c r="C834" s="49"/>
      <c r="D834" s="49"/>
    </row>
    <row r="835">
      <c r="A835" s="49"/>
      <c r="B835" s="49"/>
      <c r="C835" s="49"/>
      <c r="D835" s="49"/>
    </row>
    <row r="836">
      <c r="A836" s="49"/>
      <c r="B836" s="49"/>
      <c r="C836" s="49"/>
      <c r="D836" s="49"/>
    </row>
    <row r="837">
      <c r="A837" s="49"/>
      <c r="B837" s="49"/>
      <c r="C837" s="49"/>
      <c r="D837" s="49"/>
    </row>
    <row r="838">
      <c r="A838" s="49"/>
      <c r="B838" s="49"/>
      <c r="C838" s="49"/>
      <c r="D838" s="49"/>
    </row>
    <row r="839">
      <c r="A839" s="49"/>
      <c r="B839" s="49"/>
      <c r="C839" s="49"/>
      <c r="D839" s="49"/>
    </row>
    <row r="840">
      <c r="A840" s="49"/>
      <c r="B840" s="49"/>
      <c r="C840" s="49"/>
      <c r="D840" s="49"/>
    </row>
    <row r="841">
      <c r="A841" s="49"/>
      <c r="B841" s="49"/>
      <c r="C841" s="49"/>
      <c r="D841" s="49"/>
    </row>
    <row r="842">
      <c r="A842" s="49"/>
      <c r="B842" s="49"/>
      <c r="C842" s="49"/>
      <c r="D842" s="49"/>
    </row>
    <row r="843">
      <c r="A843" s="49"/>
      <c r="B843" s="49"/>
      <c r="C843" s="49"/>
      <c r="D843" s="49"/>
    </row>
    <row r="844">
      <c r="A844" s="49"/>
      <c r="B844" s="49"/>
      <c r="C844" s="49"/>
      <c r="D844" s="49"/>
    </row>
    <row r="845">
      <c r="A845" s="49"/>
      <c r="B845" s="49"/>
      <c r="C845" s="49"/>
      <c r="D845" s="49"/>
    </row>
    <row r="846">
      <c r="A846" s="49"/>
      <c r="B846" s="49"/>
      <c r="C846" s="49"/>
      <c r="D846" s="49"/>
    </row>
    <row r="847">
      <c r="A847" s="49"/>
      <c r="B847" s="49"/>
      <c r="C847" s="49"/>
      <c r="D847" s="49"/>
    </row>
    <row r="848">
      <c r="A848" s="49"/>
      <c r="B848" s="49"/>
      <c r="C848" s="49"/>
      <c r="D848" s="49"/>
    </row>
    <row r="849">
      <c r="A849" s="49"/>
      <c r="B849" s="49"/>
      <c r="C849" s="49"/>
      <c r="D849" s="49"/>
    </row>
    <row r="850">
      <c r="A850" s="49"/>
      <c r="B850" s="49"/>
      <c r="C850" s="49"/>
      <c r="D850" s="49"/>
    </row>
    <row r="851">
      <c r="A851" s="49"/>
      <c r="B851" s="49"/>
      <c r="C851" s="49"/>
      <c r="D851" s="49"/>
    </row>
    <row r="852">
      <c r="A852" s="49"/>
      <c r="B852" s="49"/>
      <c r="C852" s="49"/>
      <c r="D852" s="49"/>
    </row>
    <row r="853">
      <c r="A853" s="49"/>
      <c r="B853" s="49"/>
      <c r="C853" s="49"/>
      <c r="D853" s="49"/>
    </row>
    <row r="854">
      <c r="A854" s="49"/>
      <c r="B854" s="49"/>
      <c r="C854" s="49"/>
      <c r="D854" s="49"/>
    </row>
    <row r="855">
      <c r="A855" s="49"/>
      <c r="B855" s="49"/>
      <c r="C855" s="49"/>
      <c r="D855" s="49"/>
    </row>
    <row r="856">
      <c r="A856" s="49"/>
      <c r="B856" s="49"/>
      <c r="C856" s="49"/>
      <c r="D856" s="49"/>
    </row>
    <row r="857">
      <c r="A857" s="49"/>
      <c r="B857" s="49"/>
      <c r="C857" s="49"/>
      <c r="D857" s="49"/>
    </row>
    <row r="858">
      <c r="A858" s="49"/>
      <c r="B858" s="49"/>
      <c r="C858" s="49"/>
      <c r="D858" s="49"/>
    </row>
    <row r="859">
      <c r="A859" s="49"/>
      <c r="B859" s="49"/>
      <c r="C859" s="49"/>
      <c r="D859" s="49"/>
    </row>
    <row r="860">
      <c r="A860" s="49"/>
      <c r="B860" s="49"/>
      <c r="C860" s="49"/>
      <c r="D860" s="49"/>
    </row>
    <row r="861">
      <c r="A861" s="49"/>
      <c r="B861" s="49"/>
      <c r="C861" s="49"/>
      <c r="D861" s="49"/>
    </row>
    <row r="862">
      <c r="A862" s="49"/>
      <c r="B862" s="49"/>
      <c r="C862" s="49"/>
      <c r="D862" s="49"/>
    </row>
    <row r="863">
      <c r="A863" s="49"/>
      <c r="B863" s="49"/>
      <c r="C863" s="49"/>
      <c r="D863" s="49"/>
    </row>
    <row r="864">
      <c r="A864" s="49"/>
      <c r="B864" s="49"/>
      <c r="C864" s="49"/>
      <c r="D864" s="49"/>
    </row>
    <row r="865">
      <c r="A865" s="49"/>
      <c r="B865" s="49"/>
      <c r="C865" s="49"/>
      <c r="D865" s="49"/>
    </row>
    <row r="866">
      <c r="A866" s="49"/>
      <c r="B866" s="49"/>
      <c r="C866" s="49"/>
      <c r="D866" s="49"/>
    </row>
    <row r="867">
      <c r="A867" s="49"/>
      <c r="B867" s="49"/>
      <c r="C867" s="49"/>
      <c r="D867" s="49"/>
    </row>
    <row r="868">
      <c r="A868" s="49"/>
      <c r="B868" s="49"/>
      <c r="C868" s="49"/>
      <c r="D868" s="49"/>
    </row>
    <row r="869">
      <c r="A869" s="49"/>
      <c r="B869" s="49"/>
      <c r="C869" s="49"/>
      <c r="D869" s="49"/>
    </row>
    <row r="870">
      <c r="A870" s="49"/>
      <c r="B870" s="49"/>
      <c r="C870" s="49"/>
      <c r="D870" s="49"/>
    </row>
    <row r="871">
      <c r="A871" s="49"/>
      <c r="B871" s="49"/>
      <c r="C871" s="49"/>
      <c r="D871" s="49"/>
    </row>
    <row r="872">
      <c r="A872" s="49"/>
      <c r="B872" s="49"/>
      <c r="C872" s="49"/>
      <c r="D872" s="49"/>
    </row>
    <row r="873">
      <c r="A873" s="49"/>
      <c r="B873" s="49"/>
      <c r="C873" s="49"/>
      <c r="D873" s="49"/>
    </row>
    <row r="874">
      <c r="A874" s="49"/>
      <c r="B874" s="49"/>
      <c r="C874" s="49"/>
      <c r="D874" s="49"/>
    </row>
    <row r="875">
      <c r="A875" s="49"/>
      <c r="B875" s="49"/>
      <c r="C875" s="49"/>
      <c r="D875" s="49"/>
    </row>
    <row r="876">
      <c r="A876" s="49"/>
      <c r="B876" s="49"/>
      <c r="C876" s="49"/>
      <c r="D876" s="49"/>
    </row>
    <row r="877">
      <c r="A877" s="49"/>
      <c r="B877" s="49"/>
      <c r="C877" s="49"/>
      <c r="D877" s="49"/>
    </row>
    <row r="878">
      <c r="A878" s="49"/>
      <c r="B878" s="49"/>
      <c r="C878" s="49"/>
      <c r="D878" s="49"/>
    </row>
    <row r="879">
      <c r="A879" s="49"/>
      <c r="B879" s="49"/>
      <c r="C879" s="49"/>
      <c r="D879" s="49"/>
    </row>
    <row r="880">
      <c r="A880" s="49"/>
      <c r="B880" s="49"/>
      <c r="C880" s="49"/>
      <c r="D880" s="49"/>
    </row>
    <row r="881">
      <c r="A881" s="49"/>
      <c r="B881" s="49"/>
      <c r="C881" s="49"/>
      <c r="D881" s="49"/>
    </row>
    <row r="882">
      <c r="A882" s="49"/>
      <c r="B882" s="49"/>
      <c r="C882" s="49"/>
      <c r="D882" s="49"/>
    </row>
    <row r="883">
      <c r="A883" s="49"/>
      <c r="B883" s="49"/>
      <c r="C883" s="49"/>
      <c r="D883" s="49"/>
    </row>
    <row r="884">
      <c r="A884" s="49"/>
      <c r="B884" s="49"/>
      <c r="C884" s="49"/>
      <c r="D884" s="49"/>
    </row>
    <row r="885">
      <c r="A885" s="49"/>
      <c r="B885" s="49"/>
      <c r="C885" s="49"/>
      <c r="D885" s="49"/>
    </row>
    <row r="886">
      <c r="A886" s="49"/>
      <c r="B886" s="49"/>
      <c r="C886" s="49"/>
      <c r="D886" s="49"/>
    </row>
    <row r="887">
      <c r="A887" s="49"/>
      <c r="B887" s="49"/>
      <c r="C887" s="49"/>
      <c r="D887" s="49"/>
    </row>
    <row r="888">
      <c r="A888" s="49"/>
      <c r="B888" s="49"/>
      <c r="C888" s="49"/>
      <c r="D888" s="49"/>
    </row>
    <row r="889">
      <c r="A889" s="49"/>
      <c r="B889" s="49"/>
      <c r="C889" s="49"/>
      <c r="D889" s="49"/>
    </row>
    <row r="890">
      <c r="A890" s="49"/>
      <c r="B890" s="49"/>
      <c r="C890" s="49"/>
      <c r="D890" s="49"/>
    </row>
    <row r="891">
      <c r="A891" s="49"/>
      <c r="B891" s="49"/>
      <c r="C891" s="49"/>
      <c r="D891" s="49"/>
    </row>
    <row r="892">
      <c r="A892" s="49"/>
      <c r="B892" s="49"/>
      <c r="C892" s="49"/>
      <c r="D892" s="49"/>
    </row>
    <row r="893">
      <c r="A893" s="49"/>
      <c r="B893" s="49"/>
      <c r="C893" s="49"/>
      <c r="D893" s="49"/>
    </row>
    <row r="894">
      <c r="A894" s="49"/>
      <c r="B894" s="49"/>
      <c r="C894" s="49"/>
      <c r="D894" s="49"/>
    </row>
    <row r="895">
      <c r="A895" s="49"/>
      <c r="B895" s="49"/>
      <c r="C895" s="49"/>
      <c r="D895" s="49"/>
    </row>
    <row r="896">
      <c r="A896" s="49"/>
      <c r="B896" s="49"/>
      <c r="C896" s="49"/>
      <c r="D896" s="49"/>
    </row>
    <row r="897">
      <c r="A897" s="49"/>
      <c r="B897" s="49"/>
      <c r="C897" s="49"/>
      <c r="D897" s="49"/>
    </row>
    <row r="898">
      <c r="A898" s="49"/>
      <c r="B898" s="49"/>
      <c r="C898" s="49"/>
      <c r="D898" s="49"/>
    </row>
    <row r="899">
      <c r="A899" s="49"/>
      <c r="B899" s="49"/>
      <c r="C899" s="49"/>
      <c r="D899" s="49"/>
    </row>
    <row r="900">
      <c r="A900" s="49"/>
      <c r="B900" s="49"/>
      <c r="C900" s="49"/>
      <c r="D900" s="49"/>
    </row>
    <row r="901">
      <c r="A901" s="49"/>
      <c r="B901" s="49"/>
      <c r="C901" s="49"/>
      <c r="D901" s="49"/>
    </row>
    <row r="902">
      <c r="A902" s="49"/>
      <c r="B902" s="49"/>
      <c r="C902" s="49"/>
      <c r="D902" s="49"/>
    </row>
    <row r="903">
      <c r="A903" s="49"/>
      <c r="B903" s="49"/>
      <c r="C903" s="49"/>
      <c r="D903" s="49"/>
    </row>
    <row r="904">
      <c r="A904" s="49"/>
      <c r="B904" s="49"/>
      <c r="C904" s="49"/>
      <c r="D904" s="49"/>
    </row>
    <row r="905">
      <c r="A905" s="49"/>
      <c r="B905" s="49"/>
      <c r="C905" s="49"/>
      <c r="D905" s="49"/>
    </row>
    <row r="906">
      <c r="A906" s="49"/>
      <c r="B906" s="49"/>
      <c r="C906" s="49"/>
      <c r="D906" s="49"/>
    </row>
    <row r="907">
      <c r="A907" s="49"/>
      <c r="B907" s="49"/>
      <c r="C907" s="49"/>
      <c r="D907" s="49"/>
    </row>
    <row r="908">
      <c r="A908" s="49"/>
      <c r="B908" s="49"/>
      <c r="C908" s="49"/>
      <c r="D908" s="49"/>
    </row>
    <row r="909">
      <c r="A909" s="49"/>
      <c r="B909" s="49"/>
      <c r="C909" s="49"/>
      <c r="D909" s="49"/>
    </row>
    <row r="910">
      <c r="A910" s="49"/>
      <c r="B910" s="49"/>
      <c r="C910" s="49"/>
      <c r="D910" s="49"/>
    </row>
    <row r="911">
      <c r="A911" s="49"/>
      <c r="B911" s="49"/>
      <c r="C911" s="49"/>
      <c r="D911" s="49"/>
    </row>
    <row r="912">
      <c r="A912" s="49"/>
      <c r="B912" s="49"/>
      <c r="C912" s="49"/>
      <c r="D912" s="49"/>
    </row>
    <row r="913">
      <c r="A913" s="49"/>
      <c r="B913" s="49"/>
      <c r="C913" s="49"/>
      <c r="D913" s="49"/>
    </row>
    <row r="914">
      <c r="A914" s="49"/>
      <c r="B914" s="49"/>
      <c r="C914" s="49"/>
      <c r="D914" s="49"/>
    </row>
    <row r="915">
      <c r="A915" s="49"/>
      <c r="B915" s="49"/>
      <c r="C915" s="49"/>
      <c r="D915" s="49"/>
    </row>
    <row r="916">
      <c r="A916" s="49"/>
      <c r="B916" s="49"/>
      <c r="C916" s="49"/>
      <c r="D916" s="49"/>
    </row>
    <row r="917">
      <c r="A917" s="49"/>
      <c r="B917" s="49"/>
      <c r="C917" s="49"/>
      <c r="D917" s="49"/>
    </row>
    <row r="918">
      <c r="A918" s="49"/>
      <c r="B918" s="49"/>
      <c r="C918" s="49"/>
      <c r="D918" s="49"/>
    </row>
    <row r="919">
      <c r="A919" s="49"/>
      <c r="B919" s="49"/>
      <c r="C919" s="49"/>
      <c r="D919" s="49"/>
    </row>
    <row r="920">
      <c r="A920" s="49"/>
      <c r="B920" s="49"/>
      <c r="C920" s="49"/>
      <c r="D920" s="49"/>
    </row>
    <row r="921">
      <c r="A921" s="49"/>
      <c r="B921" s="49"/>
      <c r="C921" s="49"/>
      <c r="D921" s="49"/>
    </row>
    <row r="922">
      <c r="A922" s="49"/>
      <c r="B922" s="49"/>
      <c r="C922" s="49"/>
      <c r="D922" s="49"/>
    </row>
    <row r="923">
      <c r="A923" s="49"/>
      <c r="B923" s="49"/>
      <c r="C923" s="49"/>
      <c r="D923" s="49"/>
    </row>
    <row r="924">
      <c r="A924" s="49"/>
      <c r="B924" s="49"/>
      <c r="C924" s="49"/>
      <c r="D924" s="49"/>
    </row>
    <row r="925">
      <c r="A925" s="49"/>
      <c r="B925" s="49"/>
      <c r="C925" s="49"/>
      <c r="D925" s="49"/>
    </row>
    <row r="926">
      <c r="A926" s="49"/>
      <c r="B926" s="49"/>
      <c r="C926" s="49"/>
      <c r="D926" s="49"/>
    </row>
    <row r="927">
      <c r="A927" s="49"/>
      <c r="B927" s="49"/>
      <c r="C927" s="49"/>
      <c r="D927" s="49"/>
    </row>
    <row r="928">
      <c r="A928" s="49"/>
      <c r="B928" s="49"/>
      <c r="C928" s="49"/>
      <c r="D928" s="49"/>
    </row>
    <row r="929">
      <c r="A929" s="49"/>
      <c r="B929" s="49"/>
      <c r="C929" s="49"/>
      <c r="D929" s="49"/>
    </row>
    <row r="930">
      <c r="A930" s="49"/>
      <c r="B930" s="49"/>
      <c r="C930" s="49"/>
      <c r="D930" s="49"/>
    </row>
    <row r="931">
      <c r="A931" s="49"/>
      <c r="B931" s="49"/>
      <c r="C931" s="49"/>
      <c r="D931" s="49"/>
    </row>
    <row r="932">
      <c r="A932" s="49"/>
      <c r="B932" s="49"/>
      <c r="C932" s="49"/>
      <c r="D932" s="49"/>
    </row>
    <row r="933">
      <c r="A933" s="49"/>
      <c r="B933" s="49"/>
      <c r="C933" s="49"/>
      <c r="D933" s="49"/>
    </row>
    <row r="934">
      <c r="A934" s="49"/>
      <c r="B934" s="49"/>
      <c r="C934" s="49"/>
      <c r="D934" s="49"/>
    </row>
    <row r="935">
      <c r="A935" s="49"/>
      <c r="B935" s="49"/>
      <c r="C935" s="49"/>
      <c r="D935" s="49"/>
    </row>
    <row r="936">
      <c r="A936" s="49"/>
      <c r="B936" s="49"/>
      <c r="C936" s="49"/>
      <c r="D936" s="49"/>
    </row>
    <row r="937">
      <c r="A937" s="49"/>
      <c r="B937" s="49"/>
      <c r="C937" s="49"/>
      <c r="D937" s="49"/>
    </row>
    <row r="938">
      <c r="A938" s="49"/>
      <c r="B938" s="49"/>
      <c r="C938" s="49"/>
      <c r="D938" s="49"/>
    </row>
    <row r="939">
      <c r="A939" s="49"/>
      <c r="B939" s="49"/>
      <c r="C939" s="49"/>
      <c r="D939" s="49"/>
    </row>
    <row r="940">
      <c r="A940" s="49"/>
      <c r="B940" s="49"/>
      <c r="C940" s="49"/>
      <c r="D940" s="49"/>
    </row>
    <row r="941">
      <c r="A941" s="49"/>
      <c r="B941" s="49"/>
      <c r="C941" s="49"/>
      <c r="D941" s="49"/>
    </row>
    <row r="942">
      <c r="A942" s="49"/>
      <c r="B942" s="49"/>
      <c r="C942" s="49"/>
      <c r="D942" s="49"/>
    </row>
    <row r="943">
      <c r="A943" s="49"/>
      <c r="B943" s="49"/>
      <c r="C943" s="49"/>
      <c r="D943" s="49"/>
    </row>
    <row r="944">
      <c r="A944" s="49"/>
      <c r="B944" s="49"/>
      <c r="C944" s="49"/>
      <c r="D944" s="49"/>
    </row>
    <row r="945">
      <c r="A945" s="49"/>
      <c r="B945" s="49"/>
      <c r="C945" s="49"/>
      <c r="D945" s="49"/>
    </row>
    <row r="946">
      <c r="A946" s="49"/>
      <c r="B946" s="49"/>
      <c r="C946" s="49"/>
      <c r="D946" s="49"/>
    </row>
    <row r="947">
      <c r="A947" s="49"/>
      <c r="B947" s="49"/>
      <c r="C947" s="49"/>
      <c r="D947" s="49"/>
    </row>
    <row r="948">
      <c r="A948" s="49"/>
      <c r="B948" s="49"/>
      <c r="C948" s="49"/>
      <c r="D948" s="49"/>
    </row>
    <row r="949">
      <c r="A949" s="49"/>
      <c r="B949" s="49"/>
      <c r="C949" s="49"/>
      <c r="D949" s="49"/>
    </row>
    <row r="950">
      <c r="A950" s="49"/>
      <c r="B950" s="49"/>
      <c r="C950" s="49"/>
      <c r="D950" s="49"/>
    </row>
    <row r="951">
      <c r="A951" s="49"/>
      <c r="B951" s="49"/>
      <c r="C951" s="49"/>
      <c r="D951" s="49"/>
    </row>
    <row r="952">
      <c r="A952" s="49"/>
      <c r="B952" s="49"/>
      <c r="C952" s="49"/>
      <c r="D952" s="49"/>
    </row>
    <row r="953">
      <c r="A953" s="49"/>
      <c r="B953" s="49"/>
      <c r="C953" s="49"/>
      <c r="D953" s="49"/>
    </row>
    <row r="954">
      <c r="A954" s="49"/>
      <c r="B954" s="49"/>
      <c r="C954" s="49"/>
      <c r="D954" s="49"/>
    </row>
    <row r="955">
      <c r="A955" s="49"/>
      <c r="B955" s="49"/>
      <c r="C955" s="49"/>
      <c r="D955" s="49"/>
    </row>
    <row r="956">
      <c r="A956" s="49"/>
      <c r="B956" s="49"/>
      <c r="C956" s="49"/>
      <c r="D956" s="49"/>
    </row>
    <row r="957">
      <c r="A957" s="49"/>
      <c r="B957" s="49"/>
      <c r="C957" s="49"/>
      <c r="D957" s="49"/>
    </row>
    <row r="958">
      <c r="A958" s="49"/>
      <c r="B958" s="49"/>
      <c r="C958" s="49"/>
      <c r="D958" s="49"/>
    </row>
    <row r="959">
      <c r="A959" s="49"/>
      <c r="B959" s="49"/>
      <c r="C959" s="49"/>
      <c r="D959" s="49"/>
    </row>
    <row r="960">
      <c r="A960" s="49"/>
      <c r="B960" s="49"/>
      <c r="C960" s="49"/>
      <c r="D960" s="49"/>
    </row>
    <row r="961">
      <c r="A961" s="49"/>
      <c r="B961" s="49"/>
      <c r="C961" s="49"/>
      <c r="D961" s="49"/>
    </row>
    <row r="962">
      <c r="A962" s="49"/>
      <c r="B962" s="49"/>
      <c r="C962" s="49"/>
      <c r="D962" s="49"/>
    </row>
    <row r="963">
      <c r="A963" s="49"/>
      <c r="B963" s="49"/>
      <c r="C963" s="49"/>
      <c r="D963" s="49"/>
    </row>
    <row r="964">
      <c r="A964" s="49"/>
      <c r="B964" s="49"/>
      <c r="C964" s="49"/>
      <c r="D964" s="49"/>
    </row>
    <row r="965">
      <c r="A965" s="49"/>
      <c r="B965" s="49"/>
      <c r="C965" s="49"/>
      <c r="D965" s="49"/>
    </row>
    <row r="966">
      <c r="A966" s="49"/>
      <c r="B966" s="49"/>
      <c r="C966" s="49"/>
      <c r="D966" s="49"/>
    </row>
    <row r="967">
      <c r="A967" s="49"/>
      <c r="B967" s="49"/>
      <c r="C967" s="49"/>
      <c r="D967" s="49"/>
    </row>
    <row r="968">
      <c r="A968" s="49"/>
      <c r="B968" s="49"/>
      <c r="C968" s="49"/>
      <c r="D968" s="49"/>
    </row>
    <row r="969">
      <c r="A969" s="49"/>
      <c r="B969" s="49"/>
      <c r="C969" s="49"/>
      <c r="D969" s="49"/>
    </row>
    <row r="970">
      <c r="A970" s="49"/>
      <c r="B970" s="49"/>
      <c r="C970" s="49"/>
      <c r="D970" s="49"/>
    </row>
    <row r="971">
      <c r="A971" s="49"/>
      <c r="B971" s="49"/>
      <c r="C971" s="49"/>
      <c r="D971" s="49"/>
    </row>
    <row r="972">
      <c r="A972" s="49"/>
      <c r="B972" s="49"/>
      <c r="C972" s="49"/>
      <c r="D972" s="49"/>
    </row>
    <row r="973">
      <c r="A973" s="49"/>
      <c r="B973" s="49"/>
      <c r="C973" s="49"/>
      <c r="D973" s="49"/>
    </row>
    <row r="974">
      <c r="A974" s="49"/>
      <c r="B974" s="49"/>
      <c r="C974" s="49"/>
      <c r="D974" s="49"/>
    </row>
    <row r="975">
      <c r="A975" s="49"/>
      <c r="B975" s="49"/>
      <c r="C975" s="49"/>
      <c r="D975" s="49"/>
    </row>
    <row r="976">
      <c r="A976" s="49"/>
      <c r="B976" s="49"/>
      <c r="C976" s="49"/>
      <c r="D976" s="49"/>
    </row>
    <row r="977">
      <c r="A977" s="49"/>
      <c r="B977" s="49"/>
      <c r="C977" s="49"/>
      <c r="D977" s="49"/>
    </row>
    <row r="978">
      <c r="A978" s="49"/>
      <c r="B978" s="49"/>
      <c r="C978" s="49"/>
      <c r="D978" s="49"/>
    </row>
    <row r="979">
      <c r="A979" s="49"/>
      <c r="B979" s="49"/>
      <c r="C979" s="49"/>
      <c r="D979" s="49"/>
    </row>
    <row r="980">
      <c r="A980" s="49"/>
      <c r="B980" s="49"/>
      <c r="C980" s="49"/>
      <c r="D980" s="49"/>
    </row>
    <row r="981">
      <c r="A981" s="49"/>
      <c r="B981" s="49"/>
      <c r="C981" s="49"/>
      <c r="D981" s="49"/>
    </row>
    <row r="982">
      <c r="A982" s="49"/>
      <c r="B982" s="49"/>
      <c r="C982" s="49"/>
      <c r="D982" s="49"/>
    </row>
    <row r="983">
      <c r="A983" s="49"/>
      <c r="B983" s="49"/>
      <c r="C983" s="49"/>
      <c r="D983" s="49"/>
    </row>
    <row r="984">
      <c r="A984" s="49"/>
      <c r="B984" s="49"/>
      <c r="C984" s="49"/>
      <c r="D984" s="49"/>
    </row>
    <row r="985">
      <c r="A985" s="49"/>
      <c r="B985" s="49"/>
      <c r="C985" s="49"/>
      <c r="D985" s="49"/>
    </row>
    <row r="986">
      <c r="A986" s="49"/>
      <c r="B986" s="49"/>
      <c r="C986" s="49"/>
      <c r="D986" s="49"/>
    </row>
    <row r="987">
      <c r="A987" s="49"/>
      <c r="B987" s="49"/>
      <c r="C987" s="49"/>
      <c r="D987" s="49"/>
    </row>
    <row r="988">
      <c r="A988" s="49"/>
      <c r="B988" s="49"/>
      <c r="C988" s="49"/>
      <c r="D988" s="49"/>
    </row>
    <row r="989">
      <c r="A989" s="49"/>
      <c r="B989" s="49"/>
      <c r="C989" s="49"/>
      <c r="D989" s="49"/>
    </row>
    <row r="990">
      <c r="A990" s="49"/>
      <c r="B990" s="49"/>
      <c r="C990" s="49"/>
      <c r="D990" s="49"/>
    </row>
    <row r="991">
      <c r="A991" s="49"/>
      <c r="B991" s="49"/>
      <c r="C991" s="49"/>
      <c r="D991" s="49"/>
    </row>
    <row r="992">
      <c r="A992" s="49"/>
      <c r="B992" s="49"/>
      <c r="C992" s="49"/>
      <c r="D992" s="49"/>
    </row>
    <row r="993">
      <c r="A993" s="49"/>
      <c r="B993" s="49"/>
      <c r="C993" s="49"/>
      <c r="D993" s="49"/>
    </row>
    <row r="994">
      <c r="A994" s="49"/>
      <c r="B994" s="49"/>
      <c r="C994" s="49"/>
      <c r="D994" s="49"/>
    </row>
    <row r="995">
      <c r="A995" s="49"/>
      <c r="B995" s="49"/>
      <c r="C995" s="49"/>
      <c r="D995" s="49"/>
    </row>
    <row r="996">
      <c r="A996" s="49"/>
      <c r="B996" s="49"/>
      <c r="C996" s="49"/>
      <c r="D996" s="49"/>
    </row>
    <row r="997">
      <c r="A997" s="49"/>
      <c r="B997" s="49"/>
      <c r="C997" s="49"/>
      <c r="D997" s="49"/>
    </row>
    <row r="998">
      <c r="A998" s="49"/>
      <c r="B998" s="49"/>
      <c r="C998" s="49"/>
      <c r="D998" s="49"/>
    </row>
    <row r="999">
      <c r="A999" s="49"/>
      <c r="B999" s="49"/>
      <c r="C999" s="49"/>
      <c r="D999" s="49"/>
    </row>
    <row r="1000">
      <c r="A1000" s="49"/>
      <c r="B1000" s="49"/>
      <c r="C1000" s="49"/>
      <c r="D1000" s="49"/>
    </row>
    <row r="1001">
      <c r="A1001" s="49"/>
      <c r="B1001" s="49"/>
      <c r="C1001" s="49"/>
      <c r="D1001" s="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2.38"/>
    <col customWidth="1" min="3" max="3" width="12.25"/>
    <col customWidth="1" min="4" max="5" width="14.38"/>
    <col customWidth="1" min="6" max="6" width="8.38"/>
  </cols>
  <sheetData>
    <row r="1" ht="20.25" customHeight="1">
      <c r="A1" s="50" t="s">
        <v>179</v>
      </c>
      <c r="B1" s="51" t="s">
        <v>180</v>
      </c>
      <c r="C1" s="51" t="s">
        <v>47</v>
      </c>
      <c r="D1" s="50" t="s">
        <v>51</v>
      </c>
      <c r="E1" s="50" t="s">
        <v>181</v>
      </c>
      <c r="F1" s="50" t="s">
        <v>156</v>
      </c>
      <c r="G1" s="51" t="s">
        <v>182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0.25" customHeight="1">
      <c r="A2" s="26">
        <v>253219.0</v>
      </c>
      <c r="B2" s="46" t="s">
        <v>183</v>
      </c>
      <c r="C2" s="26" t="s">
        <v>53</v>
      </c>
      <c r="D2" s="52" t="s">
        <v>55</v>
      </c>
      <c r="E2" s="27">
        <v>37500.0</v>
      </c>
      <c r="F2" s="53">
        <v>300.0</v>
      </c>
      <c r="G2" s="11" t="s">
        <v>19</v>
      </c>
      <c r="H2" s="34" t="s">
        <v>184</v>
      </c>
      <c r="I2" s="5"/>
      <c r="J2" s="5"/>
      <c r="K2" s="5"/>
      <c r="L2" s="5"/>
      <c r="M2" s="5"/>
      <c r="N2" s="5"/>
      <c r="O2" s="5"/>
      <c r="P2" s="5"/>
      <c r="Q2" s="54">
        <v>50000.0</v>
      </c>
      <c r="R2" s="5">
        <f t="shared" ref="R2:R21" si="1">Q2*1.4</f>
        <v>70000</v>
      </c>
      <c r="S2" s="5"/>
      <c r="T2" s="5"/>
      <c r="U2" s="5"/>
      <c r="V2" s="5"/>
      <c r="W2" s="5"/>
    </row>
    <row r="3" ht="20.25" customHeight="1">
      <c r="A3" s="55">
        <v>259221.0</v>
      </c>
      <c r="B3" s="56" t="s">
        <v>183</v>
      </c>
      <c r="C3" s="26" t="s">
        <v>58</v>
      </c>
      <c r="D3" s="52" t="s">
        <v>55</v>
      </c>
      <c r="E3" s="27">
        <v>202500.0</v>
      </c>
      <c r="F3" s="53">
        <v>300.0</v>
      </c>
      <c r="G3" s="11" t="s">
        <v>19</v>
      </c>
      <c r="H3" s="34" t="s">
        <v>185</v>
      </c>
      <c r="I3" s="5"/>
      <c r="J3" s="5"/>
      <c r="K3" s="5"/>
      <c r="L3" s="5"/>
      <c r="M3" s="5"/>
      <c r="N3" s="5"/>
      <c r="O3" s="5"/>
      <c r="P3" s="5"/>
      <c r="Q3" s="54">
        <v>270000.0</v>
      </c>
      <c r="R3" s="5">
        <f t="shared" si="1"/>
        <v>378000</v>
      </c>
      <c r="S3" s="5"/>
      <c r="T3" s="5"/>
      <c r="U3" s="5"/>
      <c r="V3" s="5"/>
      <c r="W3" s="5"/>
    </row>
    <row r="4" ht="20.25" customHeight="1">
      <c r="A4" s="26">
        <v>254783.0</v>
      </c>
      <c r="B4" s="56" t="s">
        <v>183</v>
      </c>
      <c r="C4" s="26" t="s">
        <v>61</v>
      </c>
      <c r="D4" s="52" t="s">
        <v>55</v>
      </c>
      <c r="E4" s="27">
        <v>45000.0</v>
      </c>
      <c r="F4" s="53">
        <v>300.0</v>
      </c>
      <c r="G4" s="11" t="s">
        <v>19</v>
      </c>
      <c r="H4" s="34" t="s">
        <v>186</v>
      </c>
      <c r="I4" s="5"/>
      <c r="J4" s="5"/>
      <c r="K4" s="5"/>
      <c r="L4" s="5"/>
      <c r="M4" s="5"/>
      <c r="N4" s="5"/>
      <c r="O4" s="5"/>
      <c r="P4" s="5"/>
      <c r="Q4" s="54">
        <v>60000.0</v>
      </c>
      <c r="R4" s="5">
        <f t="shared" si="1"/>
        <v>84000</v>
      </c>
      <c r="S4" s="5"/>
      <c r="T4" s="5"/>
      <c r="U4" s="5"/>
      <c r="V4" s="5"/>
      <c r="W4" s="5"/>
    </row>
    <row r="5" ht="20.25" customHeight="1">
      <c r="A5" s="55">
        <v>258349.0</v>
      </c>
      <c r="B5" s="56" t="s">
        <v>183</v>
      </c>
      <c r="C5" s="26" t="s">
        <v>64</v>
      </c>
      <c r="D5" s="52" t="s">
        <v>55</v>
      </c>
      <c r="E5" s="27">
        <v>82500.0</v>
      </c>
      <c r="F5" s="53">
        <v>200.0</v>
      </c>
      <c r="G5" s="11" t="s">
        <v>19</v>
      </c>
      <c r="H5" s="34" t="s">
        <v>187</v>
      </c>
      <c r="I5" s="5"/>
      <c r="J5" s="5"/>
      <c r="K5" s="5"/>
      <c r="L5" s="5"/>
      <c r="M5" s="5"/>
      <c r="N5" s="5"/>
      <c r="O5" s="5"/>
      <c r="P5" s="5"/>
      <c r="Q5" s="54">
        <v>110000.0</v>
      </c>
      <c r="R5" s="5">
        <f t="shared" si="1"/>
        <v>154000</v>
      </c>
      <c r="S5" s="5"/>
      <c r="T5" s="5"/>
      <c r="U5" s="5"/>
      <c r="V5" s="5"/>
      <c r="W5" s="5"/>
    </row>
    <row r="6" ht="20.25" customHeight="1">
      <c r="A6" s="26">
        <v>589217.0</v>
      </c>
      <c r="B6" s="56" t="s">
        <v>183</v>
      </c>
      <c r="C6" s="26" t="s">
        <v>75</v>
      </c>
      <c r="D6" s="52" t="s">
        <v>77</v>
      </c>
      <c r="E6" s="27">
        <v>1.875E7</v>
      </c>
      <c r="F6" s="53">
        <v>300.0</v>
      </c>
      <c r="G6" s="11" t="s">
        <v>19</v>
      </c>
      <c r="H6" s="34" t="s">
        <v>188</v>
      </c>
      <c r="I6" s="5"/>
      <c r="J6" s="5"/>
      <c r="K6" s="5"/>
      <c r="L6" s="5"/>
      <c r="M6" s="5"/>
      <c r="N6" s="5"/>
      <c r="O6" s="5"/>
      <c r="P6" s="5"/>
      <c r="Q6" s="54">
        <v>46000.0</v>
      </c>
      <c r="R6" s="5">
        <f t="shared" si="1"/>
        <v>64400</v>
      </c>
      <c r="S6" s="5"/>
      <c r="T6" s="5"/>
      <c r="U6" s="5"/>
      <c r="V6" s="5"/>
      <c r="W6" s="5"/>
    </row>
    <row r="7" ht="20.25" customHeight="1">
      <c r="A7" s="26">
        <v>540000.0</v>
      </c>
      <c r="B7" s="56" t="s">
        <v>183</v>
      </c>
      <c r="C7" s="26" t="s">
        <v>79</v>
      </c>
      <c r="D7" s="52" t="s">
        <v>77</v>
      </c>
      <c r="E7" s="27">
        <v>3750000.0</v>
      </c>
      <c r="F7" s="53">
        <v>300.0</v>
      </c>
      <c r="G7" s="11" t="s">
        <v>19</v>
      </c>
      <c r="H7" s="34" t="s">
        <v>189</v>
      </c>
      <c r="I7" s="5"/>
      <c r="J7" s="5"/>
      <c r="K7" s="5"/>
      <c r="L7" s="5"/>
      <c r="M7" s="5"/>
      <c r="N7" s="5"/>
      <c r="O7" s="5"/>
      <c r="P7" s="5"/>
      <c r="Q7" s="54">
        <v>250000.0</v>
      </c>
      <c r="R7" s="5">
        <f t="shared" si="1"/>
        <v>350000</v>
      </c>
      <c r="S7" s="5"/>
      <c r="T7" s="5"/>
      <c r="U7" s="5"/>
      <c r="V7" s="5"/>
      <c r="W7" s="5"/>
    </row>
    <row r="8" ht="20.25" customHeight="1">
      <c r="A8" s="26">
        <v>581846.0</v>
      </c>
      <c r="B8" s="56" t="s">
        <v>183</v>
      </c>
      <c r="C8" s="26" t="s">
        <v>82</v>
      </c>
      <c r="D8" s="52" t="s">
        <v>77</v>
      </c>
      <c r="E8" s="27">
        <v>34500.0</v>
      </c>
      <c r="F8" s="53">
        <v>300.0</v>
      </c>
      <c r="G8" s="11" t="s">
        <v>19</v>
      </c>
      <c r="H8" s="34" t="s">
        <v>190</v>
      </c>
      <c r="I8" s="5"/>
      <c r="J8" s="5"/>
      <c r="K8" s="5"/>
      <c r="L8" s="5"/>
      <c r="M8" s="5"/>
      <c r="N8" s="5"/>
      <c r="O8" s="5"/>
      <c r="P8" s="5"/>
      <c r="Q8" s="54">
        <v>500000.0</v>
      </c>
      <c r="R8" s="5">
        <f t="shared" si="1"/>
        <v>700000</v>
      </c>
      <c r="S8" s="5"/>
      <c r="T8" s="5"/>
      <c r="U8" s="5"/>
      <c r="V8" s="5"/>
      <c r="W8" s="5"/>
    </row>
    <row r="9" ht="20.25" customHeight="1">
      <c r="A9" s="26">
        <v>553120.0</v>
      </c>
      <c r="B9" s="56" t="s">
        <v>183</v>
      </c>
      <c r="C9" s="26" t="s">
        <v>85</v>
      </c>
      <c r="D9" s="52" t="s">
        <v>77</v>
      </c>
      <c r="E9" s="27">
        <v>187500.0</v>
      </c>
      <c r="F9" s="53">
        <v>200.0</v>
      </c>
      <c r="G9" s="11" t="s">
        <v>19</v>
      </c>
      <c r="H9" s="34" t="s">
        <v>191</v>
      </c>
      <c r="I9" s="5"/>
      <c r="J9" s="5"/>
      <c r="K9" s="5"/>
      <c r="L9" s="5"/>
      <c r="M9" s="5"/>
      <c r="N9" s="5"/>
      <c r="O9" s="5"/>
      <c r="P9" s="5"/>
      <c r="Q9" s="54">
        <v>50000.0</v>
      </c>
      <c r="R9" s="5">
        <f t="shared" si="1"/>
        <v>70000</v>
      </c>
      <c r="S9" s="5"/>
      <c r="T9" s="5"/>
      <c r="U9" s="5"/>
      <c r="V9" s="5"/>
      <c r="W9" s="5"/>
    </row>
    <row r="10" ht="20.25" customHeight="1">
      <c r="A10" s="55">
        <v>359790.0</v>
      </c>
      <c r="B10" s="56" t="s">
        <v>183</v>
      </c>
      <c r="C10" s="26" t="s">
        <v>94</v>
      </c>
      <c r="D10" s="52" t="s">
        <v>96</v>
      </c>
      <c r="E10" s="27">
        <v>375000.0</v>
      </c>
      <c r="F10" s="53">
        <v>300.0</v>
      </c>
      <c r="G10" s="11" t="s">
        <v>19</v>
      </c>
      <c r="H10" s="34" t="s">
        <v>192</v>
      </c>
      <c r="I10" s="5"/>
      <c r="J10" s="5"/>
      <c r="K10" s="5"/>
      <c r="L10" s="5"/>
      <c r="M10" s="5"/>
      <c r="N10" s="5"/>
      <c r="O10" s="5"/>
      <c r="P10" s="5"/>
      <c r="Q10" s="54">
        <v>40000.0</v>
      </c>
      <c r="R10" s="5">
        <f t="shared" si="1"/>
        <v>56000</v>
      </c>
      <c r="S10" s="5"/>
      <c r="T10" s="5"/>
      <c r="U10" s="5"/>
      <c r="V10" s="5"/>
      <c r="W10" s="5"/>
    </row>
    <row r="11" ht="20.25" customHeight="1">
      <c r="A11" s="55">
        <v>320663.0</v>
      </c>
      <c r="B11" s="56" t="s">
        <v>183</v>
      </c>
      <c r="C11" s="26" t="s">
        <v>98</v>
      </c>
      <c r="D11" s="52" t="s">
        <v>96</v>
      </c>
      <c r="E11" s="27">
        <v>37500.0</v>
      </c>
      <c r="F11" s="53">
        <v>300.0</v>
      </c>
      <c r="G11" s="11" t="s">
        <v>19</v>
      </c>
      <c r="H11" s="34" t="s">
        <v>193</v>
      </c>
      <c r="I11" s="5"/>
      <c r="J11" s="5"/>
      <c r="K11" s="5"/>
      <c r="L11" s="5"/>
      <c r="M11" s="5"/>
      <c r="N11" s="5"/>
      <c r="O11" s="5"/>
      <c r="P11" s="5"/>
      <c r="Q11" s="54">
        <v>290000.0</v>
      </c>
      <c r="R11" s="5">
        <f t="shared" si="1"/>
        <v>406000</v>
      </c>
      <c r="S11" s="5"/>
      <c r="T11" s="5"/>
      <c r="U11" s="5"/>
      <c r="V11" s="5"/>
      <c r="W11" s="5"/>
    </row>
    <row r="12" ht="20.25" customHeight="1">
      <c r="A12" s="26">
        <v>354937.0</v>
      </c>
      <c r="B12" s="56" t="s">
        <v>183</v>
      </c>
      <c r="C12" s="26" t="s">
        <v>101</v>
      </c>
      <c r="D12" s="52" t="s">
        <v>96</v>
      </c>
      <c r="E12" s="27">
        <v>1.65E7</v>
      </c>
      <c r="F12" s="53">
        <v>300.0</v>
      </c>
      <c r="G12" s="11" t="s">
        <v>19</v>
      </c>
      <c r="H12" s="34" t="s">
        <v>194</v>
      </c>
      <c r="I12" s="5"/>
      <c r="J12" s="5"/>
      <c r="K12" s="5"/>
      <c r="L12" s="5"/>
      <c r="M12" s="5"/>
      <c r="N12" s="5"/>
      <c r="O12" s="5"/>
      <c r="P12" s="5"/>
      <c r="Q12" s="54">
        <v>170000.0</v>
      </c>
      <c r="R12" s="5">
        <f t="shared" si="1"/>
        <v>238000</v>
      </c>
      <c r="S12" s="5"/>
      <c r="T12" s="5"/>
      <c r="U12" s="5"/>
      <c r="V12" s="5"/>
      <c r="W12" s="5"/>
    </row>
    <row r="13" ht="20.25" customHeight="1">
      <c r="A13" s="26">
        <v>384548.0</v>
      </c>
      <c r="B13" s="56" t="s">
        <v>183</v>
      </c>
      <c r="C13" s="26" t="s">
        <v>104</v>
      </c>
      <c r="D13" s="52" t="s">
        <v>96</v>
      </c>
      <c r="E13" s="27">
        <v>3150000.0</v>
      </c>
      <c r="F13" s="53">
        <v>200.0</v>
      </c>
      <c r="G13" s="11" t="s">
        <v>19</v>
      </c>
      <c r="H13" s="34" t="s">
        <v>195</v>
      </c>
      <c r="I13" s="5"/>
      <c r="J13" s="5"/>
      <c r="K13" s="5"/>
      <c r="L13" s="5"/>
      <c r="M13" s="5"/>
      <c r="N13" s="5"/>
      <c r="O13" s="5"/>
      <c r="P13" s="5"/>
      <c r="Q13" s="54">
        <v>60000.0</v>
      </c>
      <c r="R13" s="5">
        <f t="shared" si="1"/>
        <v>84000</v>
      </c>
      <c r="S13" s="5"/>
      <c r="T13" s="5"/>
      <c r="U13" s="5"/>
      <c r="V13" s="5"/>
      <c r="W13" s="5"/>
    </row>
    <row r="14" ht="20.25" customHeight="1">
      <c r="A14" s="26">
        <v>654595.0</v>
      </c>
      <c r="B14" s="56" t="s">
        <v>183</v>
      </c>
      <c r="C14" s="39" t="s">
        <v>113</v>
      </c>
      <c r="D14" s="52" t="s">
        <v>115</v>
      </c>
      <c r="E14" s="27">
        <v>30000.0</v>
      </c>
      <c r="F14" s="53">
        <v>300.0</v>
      </c>
      <c r="G14" s="11" t="s">
        <v>19</v>
      </c>
      <c r="H14" s="34" t="s">
        <v>196</v>
      </c>
      <c r="I14" s="43"/>
      <c r="J14" s="5"/>
      <c r="K14" s="5"/>
      <c r="L14" s="5"/>
      <c r="M14" s="5"/>
      <c r="N14" s="5"/>
      <c r="O14" s="5"/>
      <c r="P14" s="5"/>
      <c r="Q14" s="54">
        <v>90000.0</v>
      </c>
      <c r="R14" s="5">
        <f t="shared" si="1"/>
        <v>126000</v>
      </c>
      <c r="S14" s="5"/>
      <c r="T14" s="5"/>
      <c r="U14" s="5"/>
      <c r="V14" s="5"/>
      <c r="W14" s="5"/>
    </row>
    <row r="15" ht="20.25" customHeight="1">
      <c r="A15" s="26">
        <v>685494.0</v>
      </c>
      <c r="B15" s="56" t="s">
        <v>183</v>
      </c>
      <c r="C15" s="39" t="s">
        <v>117</v>
      </c>
      <c r="D15" s="52" t="s">
        <v>115</v>
      </c>
      <c r="E15" s="27">
        <v>217500.0</v>
      </c>
      <c r="F15" s="53">
        <v>300.0</v>
      </c>
      <c r="G15" s="11" t="s">
        <v>19</v>
      </c>
      <c r="H15" s="34" t="s">
        <v>197</v>
      </c>
      <c r="I15" s="43"/>
      <c r="J15" s="5"/>
      <c r="K15" s="5"/>
      <c r="L15" s="5"/>
      <c r="M15" s="5"/>
      <c r="N15" s="5"/>
      <c r="O15" s="5"/>
      <c r="P15" s="5"/>
      <c r="Q15" s="54">
        <v>230000.0</v>
      </c>
      <c r="R15" s="5">
        <f t="shared" si="1"/>
        <v>322000</v>
      </c>
      <c r="S15" s="5"/>
      <c r="T15" s="5"/>
      <c r="U15" s="5"/>
      <c r="V15" s="5"/>
      <c r="W15" s="5"/>
    </row>
    <row r="16" ht="20.25" customHeight="1">
      <c r="A16" s="26">
        <v>993454.0</v>
      </c>
      <c r="B16" s="56" t="s">
        <v>183</v>
      </c>
      <c r="C16" s="39" t="s">
        <v>67</v>
      </c>
      <c r="D16" s="52" t="s">
        <v>69</v>
      </c>
      <c r="E16" s="27">
        <v>127500.0</v>
      </c>
      <c r="F16" s="53">
        <v>15.0</v>
      </c>
      <c r="G16" s="11" t="s">
        <v>19</v>
      </c>
      <c r="H16" s="34" t="s">
        <v>198</v>
      </c>
      <c r="I16" s="43"/>
      <c r="J16" s="5"/>
      <c r="K16" s="5"/>
      <c r="L16" s="5"/>
      <c r="M16" s="5"/>
      <c r="N16" s="5"/>
      <c r="O16" s="5"/>
      <c r="P16" s="5"/>
      <c r="Q16" s="54">
        <v>1.72E7</v>
      </c>
      <c r="R16" s="5">
        <f t="shared" si="1"/>
        <v>24080000</v>
      </c>
      <c r="S16" s="5"/>
      <c r="T16" s="5"/>
      <c r="U16" s="5"/>
      <c r="V16" s="5"/>
      <c r="W16" s="5"/>
    </row>
    <row r="17" ht="20.25" customHeight="1">
      <c r="A17" s="26">
        <v>994215.0</v>
      </c>
      <c r="B17" s="46" t="s">
        <v>199</v>
      </c>
      <c r="C17" s="39" t="s">
        <v>72</v>
      </c>
      <c r="D17" s="52" t="s">
        <v>69</v>
      </c>
      <c r="E17" s="27">
        <v>45000.0</v>
      </c>
      <c r="F17" s="53">
        <v>25.0</v>
      </c>
      <c r="G17" s="11" t="s">
        <v>19</v>
      </c>
      <c r="H17" s="34" t="s">
        <v>200</v>
      </c>
      <c r="I17" s="43"/>
      <c r="J17" s="5"/>
      <c r="K17" s="5"/>
      <c r="L17" s="5"/>
      <c r="M17" s="5"/>
      <c r="N17" s="5"/>
      <c r="O17" s="5"/>
      <c r="P17" s="5"/>
      <c r="Q17" s="54">
        <v>3000000.0</v>
      </c>
      <c r="R17" s="5">
        <f t="shared" si="1"/>
        <v>4200000</v>
      </c>
      <c r="S17" s="5"/>
      <c r="T17" s="5"/>
      <c r="U17" s="5"/>
      <c r="V17" s="5"/>
      <c r="W17" s="5"/>
    </row>
    <row r="18" ht="20.25" customHeight="1">
      <c r="A18" s="26">
        <v>994545.0</v>
      </c>
      <c r="B18" s="46" t="s">
        <v>199</v>
      </c>
      <c r="C18" s="39" t="s">
        <v>88</v>
      </c>
      <c r="D18" s="52" t="s">
        <v>69</v>
      </c>
      <c r="E18" s="27">
        <v>1.3875E7</v>
      </c>
      <c r="F18" s="53">
        <v>15.0</v>
      </c>
      <c r="G18" s="11" t="s">
        <v>19</v>
      </c>
      <c r="H18" s="34" t="s">
        <v>201</v>
      </c>
      <c r="I18" s="43"/>
      <c r="J18" s="5"/>
      <c r="K18" s="5"/>
      <c r="L18" s="5"/>
      <c r="M18" s="5"/>
      <c r="N18" s="5"/>
      <c r="O18" s="5"/>
      <c r="P18" s="5"/>
      <c r="Q18" s="54">
        <v>1.4E7</v>
      </c>
      <c r="R18" s="5">
        <f t="shared" si="1"/>
        <v>19600000</v>
      </c>
      <c r="S18" s="5"/>
      <c r="T18" s="5"/>
      <c r="U18" s="5"/>
      <c r="V18" s="5"/>
      <c r="W18" s="5"/>
    </row>
    <row r="19" ht="20.25" customHeight="1">
      <c r="A19" s="26">
        <v>993288.0</v>
      </c>
      <c r="B19" s="46" t="s">
        <v>199</v>
      </c>
      <c r="C19" s="39" t="s">
        <v>91</v>
      </c>
      <c r="D19" s="52" t="s">
        <v>69</v>
      </c>
      <c r="E19" s="27">
        <v>2250000.0</v>
      </c>
      <c r="F19" s="53">
        <v>25.0</v>
      </c>
      <c r="G19" s="11" t="s">
        <v>19</v>
      </c>
      <c r="H19" s="34" t="s">
        <v>202</v>
      </c>
      <c r="I19" s="43"/>
      <c r="J19" s="5"/>
      <c r="K19" s="5"/>
      <c r="L19" s="5"/>
      <c r="M19" s="5"/>
      <c r="N19" s="5"/>
      <c r="O19" s="5"/>
      <c r="P19" s="5"/>
      <c r="Q19" s="54">
        <v>2500000.0</v>
      </c>
      <c r="R19" s="5">
        <f t="shared" si="1"/>
        <v>3500000</v>
      </c>
      <c r="S19" s="5"/>
      <c r="T19" s="5"/>
      <c r="U19" s="5"/>
      <c r="V19" s="5"/>
      <c r="W19" s="5"/>
    </row>
    <row r="20" ht="20.25" customHeight="1">
      <c r="A20" s="26">
        <v>994543.0</v>
      </c>
      <c r="B20" s="46" t="s">
        <v>199</v>
      </c>
      <c r="C20" s="39" t="s">
        <v>107</v>
      </c>
      <c r="D20" s="52" t="s">
        <v>69</v>
      </c>
      <c r="E20" s="27">
        <v>67500.0</v>
      </c>
      <c r="F20" s="53">
        <v>15.0</v>
      </c>
      <c r="G20" s="11" t="s">
        <v>19</v>
      </c>
      <c r="H20" s="34" t="s">
        <v>203</v>
      </c>
      <c r="I20" s="5"/>
      <c r="J20" s="5"/>
      <c r="K20" s="5"/>
      <c r="L20" s="5"/>
      <c r="M20" s="5"/>
      <c r="N20" s="5"/>
      <c r="O20" s="5"/>
      <c r="P20" s="5"/>
      <c r="Q20" s="54">
        <v>1.15E7</v>
      </c>
      <c r="R20" s="5">
        <f t="shared" si="1"/>
        <v>16100000</v>
      </c>
      <c r="S20" s="5"/>
      <c r="T20" s="5"/>
      <c r="U20" s="5"/>
      <c r="V20" s="5"/>
      <c r="W20" s="5"/>
    </row>
    <row r="21" ht="20.25" customHeight="1">
      <c r="A21" s="26">
        <v>997821.0</v>
      </c>
      <c r="B21" s="46" t="s">
        <v>199</v>
      </c>
      <c r="C21" s="39" t="s">
        <v>110</v>
      </c>
      <c r="D21" s="52" t="s">
        <v>69</v>
      </c>
      <c r="E21" s="27">
        <v>172500.0</v>
      </c>
      <c r="F21" s="53">
        <v>25.0</v>
      </c>
      <c r="G21" s="11" t="s">
        <v>19</v>
      </c>
      <c r="H21" s="34" t="s">
        <v>204</v>
      </c>
      <c r="I21" s="5"/>
      <c r="J21" s="5"/>
      <c r="K21" s="5"/>
      <c r="L21" s="5"/>
      <c r="M21" s="5"/>
      <c r="N21" s="5"/>
      <c r="O21" s="5"/>
      <c r="P21" s="5"/>
      <c r="Q21" s="54">
        <v>1800000.0</v>
      </c>
      <c r="R21" s="5">
        <f t="shared" si="1"/>
        <v>2520000</v>
      </c>
      <c r="S21" s="5"/>
      <c r="T21" s="5"/>
      <c r="U21" s="5"/>
      <c r="V21" s="5"/>
      <c r="W21" s="5"/>
    </row>
    <row r="22" ht="20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20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20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20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20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20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20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20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20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20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20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20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20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20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20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20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20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20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20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20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20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20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20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20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20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20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20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20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20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20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20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20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20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20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20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20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20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20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20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20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20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20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20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20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20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20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20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20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20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20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20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20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20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20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20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20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20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20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20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20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20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20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20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20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20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20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20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20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20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20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20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20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20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20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0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0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0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0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0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0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0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0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0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0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0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0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0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0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0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0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0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0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0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0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0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0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0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0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0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0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0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0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0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0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0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0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0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0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0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0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0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0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0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0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0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0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0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0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0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0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0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0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0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0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0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0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0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0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0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0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0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0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0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0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0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0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0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0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0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0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0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0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0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0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0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0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0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0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0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0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0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0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0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0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0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0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0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0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0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0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0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0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0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0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0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0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0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0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0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0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0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0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0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0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0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0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0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0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0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0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0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0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0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0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0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0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0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0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0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0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0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0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0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0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0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0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0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0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0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0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0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0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0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0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0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0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0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0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0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0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0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0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0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0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0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0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0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0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0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0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0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0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0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0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0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0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0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0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0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0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0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0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0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0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0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0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0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0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0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0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0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0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0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0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0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0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0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0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0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0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0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0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0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0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0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0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0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0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0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0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0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0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0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0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0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0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0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0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0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0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0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0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0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0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0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0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0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0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0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0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0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0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0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0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0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0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0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0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0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0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0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0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0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0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0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0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0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0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0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0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0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0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0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0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0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0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0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0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0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0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0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0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0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0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0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0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0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0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0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0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0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0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0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0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0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0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0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0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0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0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0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0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0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0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0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0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0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0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0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0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0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0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0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0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0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0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0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0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0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0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0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0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0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0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0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0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0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0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0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0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0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0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0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0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0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0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0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0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0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0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0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0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0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0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0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0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0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0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0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0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0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0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0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0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0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0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0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0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0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0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0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0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0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0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0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0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0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0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0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0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0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0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0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0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0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0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0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0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0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0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0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0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0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0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0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0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0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0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0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0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0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0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0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0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0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0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0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0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0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0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0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0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0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0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0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0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0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0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0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0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0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0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0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0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0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0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0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0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0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0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0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0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0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0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0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0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0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0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0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0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0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0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0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0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0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0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0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0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0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0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0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0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0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0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0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0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0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0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0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0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0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0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0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0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0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0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0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0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0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0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0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0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0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0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0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0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0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0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0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0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0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0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0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0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0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0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0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0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0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0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0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0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0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0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0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0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0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0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0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0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0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0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0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0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0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0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0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0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0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0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0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0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0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0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0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0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0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0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0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0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0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0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0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0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0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0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0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0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0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0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0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0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0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0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0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0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0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0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0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0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0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0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0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0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0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0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0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0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0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0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0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0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0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0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0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0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0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0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0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0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0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0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0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0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0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0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0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0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0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0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0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0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0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0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0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0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0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0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0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0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0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0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0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0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0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0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0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0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0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0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0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0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0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0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0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0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0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0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0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0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0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0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0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0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0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0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0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0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0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0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0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0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0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0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0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0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0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0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0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0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0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0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0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0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0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0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0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0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0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0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0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0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0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0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0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0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0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0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0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0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0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0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0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0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0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0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0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0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0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0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0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0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0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0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0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0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0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0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0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0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0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0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0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0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0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0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0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0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0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0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0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0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0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0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0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0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0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0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0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0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0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0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0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0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0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0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0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0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0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0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0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0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0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0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0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0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0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0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0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0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0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0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0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0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0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0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0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0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0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0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0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0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0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0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0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0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0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0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0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0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0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0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0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0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0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0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0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0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0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0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0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0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0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0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0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0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0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0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0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0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0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0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0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0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0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0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0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0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0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0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0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0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0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0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0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0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0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0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0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0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0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0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0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0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0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0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0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0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0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0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0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0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0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0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0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0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0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0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0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0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0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0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0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0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0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0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0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0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0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0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0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0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0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0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0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0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0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0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0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0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0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0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0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0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0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0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0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0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0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0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0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0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0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0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0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0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0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0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0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0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0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0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0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0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0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0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0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0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0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0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0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0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0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0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0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0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0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0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0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0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0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0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0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0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0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0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0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0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0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0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0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0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0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0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0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0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0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0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0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0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0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0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0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0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0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0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0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0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0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0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0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0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0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0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0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0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0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0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0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0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0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0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0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0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0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0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0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0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0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0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0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0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0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0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0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0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0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0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0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0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0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0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0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0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0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0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0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0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0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0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0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0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0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0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0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0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0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0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0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0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0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0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0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0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0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0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0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0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0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0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0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0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0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0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0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0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0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0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0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0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0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0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0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0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0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0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0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20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20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20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20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20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20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20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20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20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20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20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20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20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ht="20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38"/>
    <col customWidth="1" min="3" max="3" width="70.75"/>
    <col customWidth="1" min="4" max="4" width="26.38"/>
    <col customWidth="1" min="5" max="5" width="20.0"/>
  </cols>
  <sheetData>
    <row r="1">
      <c r="A1" s="57" t="s">
        <v>205</v>
      </c>
      <c r="B1" s="57" t="s">
        <v>206</v>
      </c>
      <c r="C1" s="57" t="s">
        <v>207</v>
      </c>
      <c r="D1" s="57" t="s">
        <v>208</v>
      </c>
      <c r="E1" s="57" t="s">
        <v>209</v>
      </c>
      <c r="F1" s="57" t="s">
        <v>210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1" t="s">
        <v>211</v>
      </c>
      <c r="B2" s="11" t="s">
        <v>212</v>
      </c>
      <c r="C2" s="11" t="s">
        <v>213</v>
      </c>
      <c r="D2" s="11" t="s">
        <v>214</v>
      </c>
      <c r="E2" s="11" t="s">
        <v>215</v>
      </c>
      <c r="F2" s="58">
        <v>1.0</v>
      </c>
      <c r="G2" s="34" t="str">
        <f t="shared" ref="G2:G4" si="1">"INSERT INTO CTKhuyenMai VALUES ('"&amp;A2&amp;"','"&amp;B2&amp;"','"&amp;C2&amp;"','"&amp;D2&amp;"',"&amp;E2&amp;"','"&amp;F2&amp;"')"</f>
        <v>INSERT INTO CTKhuyenMai VALUES ('MTGL5','Mua To Giảm  Lớn','Hóa đơn từ 5.000.000đ trở lên (Không cộng dồn mã KM khác)','Giảm 5% giá trị đơn hàng',Quý 2','1')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1" t="s">
        <v>216</v>
      </c>
      <c r="B3" s="11" t="s">
        <v>217</v>
      </c>
      <c r="C3" s="11" t="s">
        <v>218</v>
      </c>
      <c r="D3" s="11" t="s">
        <v>214</v>
      </c>
      <c r="E3" s="11" t="s">
        <v>215</v>
      </c>
      <c r="F3" s="58">
        <v>2.0</v>
      </c>
      <c r="G3" s="34" t="str">
        <f t="shared" si="1"/>
        <v>INSERT INTO CTKhuyenMai VALUES ('XKGR3','Mua Sỉ Giá Rẻ','Đơn hàng trên 30 số lượng sản phẩm','Giảm 5% giá trị đơn hàng',Quý 2','2')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3" t="s">
        <v>219</v>
      </c>
      <c r="B4" s="5"/>
      <c r="C4" s="5"/>
      <c r="D4" s="5"/>
      <c r="E4" s="5"/>
      <c r="F4" s="5"/>
      <c r="G4" s="34" t="str">
        <f t="shared" si="1"/>
        <v>INSERT INTO CTKhuyenMai VALUES ('(NOT)','','','',','')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5"/>
    <col customWidth="1" min="3" max="4" width="10.5"/>
    <col customWidth="1" min="5" max="5" width="7.88"/>
    <col customWidth="1" min="6" max="6" width="11.38"/>
    <col customWidth="1" min="9" max="9" width="28.13"/>
  </cols>
  <sheetData>
    <row r="1">
      <c r="A1" s="59" t="s">
        <v>220</v>
      </c>
      <c r="B1" s="59" t="s">
        <v>221</v>
      </c>
      <c r="C1" s="59" t="s">
        <v>222</v>
      </c>
      <c r="D1" s="60" t="s">
        <v>47</v>
      </c>
      <c r="E1" s="61" t="s">
        <v>156</v>
      </c>
      <c r="F1" s="60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1" t="s">
        <v>223</v>
      </c>
      <c r="B2" s="62" t="s">
        <v>224</v>
      </c>
      <c r="C2" s="11" t="s">
        <v>145</v>
      </c>
      <c r="D2" s="11" t="s">
        <v>58</v>
      </c>
      <c r="E2" s="39">
        <v>20.0</v>
      </c>
      <c r="F2" s="13" t="s">
        <v>19</v>
      </c>
      <c r="G2" s="34" t="str">
        <f t="shared" ref="G2:G61" si="1">"INSERT INTO HDXuatKho VALUES ('"&amp;A2&amp;"','"&amp;B2&amp;"','"&amp;C2&amp;"','"&amp;D2&amp;"',"&amp;E2&amp;",'"&amp;F2&amp;"')"</f>
        <v>INSERT INTO HDXuatKho VALUES ('V3-1532','2022-08-01','VT01','VT23',20,'NV102')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 t="s">
        <v>225</v>
      </c>
      <c r="B3" s="62" t="s">
        <v>226</v>
      </c>
      <c r="C3" s="63" t="s">
        <v>153</v>
      </c>
      <c r="D3" s="63" t="s">
        <v>72</v>
      </c>
      <c r="E3" s="26">
        <v>1.0</v>
      </c>
      <c r="F3" s="11" t="s">
        <v>19</v>
      </c>
      <c r="G3" s="34" t="str">
        <f t="shared" si="1"/>
        <v>INSERT INTO HDXuatKho VALUES ('T2-0282','2022-08-02','TK01','TK92',1,'NV102')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227</v>
      </c>
      <c r="B4" s="62" t="s">
        <v>226</v>
      </c>
      <c r="C4" s="11" t="s">
        <v>151</v>
      </c>
      <c r="D4" s="13" t="s">
        <v>82</v>
      </c>
      <c r="E4" s="39">
        <v>20.0</v>
      </c>
      <c r="F4" s="11" t="s">
        <v>19</v>
      </c>
      <c r="G4" s="34" t="str">
        <f t="shared" si="1"/>
        <v>INSERT INTO HDXuatKho VALUES ('N5-5215','2022-08-02','VN01','VN55',20,'NV102')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228</v>
      </c>
      <c r="B5" s="62" t="s">
        <v>226</v>
      </c>
      <c r="C5" s="11" t="s">
        <v>147</v>
      </c>
      <c r="D5" s="13" t="s">
        <v>94</v>
      </c>
      <c r="E5" s="39">
        <v>50.0</v>
      </c>
      <c r="F5" s="11" t="s">
        <v>19</v>
      </c>
      <c r="G5" s="34" t="str">
        <f t="shared" si="1"/>
        <v>INSERT INTO HDXuatKho VALUES ('M1-4812','2022-08-02','MB01','MB31',50,'NV102')</v>
      </c>
      <c r="H5" s="5"/>
      <c r="I5" s="40"/>
      <c r="J5" s="40"/>
      <c r="L5" s="6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 t="s">
        <v>229</v>
      </c>
      <c r="B6" s="65" t="s">
        <v>230</v>
      </c>
      <c r="C6" s="11" t="s">
        <v>151</v>
      </c>
      <c r="D6" s="13" t="s">
        <v>79</v>
      </c>
      <c r="E6" s="39">
        <v>10.0</v>
      </c>
      <c r="F6" s="13" t="s">
        <v>19</v>
      </c>
      <c r="G6" s="34" t="str">
        <f t="shared" si="1"/>
        <v>INSERT INTO HDXuatKho VALUES ('N3-5481','2022-08-03','VN01','VN53',10,'NV102')</v>
      </c>
      <c r="H6" s="5"/>
      <c r="I6" s="40"/>
      <c r="J6" s="40"/>
      <c r="K6" s="4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231</v>
      </c>
      <c r="B7" s="65" t="s">
        <v>230</v>
      </c>
      <c r="C7" s="11" t="s">
        <v>153</v>
      </c>
      <c r="D7" s="13" t="s">
        <v>107</v>
      </c>
      <c r="E7" s="26">
        <v>2.0</v>
      </c>
      <c r="F7" s="11" t="s">
        <v>19</v>
      </c>
      <c r="G7" s="34" t="str">
        <f t="shared" si="1"/>
        <v>INSERT INTO HDXuatKho VALUES ('T5-8431','2022-08-03','TK01','TK95',2,'NV102')</v>
      </c>
      <c r="H7" s="5"/>
      <c r="I7" s="40"/>
      <c r="J7" s="40"/>
      <c r="K7" s="42"/>
      <c r="L7" s="6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 t="s">
        <v>232</v>
      </c>
      <c r="B8" s="65" t="s">
        <v>230</v>
      </c>
      <c r="C8" s="11" t="s">
        <v>153</v>
      </c>
      <c r="D8" s="13" t="s">
        <v>67</v>
      </c>
      <c r="E8" s="26">
        <v>1.0</v>
      </c>
      <c r="F8" s="11" t="s">
        <v>19</v>
      </c>
      <c r="G8" s="34" t="str">
        <f t="shared" si="1"/>
        <v>INSERT INTO HDXuatKho VALUES ('T1-2187','2022-08-03','TK01','TK91',1,'NV102')</v>
      </c>
      <c r="H8" s="5"/>
      <c r="I8" s="40"/>
      <c r="J8" s="40"/>
      <c r="L8" s="6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 t="s">
        <v>233</v>
      </c>
      <c r="B9" s="65" t="s">
        <v>230</v>
      </c>
      <c r="C9" s="11" t="s">
        <v>145</v>
      </c>
      <c r="D9" s="13" t="s">
        <v>61</v>
      </c>
      <c r="E9" s="39">
        <v>30.0</v>
      </c>
      <c r="F9" s="11" t="s">
        <v>19</v>
      </c>
      <c r="G9" s="34" t="str">
        <f t="shared" si="1"/>
        <v>INSERT INTO HDXuatKho VALUES ('V5-0375','2022-08-03','VT01','VT25',30,'NV102')</v>
      </c>
      <c r="H9" s="5"/>
      <c r="I9" s="40"/>
      <c r="J9" s="40"/>
      <c r="L9" s="6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 t="s">
        <v>234</v>
      </c>
      <c r="B10" s="62" t="s">
        <v>235</v>
      </c>
      <c r="C10" s="11" t="s">
        <v>151</v>
      </c>
      <c r="D10" s="13" t="s">
        <v>79</v>
      </c>
      <c r="E10" s="39">
        <v>10.0</v>
      </c>
      <c r="F10" s="13" t="s">
        <v>19</v>
      </c>
      <c r="G10" s="34" t="str">
        <f t="shared" si="1"/>
        <v>INSERT INTO HDXuatKho VALUES ('N3-0582','2022-08-05','VN01','VN53',10,'NV102')</v>
      </c>
      <c r="H10" s="5"/>
      <c r="I10" s="40"/>
      <c r="J10" s="40"/>
      <c r="L10" s="64"/>
      <c r="M10" s="6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 t="s">
        <v>236</v>
      </c>
      <c r="B11" s="62" t="s">
        <v>237</v>
      </c>
      <c r="C11" s="11" t="s">
        <v>153</v>
      </c>
      <c r="D11" s="13" t="s">
        <v>72</v>
      </c>
      <c r="E11" s="26">
        <v>2.0</v>
      </c>
      <c r="F11" s="11" t="s">
        <v>19</v>
      </c>
      <c r="G11" s="34" t="str">
        <f t="shared" si="1"/>
        <v>INSERT INTO HDXuatKho VALUES ('T2-0682','2022-08-06','TK01','TK92',2,'NV102')</v>
      </c>
      <c r="H11" s="5"/>
      <c r="I11" s="40"/>
      <c r="J11" s="40"/>
      <c r="L11" s="6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 t="s">
        <v>238</v>
      </c>
      <c r="B12" s="62" t="s">
        <v>239</v>
      </c>
      <c r="C12" s="11" t="s">
        <v>145</v>
      </c>
      <c r="D12" s="13" t="s">
        <v>61</v>
      </c>
      <c r="E12" s="39">
        <v>20.0</v>
      </c>
      <c r="F12" s="11" t="s">
        <v>19</v>
      </c>
      <c r="G12" s="34" t="str">
        <f t="shared" si="1"/>
        <v>INSERT INTO HDXuatKho VALUES ('V5-0482','2022-08-07','VT01','VT25',20,'NV102')</v>
      </c>
      <c r="H12" s="5"/>
      <c r="I12" s="40"/>
      <c r="J12" s="40"/>
      <c r="L12" s="6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240</v>
      </c>
      <c r="B13" s="62" t="s">
        <v>239</v>
      </c>
      <c r="C13" s="11" t="s">
        <v>151</v>
      </c>
      <c r="D13" s="13" t="s">
        <v>85</v>
      </c>
      <c r="E13" s="39">
        <v>20.0</v>
      </c>
      <c r="F13" s="11" t="s">
        <v>19</v>
      </c>
      <c r="G13" s="34" t="str">
        <f t="shared" si="1"/>
        <v>INSERT INTO HDXuatKho VALUES ('N6-7182','2022-08-07','VN01','VN56',20,'NV102')</v>
      </c>
      <c r="H13" s="5"/>
      <c r="I13" s="40"/>
      <c r="J13" s="40"/>
      <c r="K13" s="42"/>
      <c r="L13" s="6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1" t="s">
        <v>241</v>
      </c>
      <c r="B14" s="62" t="s">
        <v>239</v>
      </c>
      <c r="C14" s="11" t="s">
        <v>147</v>
      </c>
      <c r="D14" s="13" t="s">
        <v>101</v>
      </c>
      <c r="E14" s="39">
        <v>20.0</v>
      </c>
      <c r="F14" s="13" t="s">
        <v>19</v>
      </c>
      <c r="G14" s="34" t="str">
        <f t="shared" si="1"/>
        <v>INSERT INTO HDXuatKho VALUES ('M3-0742','2022-08-07','MB01','MB33',20,'NV102')</v>
      </c>
      <c r="H14" s="5"/>
      <c r="I14" s="40"/>
      <c r="J14" s="40"/>
      <c r="K14" s="42"/>
      <c r="L14" s="6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242</v>
      </c>
      <c r="B15" s="62" t="s">
        <v>243</v>
      </c>
      <c r="C15" s="11" t="s">
        <v>153</v>
      </c>
      <c r="D15" s="13" t="s">
        <v>110</v>
      </c>
      <c r="E15" s="39">
        <v>2.0</v>
      </c>
      <c r="F15" s="11" t="s">
        <v>19</v>
      </c>
      <c r="G15" s="34" t="str">
        <f t="shared" si="1"/>
        <v>INSERT INTO HDXuatKho VALUES ('T6-0102','2022-08-08','TK01','TK96',2,'NV102')</v>
      </c>
      <c r="H15" s="5"/>
      <c r="I15" s="40"/>
      <c r="J15" s="40"/>
      <c r="K15" s="42"/>
      <c r="L15" s="6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1" t="s">
        <v>244</v>
      </c>
      <c r="B16" s="62" t="s">
        <v>243</v>
      </c>
      <c r="C16" s="11" t="s">
        <v>153</v>
      </c>
      <c r="D16" s="13" t="s">
        <v>91</v>
      </c>
      <c r="E16" s="26">
        <v>3.0</v>
      </c>
      <c r="F16" s="11" t="s">
        <v>19</v>
      </c>
      <c r="G16" s="34" t="str">
        <f t="shared" si="1"/>
        <v>INSERT INTO HDXuatKho VALUES ('T4-0842','2022-08-08','TK01','TK94',3,'NV102')</v>
      </c>
      <c r="H16" s="5"/>
      <c r="I16" s="40"/>
      <c r="J16" s="40"/>
      <c r="K16" s="42"/>
      <c r="L16" s="6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1" t="s">
        <v>245</v>
      </c>
      <c r="B17" s="62" t="s">
        <v>246</v>
      </c>
      <c r="C17" s="11" t="s">
        <v>145</v>
      </c>
      <c r="D17" s="13" t="s">
        <v>53</v>
      </c>
      <c r="E17" s="39">
        <v>50.0</v>
      </c>
      <c r="F17" s="11" t="s">
        <v>19</v>
      </c>
      <c r="G17" s="34" t="str">
        <f t="shared" si="1"/>
        <v>INSERT INTO HDXuatKho VALUES ('V1-9082','2022-08-09','VT01','VT21',50,'NV102')</v>
      </c>
      <c r="H17" s="5"/>
      <c r="I17" s="40"/>
      <c r="J17" s="40"/>
      <c r="K17" s="42"/>
      <c r="L17" s="6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1" t="s">
        <v>247</v>
      </c>
      <c r="B18" s="62" t="s">
        <v>248</v>
      </c>
      <c r="C18" s="11" t="s">
        <v>149</v>
      </c>
      <c r="D18" s="13" t="s">
        <v>117</v>
      </c>
      <c r="E18" s="39">
        <v>20.0</v>
      </c>
      <c r="F18" s="13" t="s">
        <v>19</v>
      </c>
      <c r="G18" s="34" t="str">
        <f t="shared" si="1"/>
        <v>INSERT INTO HDXuatKho VALUES ('V4-1422','2022-08-10','VB01','VB64',20,'NV102')</v>
      </c>
      <c r="H18" s="5"/>
      <c r="I18" s="40"/>
      <c r="J18" s="40"/>
      <c r="K18" s="42"/>
      <c r="L18" s="6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">
        <v>249</v>
      </c>
      <c r="B19" s="62" t="s">
        <v>250</v>
      </c>
      <c r="C19" s="11" t="s">
        <v>151</v>
      </c>
      <c r="D19" s="13" t="s">
        <v>75</v>
      </c>
      <c r="E19" s="39">
        <v>40.0</v>
      </c>
      <c r="F19" s="11" t="s">
        <v>19</v>
      </c>
      <c r="G19" s="34" t="str">
        <f t="shared" si="1"/>
        <v>INSERT INTO HDXuatKho VALUES ('N1-1184','2022-08-11','VN01','VN51',40,'NV102')</v>
      </c>
      <c r="H19" s="5"/>
      <c r="I19" s="40"/>
      <c r="J19" s="40"/>
      <c r="K19" s="42"/>
      <c r="L19" s="6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1" t="s">
        <v>251</v>
      </c>
      <c r="B20" s="62" t="s">
        <v>252</v>
      </c>
      <c r="C20" s="11" t="s">
        <v>145</v>
      </c>
      <c r="D20" s="13" t="s">
        <v>53</v>
      </c>
      <c r="E20" s="39">
        <v>30.0</v>
      </c>
      <c r="F20" s="11" t="s">
        <v>19</v>
      </c>
      <c r="G20" s="34" t="str">
        <f t="shared" si="1"/>
        <v>INSERT INTO HDXuatKho VALUES ('V1-1122','2022-08-12','VT01','VT21',30,'NV102')</v>
      </c>
      <c r="H20" s="5"/>
      <c r="I20" s="40"/>
      <c r="J20" s="40"/>
      <c r="K20" s="42"/>
      <c r="L20" s="6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1" t="s">
        <v>253</v>
      </c>
      <c r="B21" s="62" t="s">
        <v>252</v>
      </c>
      <c r="C21" s="11" t="s">
        <v>151</v>
      </c>
      <c r="D21" s="13" t="s">
        <v>79</v>
      </c>
      <c r="E21" s="39">
        <v>10.0</v>
      </c>
      <c r="F21" s="11" t="s">
        <v>19</v>
      </c>
      <c r="G21" s="34" t="str">
        <f t="shared" si="1"/>
        <v>INSERT INTO HDXuatKho VALUES ('N3-1175','2022-08-12','VN01','VN53',10,'NV102')</v>
      </c>
      <c r="H21" s="5"/>
      <c r="I21" s="40"/>
      <c r="J21" s="40"/>
      <c r="K21" s="42"/>
      <c r="L21" s="6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1" t="s">
        <v>254</v>
      </c>
      <c r="B22" s="62" t="s">
        <v>252</v>
      </c>
      <c r="C22" s="11" t="s">
        <v>147</v>
      </c>
      <c r="D22" s="13" t="s">
        <v>98</v>
      </c>
      <c r="E22" s="39">
        <v>10.0</v>
      </c>
      <c r="F22" s="13" t="s">
        <v>19</v>
      </c>
      <c r="G22" s="34" t="str">
        <f t="shared" si="1"/>
        <v>INSERT INTO HDXuatKho VALUES ('M2-1213','2022-08-12','MB01','MB32',10,'NV102')</v>
      </c>
      <c r="H22" s="5"/>
      <c r="I22" s="40"/>
      <c r="J22" s="40"/>
      <c r="K22" s="42"/>
      <c r="L22" s="6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1" t="s">
        <v>255</v>
      </c>
      <c r="B23" s="62" t="s">
        <v>252</v>
      </c>
      <c r="C23" s="11" t="s">
        <v>147</v>
      </c>
      <c r="D23" s="13" t="s">
        <v>98</v>
      </c>
      <c r="E23" s="26">
        <v>10.0</v>
      </c>
      <c r="F23" s="11" t="s">
        <v>19</v>
      </c>
      <c r="G23" s="34" t="str">
        <f t="shared" si="1"/>
        <v>INSERT INTO HDXuatKho VALUES ('M2-1215','2022-08-12','MB01','MB32',10,'NV102')</v>
      </c>
      <c r="H23" s="5"/>
      <c r="I23" s="40"/>
      <c r="J23" s="40"/>
      <c r="K23" s="42"/>
      <c r="L23" s="6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1" t="s">
        <v>256</v>
      </c>
      <c r="B24" s="62" t="s">
        <v>252</v>
      </c>
      <c r="C24" s="11" t="s">
        <v>147</v>
      </c>
      <c r="D24" s="13" t="s">
        <v>104</v>
      </c>
      <c r="E24" s="39">
        <v>30.0</v>
      </c>
      <c r="F24" s="11" t="s">
        <v>19</v>
      </c>
      <c r="G24" s="34" t="str">
        <f t="shared" si="1"/>
        <v>INSERT INTO HDXuatKho VALUES ('M4-1284','2022-08-12','MB01','MB34',30,'NV102')</v>
      </c>
      <c r="H24" s="5"/>
      <c r="I24" s="40"/>
      <c r="J24" s="40"/>
      <c r="L24" s="6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1" t="s">
        <v>257</v>
      </c>
      <c r="B25" s="62" t="s">
        <v>258</v>
      </c>
      <c r="C25" s="11" t="s">
        <v>153</v>
      </c>
      <c r="D25" s="13" t="s">
        <v>91</v>
      </c>
      <c r="E25" s="26">
        <v>2.0</v>
      </c>
      <c r="F25" s="11" t="s">
        <v>19</v>
      </c>
      <c r="G25" s="34" t="str">
        <f t="shared" si="1"/>
        <v>INSERT INTO HDXuatKho VALUES ('T4-4123','2022-08-13','TK01','TK94',2,'NV102')</v>
      </c>
      <c r="H25" s="5"/>
      <c r="I25" s="44"/>
      <c r="K25" s="4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1" t="s">
        <v>259</v>
      </c>
      <c r="B26" s="62" t="s">
        <v>260</v>
      </c>
      <c r="C26" s="11" t="s">
        <v>149</v>
      </c>
      <c r="D26" s="13" t="s">
        <v>113</v>
      </c>
      <c r="E26" s="39">
        <v>40.0</v>
      </c>
      <c r="F26" s="13" t="s">
        <v>19</v>
      </c>
      <c r="G26" s="34" t="str">
        <f t="shared" si="1"/>
        <v>INSERT INTO HDXuatKho VALUES ('V2-6412','2022-08-14','VB01','VB62',40,'NV102')</v>
      </c>
      <c r="H26" s="5"/>
      <c r="I26" s="4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1" t="s">
        <v>261</v>
      </c>
      <c r="B27" s="66" t="s">
        <v>262</v>
      </c>
      <c r="C27" s="11" t="s">
        <v>147</v>
      </c>
      <c r="D27" s="13" t="s">
        <v>98</v>
      </c>
      <c r="E27" s="39">
        <v>10.0</v>
      </c>
      <c r="F27" s="11" t="s">
        <v>19</v>
      </c>
      <c r="G27" s="34" t="str">
        <f t="shared" si="1"/>
        <v>INSERT INTO HDXuatKho VALUES ('M2-1531','2022-08-15','MB01','MB32',10,'NV102')</v>
      </c>
      <c r="H27" s="5"/>
      <c r="I27" s="43"/>
      <c r="J27" s="4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1" t="s">
        <v>263</v>
      </c>
      <c r="B28" s="62" t="s">
        <v>262</v>
      </c>
      <c r="C28" s="11" t="s">
        <v>153</v>
      </c>
      <c r="D28" s="13" t="s">
        <v>88</v>
      </c>
      <c r="E28" s="26">
        <v>1.0</v>
      </c>
      <c r="F28" s="11" t="s">
        <v>19</v>
      </c>
      <c r="G28" s="34" t="str">
        <f t="shared" si="1"/>
        <v>INSERT INTO HDXuatKho VALUES ('T3-9515','2022-08-15','TK01','TK93',1,'NV102')</v>
      </c>
      <c r="H28" s="5"/>
      <c r="I28" s="43"/>
      <c r="J28" s="4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1" t="s">
        <v>264</v>
      </c>
      <c r="B29" s="62" t="s">
        <v>262</v>
      </c>
      <c r="C29" s="11" t="s">
        <v>145</v>
      </c>
      <c r="D29" s="13" t="s">
        <v>64</v>
      </c>
      <c r="E29" s="39">
        <v>10.0</v>
      </c>
      <c r="F29" s="11" t="s">
        <v>19</v>
      </c>
      <c r="G29" s="34" t="str">
        <f t="shared" si="1"/>
        <v>INSERT INTO HDXuatKho VALUES ('V6-4813','2022-08-15','VT01','VT26',10,'NV102')</v>
      </c>
      <c r="H29" s="5"/>
      <c r="I29" s="43"/>
      <c r="J29" s="4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1" t="s">
        <v>265</v>
      </c>
      <c r="B30" s="62" t="s">
        <v>266</v>
      </c>
      <c r="C30" s="11" t="s">
        <v>153</v>
      </c>
      <c r="D30" s="13" t="s">
        <v>110</v>
      </c>
      <c r="E30" s="39">
        <v>1.0</v>
      </c>
      <c r="F30" s="13" t="s">
        <v>19</v>
      </c>
      <c r="G30" s="34" t="str">
        <f t="shared" si="1"/>
        <v>INSERT INTO HDXuatKho VALUES ('T6-4132','2022-08-16','TK01','TK96',1,'NV102')</v>
      </c>
      <c r="H30" s="5"/>
      <c r="I30" s="43"/>
      <c r="J30" s="4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1" t="s">
        <v>267</v>
      </c>
      <c r="B31" s="66" t="s">
        <v>266</v>
      </c>
      <c r="C31" s="11" t="s">
        <v>151</v>
      </c>
      <c r="D31" s="13" t="s">
        <v>85</v>
      </c>
      <c r="E31" s="39">
        <v>10.0</v>
      </c>
      <c r="F31" s="11" t="s">
        <v>19</v>
      </c>
      <c r="G31" s="34" t="str">
        <f t="shared" si="1"/>
        <v>INSERT INTO HDXuatKho VALUES ('N6-1354','2022-08-16','VN01','VN56',10,'NV102')</v>
      </c>
      <c r="H31" s="5"/>
      <c r="I31" s="43"/>
      <c r="J31" s="4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 t="s">
        <v>268</v>
      </c>
      <c r="B32" s="62" t="s">
        <v>269</v>
      </c>
      <c r="C32" s="11" t="s">
        <v>151</v>
      </c>
      <c r="D32" s="13" t="s">
        <v>79</v>
      </c>
      <c r="E32" s="39">
        <v>10.0</v>
      </c>
      <c r="F32" s="11" t="s">
        <v>19</v>
      </c>
      <c r="G32" s="34" t="str">
        <f t="shared" si="1"/>
        <v>INSERT INTO HDXuatKho VALUES ('N3-6582','2022-08-17','VN01','VN53',10,'NV102')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1" t="s">
        <v>270</v>
      </c>
      <c r="B33" s="62" t="s">
        <v>271</v>
      </c>
      <c r="C33" s="11" t="s">
        <v>149</v>
      </c>
      <c r="D33" s="13" t="s">
        <v>117</v>
      </c>
      <c r="E33" s="39">
        <v>10.0</v>
      </c>
      <c r="F33" s="11" t="s">
        <v>19</v>
      </c>
      <c r="G33" s="34" t="str">
        <f t="shared" si="1"/>
        <v>INSERT INTO HDXuatKho VALUES ('V4-3121','2022-08-18','VB01','VB64',10,'NV102')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1" t="s">
        <v>272</v>
      </c>
      <c r="B34" s="62" t="s">
        <v>271</v>
      </c>
      <c r="C34" s="11" t="s">
        <v>153</v>
      </c>
      <c r="D34" s="13" t="s">
        <v>72</v>
      </c>
      <c r="E34" s="26">
        <v>2.0</v>
      </c>
      <c r="F34" s="13" t="s">
        <v>19</v>
      </c>
      <c r="G34" s="34" t="str">
        <f t="shared" si="1"/>
        <v>INSERT INTO HDXuatKho VALUES ('T2-8435','2022-08-18','TK01','TK92',2,'NV102')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1" t="s">
        <v>273</v>
      </c>
      <c r="B35" s="66" t="s">
        <v>271</v>
      </c>
      <c r="C35" s="11" t="s">
        <v>145</v>
      </c>
      <c r="D35" s="13" t="s">
        <v>58</v>
      </c>
      <c r="E35" s="39">
        <v>10.0</v>
      </c>
      <c r="F35" s="11" t="s">
        <v>19</v>
      </c>
      <c r="G35" s="34" t="str">
        <f t="shared" si="1"/>
        <v>INSERT INTO HDXuatKho VALUES ('V3-1835','2022-08-18','VT01','VT23',10,'NV102')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1" t="s">
        <v>274</v>
      </c>
      <c r="B36" s="66" t="s">
        <v>275</v>
      </c>
      <c r="C36" s="11" t="s">
        <v>151</v>
      </c>
      <c r="D36" s="13" t="s">
        <v>75</v>
      </c>
      <c r="E36" s="39">
        <v>40.0</v>
      </c>
      <c r="F36" s="11" t="s">
        <v>19</v>
      </c>
      <c r="G36" s="34" t="str">
        <f t="shared" si="1"/>
        <v>INSERT INTO HDXuatKho VALUES ('N1-9613','2022-08-19','VN01','VN51',40,'NV102')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1" t="s">
        <v>276</v>
      </c>
      <c r="B37" s="62" t="s">
        <v>275</v>
      </c>
      <c r="C37" s="11" t="s">
        <v>147</v>
      </c>
      <c r="D37" s="13" t="s">
        <v>104</v>
      </c>
      <c r="E37" s="39">
        <v>10.0</v>
      </c>
      <c r="F37" s="11" t="s">
        <v>19</v>
      </c>
      <c r="G37" s="34" t="str">
        <f t="shared" si="1"/>
        <v>INSERT INTO HDXuatKho VALUES ('M4-6131','2022-08-19','MB01','MB34',10,'NV102')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1" t="s">
        <v>277</v>
      </c>
      <c r="B38" s="66" t="s">
        <v>275</v>
      </c>
      <c r="C38" s="11" t="s">
        <v>145</v>
      </c>
      <c r="D38" s="13" t="s">
        <v>64</v>
      </c>
      <c r="E38" s="39">
        <v>20.0</v>
      </c>
      <c r="F38" s="13" t="s">
        <v>19</v>
      </c>
      <c r="G38" s="34" t="str">
        <f t="shared" si="1"/>
        <v>INSERT INTO HDXuatKho VALUES ('V6-6155','2022-08-19','VT01','VT26',20,'NV102')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1" t="s">
        <v>278</v>
      </c>
      <c r="B39" s="66" t="s">
        <v>275</v>
      </c>
      <c r="C39" s="11" t="s">
        <v>145</v>
      </c>
      <c r="D39" s="13" t="s">
        <v>61</v>
      </c>
      <c r="E39" s="39">
        <v>10.0</v>
      </c>
      <c r="F39" s="11" t="s">
        <v>19</v>
      </c>
      <c r="G39" s="34" t="str">
        <f t="shared" si="1"/>
        <v>INSERT INTO HDXuatKho VALUES ('V5-1235','2022-08-19','VT01','VT25',10,'NV102')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1" t="s">
        <v>279</v>
      </c>
      <c r="B40" s="62" t="s">
        <v>280</v>
      </c>
      <c r="C40" s="11" t="s">
        <v>147</v>
      </c>
      <c r="D40" s="13" t="s">
        <v>98</v>
      </c>
      <c r="E40" s="39">
        <v>10.0</v>
      </c>
      <c r="F40" s="11" t="s">
        <v>19</v>
      </c>
      <c r="G40" s="34" t="str">
        <f t="shared" si="1"/>
        <v>INSERT INTO HDXuatKho VALUES ('M2-8453','2022-08-21','MB01','MB32',10,'NV102')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1" t="s">
        <v>281</v>
      </c>
      <c r="B41" s="62" t="s">
        <v>280</v>
      </c>
      <c r="C41" s="11" t="s">
        <v>151</v>
      </c>
      <c r="D41" s="13" t="s">
        <v>82</v>
      </c>
      <c r="E41" s="39">
        <v>20.0</v>
      </c>
      <c r="F41" s="11" t="s">
        <v>19</v>
      </c>
      <c r="G41" s="34" t="str">
        <f t="shared" si="1"/>
        <v>INSERT INTO HDXuatKho VALUES ('N5-4312','2022-08-21','VN01','VN55',20,'NV102')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1" t="s">
        <v>282</v>
      </c>
      <c r="B42" s="62" t="s">
        <v>283</v>
      </c>
      <c r="C42" s="11" t="s">
        <v>153</v>
      </c>
      <c r="D42" s="13" t="s">
        <v>88</v>
      </c>
      <c r="E42" s="39">
        <v>1.0</v>
      </c>
      <c r="F42" s="13" t="s">
        <v>19</v>
      </c>
      <c r="G42" s="34" t="str">
        <f t="shared" si="1"/>
        <v>INSERT INTO HDXuatKho VALUES ('T3-2246','2022-08-22','TK01','TK93',1,'NV102')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1" t="s">
        <v>284</v>
      </c>
      <c r="B43" s="62" t="s">
        <v>283</v>
      </c>
      <c r="C43" s="11" t="s">
        <v>145</v>
      </c>
      <c r="D43" s="13" t="s">
        <v>61</v>
      </c>
      <c r="E43" s="39">
        <v>10.0</v>
      </c>
      <c r="F43" s="13" t="s">
        <v>19</v>
      </c>
      <c r="G43" s="34" t="str">
        <f t="shared" si="1"/>
        <v>INSERT INTO HDXuatKho VALUES ('V5-1813','2022-08-22','VT01','VT25',10,'NV102')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1" t="s">
        <v>285</v>
      </c>
      <c r="B44" s="62" t="s">
        <v>283</v>
      </c>
      <c r="C44" s="11" t="s">
        <v>149</v>
      </c>
      <c r="D44" s="13" t="s">
        <v>113</v>
      </c>
      <c r="E44" s="39">
        <v>20.0</v>
      </c>
      <c r="F44" s="11" t="s">
        <v>19</v>
      </c>
      <c r="G44" s="34" t="str">
        <f t="shared" si="1"/>
        <v>INSERT INTO HDXuatKho VALUES ('V2-6532','2022-08-22','VB01','VB62',20,'NV102')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1" t="s">
        <v>286</v>
      </c>
      <c r="B45" s="62" t="s">
        <v>287</v>
      </c>
      <c r="C45" s="11" t="s">
        <v>149</v>
      </c>
      <c r="D45" s="13" t="s">
        <v>117</v>
      </c>
      <c r="E45" s="39">
        <v>20.0</v>
      </c>
      <c r="F45" s="11" t="s">
        <v>19</v>
      </c>
      <c r="G45" s="34" t="str">
        <f t="shared" si="1"/>
        <v>INSERT INTO HDXuatKho VALUES ('V4-3541','2022-08-23','VB01','VB64',20,'NV102')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1" t="s">
        <v>288</v>
      </c>
      <c r="B46" s="62" t="s">
        <v>289</v>
      </c>
      <c r="C46" s="11" t="s">
        <v>145</v>
      </c>
      <c r="D46" s="13" t="s">
        <v>64</v>
      </c>
      <c r="E46" s="67">
        <v>10.0</v>
      </c>
      <c r="F46" s="11" t="s">
        <v>19</v>
      </c>
      <c r="G46" s="34" t="str">
        <f t="shared" si="1"/>
        <v>INSERT INTO HDXuatKho VALUES ('V6-8453','2022-08-24','VT01','VT26',10,'NV102')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1" t="s">
        <v>290</v>
      </c>
      <c r="B47" s="62" t="s">
        <v>287</v>
      </c>
      <c r="C47" s="11" t="s">
        <v>145</v>
      </c>
      <c r="D47" s="13" t="s">
        <v>58</v>
      </c>
      <c r="E47" s="39">
        <v>20.0</v>
      </c>
      <c r="F47" s="13" t="s">
        <v>19</v>
      </c>
      <c r="G47" s="34" t="str">
        <f t="shared" si="1"/>
        <v>INSERT INTO HDXuatKho VALUES ('V3-9525','2022-08-23','VT01','VT23',20,'NV102')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1" t="s">
        <v>291</v>
      </c>
      <c r="B48" s="62" t="s">
        <v>287</v>
      </c>
      <c r="C48" s="11" t="s">
        <v>147</v>
      </c>
      <c r="D48" s="13" t="s">
        <v>101</v>
      </c>
      <c r="E48" s="39">
        <v>10.0</v>
      </c>
      <c r="F48" s="11" t="s">
        <v>19</v>
      </c>
      <c r="G48" s="34" t="str">
        <f t="shared" si="1"/>
        <v>INSERT INTO HDXuatKho VALUES ('M3-7513','2022-08-23','MB01','MB33',10,'NV102')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1" t="s">
        <v>292</v>
      </c>
      <c r="B49" s="62" t="s">
        <v>289</v>
      </c>
      <c r="C49" s="11" t="s">
        <v>149</v>
      </c>
      <c r="D49" s="13" t="s">
        <v>117</v>
      </c>
      <c r="E49" s="67">
        <v>10.0</v>
      </c>
      <c r="F49" s="11" t="s">
        <v>19</v>
      </c>
      <c r="G49" s="34" t="str">
        <f t="shared" si="1"/>
        <v>INSERT INTO HDXuatKho VALUES ('V4-6843','2022-08-24','VB01','VB64',10,'NV102')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1" t="s">
        <v>293</v>
      </c>
      <c r="B50" s="62" t="s">
        <v>294</v>
      </c>
      <c r="C50" s="11" t="s">
        <v>153</v>
      </c>
      <c r="D50" s="13" t="s">
        <v>67</v>
      </c>
      <c r="E50" s="68">
        <v>2.0</v>
      </c>
      <c r="F50" s="11" t="s">
        <v>19</v>
      </c>
      <c r="G50" s="34" t="str">
        <f t="shared" si="1"/>
        <v>INSERT INTO HDXuatKho VALUES ('T1-6845','2022-08-25','TK01','TK91',2,'NV102')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1" t="s">
        <v>295</v>
      </c>
      <c r="B51" s="62" t="s">
        <v>296</v>
      </c>
      <c r="C51" s="11" t="s">
        <v>151</v>
      </c>
      <c r="D51" s="13" t="s">
        <v>82</v>
      </c>
      <c r="E51" s="39">
        <v>10.0</v>
      </c>
      <c r="F51" s="13" t="s">
        <v>19</v>
      </c>
      <c r="G51" s="34" t="str">
        <f t="shared" si="1"/>
        <v>INSERT INTO HDXuatKho VALUES ('N5-8453','2022-08-26','VN01','VN55',10,'NV102')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1" t="s">
        <v>297</v>
      </c>
      <c r="B52" s="62" t="s">
        <v>296</v>
      </c>
      <c r="C52" s="11" t="s">
        <v>145</v>
      </c>
      <c r="D52" s="13" t="s">
        <v>53</v>
      </c>
      <c r="E52" s="39">
        <v>30.0</v>
      </c>
      <c r="F52" s="11" t="s">
        <v>19</v>
      </c>
      <c r="G52" s="34" t="str">
        <f t="shared" si="1"/>
        <v>INSERT INTO HDXuatKho VALUES ('V1-1248','2022-08-26','VT01','VT21',30,'NV102')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1" t="s">
        <v>298</v>
      </c>
      <c r="B53" s="62" t="s">
        <v>299</v>
      </c>
      <c r="C53" s="11" t="s">
        <v>149</v>
      </c>
      <c r="D53" s="13" t="s">
        <v>117</v>
      </c>
      <c r="E53" s="67">
        <v>10.0</v>
      </c>
      <c r="F53" s="11" t="s">
        <v>19</v>
      </c>
      <c r="G53" s="34" t="str">
        <f t="shared" si="1"/>
        <v>INSERT INTO HDXuatKho VALUES ('V4-8453','2022-08-27','VB01','VB64',10,'NV102')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1" t="s">
        <v>300</v>
      </c>
      <c r="B54" s="62" t="s">
        <v>301</v>
      </c>
      <c r="C54" s="11" t="s">
        <v>153</v>
      </c>
      <c r="D54" s="13" t="s">
        <v>107</v>
      </c>
      <c r="E54" s="68">
        <v>1.0</v>
      </c>
      <c r="F54" s="11" t="s">
        <v>19</v>
      </c>
      <c r="G54" s="34" t="str">
        <f t="shared" si="1"/>
        <v>INSERT INTO HDXuatKho VALUES ('T5-2153','2022-08-28','TK01','TK95',1,'NV102')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1" t="s">
        <v>302</v>
      </c>
      <c r="B55" s="62" t="s">
        <v>303</v>
      </c>
      <c r="C55" s="11" t="s">
        <v>145</v>
      </c>
      <c r="D55" s="13" t="s">
        <v>58</v>
      </c>
      <c r="E55" s="67">
        <v>10.0</v>
      </c>
      <c r="F55" s="13" t="s">
        <v>19</v>
      </c>
      <c r="G55" s="34" t="str">
        <f t="shared" si="1"/>
        <v>INSERT INTO HDXuatKho VALUES ('V3-8524','2022-08-29','VT01','VT23',10,'NV102')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1" t="s">
        <v>304</v>
      </c>
      <c r="B56" s="62" t="s">
        <v>303</v>
      </c>
      <c r="C56" s="11" t="s">
        <v>149</v>
      </c>
      <c r="D56" s="13" t="s">
        <v>113</v>
      </c>
      <c r="E56" s="39">
        <v>30.0</v>
      </c>
      <c r="F56" s="11" t="s">
        <v>19</v>
      </c>
      <c r="G56" s="34" t="str">
        <f t="shared" si="1"/>
        <v>INSERT INTO HDXuatKho VALUES ('V2-5328','2022-08-29','VB01','VB62',30,'NV102')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1" t="s">
        <v>305</v>
      </c>
      <c r="B57" s="62" t="s">
        <v>303</v>
      </c>
      <c r="C57" s="11" t="s">
        <v>151</v>
      </c>
      <c r="D57" s="13" t="s">
        <v>82</v>
      </c>
      <c r="E57" s="69">
        <v>10.0</v>
      </c>
      <c r="F57" s="11" t="s">
        <v>19</v>
      </c>
      <c r="G57" s="34" t="str">
        <f t="shared" si="1"/>
        <v>INSERT INTO HDXuatKho VALUES ('N5-7542','2022-08-29','VN01','VN55',10,'NV102')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1" t="s">
        <v>306</v>
      </c>
      <c r="B58" s="62" t="s">
        <v>183</v>
      </c>
      <c r="C58" s="11" t="s">
        <v>147</v>
      </c>
      <c r="D58" s="13" t="s">
        <v>94</v>
      </c>
      <c r="E58" s="69">
        <v>50.0</v>
      </c>
      <c r="F58" s="11" t="s">
        <v>19</v>
      </c>
      <c r="G58" s="34" t="str">
        <f t="shared" si="1"/>
        <v>INSERT INTO HDXuatKho VALUES ('M1-8453','2022-08-30','MB01','MB31',50,'NV102')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1" t="s">
        <v>307</v>
      </c>
      <c r="B59" s="62" t="s">
        <v>199</v>
      </c>
      <c r="C59" s="11" t="s">
        <v>151</v>
      </c>
      <c r="D59" s="13" t="s">
        <v>79</v>
      </c>
      <c r="E59" s="69">
        <v>20.0</v>
      </c>
      <c r="F59" s="11" t="s">
        <v>19</v>
      </c>
      <c r="G59" s="34" t="str">
        <f t="shared" si="1"/>
        <v>INSERT INTO HDXuatKho VALUES ('N3-9548','2022-08-31','VN01','VN53',20,'NV102')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1" t="s">
        <v>308</v>
      </c>
      <c r="B60" s="62" t="s">
        <v>199</v>
      </c>
      <c r="C60" s="11" t="s">
        <v>147</v>
      </c>
      <c r="D60" s="13" t="s">
        <v>98</v>
      </c>
      <c r="E60" s="39">
        <v>10.0</v>
      </c>
      <c r="F60" s="11" t="s">
        <v>19</v>
      </c>
      <c r="G60" s="34" t="str">
        <f t="shared" si="1"/>
        <v>INSERT INTO HDXuatKho VALUES ('M2-3647','2022-08-31','MB01','MB32',10,'NV102')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1" t="s">
        <v>309</v>
      </c>
      <c r="B61" s="62" t="s">
        <v>199</v>
      </c>
      <c r="C61" s="11" t="s">
        <v>151</v>
      </c>
      <c r="D61" s="13" t="s">
        <v>82</v>
      </c>
      <c r="E61" s="39">
        <v>10.0</v>
      </c>
      <c r="F61" s="11" t="s">
        <v>19</v>
      </c>
      <c r="G61" s="34" t="str">
        <f t="shared" si="1"/>
        <v>INSERT INTO HDXuatKho VALUES ('N5-7535','2022-08-31','VN01','VN55',10,'NV102')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23.5"/>
    <col customWidth="1" min="3" max="3" width="13.88"/>
    <col customWidth="1" min="4" max="4" width="70.13"/>
    <col customWidth="1" min="5" max="23" width="16.13"/>
  </cols>
  <sheetData>
    <row r="1">
      <c r="A1" s="70" t="s">
        <v>310</v>
      </c>
      <c r="B1" s="71" t="s">
        <v>311</v>
      </c>
      <c r="C1" s="71" t="s">
        <v>2</v>
      </c>
      <c r="D1" s="71" t="s">
        <v>312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72">
        <v>3489484.0</v>
      </c>
      <c r="B2" s="73" t="s">
        <v>313</v>
      </c>
      <c r="C2" s="74" t="s">
        <v>314</v>
      </c>
      <c r="D2" s="6" t="s">
        <v>315</v>
      </c>
      <c r="E2" s="5" t="s">
        <v>316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72">
        <v>4482643.0</v>
      </c>
      <c r="B3" s="73" t="s">
        <v>317</v>
      </c>
      <c r="C3" s="74" t="s">
        <v>318</v>
      </c>
      <c r="D3" s="75" t="s">
        <v>319</v>
      </c>
      <c r="E3" s="5" t="s">
        <v>320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72">
        <v>4495467.0</v>
      </c>
      <c r="B4" s="69" t="s">
        <v>321</v>
      </c>
      <c r="C4" s="74" t="s">
        <v>322</v>
      </c>
      <c r="D4" s="76" t="s">
        <v>323</v>
      </c>
      <c r="E4" s="5" t="s">
        <v>324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72">
        <v>2453467.0</v>
      </c>
      <c r="B5" s="69" t="s">
        <v>325</v>
      </c>
      <c r="C5" s="77" t="s">
        <v>326</v>
      </c>
      <c r="D5" s="75" t="s">
        <v>327</v>
      </c>
      <c r="E5" s="5" t="s">
        <v>328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72">
        <v>3806033.0</v>
      </c>
      <c r="B6" s="73" t="s">
        <v>329</v>
      </c>
      <c r="C6" s="74" t="s">
        <v>330</v>
      </c>
      <c r="D6" s="76" t="s">
        <v>331</v>
      </c>
      <c r="E6" s="5" t="s">
        <v>332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72">
        <v>6554920.0</v>
      </c>
      <c r="B7" s="73" t="s">
        <v>333</v>
      </c>
      <c r="C7" s="74" t="s">
        <v>334</v>
      </c>
      <c r="D7" s="76" t="s">
        <v>335</v>
      </c>
      <c r="E7" s="5" t="s">
        <v>336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72">
        <v>2140846.0</v>
      </c>
      <c r="B8" s="73" t="s">
        <v>337</v>
      </c>
      <c r="C8" s="74" t="s">
        <v>338</v>
      </c>
      <c r="D8" s="6" t="s">
        <v>339</v>
      </c>
      <c r="E8" s="5" t="s">
        <v>340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72">
        <v>5775202.0</v>
      </c>
      <c r="B9" s="73" t="s">
        <v>341</v>
      </c>
      <c r="C9" s="74" t="s">
        <v>342</v>
      </c>
      <c r="D9" s="6" t="s">
        <v>343</v>
      </c>
      <c r="E9" s="5" t="s">
        <v>344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72">
        <v>5122143.0</v>
      </c>
      <c r="B10" s="73" t="s">
        <v>345</v>
      </c>
      <c r="C10" s="74" t="s">
        <v>346</v>
      </c>
      <c r="D10" s="6" t="s">
        <v>347</v>
      </c>
      <c r="E10" s="5" t="s">
        <v>348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72">
        <v>6061169.0</v>
      </c>
      <c r="B11" s="73" t="s">
        <v>349</v>
      </c>
      <c r="C11" s="74" t="s">
        <v>350</v>
      </c>
      <c r="D11" s="6" t="s">
        <v>351</v>
      </c>
      <c r="E11" s="5" t="s">
        <v>352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69">
        <v>6566556.0</v>
      </c>
      <c r="B12" s="69" t="s">
        <v>353</v>
      </c>
      <c r="C12" s="77" t="s">
        <v>354</v>
      </c>
      <c r="D12" s="7" t="s">
        <v>355</v>
      </c>
      <c r="E12" s="5" t="s">
        <v>356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72">
        <v>4992392.0</v>
      </c>
      <c r="B13" s="73" t="s">
        <v>357</v>
      </c>
      <c r="C13" s="74" t="s">
        <v>358</v>
      </c>
      <c r="D13" s="6" t="s">
        <v>359</v>
      </c>
      <c r="E13" s="5" t="s">
        <v>360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72">
        <v>2214639.0</v>
      </c>
      <c r="B14" s="73" t="s">
        <v>361</v>
      </c>
      <c r="C14" s="74" t="s">
        <v>362</v>
      </c>
      <c r="D14" s="6" t="s">
        <v>363</v>
      </c>
      <c r="E14" s="5" t="s">
        <v>364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72">
        <v>3351323.0</v>
      </c>
      <c r="B15" s="73" t="s">
        <v>365</v>
      </c>
      <c r="C15" s="74" t="s">
        <v>366</v>
      </c>
      <c r="D15" s="6" t="s">
        <v>367</v>
      </c>
      <c r="E15" s="5" t="s">
        <v>368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72">
        <v>4985482.0</v>
      </c>
      <c r="B16" s="73" t="s">
        <v>369</v>
      </c>
      <c r="C16" s="74" t="s">
        <v>370</v>
      </c>
      <c r="D16" s="76" t="s">
        <v>371</v>
      </c>
      <c r="E16" s="5" t="s">
        <v>372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72">
        <v>2645706.0</v>
      </c>
      <c r="B17" s="73" t="s">
        <v>373</v>
      </c>
      <c r="C17" s="74" t="s">
        <v>374</v>
      </c>
      <c r="D17" s="6" t="s">
        <v>375</v>
      </c>
      <c r="E17" s="5" t="s">
        <v>376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72">
        <v>3282176.0</v>
      </c>
      <c r="B18" s="69" t="s">
        <v>377</v>
      </c>
      <c r="C18" s="74" t="s">
        <v>378</v>
      </c>
      <c r="D18" s="76" t="s">
        <v>379</v>
      </c>
      <c r="E18" s="5" t="s">
        <v>380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72">
        <v>6135097.0</v>
      </c>
      <c r="B19" s="73" t="s">
        <v>381</v>
      </c>
      <c r="C19" s="74" t="s">
        <v>382</v>
      </c>
      <c r="D19" s="6" t="s">
        <v>383</v>
      </c>
      <c r="E19" s="5" t="s">
        <v>384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72">
        <v>2707660.0</v>
      </c>
      <c r="B20" s="73" t="s">
        <v>385</v>
      </c>
      <c r="C20" s="74" t="s">
        <v>386</v>
      </c>
      <c r="D20" s="7" t="s">
        <v>387</v>
      </c>
      <c r="E20" s="5" t="s">
        <v>388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72">
        <v>2740388.0</v>
      </c>
      <c r="B21" s="69" t="s">
        <v>389</v>
      </c>
      <c r="C21" s="74" t="s">
        <v>390</v>
      </c>
      <c r="D21" s="6" t="s">
        <v>391</v>
      </c>
      <c r="E21" s="5" t="s">
        <v>392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72">
        <v>4321601.0</v>
      </c>
      <c r="B22" s="69" t="s">
        <v>393</v>
      </c>
      <c r="C22" s="74" t="s">
        <v>394</v>
      </c>
      <c r="D22" s="7" t="s">
        <v>395</v>
      </c>
      <c r="E22" s="5" t="s">
        <v>396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72">
        <v>3797043.0</v>
      </c>
      <c r="B23" s="73" t="s">
        <v>397</v>
      </c>
      <c r="C23" s="74" t="s">
        <v>398</v>
      </c>
      <c r="D23" s="6" t="s">
        <v>399</v>
      </c>
      <c r="E23" s="5" t="s">
        <v>400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72">
        <v>2683258.0</v>
      </c>
      <c r="B24" s="73" t="s">
        <v>401</v>
      </c>
      <c r="C24" s="74" t="s">
        <v>402</v>
      </c>
      <c r="D24" s="6" t="s">
        <v>403</v>
      </c>
      <c r="E24" s="5" t="s">
        <v>404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69">
        <v>5464097.0</v>
      </c>
      <c r="B25" s="69" t="s">
        <v>405</v>
      </c>
      <c r="C25" s="77" t="s">
        <v>406</v>
      </c>
      <c r="D25" s="7" t="s">
        <v>407</v>
      </c>
      <c r="E25" s="5" t="s">
        <v>408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72">
        <v>6251594.0</v>
      </c>
      <c r="B26" s="69" t="s">
        <v>409</v>
      </c>
      <c r="C26" s="74" t="s">
        <v>410</v>
      </c>
      <c r="D26" s="75" t="s">
        <v>411</v>
      </c>
      <c r="E26" s="5" t="s">
        <v>412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72">
        <v>4524521.0</v>
      </c>
      <c r="B27" s="69" t="s">
        <v>393</v>
      </c>
      <c r="C27" s="74" t="s">
        <v>413</v>
      </c>
      <c r="D27" s="6" t="s">
        <v>414</v>
      </c>
      <c r="E27" s="5" t="s">
        <v>415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72">
        <v>2688185.0</v>
      </c>
      <c r="B28" s="73" t="s">
        <v>416</v>
      </c>
      <c r="C28" s="74" t="s">
        <v>417</v>
      </c>
      <c r="D28" s="6" t="s">
        <v>418</v>
      </c>
      <c r="E28" s="5" t="s">
        <v>419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72">
        <v>3678943.0</v>
      </c>
      <c r="B29" s="11" t="s">
        <v>420</v>
      </c>
      <c r="C29" s="46" t="s">
        <v>421</v>
      </c>
      <c r="D29" s="11" t="s">
        <v>422</v>
      </c>
      <c r="E29" s="5" t="s">
        <v>423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72">
        <v>4922320.0</v>
      </c>
      <c r="B30" s="11" t="s">
        <v>424</v>
      </c>
      <c r="C30" s="62" t="s">
        <v>425</v>
      </c>
      <c r="D30" s="11" t="s">
        <v>426</v>
      </c>
      <c r="E30" s="5" t="s">
        <v>427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72">
        <v>4098289.0</v>
      </c>
      <c r="B31" s="11" t="s">
        <v>428</v>
      </c>
      <c r="C31" s="62" t="s">
        <v>429</v>
      </c>
      <c r="D31" s="11" t="s">
        <v>430</v>
      </c>
      <c r="E31" s="5" t="s">
        <v>431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72">
        <v>4189195.0</v>
      </c>
      <c r="B32" s="6" t="s">
        <v>432</v>
      </c>
      <c r="C32" s="6" t="s">
        <v>433</v>
      </c>
      <c r="D32" s="6" t="s">
        <v>434</v>
      </c>
      <c r="E32" s="5" t="s">
        <v>435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72">
        <v>6270537.0</v>
      </c>
      <c r="B33" s="6" t="s">
        <v>436</v>
      </c>
      <c r="C33" s="6" t="s">
        <v>437</v>
      </c>
      <c r="D33" s="6" t="s">
        <v>438</v>
      </c>
      <c r="E33" s="5" t="s">
        <v>439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72">
        <v>4625094.0</v>
      </c>
      <c r="B34" s="6" t="s">
        <v>440</v>
      </c>
      <c r="C34" s="6" t="s">
        <v>441</v>
      </c>
      <c r="D34" s="7" t="s">
        <v>442</v>
      </c>
      <c r="E34" s="5" t="s">
        <v>443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69">
        <v>8674579.0</v>
      </c>
      <c r="B35" s="7" t="s">
        <v>444</v>
      </c>
      <c r="C35" s="9" t="s">
        <v>445</v>
      </c>
      <c r="D35" s="7" t="s">
        <v>446</v>
      </c>
      <c r="E35" s="5" t="s">
        <v>447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69">
        <v>7657094.0</v>
      </c>
      <c r="B36" s="7" t="s">
        <v>448</v>
      </c>
      <c r="C36" s="9" t="s">
        <v>449</v>
      </c>
      <c r="D36" s="7" t="s">
        <v>450</v>
      </c>
      <c r="E36" s="5" t="s">
        <v>451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72">
        <v>4125612.0</v>
      </c>
      <c r="B37" s="6" t="s">
        <v>452</v>
      </c>
      <c r="C37" s="6" t="s">
        <v>453</v>
      </c>
      <c r="D37" s="7" t="s">
        <v>454</v>
      </c>
      <c r="E37" s="5" t="s">
        <v>455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72">
        <v>4570457.0</v>
      </c>
      <c r="B38" s="6" t="s">
        <v>456</v>
      </c>
      <c r="C38" s="6" t="s">
        <v>457</v>
      </c>
      <c r="D38" s="6" t="s">
        <v>458</v>
      </c>
      <c r="E38" s="5" t="s">
        <v>459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72">
        <v>2807704.0</v>
      </c>
      <c r="B39" s="7" t="s">
        <v>460</v>
      </c>
      <c r="C39" s="6" t="s">
        <v>461</v>
      </c>
      <c r="D39" s="7" t="s">
        <v>462</v>
      </c>
      <c r="E39" s="5" t="s">
        <v>463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72">
        <v>3894803.0</v>
      </c>
      <c r="B40" s="7" t="s">
        <v>405</v>
      </c>
      <c r="C40" s="6" t="s">
        <v>464</v>
      </c>
      <c r="D40" s="6" t="s">
        <v>465</v>
      </c>
      <c r="E40" s="5" t="s">
        <v>466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69">
        <v>7683455.0</v>
      </c>
      <c r="B41" s="7" t="s">
        <v>467</v>
      </c>
      <c r="C41" s="9" t="s">
        <v>468</v>
      </c>
      <c r="D41" s="7" t="s">
        <v>469</v>
      </c>
      <c r="E41" s="5" t="s">
        <v>470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69">
        <v>2546576.0</v>
      </c>
      <c r="B42" s="7" t="s">
        <v>471</v>
      </c>
      <c r="C42" s="9" t="s">
        <v>472</v>
      </c>
      <c r="D42" s="7" t="s">
        <v>473</v>
      </c>
      <c r="E42" s="5" t="s">
        <v>474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72">
        <v>6094273.0</v>
      </c>
      <c r="B43" s="6" t="s">
        <v>475</v>
      </c>
      <c r="C43" s="6" t="s">
        <v>476</v>
      </c>
      <c r="D43" s="78" t="s">
        <v>477</v>
      </c>
      <c r="E43" s="5" t="s">
        <v>478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72">
        <v>4216589.0</v>
      </c>
      <c r="B44" s="11" t="s">
        <v>479</v>
      </c>
      <c r="C44" s="6" t="s">
        <v>480</v>
      </c>
      <c r="D44" s="7" t="s">
        <v>481</v>
      </c>
      <c r="E44" s="5" t="s">
        <v>482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69">
        <v>4345778.0</v>
      </c>
      <c r="B45" s="11" t="s">
        <v>483</v>
      </c>
      <c r="C45" s="9" t="s">
        <v>484</v>
      </c>
      <c r="D45" s="7" t="s">
        <v>485</v>
      </c>
      <c r="E45" s="5" t="s">
        <v>486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69">
        <v>7656325.0</v>
      </c>
      <c r="B46" s="11" t="s">
        <v>487</v>
      </c>
      <c r="C46" s="9" t="s">
        <v>488</v>
      </c>
      <c r="D46" s="7" t="s">
        <v>489</v>
      </c>
      <c r="E46" s="5" t="s">
        <v>490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72">
        <v>5509355.0</v>
      </c>
      <c r="B47" s="11" t="s">
        <v>491</v>
      </c>
      <c r="C47" s="62" t="s">
        <v>492</v>
      </c>
      <c r="D47" s="6" t="s">
        <v>493</v>
      </c>
      <c r="E47" s="5" t="s">
        <v>494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72">
        <v>3482309.0</v>
      </c>
      <c r="B48" s="11" t="s">
        <v>495</v>
      </c>
      <c r="C48" s="62" t="s">
        <v>496</v>
      </c>
      <c r="D48" s="78" t="s">
        <v>497</v>
      </c>
      <c r="E48" s="5" t="s">
        <v>498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72">
        <v>6309668.0</v>
      </c>
      <c r="B49" s="11" t="s">
        <v>499</v>
      </c>
      <c r="C49" s="62" t="s">
        <v>500</v>
      </c>
      <c r="D49" s="11" t="s">
        <v>501</v>
      </c>
      <c r="E49" s="5" t="s">
        <v>502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72">
        <v>4800091.0</v>
      </c>
      <c r="B50" s="11" t="s">
        <v>503</v>
      </c>
      <c r="C50" s="62" t="s">
        <v>504</v>
      </c>
      <c r="D50" s="11" t="s">
        <v>505</v>
      </c>
      <c r="E50" s="5" t="s">
        <v>506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39">
        <v>4568787.0</v>
      </c>
      <c r="B51" s="11" t="s">
        <v>507</v>
      </c>
      <c r="C51" s="62" t="s">
        <v>508</v>
      </c>
      <c r="D51" s="11" t="s">
        <v>509</v>
      </c>
      <c r="E51" s="5" t="s">
        <v>510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39">
        <v>2352465.0</v>
      </c>
      <c r="B52" s="11" t="s">
        <v>511</v>
      </c>
      <c r="C52" s="62" t="s">
        <v>512</v>
      </c>
      <c r="D52" s="11" t="s">
        <v>513</v>
      </c>
      <c r="E52" s="5" t="s">
        <v>514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</sheetData>
  <drawing r:id="rId1"/>
</worksheet>
</file>