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gonzalez8\Documents\Avaya\"/>
    </mc:Choice>
  </mc:AlternateContent>
  <bookViews>
    <workbookView xWindow="0" yWindow="0" windowWidth="28800" windowHeight="11835" activeTab="3"/>
  </bookViews>
  <sheets>
    <sheet name="August 2016" sheetId="1" r:id="rId1"/>
    <sheet name="September 2016" sheetId="2" r:id="rId2"/>
    <sheet name="October 2016" sheetId="3" r:id="rId3"/>
    <sheet name="November 2016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9" i="4" l="1"/>
  <c r="T40" i="4"/>
  <c r="T41" i="4"/>
  <c r="T42" i="4"/>
  <c r="T32" i="4"/>
  <c r="T33" i="4"/>
  <c r="T34" i="4"/>
  <c r="T35" i="4"/>
  <c r="T12" i="4"/>
  <c r="T13" i="4"/>
  <c r="T14" i="4"/>
  <c r="T5" i="4"/>
  <c r="T6" i="4"/>
  <c r="T7" i="4"/>
  <c r="T4" i="4"/>
  <c r="T25" i="4"/>
  <c r="T19" i="4"/>
  <c r="C8" i="4" l="1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T38" i="4"/>
  <c r="T31" i="4"/>
  <c r="T28" i="4"/>
  <c r="T27" i="4"/>
  <c r="T26" i="4"/>
  <c r="T24" i="4"/>
  <c r="T21" i="4"/>
  <c r="T20" i="4"/>
  <c r="T18" i="4"/>
  <c r="T17" i="4"/>
  <c r="T11" i="4"/>
  <c r="T10" i="4"/>
  <c r="T3" i="4"/>
  <c r="T36" i="4" l="1"/>
  <c r="T43" i="4"/>
  <c r="T15" i="4"/>
  <c r="T29" i="4"/>
  <c r="T22" i="4"/>
  <c r="T8" i="4"/>
  <c r="V18" i="3"/>
  <c r="V17" i="3"/>
  <c r="V16" i="3"/>
  <c r="V15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V36" i="3"/>
  <c r="V35" i="3"/>
  <c r="V34" i="3"/>
  <c r="V33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V30" i="3"/>
  <c r="V29" i="3"/>
  <c r="V28" i="3"/>
  <c r="V27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V24" i="3"/>
  <c r="V23" i="3"/>
  <c r="V22" i="3"/>
  <c r="V21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V12" i="3"/>
  <c r="V11" i="3"/>
  <c r="V10" i="3"/>
  <c r="V9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V6" i="3"/>
  <c r="V5" i="3"/>
  <c r="V4" i="3"/>
  <c r="V3" i="3"/>
  <c r="V37" i="3" l="1"/>
  <c r="V31" i="3"/>
  <c r="V25" i="3"/>
  <c r="V19" i="3"/>
  <c r="V13" i="3"/>
  <c r="V7" i="3"/>
  <c r="N13" i="1"/>
  <c r="M13" i="1"/>
  <c r="U43" i="2" l="1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V42" i="2"/>
  <c r="V41" i="2"/>
  <c r="V40" i="2"/>
  <c r="V39" i="2"/>
  <c r="V38" i="2"/>
  <c r="V35" i="2"/>
  <c r="V34" i="2"/>
  <c r="V33" i="2"/>
  <c r="V32" i="2"/>
  <c r="V31" i="2"/>
  <c r="V28" i="2"/>
  <c r="V27" i="2"/>
  <c r="V26" i="2"/>
  <c r="V25" i="2"/>
  <c r="V24" i="2"/>
  <c r="V21" i="2"/>
  <c r="V20" i="2"/>
  <c r="V19" i="2"/>
  <c r="V18" i="2"/>
  <c r="V17" i="2"/>
  <c r="V14" i="2"/>
  <c r="V13" i="2"/>
  <c r="V12" i="2"/>
  <c r="V11" i="2"/>
  <c r="V10" i="2"/>
  <c r="V7" i="2"/>
  <c r="V6" i="2"/>
  <c r="V5" i="2"/>
  <c r="V4" i="2"/>
  <c r="V3" i="2"/>
  <c r="V36" i="1"/>
  <c r="V35" i="1"/>
  <c r="V34" i="1"/>
  <c r="V33" i="1"/>
  <c r="V30" i="1"/>
  <c r="V29" i="1"/>
  <c r="V28" i="1"/>
  <c r="V27" i="1"/>
  <c r="V24" i="1"/>
  <c r="V23" i="1"/>
  <c r="V22" i="1"/>
  <c r="V21" i="1"/>
  <c r="V18" i="1"/>
  <c r="V17" i="1"/>
  <c r="V16" i="1"/>
  <c r="V15" i="1"/>
  <c r="V12" i="1"/>
  <c r="V11" i="1"/>
  <c r="V10" i="1"/>
  <c r="V9" i="1"/>
  <c r="V6" i="1"/>
  <c r="V5" i="1"/>
  <c r="V4" i="1"/>
  <c r="V3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U13" i="1"/>
  <c r="T13" i="1"/>
  <c r="S13" i="1"/>
  <c r="R13" i="1"/>
  <c r="Q13" i="1"/>
  <c r="P13" i="1"/>
  <c r="O13" i="1"/>
  <c r="L13" i="1"/>
  <c r="K13" i="1"/>
  <c r="J13" i="1"/>
  <c r="I13" i="1"/>
  <c r="H13" i="1"/>
  <c r="G13" i="1"/>
  <c r="F13" i="1"/>
  <c r="E13" i="1"/>
  <c r="D13" i="1"/>
  <c r="C13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V25" i="1" l="1"/>
  <c r="V19" i="1"/>
  <c r="V13" i="1"/>
  <c r="V31" i="1"/>
  <c r="V7" i="1"/>
  <c r="V37" i="1"/>
  <c r="V43" i="2"/>
  <c r="V36" i="2"/>
  <c r="V29" i="2"/>
  <c r="V22" i="2"/>
  <c r="V15" i="2"/>
  <c r="V8" i="2"/>
</calcChain>
</file>

<file path=xl/sharedStrings.xml><?xml version="1.0" encoding="utf-8"?>
<sst xmlns="http://schemas.openxmlformats.org/spreadsheetml/2006/main" count="281" uniqueCount="58">
  <si>
    <t>aquinones9</t>
  </si>
  <si>
    <t>aegonzalez9</t>
  </si>
  <si>
    <t>avarce</t>
  </si>
  <si>
    <t>clquezada</t>
  </si>
  <si>
    <t>clschultz</t>
  </si>
  <si>
    <t>cpguillen</t>
  </si>
  <si>
    <t>dolivas11</t>
  </si>
  <si>
    <t>dopena</t>
  </si>
  <si>
    <t>jmorales27</t>
  </si>
  <si>
    <t>kmstewart2</t>
  </si>
  <si>
    <t>mefrias</t>
  </si>
  <si>
    <t>mglooney</t>
  </si>
  <si>
    <t>mluevano6</t>
  </si>
  <si>
    <t>rikarboji</t>
  </si>
  <si>
    <t>rmiranda7</t>
  </si>
  <si>
    <t>smkoelig</t>
  </si>
  <si>
    <t>vdaher</t>
  </si>
  <si>
    <t>vramos11</t>
  </si>
  <si>
    <t>vmorales</t>
  </si>
  <si>
    <t>Total Available</t>
  </si>
  <si>
    <t>Date Range</t>
  </si>
  <si>
    <t>08/01 - 08/05</t>
  </si>
  <si>
    <t>08/08 - 08/12</t>
  </si>
  <si>
    <t>08/15 - 08/19</t>
  </si>
  <si>
    <t>08/22 - 08/26</t>
  </si>
  <si>
    <t>Total AUX</t>
  </si>
  <si>
    <t>Total Calls</t>
  </si>
  <si>
    <t>Total Talk</t>
  </si>
  <si>
    <t>Total Hours Logged</t>
  </si>
  <si>
    <t>Total Hours Worked</t>
  </si>
  <si>
    <t>N/A</t>
  </si>
  <si>
    <t>08/29 - 09/02</t>
  </si>
  <si>
    <t>09/05 - 09/09</t>
  </si>
  <si>
    <t>09/12 - 09/16</t>
  </si>
  <si>
    <t>09/19 - 09/23</t>
  </si>
  <si>
    <t>09/26 - 09/30</t>
  </si>
  <si>
    <t>WEEK AVG</t>
  </si>
  <si>
    <t>CENTER</t>
  </si>
  <si>
    <t>HOURS</t>
  </si>
  <si>
    <t># OF CALLS</t>
  </si>
  <si>
    <t>ON THE PHONE</t>
  </si>
  <si>
    <t>AVAILABLE</t>
  </si>
  <si>
    <t>17.58/</t>
  </si>
  <si>
    <t>MONTH AVG</t>
  </si>
  <si>
    <t>SET</t>
  </si>
  <si>
    <t>PHONES</t>
  </si>
  <si>
    <t>ON CALL</t>
  </si>
  <si>
    <t>10/03 - 10/07</t>
  </si>
  <si>
    <t>10/10 - 10/14</t>
  </si>
  <si>
    <t>10/17 - 10/21</t>
  </si>
  <si>
    <t>10/24 - 10/28</t>
  </si>
  <si>
    <t>Call Duration</t>
  </si>
  <si>
    <t>WEEK SUM</t>
  </si>
  <si>
    <t>10/31 - 11/04</t>
  </si>
  <si>
    <t>11/07 - 11/11</t>
  </si>
  <si>
    <t>11/14 - 11/18</t>
  </si>
  <si>
    <t>11/21 - 11/25</t>
  </si>
  <si>
    <t>11/28 - 12/02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</si>
</sst>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TIMESNew Roman"/>
    </font>
    <font>
      <sz val="11"/>
      <color theme="1"/>
      <name val="TIMESNew Roman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4" borderId="7" xfId="0" applyNumberFormat="1" applyFont="1" applyFill="1" applyBorder="1" applyAlignment="1">
      <alignment horizontal="center" vertical="center"/>
    </xf>
    <xf numFmtId="2" fontId="1" fillId="4" borderId="9" xfId="0" applyNumberFormat="1" applyFont="1" applyFill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2" fontId="1" fillId="6" borderId="7" xfId="0" applyNumberFormat="1" applyFont="1" applyFill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2" fontId="1" fillId="7" borderId="7" xfId="0" applyNumberFormat="1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2" fontId="2" fillId="8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workbookViewId="0">
      <pane ySplit="1" topLeftCell="A2" activePane="bottomLeft" state="frozen"/>
      <selection pane="bottomLeft" activeCell="D16" sqref="D16"/>
    </sheetView>
  </sheetViews>
  <sheetFormatPr defaultRowHeight="15"/>
  <cols>
    <col min="1" max="1" width="20.28515625" style="7" bestFit="1" customWidth="1"/>
    <col min="2" max="2" width="16.28515625" style="3" bestFit="1" customWidth="1"/>
    <col min="3" max="3" width="12.28515625" style="3" customWidth="1"/>
    <col min="4" max="4" width="11.7109375" style="3" customWidth="1"/>
    <col min="5" max="5" width="10.28515625" style="3" customWidth="1"/>
    <col min="6" max="6" width="10.140625" style="3" customWidth="1"/>
    <col min="7" max="7" width="9.140625" style="3" customWidth="1"/>
    <col min="8" max="8" width="9.5703125" style="3" customWidth="1"/>
    <col min="9" max="9" width="10" style="3" customWidth="1"/>
    <col min="10" max="11" width="11.42578125" style="3" customWidth="1"/>
    <col min="12" max="12" width="12.85546875" style="3" customWidth="1"/>
    <col min="13" max="13" width="8.28515625" style="3" customWidth="1"/>
    <col min="14" max="14" width="10.140625" style="3" customWidth="1"/>
    <col min="15" max="15" width="11.28515625" style="3" customWidth="1"/>
    <col min="16" max="16" width="9.140625" style="3" customWidth="1"/>
    <col min="17" max="17" width="10.5703125" style="3" customWidth="1"/>
    <col min="18" max="18" width="9.7109375" style="3" customWidth="1"/>
    <col min="19" max="19" width="8.28515625" style="3" customWidth="1"/>
    <col min="20" max="20" width="9.7109375" style="3" customWidth="1"/>
    <col min="21" max="21" width="10.28515625" style="3" customWidth="1"/>
    <col min="22" max="16384" width="9.140625" style="3"/>
  </cols>
  <sheetData>
    <row r="1" spans="1:22" ht="15.75" thickBot="1">
      <c r="A1" s="1"/>
      <c r="B1" s="1" t="s">
        <v>20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18</v>
      </c>
      <c r="U1" s="12" t="s">
        <v>17</v>
      </c>
      <c r="V1" s="19" t="s">
        <v>37</v>
      </c>
    </row>
    <row r="2" spans="1:22" ht="15.75" thickBot="1">
      <c r="A2" s="1" t="s">
        <v>19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13"/>
      <c r="V2" s="20"/>
    </row>
    <row r="3" spans="1:22" ht="15.75" thickBot="1">
      <c r="A3" s="1" t="s">
        <v>38</v>
      </c>
      <c r="B3" s="5" t="s">
        <v>21</v>
      </c>
      <c r="C3" s="6">
        <v>0</v>
      </c>
      <c r="D3" s="6">
        <v>0</v>
      </c>
      <c r="E3" s="6">
        <v>7.0000000000000007E-2</v>
      </c>
      <c r="F3" s="6">
        <v>0.01</v>
      </c>
      <c r="G3" s="6">
        <v>7.0000000000000007E-2</v>
      </c>
      <c r="H3" s="6">
        <v>0.68</v>
      </c>
      <c r="I3" s="6">
        <v>0.39</v>
      </c>
      <c r="J3" s="6">
        <v>0.21</v>
      </c>
      <c r="K3" s="6">
        <v>0.36</v>
      </c>
      <c r="L3" s="6" t="s">
        <v>30</v>
      </c>
      <c r="M3" s="6">
        <v>0</v>
      </c>
      <c r="N3" s="6">
        <v>0.51</v>
      </c>
      <c r="O3" s="6">
        <v>0.49</v>
      </c>
      <c r="P3" s="6">
        <v>0</v>
      </c>
      <c r="Q3" s="6">
        <v>0</v>
      </c>
      <c r="R3" s="6" t="s">
        <v>30</v>
      </c>
      <c r="S3" s="6">
        <v>0.2</v>
      </c>
      <c r="T3" s="6">
        <v>0.01</v>
      </c>
      <c r="U3" s="14">
        <v>0.19</v>
      </c>
      <c r="V3" s="18">
        <f t="shared" ref="V3:V6" si="0">AVERAGE(C3:U3)</f>
        <v>0.18764705882352942</v>
      </c>
    </row>
    <row r="4" spans="1:22" ht="15.75" thickBot="1">
      <c r="A4" s="1"/>
      <c r="B4" s="6" t="s">
        <v>22</v>
      </c>
      <c r="C4" s="6">
        <v>1.33</v>
      </c>
      <c r="D4" s="6">
        <v>0.81</v>
      </c>
      <c r="E4" s="6">
        <v>0</v>
      </c>
      <c r="F4" s="6">
        <v>1.24</v>
      </c>
      <c r="G4" s="6">
        <v>0.21</v>
      </c>
      <c r="H4" s="6">
        <v>0.61</v>
      </c>
      <c r="I4" s="6">
        <v>0.56999999999999995</v>
      </c>
      <c r="J4" s="6">
        <v>0.37</v>
      </c>
      <c r="K4" s="6">
        <v>0.99</v>
      </c>
      <c r="L4" s="6" t="s">
        <v>30</v>
      </c>
      <c r="M4" s="6">
        <v>0</v>
      </c>
      <c r="N4" s="6">
        <v>4.49</v>
      </c>
      <c r="O4" s="6">
        <v>1.04</v>
      </c>
      <c r="P4" s="6">
        <v>0</v>
      </c>
      <c r="Q4" s="6">
        <v>1.21</v>
      </c>
      <c r="R4" s="6" t="s">
        <v>30</v>
      </c>
      <c r="S4" s="6">
        <v>0.55000000000000004</v>
      </c>
      <c r="T4" s="6">
        <v>0.84</v>
      </c>
      <c r="U4" s="14">
        <v>1.42</v>
      </c>
      <c r="V4" s="18">
        <f t="shared" si="0"/>
        <v>0.92235294117647071</v>
      </c>
    </row>
    <row r="5" spans="1:22" ht="15.75" thickBot="1">
      <c r="A5" s="1"/>
      <c r="B5" s="6" t="s">
        <v>23</v>
      </c>
      <c r="C5" s="6">
        <v>1.89</v>
      </c>
      <c r="D5" s="6">
        <v>1.79</v>
      </c>
      <c r="E5" s="6">
        <v>1.18</v>
      </c>
      <c r="F5" s="6">
        <v>3.01</v>
      </c>
      <c r="G5" s="6">
        <v>0</v>
      </c>
      <c r="H5" s="6">
        <v>1.0900000000000001</v>
      </c>
      <c r="I5" s="6">
        <v>0</v>
      </c>
      <c r="J5" s="6">
        <v>1.69</v>
      </c>
      <c r="K5" s="6">
        <v>1.46</v>
      </c>
      <c r="L5" s="6">
        <v>0</v>
      </c>
      <c r="M5" s="6">
        <v>3.02</v>
      </c>
      <c r="N5" s="6">
        <v>2.17</v>
      </c>
      <c r="O5" s="6">
        <v>0.85</v>
      </c>
      <c r="P5" s="6">
        <v>2.0699999999999998</v>
      </c>
      <c r="Q5" s="6">
        <v>1.81</v>
      </c>
      <c r="R5" s="6">
        <v>0.19</v>
      </c>
      <c r="S5" s="6">
        <v>1.58</v>
      </c>
      <c r="T5" s="6">
        <v>2.34</v>
      </c>
      <c r="U5" s="14">
        <v>2.02</v>
      </c>
      <c r="V5" s="18">
        <f t="shared" si="0"/>
        <v>1.4821052631578946</v>
      </c>
    </row>
    <row r="6" spans="1:22" ht="15.75" thickBot="1">
      <c r="A6" s="1"/>
      <c r="B6" s="9" t="s">
        <v>24</v>
      </c>
      <c r="C6" s="9">
        <v>0.28000000000000003</v>
      </c>
      <c r="D6" s="9">
        <v>0.54</v>
      </c>
      <c r="E6" s="9">
        <v>0.2</v>
      </c>
      <c r="F6" s="9">
        <v>0.8</v>
      </c>
      <c r="G6" s="9">
        <v>0.08</v>
      </c>
      <c r="H6" s="9">
        <v>0.45</v>
      </c>
      <c r="I6" s="9">
        <v>0.41</v>
      </c>
      <c r="J6" s="9">
        <v>0</v>
      </c>
      <c r="K6" s="9">
        <v>0.11</v>
      </c>
      <c r="L6" s="9">
        <v>0.63</v>
      </c>
      <c r="M6" s="9">
        <v>0.28000000000000003</v>
      </c>
      <c r="N6" s="9">
        <v>0.25</v>
      </c>
      <c r="O6" s="9">
        <v>0.36</v>
      </c>
      <c r="P6" s="9">
        <v>0.51</v>
      </c>
      <c r="Q6" s="9">
        <v>0.8</v>
      </c>
      <c r="R6" s="9">
        <v>0.41</v>
      </c>
      <c r="S6" s="9">
        <v>0.44</v>
      </c>
      <c r="T6" s="9">
        <v>0.37</v>
      </c>
      <c r="U6" s="15">
        <v>0.77</v>
      </c>
      <c r="V6" s="18">
        <f t="shared" si="0"/>
        <v>0.40473684210526323</v>
      </c>
    </row>
    <row r="7" spans="1:22" ht="15.75" thickBot="1">
      <c r="A7" s="8"/>
      <c r="B7" s="11" t="s">
        <v>43</v>
      </c>
      <c r="C7" s="24">
        <f>AVERAGE(C3:C6)</f>
        <v>0.875</v>
      </c>
      <c r="D7" s="24">
        <f>AVERAGE(D3:D6)</f>
        <v>0.78500000000000003</v>
      </c>
      <c r="E7" s="24">
        <f>AVERAGE(E3:E6)</f>
        <v>0.36249999999999999</v>
      </c>
      <c r="F7" s="24">
        <f>AVERAGE(F3:F6)</f>
        <v>1.2649999999999999</v>
      </c>
      <c r="G7" s="24">
        <f>AVERAGE(G3:G6)</f>
        <v>9.0000000000000011E-2</v>
      </c>
      <c r="H7" s="24">
        <f t="shared" ref="H7" si="1">AVERAGE(H3:H6)</f>
        <v>0.70750000000000002</v>
      </c>
      <c r="I7" s="24">
        <f t="shared" ref="I7" si="2">AVERAGE(I3:I6)</f>
        <v>0.34249999999999997</v>
      </c>
      <c r="J7" s="24">
        <f t="shared" ref="J7" si="3">AVERAGE(J3:J6)</f>
        <v>0.5675</v>
      </c>
      <c r="K7" s="24">
        <f t="shared" ref="K7" si="4">AVERAGE(K3:K6)</f>
        <v>0.73</v>
      </c>
      <c r="L7" s="24">
        <f t="shared" ref="L7" si="5">AVERAGE(L3:L6)</f>
        <v>0.315</v>
      </c>
      <c r="M7" s="24">
        <f t="shared" ref="M7" si="6">AVERAGE(M3:M6)</f>
        <v>0.82499999999999996</v>
      </c>
      <c r="N7" s="28">
        <f t="shared" ref="N7" si="7">AVERAGE(N3:N6)</f>
        <v>1.855</v>
      </c>
      <c r="O7" s="24">
        <f t="shared" ref="O7" si="8">AVERAGE(O3:O6)</f>
        <v>0.68499999999999994</v>
      </c>
      <c r="P7" s="24">
        <f t="shared" ref="P7" si="9">AVERAGE(P3:P6)</f>
        <v>0.64500000000000002</v>
      </c>
      <c r="Q7" s="24">
        <f t="shared" ref="Q7" si="10">AVERAGE(Q3:Q6)</f>
        <v>0.95500000000000007</v>
      </c>
      <c r="R7" s="24">
        <f t="shared" ref="R7" si="11">AVERAGE(R3:R6)</f>
        <v>0.3</v>
      </c>
      <c r="S7" s="24">
        <f t="shared" ref="S7" si="12">AVERAGE(S3:S6)</f>
        <v>0.6925</v>
      </c>
      <c r="T7" s="24">
        <f t="shared" ref="T7" si="13">AVERAGE(T3:T6)</f>
        <v>0.89</v>
      </c>
      <c r="U7" s="27">
        <f t="shared" ref="U7" si="14">AVERAGE(U3:U6)</f>
        <v>1.1000000000000001</v>
      </c>
      <c r="V7" s="26">
        <f>AVERAGE(C7:U7)</f>
        <v>0.73618421052631589</v>
      </c>
    </row>
    <row r="8" spans="1:22" ht="15.75" thickBot="1">
      <c r="A8" s="1" t="s">
        <v>25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6"/>
      <c r="V8" s="20"/>
    </row>
    <row r="9" spans="1:22" ht="15.75" thickBot="1">
      <c r="A9" s="1" t="s">
        <v>38</v>
      </c>
      <c r="B9" s="5" t="s">
        <v>21</v>
      </c>
      <c r="C9" s="6">
        <v>0</v>
      </c>
      <c r="D9" s="6">
        <v>0</v>
      </c>
      <c r="E9" s="6">
        <v>1.25</v>
      </c>
      <c r="F9" s="23">
        <v>4.17</v>
      </c>
      <c r="G9" s="23">
        <v>4.3099999999999996</v>
      </c>
      <c r="H9" s="23">
        <v>6.56</v>
      </c>
      <c r="I9" s="6">
        <v>3</v>
      </c>
      <c r="J9" s="23">
        <v>12.14</v>
      </c>
      <c r="K9" s="23">
        <v>6.67</v>
      </c>
      <c r="L9" s="6">
        <v>0</v>
      </c>
      <c r="M9" s="6">
        <v>0</v>
      </c>
      <c r="N9" s="29">
        <v>4.45</v>
      </c>
      <c r="O9" s="23">
        <v>4.38</v>
      </c>
      <c r="P9" s="6">
        <v>0</v>
      </c>
      <c r="Q9" s="6">
        <v>0</v>
      </c>
      <c r="R9" s="6">
        <v>0</v>
      </c>
      <c r="S9" s="23">
        <v>7.41</v>
      </c>
      <c r="T9" s="6">
        <v>4.8</v>
      </c>
      <c r="U9" s="14">
        <v>4.1100000000000003</v>
      </c>
      <c r="V9" s="18">
        <f t="shared" ref="V9:V13" si="15">AVERAGE(C9:U9)</f>
        <v>3.3289473684210527</v>
      </c>
    </row>
    <row r="10" spans="1:22" ht="15.75" thickBot="1">
      <c r="A10" s="1"/>
      <c r="B10" s="6" t="s">
        <v>22</v>
      </c>
      <c r="C10" s="6">
        <v>6.15</v>
      </c>
      <c r="D10" s="6">
        <v>5.71</v>
      </c>
      <c r="E10" s="6">
        <v>0</v>
      </c>
      <c r="F10" s="23">
        <v>7.58</v>
      </c>
      <c r="G10" s="6">
        <v>5.1100000000000003</v>
      </c>
      <c r="H10" s="23">
        <v>23.49</v>
      </c>
      <c r="I10" s="6">
        <v>1.77</v>
      </c>
      <c r="J10" s="23">
        <v>16.829999999999998</v>
      </c>
      <c r="K10" s="6">
        <v>8.07</v>
      </c>
      <c r="L10" s="6">
        <v>0</v>
      </c>
      <c r="M10" s="6">
        <v>0</v>
      </c>
      <c r="N10" s="23">
        <v>11.31</v>
      </c>
      <c r="O10" s="6">
        <v>6.34</v>
      </c>
      <c r="P10" s="6">
        <v>0</v>
      </c>
      <c r="Q10" s="6">
        <v>3.95</v>
      </c>
      <c r="R10" s="6">
        <v>0</v>
      </c>
      <c r="S10" s="6">
        <v>4.92</v>
      </c>
      <c r="T10" s="23">
        <v>10.45</v>
      </c>
      <c r="U10" s="14">
        <v>7.17</v>
      </c>
      <c r="V10" s="18">
        <f t="shared" si="15"/>
        <v>6.2552631578947366</v>
      </c>
    </row>
    <row r="11" spans="1:22" ht="15.75" thickBot="1">
      <c r="A11" s="1"/>
      <c r="B11" s="6" t="s">
        <v>23</v>
      </c>
      <c r="C11" s="23">
        <v>11.14</v>
      </c>
      <c r="D11" s="6">
        <v>7.02</v>
      </c>
      <c r="E11" s="6">
        <v>6.46</v>
      </c>
      <c r="F11" s="23">
        <v>11.47</v>
      </c>
      <c r="G11" s="6">
        <v>1.82</v>
      </c>
      <c r="H11" s="23">
        <v>10.66</v>
      </c>
      <c r="I11" s="6">
        <v>0</v>
      </c>
      <c r="J11" s="23">
        <v>16.97</v>
      </c>
      <c r="K11" s="23">
        <v>14.55</v>
      </c>
      <c r="L11" s="6">
        <v>0</v>
      </c>
      <c r="M11" s="23">
        <v>15.59</v>
      </c>
      <c r="N11" s="23">
        <v>14.26</v>
      </c>
      <c r="O11" s="6">
        <v>5.41</v>
      </c>
      <c r="P11" s="23">
        <v>14.29</v>
      </c>
      <c r="Q11" s="6">
        <v>5.93</v>
      </c>
      <c r="R11" s="6">
        <v>0.62</v>
      </c>
      <c r="S11" s="23">
        <v>10.42</v>
      </c>
      <c r="T11" s="23">
        <v>14.22</v>
      </c>
      <c r="U11" s="14">
        <v>6.22</v>
      </c>
      <c r="V11" s="18">
        <f t="shared" si="15"/>
        <v>8.7921052631578949</v>
      </c>
    </row>
    <row r="12" spans="1:22" ht="15.75" thickBot="1">
      <c r="A12" s="1"/>
      <c r="B12" s="6" t="s">
        <v>24</v>
      </c>
      <c r="C12" s="6">
        <v>3.96</v>
      </c>
      <c r="D12" s="6">
        <v>2.94</v>
      </c>
      <c r="E12" s="6">
        <v>1.43</v>
      </c>
      <c r="F12" s="29">
        <v>5.08</v>
      </c>
      <c r="G12" s="6">
        <v>2.57</v>
      </c>
      <c r="H12" s="23">
        <v>6.37</v>
      </c>
      <c r="I12" s="6">
        <v>2.76</v>
      </c>
      <c r="J12" s="6">
        <v>3.78</v>
      </c>
      <c r="K12" s="6">
        <v>2.06</v>
      </c>
      <c r="L12" s="29">
        <v>4.7699999999999996</v>
      </c>
      <c r="M12" s="6">
        <v>4.63</v>
      </c>
      <c r="N12" s="23">
        <v>17.07</v>
      </c>
      <c r="O12" s="6">
        <v>3.2</v>
      </c>
      <c r="P12" s="6">
        <v>1.82</v>
      </c>
      <c r="Q12" s="6">
        <v>3.48</v>
      </c>
      <c r="R12" s="23">
        <v>5.94</v>
      </c>
      <c r="S12" s="23">
        <v>7.8</v>
      </c>
      <c r="T12" s="6">
        <v>5.82</v>
      </c>
      <c r="U12" s="14">
        <v>3.53</v>
      </c>
      <c r="V12" s="18">
        <f t="shared" si="15"/>
        <v>4.6847368421052629</v>
      </c>
    </row>
    <row r="13" spans="1:22" ht="15.75" thickBot="1">
      <c r="A13" s="1"/>
      <c r="B13" s="11" t="s">
        <v>43</v>
      </c>
      <c r="C13" s="24">
        <f>AVERAGE(C9:C12)</f>
        <v>5.3125</v>
      </c>
      <c r="D13" s="24">
        <f>AVERAGE(D9:D12)</f>
        <v>3.9175</v>
      </c>
      <c r="E13" s="24">
        <f>AVERAGE(E9:E12)</f>
        <v>2.2850000000000001</v>
      </c>
      <c r="F13" s="28">
        <f>AVERAGE(F9:F12)</f>
        <v>7.0749999999999993</v>
      </c>
      <c r="G13" s="24">
        <f>AVERAGE(G9:G12)</f>
        <v>3.4525000000000001</v>
      </c>
      <c r="H13" s="28">
        <f t="shared" ref="H13" si="16">AVERAGE(H9:H12)</f>
        <v>11.769999999999998</v>
      </c>
      <c r="I13" s="24">
        <f t="shared" ref="I13" si="17">AVERAGE(I9:I12)</f>
        <v>1.8824999999999998</v>
      </c>
      <c r="J13" s="28">
        <f t="shared" ref="J13" si="18">AVERAGE(J9:J12)</f>
        <v>12.43</v>
      </c>
      <c r="K13" s="28">
        <f t="shared" ref="K13" si="19">AVERAGE(K9:K12)</f>
        <v>7.8374999999999995</v>
      </c>
      <c r="L13" s="24">
        <f t="shared" ref="L13" si="20">AVERAGE(L9:L12)</f>
        <v>1.1924999999999999</v>
      </c>
      <c r="M13" s="24">
        <f t="shared" ref="M13" si="21">AVERAGE(M9:M12)</f>
        <v>5.0549999999999997</v>
      </c>
      <c r="N13" s="28">
        <f t="shared" ref="N13" si="22">AVERAGE(N9:N12)</f>
        <v>11.772500000000001</v>
      </c>
      <c r="O13" s="24">
        <f t="shared" ref="O13" si="23">AVERAGE(O9:O12)</f>
        <v>4.8324999999999996</v>
      </c>
      <c r="P13" s="24">
        <f t="shared" ref="P13" si="24">AVERAGE(P9:P12)</f>
        <v>4.0274999999999999</v>
      </c>
      <c r="Q13" s="24">
        <f t="shared" ref="Q13" si="25">AVERAGE(Q9:Q12)</f>
        <v>3.34</v>
      </c>
      <c r="R13" s="24">
        <f t="shared" ref="R13" si="26">AVERAGE(R9:R12)</f>
        <v>1.6400000000000001</v>
      </c>
      <c r="S13" s="28">
        <f t="shared" ref="S13" si="27">AVERAGE(S9:S12)</f>
        <v>7.6375000000000002</v>
      </c>
      <c r="T13" s="28">
        <f t="shared" ref="T13" si="28">AVERAGE(T9:T12)</f>
        <v>8.8224999999999998</v>
      </c>
      <c r="U13" s="25">
        <f t="shared" ref="U13" si="29">AVERAGE(U9:U12)</f>
        <v>5.2575000000000003</v>
      </c>
      <c r="V13" s="26">
        <f t="shared" si="15"/>
        <v>5.7652631578947382</v>
      </c>
    </row>
    <row r="14" spans="1:22" ht="15.75" thickBot="1">
      <c r="A14" s="1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13"/>
      <c r="V14" s="21"/>
    </row>
    <row r="15" spans="1:22" ht="15.75" thickBot="1">
      <c r="A15" s="1" t="s">
        <v>39</v>
      </c>
      <c r="B15" s="5" t="s">
        <v>21</v>
      </c>
      <c r="C15" s="6">
        <v>0</v>
      </c>
      <c r="D15" s="6">
        <v>0</v>
      </c>
      <c r="E15" s="6">
        <v>42</v>
      </c>
      <c r="F15" s="6">
        <v>217</v>
      </c>
      <c r="G15" s="6">
        <v>128</v>
      </c>
      <c r="H15" s="6">
        <v>254</v>
      </c>
      <c r="I15" s="6">
        <v>246</v>
      </c>
      <c r="J15" s="6">
        <v>72</v>
      </c>
      <c r="K15" s="6">
        <v>206</v>
      </c>
      <c r="L15" s="6" t="s">
        <v>30</v>
      </c>
      <c r="M15" s="6">
        <v>0</v>
      </c>
      <c r="N15" s="6">
        <v>396</v>
      </c>
      <c r="O15" s="6">
        <v>221</v>
      </c>
      <c r="P15" s="6">
        <v>0</v>
      </c>
      <c r="Q15" s="6">
        <v>0</v>
      </c>
      <c r="R15" s="6" t="s">
        <v>30</v>
      </c>
      <c r="S15" s="6">
        <v>138</v>
      </c>
      <c r="T15" s="6">
        <v>244</v>
      </c>
      <c r="U15" s="14">
        <v>284</v>
      </c>
      <c r="V15" s="18">
        <f t="shared" ref="V15:V19" si="30">AVERAGE(C15:U15)</f>
        <v>144</v>
      </c>
    </row>
    <row r="16" spans="1:22" ht="15.75" thickBot="1">
      <c r="A16" s="1"/>
      <c r="B16" s="6" t="s">
        <v>22</v>
      </c>
      <c r="C16" s="6">
        <v>378</v>
      </c>
      <c r="D16" s="6">
        <v>191</v>
      </c>
      <c r="E16" s="6">
        <v>0</v>
      </c>
      <c r="F16" s="6">
        <v>414</v>
      </c>
      <c r="G16" s="6">
        <v>149</v>
      </c>
      <c r="H16" s="6">
        <v>277</v>
      </c>
      <c r="I16" s="6">
        <v>190</v>
      </c>
      <c r="J16" s="6">
        <v>185</v>
      </c>
      <c r="K16" s="6">
        <v>267</v>
      </c>
      <c r="L16" s="6" t="s">
        <v>30</v>
      </c>
      <c r="M16" s="6">
        <v>0</v>
      </c>
      <c r="N16" s="6">
        <v>550</v>
      </c>
      <c r="O16" s="6">
        <v>293</v>
      </c>
      <c r="P16" s="6">
        <v>0</v>
      </c>
      <c r="Q16" s="6">
        <v>287</v>
      </c>
      <c r="R16" s="6" t="s">
        <v>30</v>
      </c>
      <c r="S16" s="6">
        <v>101</v>
      </c>
      <c r="T16" s="6">
        <v>222</v>
      </c>
      <c r="U16" s="14">
        <v>428</v>
      </c>
      <c r="V16" s="18">
        <f t="shared" si="30"/>
        <v>231.29411764705881</v>
      </c>
    </row>
    <row r="17" spans="1:22" ht="15.75" thickBot="1">
      <c r="A17" s="1"/>
      <c r="B17" s="6" t="s">
        <v>23</v>
      </c>
      <c r="C17" s="6">
        <v>364</v>
      </c>
      <c r="D17" s="6">
        <v>274</v>
      </c>
      <c r="E17" s="6">
        <v>126</v>
      </c>
      <c r="F17" s="6">
        <v>585</v>
      </c>
      <c r="G17" s="6">
        <v>25</v>
      </c>
      <c r="H17" s="6">
        <v>309</v>
      </c>
      <c r="I17" s="6">
        <v>0</v>
      </c>
      <c r="J17" s="6">
        <v>255</v>
      </c>
      <c r="K17" s="6">
        <v>260</v>
      </c>
      <c r="L17" s="6">
        <v>0</v>
      </c>
      <c r="M17" s="6">
        <v>421</v>
      </c>
      <c r="N17" s="6">
        <v>509</v>
      </c>
      <c r="O17" s="6">
        <v>196</v>
      </c>
      <c r="P17" s="6">
        <v>341</v>
      </c>
      <c r="Q17" s="6">
        <v>419</v>
      </c>
      <c r="R17" s="6">
        <v>8</v>
      </c>
      <c r="S17" s="6">
        <v>171</v>
      </c>
      <c r="T17" s="6">
        <v>418</v>
      </c>
      <c r="U17" s="14">
        <v>455</v>
      </c>
      <c r="V17" s="18">
        <f t="shared" si="30"/>
        <v>270.31578947368422</v>
      </c>
    </row>
    <row r="18" spans="1:22" ht="15.75" thickBot="1">
      <c r="A18" s="1"/>
      <c r="B18" s="6" t="s">
        <v>24</v>
      </c>
      <c r="C18" s="6">
        <v>224</v>
      </c>
      <c r="D18" s="6">
        <v>113</v>
      </c>
      <c r="E18" s="6">
        <v>67</v>
      </c>
      <c r="F18" s="6">
        <v>229</v>
      </c>
      <c r="G18" s="6">
        <v>60</v>
      </c>
      <c r="H18" s="6">
        <v>212</v>
      </c>
      <c r="I18" s="6">
        <v>264</v>
      </c>
      <c r="J18" s="6">
        <v>5</v>
      </c>
      <c r="K18" s="6">
        <v>63</v>
      </c>
      <c r="L18" s="6">
        <v>120</v>
      </c>
      <c r="M18" s="6">
        <v>133</v>
      </c>
      <c r="N18" s="6">
        <v>224</v>
      </c>
      <c r="O18" s="6">
        <v>119</v>
      </c>
      <c r="P18" s="6">
        <v>69</v>
      </c>
      <c r="Q18" s="6">
        <v>204</v>
      </c>
      <c r="R18" s="6">
        <v>127</v>
      </c>
      <c r="S18" s="6">
        <v>134</v>
      </c>
      <c r="T18" s="6">
        <v>210</v>
      </c>
      <c r="U18" s="14">
        <v>261</v>
      </c>
      <c r="V18" s="18">
        <f t="shared" si="30"/>
        <v>149.36842105263159</v>
      </c>
    </row>
    <row r="19" spans="1:22" ht="15.75" thickBot="1">
      <c r="A19" s="1"/>
      <c r="B19" s="11" t="s">
        <v>43</v>
      </c>
      <c r="C19" s="24">
        <f>AVERAGE(C15:C18)</f>
        <v>241.5</v>
      </c>
      <c r="D19" s="24">
        <f>AVERAGE(D15:D18)</f>
        <v>144.5</v>
      </c>
      <c r="E19" s="24">
        <f>AVERAGE(E15:E18)</f>
        <v>58.75</v>
      </c>
      <c r="F19" s="24">
        <f>AVERAGE(F15:F18)</f>
        <v>361.25</v>
      </c>
      <c r="G19" s="24">
        <f>AVERAGE(G15:G18)</f>
        <v>90.5</v>
      </c>
      <c r="H19" s="24">
        <f t="shared" ref="H19" si="31">AVERAGE(H15:H18)</f>
        <v>263</v>
      </c>
      <c r="I19" s="24">
        <f t="shared" ref="I19" si="32">AVERAGE(I15:I18)</f>
        <v>175</v>
      </c>
      <c r="J19" s="24">
        <f t="shared" ref="J19" si="33">AVERAGE(J15:J18)</f>
        <v>129.25</v>
      </c>
      <c r="K19" s="24">
        <f t="shared" ref="K19" si="34">AVERAGE(K15:K18)</f>
        <v>199</v>
      </c>
      <c r="L19" s="24">
        <f t="shared" ref="L19" si="35">AVERAGE(L15:L18)</f>
        <v>60</v>
      </c>
      <c r="M19" s="24">
        <f t="shared" ref="M19" si="36">AVERAGE(M15:M18)</f>
        <v>138.5</v>
      </c>
      <c r="N19" s="24">
        <f t="shared" ref="N19" si="37">AVERAGE(N15:N18)</f>
        <v>419.75</v>
      </c>
      <c r="O19" s="24">
        <f t="shared" ref="O19" si="38">AVERAGE(O15:O18)</f>
        <v>207.25</v>
      </c>
      <c r="P19" s="24">
        <f t="shared" ref="P19" si="39">AVERAGE(P15:P18)</f>
        <v>102.5</v>
      </c>
      <c r="Q19" s="24">
        <f t="shared" ref="Q19" si="40">AVERAGE(Q15:Q18)</f>
        <v>227.5</v>
      </c>
      <c r="R19" s="24">
        <f t="shared" ref="R19" si="41">AVERAGE(R15:R18)</f>
        <v>67.5</v>
      </c>
      <c r="S19" s="24">
        <f t="shared" ref="S19" si="42">AVERAGE(S15:S18)</f>
        <v>136</v>
      </c>
      <c r="T19" s="24">
        <f t="shared" ref="T19" si="43">AVERAGE(T15:T18)</f>
        <v>273.5</v>
      </c>
      <c r="U19" s="25">
        <f t="shared" ref="U19" si="44">AVERAGE(U15:U18)</f>
        <v>357</v>
      </c>
      <c r="V19" s="26">
        <f t="shared" si="30"/>
        <v>192.22368421052633</v>
      </c>
    </row>
    <row r="20" spans="1:22" ht="15.75" thickBot="1">
      <c r="A20" s="1" t="s">
        <v>27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13"/>
      <c r="V20" s="21"/>
    </row>
    <row r="21" spans="1:22" ht="15.75" thickBot="1">
      <c r="A21" s="1" t="s">
        <v>40</v>
      </c>
      <c r="B21" s="5" t="s">
        <v>21</v>
      </c>
      <c r="C21" s="6">
        <v>0</v>
      </c>
      <c r="D21" s="6">
        <v>0</v>
      </c>
      <c r="E21" s="6">
        <v>2.14</v>
      </c>
      <c r="F21" s="6">
        <v>9.07</v>
      </c>
      <c r="G21" s="6">
        <v>6.32</v>
      </c>
      <c r="H21" s="6">
        <v>8.99</v>
      </c>
      <c r="I21" s="6">
        <v>7.28</v>
      </c>
      <c r="J21" s="6">
        <v>3.86</v>
      </c>
      <c r="K21" s="6">
        <v>11.71</v>
      </c>
      <c r="L21" s="6" t="s">
        <v>30</v>
      </c>
      <c r="M21" s="6">
        <v>0</v>
      </c>
      <c r="N21" s="6">
        <v>13.87</v>
      </c>
      <c r="O21" s="6">
        <v>9.86</v>
      </c>
      <c r="P21" s="6">
        <v>0</v>
      </c>
      <c r="Q21" s="6">
        <v>0</v>
      </c>
      <c r="R21" s="6" t="s">
        <v>30</v>
      </c>
      <c r="S21" s="6">
        <v>11.01</v>
      </c>
      <c r="T21" s="6">
        <v>11.2</v>
      </c>
      <c r="U21" s="14">
        <v>12.27</v>
      </c>
      <c r="V21" s="18">
        <f t="shared" ref="V21:V25" si="45">AVERAGE(C21:U21)</f>
        <v>6.328235294117647</v>
      </c>
    </row>
    <row r="22" spans="1:22" ht="15.75" thickBot="1">
      <c r="A22" s="1"/>
      <c r="B22" s="6" t="s">
        <v>22</v>
      </c>
      <c r="C22" s="6">
        <v>20.399999999999999</v>
      </c>
      <c r="D22" s="6">
        <v>14.78</v>
      </c>
      <c r="E22" s="6">
        <v>0</v>
      </c>
      <c r="F22" s="6">
        <v>16.72</v>
      </c>
      <c r="G22" s="6">
        <v>8.92</v>
      </c>
      <c r="H22" s="6">
        <v>13.17</v>
      </c>
      <c r="I22" s="6">
        <v>6.29</v>
      </c>
      <c r="J22" s="6">
        <v>10.220000000000001</v>
      </c>
      <c r="K22" s="6">
        <v>18</v>
      </c>
      <c r="L22" s="6" t="s">
        <v>30</v>
      </c>
      <c r="M22" s="6">
        <v>0</v>
      </c>
      <c r="N22" s="6">
        <v>18.04</v>
      </c>
      <c r="O22" s="6">
        <v>12.85</v>
      </c>
      <c r="P22" s="6">
        <v>0</v>
      </c>
      <c r="Q22" s="6">
        <v>15.53</v>
      </c>
      <c r="R22" s="6" t="s">
        <v>30</v>
      </c>
      <c r="S22" s="6">
        <v>7.78</v>
      </c>
      <c r="T22" s="6">
        <v>12.68</v>
      </c>
      <c r="U22" s="14">
        <v>22.35</v>
      </c>
      <c r="V22" s="18">
        <f t="shared" si="45"/>
        <v>11.631176470588235</v>
      </c>
    </row>
    <row r="23" spans="1:22" ht="15.75" thickBot="1">
      <c r="A23" s="1"/>
      <c r="B23" s="6" t="s">
        <v>23</v>
      </c>
      <c r="C23" s="6">
        <v>18</v>
      </c>
      <c r="D23" s="6">
        <v>29.29</v>
      </c>
      <c r="E23" s="6">
        <v>7.32</v>
      </c>
      <c r="F23" s="6">
        <v>19.55</v>
      </c>
      <c r="G23" s="6">
        <v>1.51</v>
      </c>
      <c r="H23" s="6">
        <v>14.4</v>
      </c>
      <c r="I23" s="6">
        <v>0</v>
      </c>
      <c r="J23" s="6">
        <v>13.57</v>
      </c>
      <c r="K23" s="6">
        <v>16.899999999999999</v>
      </c>
      <c r="L23" s="6">
        <v>0</v>
      </c>
      <c r="M23" s="6">
        <v>19.850000000000001</v>
      </c>
      <c r="N23" s="6">
        <v>20.059999999999999</v>
      </c>
      <c r="O23" s="6">
        <v>9.3000000000000007</v>
      </c>
      <c r="P23" s="6">
        <v>19.64</v>
      </c>
      <c r="Q23" s="6">
        <v>24.06</v>
      </c>
      <c r="R23" s="6">
        <v>1.06</v>
      </c>
      <c r="S23" s="6">
        <v>14.49</v>
      </c>
      <c r="T23" s="6">
        <v>21.02</v>
      </c>
      <c r="U23" s="14">
        <v>22.41</v>
      </c>
      <c r="V23" s="18">
        <f t="shared" si="45"/>
        <v>14.338421052631583</v>
      </c>
    </row>
    <row r="24" spans="1:22" ht="15.75" thickBot="1">
      <c r="A24" s="1"/>
      <c r="B24" s="6" t="s">
        <v>24</v>
      </c>
      <c r="C24" s="6">
        <v>10.66</v>
      </c>
      <c r="D24" s="6">
        <v>10.09</v>
      </c>
      <c r="E24" s="6">
        <v>3.3</v>
      </c>
      <c r="F24" s="6">
        <v>7.76</v>
      </c>
      <c r="G24" s="6">
        <v>3.34</v>
      </c>
      <c r="H24" s="6">
        <v>9.7200000000000006</v>
      </c>
      <c r="I24" s="6">
        <v>8.7799999999999994</v>
      </c>
      <c r="J24" s="6">
        <v>0.27</v>
      </c>
      <c r="K24" s="6">
        <v>3.79</v>
      </c>
      <c r="L24" s="6">
        <v>7.99</v>
      </c>
      <c r="M24" s="6">
        <v>5.81</v>
      </c>
      <c r="N24" s="6">
        <v>8.17</v>
      </c>
      <c r="O24" s="6">
        <v>4.8600000000000003</v>
      </c>
      <c r="P24" s="6">
        <v>3.58</v>
      </c>
      <c r="Q24" s="6">
        <v>11.53</v>
      </c>
      <c r="R24" s="6">
        <v>8.52</v>
      </c>
      <c r="S24" s="6">
        <v>9.4600000000000009</v>
      </c>
      <c r="T24" s="6">
        <v>9.5</v>
      </c>
      <c r="U24" s="14">
        <v>11.9</v>
      </c>
      <c r="V24" s="18">
        <f t="shared" si="45"/>
        <v>7.317368421052632</v>
      </c>
    </row>
    <row r="25" spans="1:22" ht="15.75" thickBot="1">
      <c r="A25" s="1"/>
      <c r="B25" s="11" t="s">
        <v>43</v>
      </c>
      <c r="C25" s="24">
        <f>AVERAGE(C21:C24)</f>
        <v>12.265000000000001</v>
      </c>
      <c r="D25" s="24">
        <f>AVERAGE(D21:D24)</f>
        <v>13.54</v>
      </c>
      <c r="E25" s="24">
        <f>AVERAGE(E21:E24)</f>
        <v>3.1900000000000004</v>
      </c>
      <c r="F25" s="24">
        <f>AVERAGE(F21:F24)</f>
        <v>13.275</v>
      </c>
      <c r="G25" s="24">
        <f>AVERAGE(G21:G24)</f>
        <v>5.0225</v>
      </c>
      <c r="H25" s="24">
        <f t="shared" ref="H25" si="46">AVERAGE(H21:H24)</f>
        <v>11.57</v>
      </c>
      <c r="I25" s="24">
        <f t="shared" ref="I25" si="47">AVERAGE(I21:I24)</f>
        <v>5.5875000000000004</v>
      </c>
      <c r="J25" s="24">
        <f t="shared" ref="J25" si="48">AVERAGE(J21:J24)</f>
        <v>6.9799999999999995</v>
      </c>
      <c r="K25" s="24">
        <f t="shared" ref="K25" si="49">AVERAGE(K21:K24)</f>
        <v>12.6</v>
      </c>
      <c r="L25" s="24">
        <f t="shared" ref="L25" si="50">AVERAGE(L21:L24)</f>
        <v>3.9950000000000001</v>
      </c>
      <c r="M25" s="24">
        <f t="shared" ref="M25" si="51">AVERAGE(M21:M24)</f>
        <v>6.415</v>
      </c>
      <c r="N25" s="24">
        <f t="shared" ref="N25" si="52">AVERAGE(N21:N24)</f>
        <v>15.035</v>
      </c>
      <c r="O25" s="24">
        <f t="shared" ref="O25" si="53">AVERAGE(O21:O24)</f>
        <v>9.2175000000000011</v>
      </c>
      <c r="P25" s="24">
        <f t="shared" ref="P25" si="54">AVERAGE(P21:P24)</f>
        <v>5.8049999999999997</v>
      </c>
      <c r="Q25" s="24">
        <f t="shared" ref="Q25" si="55">AVERAGE(Q21:Q24)</f>
        <v>12.78</v>
      </c>
      <c r="R25" s="24">
        <f t="shared" ref="R25" si="56">AVERAGE(R21:R24)</f>
        <v>4.79</v>
      </c>
      <c r="S25" s="24">
        <f t="shared" ref="S25" si="57">AVERAGE(S21:S24)</f>
        <v>10.685</v>
      </c>
      <c r="T25" s="24">
        <f t="shared" ref="T25" si="58">AVERAGE(T21:T24)</f>
        <v>13.6</v>
      </c>
      <c r="U25" s="25">
        <f t="shared" ref="U25" si="59">AVERAGE(U21:U24)</f>
        <v>17.232500000000002</v>
      </c>
      <c r="V25" s="26">
        <f t="shared" si="45"/>
        <v>9.6623684210526299</v>
      </c>
    </row>
    <row r="26" spans="1:22" ht="15.75" thickBot="1">
      <c r="A26" s="1" t="s">
        <v>28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13"/>
      <c r="V26" s="21"/>
    </row>
    <row r="27" spans="1:22" ht="15.75" thickBot="1">
      <c r="A27" s="1" t="s">
        <v>41</v>
      </c>
      <c r="B27" s="5" t="s">
        <v>21</v>
      </c>
      <c r="C27" s="6">
        <v>0</v>
      </c>
      <c r="D27" s="6">
        <v>0</v>
      </c>
      <c r="E27" s="6">
        <v>3.46</v>
      </c>
      <c r="F27" s="6">
        <v>13.25</v>
      </c>
      <c r="G27" s="6">
        <v>10.7</v>
      </c>
      <c r="H27" s="6">
        <v>16.239999999999998</v>
      </c>
      <c r="I27" s="6">
        <v>10.68</v>
      </c>
      <c r="J27" s="6">
        <v>16.21</v>
      </c>
      <c r="K27" s="6">
        <v>18.739999999999998</v>
      </c>
      <c r="L27" s="6" t="s">
        <v>30</v>
      </c>
      <c r="M27" s="6">
        <v>0</v>
      </c>
      <c r="N27" s="6">
        <v>18.829999999999998</v>
      </c>
      <c r="O27" s="6">
        <v>14.74</v>
      </c>
      <c r="P27" s="6">
        <v>0</v>
      </c>
      <c r="Q27" s="6">
        <v>0</v>
      </c>
      <c r="R27" s="6" t="s">
        <v>30</v>
      </c>
      <c r="S27" s="6">
        <v>18.62</v>
      </c>
      <c r="T27" s="6">
        <v>16.010000000000002</v>
      </c>
      <c r="U27" s="14">
        <v>16.579999999999998</v>
      </c>
      <c r="V27" s="18">
        <f t="shared" ref="V27:V31" si="60">AVERAGE(C27:U27)</f>
        <v>10.238823529411761</v>
      </c>
    </row>
    <row r="28" spans="1:22" ht="15.75" thickBot="1">
      <c r="A28" s="1"/>
      <c r="B28" s="6" t="s">
        <v>22</v>
      </c>
      <c r="C28" s="6">
        <v>26.48</v>
      </c>
      <c r="D28" s="6">
        <v>20.79</v>
      </c>
      <c r="E28" s="6">
        <v>0</v>
      </c>
      <c r="F28" s="6">
        <v>24.1</v>
      </c>
      <c r="G28" s="6">
        <v>13.86</v>
      </c>
      <c r="H28" s="6">
        <v>36.31</v>
      </c>
      <c r="I28" s="6">
        <v>7.79</v>
      </c>
      <c r="J28" s="6">
        <v>27.38</v>
      </c>
      <c r="K28" s="6">
        <v>25.98</v>
      </c>
      <c r="L28" s="6" t="s">
        <v>30</v>
      </c>
      <c r="M28" s="6">
        <v>0</v>
      </c>
      <c r="N28" s="6">
        <v>32.42</v>
      </c>
      <c r="O28" s="6">
        <v>19.22</v>
      </c>
      <c r="P28" s="6">
        <v>0</v>
      </c>
      <c r="Q28" s="6">
        <v>19.61</v>
      </c>
      <c r="R28" s="6" t="s">
        <v>30</v>
      </c>
      <c r="S28" s="6">
        <v>13.08</v>
      </c>
      <c r="T28" s="6">
        <v>23.64</v>
      </c>
      <c r="U28" s="14">
        <v>30.09</v>
      </c>
      <c r="V28" s="18">
        <f t="shared" si="60"/>
        <v>18.867647058823525</v>
      </c>
    </row>
    <row r="29" spans="1:22" ht="15.75" thickBot="1">
      <c r="A29" s="1"/>
      <c r="B29" s="6" t="s">
        <v>23</v>
      </c>
      <c r="C29" s="6">
        <v>29.58</v>
      </c>
      <c r="D29" s="6">
        <v>37.29</v>
      </c>
      <c r="E29" s="6">
        <v>14.73</v>
      </c>
      <c r="F29" s="6">
        <v>32.11</v>
      </c>
      <c r="G29" s="6">
        <v>3.26</v>
      </c>
      <c r="H29" s="6">
        <v>25</v>
      </c>
      <c r="I29" s="6">
        <v>0</v>
      </c>
      <c r="J29" s="6">
        <v>32.159999999999997</v>
      </c>
      <c r="K29" s="6">
        <v>32.22</v>
      </c>
      <c r="L29" s="6">
        <v>0</v>
      </c>
      <c r="M29" s="6">
        <v>37.799999999999997</v>
      </c>
      <c r="N29" s="6">
        <v>35.450000000000003</v>
      </c>
      <c r="O29" s="6">
        <v>14.88</v>
      </c>
      <c r="P29" s="6">
        <v>35.01</v>
      </c>
      <c r="Q29" s="6">
        <v>30.22</v>
      </c>
      <c r="R29" s="6">
        <v>1.86</v>
      </c>
      <c r="S29" s="6">
        <v>26.22</v>
      </c>
      <c r="T29" s="6">
        <v>36.880000000000003</v>
      </c>
      <c r="U29" s="14">
        <v>29.49</v>
      </c>
      <c r="V29" s="18">
        <f t="shared" si="60"/>
        <v>23.903157894736847</v>
      </c>
    </row>
    <row r="30" spans="1:22" ht="15.75" thickBot="1">
      <c r="A30" s="1"/>
      <c r="B30" s="6" t="s">
        <v>24</v>
      </c>
      <c r="C30" s="6">
        <v>14.24</v>
      </c>
      <c r="D30" s="6">
        <v>13.2</v>
      </c>
      <c r="E30" s="6">
        <v>4.78</v>
      </c>
      <c r="F30" s="6">
        <v>12.97</v>
      </c>
      <c r="G30" s="6">
        <v>5.89</v>
      </c>
      <c r="H30" s="6">
        <v>15.7</v>
      </c>
      <c r="I30" s="6">
        <v>10.87</v>
      </c>
      <c r="J30" s="6">
        <v>4.04</v>
      </c>
      <c r="K30" s="6">
        <v>5.68</v>
      </c>
      <c r="L30" s="6">
        <v>13.34</v>
      </c>
      <c r="M30" s="6">
        <v>10.6</v>
      </c>
      <c r="N30" s="6">
        <v>24.97</v>
      </c>
      <c r="O30" s="6">
        <v>8.0299999999999994</v>
      </c>
      <c r="P30" s="6">
        <v>5.75</v>
      </c>
      <c r="Q30" s="6">
        <v>15.07</v>
      </c>
      <c r="R30" s="6">
        <v>14.65</v>
      </c>
      <c r="S30" s="6">
        <v>17.57</v>
      </c>
      <c r="T30" s="6">
        <v>15.35</v>
      </c>
      <c r="U30" s="14">
        <v>15.65</v>
      </c>
      <c r="V30" s="18">
        <f t="shared" si="60"/>
        <v>12.018421052631579</v>
      </c>
    </row>
    <row r="31" spans="1:22" ht="15.75" thickBot="1">
      <c r="A31" s="1"/>
      <c r="B31" s="11" t="s">
        <v>43</v>
      </c>
      <c r="C31" s="24">
        <f>AVERAGE(C27:C30)</f>
        <v>17.574999999999999</v>
      </c>
      <c r="D31" s="24">
        <f>AVERAGE(D27:D30)</f>
        <v>17.82</v>
      </c>
      <c r="E31" s="24">
        <f>AVERAGE(E27:E30)</f>
        <v>5.7425000000000006</v>
      </c>
      <c r="F31" s="24">
        <f>AVERAGE(F27:F30)</f>
        <v>20.607500000000002</v>
      </c>
      <c r="G31" s="24">
        <f>AVERAGE(G27:G30)</f>
        <v>8.4275000000000002</v>
      </c>
      <c r="H31" s="24">
        <f t="shared" ref="H31" si="61">AVERAGE(H27:H30)</f>
        <v>23.3125</v>
      </c>
      <c r="I31" s="24">
        <f t="shared" ref="I31" si="62">AVERAGE(I27:I30)</f>
        <v>7.3349999999999991</v>
      </c>
      <c r="J31" s="24">
        <f t="shared" ref="J31" si="63">AVERAGE(J27:J30)</f>
        <v>19.947500000000002</v>
      </c>
      <c r="K31" s="24">
        <f t="shared" ref="K31" si="64">AVERAGE(K27:K30)</f>
        <v>20.655000000000001</v>
      </c>
      <c r="L31" s="24">
        <f t="shared" ref="L31" si="65">AVERAGE(L27:L30)</f>
        <v>6.67</v>
      </c>
      <c r="M31" s="24">
        <f t="shared" ref="M31" si="66">AVERAGE(M27:M30)</f>
        <v>12.1</v>
      </c>
      <c r="N31" s="24">
        <f t="shared" ref="N31" si="67">AVERAGE(N27:N30)</f>
        <v>27.9175</v>
      </c>
      <c r="O31" s="24">
        <f t="shared" ref="O31" si="68">AVERAGE(O27:O30)</f>
        <v>14.217500000000001</v>
      </c>
      <c r="P31" s="24">
        <f t="shared" ref="P31" si="69">AVERAGE(P27:P30)</f>
        <v>10.19</v>
      </c>
      <c r="Q31" s="24">
        <f t="shared" ref="Q31" si="70">AVERAGE(Q27:Q30)</f>
        <v>16.225000000000001</v>
      </c>
      <c r="R31" s="24">
        <f t="shared" ref="R31" si="71">AVERAGE(R27:R30)</f>
        <v>8.2550000000000008</v>
      </c>
      <c r="S31" s="24">
        <f t="shared" ref="S31" si="72">AVERAGE(S27:S30)</f>
        <v>18.872500000000002</v>
      </c>
      <c r="T31" s="24">
        <f t="shared" ref="T31" si="73">AVERAGE(T27:T30)</f>
        <v>22.97</v>
      </c>
      <c r="U31" s="25">
        <f t="shared" ref="U31" si="74">AVERAGE(U27:U30)</f>
        <v>22.952500000000001</v>
      </c>
      <c r="V31" s="26">
        <f t="shared" si="60"/>
        <v>15.883815789473681</v>
      </c>
    </row>
    <row r="32" spans="1:22" ht="15.75" thickBot="1">
      <c r="A32" s="1" t="s">
        <v>29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13"/>
      <c r="V32" s="21"/>
    </row>
    <row r="33" spans="1:22" ht="15.75" thickBot="1">
      <c r="A33" s="1"/>
      <c r="B33" s="5" t="s">
        <v>21</v>
      </c>
      <c r="C33" s="6">
        <v>0</v>
      </c>
      <c r="D33" s="6">
        <v>0</v>
      </c>
      <c r="E33" s="6">
        <v>12.32</v>
      </c>
      <c r="F33" s="6">
        <v>18.98</v>
      </c>
      <c r="G33" s="6" t="s">
        <v>30</v>
      </c>
      <c r="H33" s="6">
        <v>19.53</v>
      </c>
      <c r="I33" s="6">
        <v>54.9</v>
      </c>
      <c r="J33" s="6">
        <v>14.68</v>
      </c>
      <c r="K33" s="6">
        <v>19.27</v>
      </c>
      <c r="L33" s="6" t="s">
        <v>30</v>
      </c>
      <c r="M33" s="6">
        <v>0</v>
      </c>
      <c r="N33" s="6">
        <v>18.899999999999999</v>
      </c>
      <c r="O33" s="6">
        <v>18.760000000000002</v>
      </c>
      <c r="P33" s="6">
        <v>0</v>
      </c>
      <c r="Q33" s="6">
        <v>0</v>
      </c>
      <c r="R33" s="6" t="s">
        <v>30</v>
      </c>
      <c r="S33" s="6">
        <v>19.16</v>
      </c>
      <c r="T33" s="6">
        <v>19.02</v>
      </c>
      <c r="U33" s="14">
        <v>19.32</v>
      </c>
      <c r="V33" s="18">
        <f t="shared" ref="V33:V37" si="75">AVERAGE(C33:U33)</f>
        <v>14.6775</v>
      </c>
    </row>
    <row r="34" spans="1:22" ht="15.75" thickBot="1">
      <c r="A34" s="1"/>
      <c r="B34" s="6" t="s">
        <v>22</v>
      </c>
      <c r="C34" s="6">
        <v>33.630000000000003</v>
      </c>
      <c r="D34" s="6">
        <v>33.07</v>
      </c>
      <c r="E34" s="6">
        <v>7.88</v>
      </c>
      <c r="F34" s="6">
        <v>28.8</v>
      </c>
      <c r="G34" s="6">
        <v>0</v>
      </c>
      <c r="H34" s="6">
        <v>24.15</v>
      </c>
      <c r="I34" s="6">
        <v>29.02</v>
      </c>
      <c r="J34" s="6">
        <v>29.6</v>
      </c>
      <c r="K34" s="6">
        <v>28.42</v>
      </c>
      <c r="L34" s="6" t="s">
        <v>30</v>
      </c>
      <c r="M34" s="6">
        <v>0</v>
      </c>
      <c r="N34" s="6">
        <v>29.18</v>
      </c>
      <c r="O34" s="6">
        <v>20.47</v>
      </c>
      <c r="P34" s="6">
        <v>0</v>
      </c>
      <c r="Q34" s="6">
        <v>26.92</v>
      </c>
      <c r="R34" s="6" t="s">
        <v>30</v>
      </c>
      <c r="S34" s="6">
        <v>32.93</v>
      </c>
      <c r="T34" s="6">
        <v>32.270000000000003</v>
      </c>
      <c r="U34" s="14">
        <v>32.4</v>
      </c>
      <c r="V34" s="18">
        <f t="shared" si="75"/>
        <v>22.867058823529412</v>
      </c>
    </row>
    <row r="35" spans="1:22" ht="15.75" thickBot="1">
      <c r="A35" s="1"/>
      <c r="B35" s="6" t="s">
        <v>23</v>
      </c>
      <c r="C35" s="6">
        <v>35.450000000000003</v>
      </c>
      <c r="D35" s="6">
        <v>40.07</v>
      </c>
      <c r="E35" s="6">
        <v>37.5</v>
      </c>
      <c r="F35" s="6">
        <v>34.83</v>
      </c>
      <c r="G35" s="6">
        <v>0</v>
      </c>
      <c r="H35" s="6">
        <v>68.180000000000007</v>
      </c>
      <c r="I35" s="6">
        <v>0</v>
      </c>
      <c r="J35" s="6">
        <v>40.53</v>
      </c>
      <c r="K35" s="6">
        <v>37.25</v>
      </c>
      <c r="L35" s="6">
        <v>40.17</v>
      </c>
      <c r="M35" s="6">
        <v>40.369999999999997</v>
      </c>
      <c r="N35" s="6">
        <v>33.78</v>
      </c>
      <c r="O35" s="6">
        <v>16</v>
      </c>
      <c r="P35" s="6">
        <v>35</v>
      </c>
      <c r="Q35" s="6">
        <v>35.78</v>
      </c>
      <c r="R35" s="6">
        <v>40.020000000000003</v>
      </c>
      <c r="S35" s="6">
        <v>27.12</v>
      </c>
      <c r="T35" s="6">
        <v>40.03</v>
      </c>
      <c r="U35" s="14">
        <v>34.979999999999997</v>
      </c>
      <c r="V35" s="18">
        <f t="shared" si="75"/>
        <v>33.529473684210529</v>
      </c>
    </row>
    <row r="36" spans="1:22" ht="15.75" thickBot="1">
      <c r="A36" s="1"/>
      <c r="B36" s="6" t="s">
        <v>24</v>
      </c>
      <c r="C36" s="6">
        <v>19.07</v>
      </c>
      <c r="D36" s="6">
        <v>19.170000000000002</v>
      </c>
      <c r="E36" s="6">
        <v>14.58</v>
      </c>
      <c r="F36" s="6">
        <v>18.45</v>
      </c>
      <c r="G36" s="6">
        <v>0</v>
      </c>
      <c r="H36" s="6">
        <v>19.77</v>
      </c>
      <c r="I36" s="6">
        <v>15.83</v>
      </c>
      <c r="J36" s="6">
        <v>4</v>
      </c>
      <c r="K36" s="6">
        <v>8.7200000000000006</v>
      </c>
      <c r="L36" s="6">
        <v>19.25</v>
      </c>
      <c r="M36" s="6">
        <v>17.68</v>
      </c>
      <c r="N36" s="6">
        <v>17.75</v>
      </c>
      <c r="O36" s="6">
        <v>9.1199999999999992</v>
      </c>
      <c r="P36" s="6">
        <v>9.82</v>
      </c>
      <c r="Q36" s="6">
        <v>16.079999999999998</v>
      </c>
      <c r="R36" s="6">
        <v>19.55</v>
      </c>
      <c r="S36" s="6">
        <v>18.93</v>
      </c>
      <c r="T36" s="6">
        <v>18.78</v>
      </c>
      <c r="U36" s="14">
        <v>19.05</v>
      </c>
      <c r="V36" s="18">
        <f t="shared" si="75"/>
        <v>15.03157894736842</v>
      </c>
    </row>
    <row r="37" spans="1:22" ht="15.75" thickBot="1">
      <c r="B37" s="11" t="s">
        <v>43</v>
      </c>
      <c r="C37" s="24">
        <f>AVERAGE(C33:C36)</f>
        <v>22.037500000000001</v>
      </c>
      <c r="D37" s="24">
        <f>AVERAGE(D33:D36)</f>
        <v>23.077500000000001</v>
      </c>
      <c r="E37" s="24">
        <f>AVERAGE(E33:E36)</f>
        <v>18.07</v>
      </c>
      <c r="F37" s="24">
        <f>AVERAGE(F33:F36)</f>
        <v>25.265000000000001</v>
      </c>
      <c r="G37" s="24">
        <f>AVERAGE(G33:G36)</f>
        <v>0</v>
      </c>
      <c r="H37" s="24">
        <f t="shared" ref="H37" si="76">AVERAGE(H33:H36)</f>
        <v>32.907500000000006</v>
      </c>
      <c r="I37" s="24">
        <f t="shared" ref="I37" si="77">AVERAGE(I33:I36)</f>
        <v>24.9375</v>
      </c>
      <c r="J37" s="24">
        <f t="shared" ref="J37" si="78">AVERAGE(J33:J36)</f>
        <v>22.202500000000001</v>
      </c>
      <c r="K37" s="24">
        <f t="shared" ref="K37" si="79">AVERAGE(K33:K36)</f>
        <v>23.414999999999999</v>
      </c>
      <c r="L37" s="24">
        <f t="shared" ref="L37" si="80">AVERAGE(L33:L36)</f>
        <v>29.71</v>
      </c>
      <c r="M37" s="24">
        <f t="shared" ref="M37" si="81">AVERAGE(M33:M36)</f>
        <v>14.512499999999999</v>
      </c>
      <c r="N37" s="24">
        <f t="shared" ref="N37" si="82">AVERAGE(N33:N36)</f>
        <v>24.9025</v>
      </c>
      <c r="O37" s="24">
        <f t="shared" ref="O37" si="83">AVERAGE(O33:O36)</f>
        <v>16.087500000000002</v>
      </c>
      <c r="P37" s="24">
        <f t="shared" ref="P37" si="84">AVERAGE(P33:P36)</f>
        <v>11.205</v>
      </c>
      <c r="Q37" s="24">
        <f t="shared" ref="Q37" si="85">AVERAGE(Q33:Q36)</f>
        <v>19.695</v>
      </c>
      <c r="R37" s="24">
        <f t="shared" ref="R37" si="86">AVERAGE(R33:R36)</f>
        <v>29.785000000000004</v>
      </c>
      <c r="S37" s="24">
        <f t="shared" ref="S37" si="87">AVERAGE(S33:S36)</f>
        <v>24.535000000000004</v>
      </c>
      <c r="T37" s="24">
        <f t="shared" ref="T37" si="88">AVERAGE(T33:T36)</f>
        <v>27.525000000000002</v>
      </c>
      <c r="U37" s="25">
        <f t="shared" ref="U37" si="89">AVERAGE(U33:U36)</f>
        <v>26.437499999999996</v>
      </c>
      <c r="V37" s="26">
        <f t="shared" si="75"/>
        <v>21.910921052631576</v>
      </c>
    </row>
  </sheetData>
  <pageMargins left="0.25" right="0.25" top="0.75" bottom="0.75" header="0.3" footer="0.3"/>
  <pageSetup scale="55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3"/>
  <sheetViews>
    <sheetView workbookViewId="0">
      <pane ySplit="1" topLeftCell="A11" activePane="bottomLeft" state="frozen"/>
      <selection pane="bottomLeft" activeCell="B47" sqref="B47"/>
    </sheetView>
  </sheetViews>
  <sheetFormatPr defaultRowHeight="15"/>
  <cols>
    <col min="1" max="1" width="20.7109375" style="7" bestFit="1" customWidth="1"/>
    <col min="2" max="2" width="12.7109375" style="3" bestFit="1" customWidth="1"/>
    <col min="3" max="3" width="12.140625" style="3" customWidth="1"/>
    <col min="4" max="4" width="11.5703125" style="3" customWidth="1"/>
    <col min="5" max="5" width="7.140625" style="3" customWidth="1"/>
    <col min="6" max="6" width="10" style="3" customWidth="1"/>
    <col min="7" max="7" width="9" style="3" customWidth="1"/>
    <col min="8" max="8" width="9.42578125" style="3" customWidth="1"/>
    <col min="9" max="9" width="9.85546875" style="3" customWidth="1"/>
    <col min="10" max="10" width="7.7109375" style="3" customWidth="1"/>
    <col min="11" max="11" width="11.28515625" style="3" customWidth="1"/>
    <col min="12" max="12" width="12" style="3" customWidth="1"/>
    <col min="13" max="13" width="7.85546875" style="3" customWidth="1"/>
    <col min="14" max="14" width="10" style="3" customWidth="1"/>
    <col min="15" max="15" width="11.140625" style="3" customWidth="1"/>
    <col min="16" max="16" width="9" style="3" customWidth="1"/>
    <col min="17" max="17" width="10.42578125" style="3" customWidth="1"/>
    <col min="18" max="18" width="9.5703125" style="3" customWidth="1"/>
    <col min="19" max="19" width="7.42578125" style="3" customWidth="1"/>
    <col min="20" max="20" width="9.5703125" style="3" customWidth="1"/>
    <col min="21" max="21" width="10.140625" style="3" customWidth="1"/>
    <col min="22" max="22" width="10" style="3" bestFit="1" customWidth="1"/>
    <col min="23" max="16384" width="9.140625" style="3"/>
  </cols>
  <sheetData>
    <row r="1" spans="1:22">
      <c r="A1" s="1"/>
      <c r="B1" s="1" t="s">
        <v>20</v>
      </c>
      <c r="C1" s="2" t="s">
        <v>1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18</v>
      </c>
      <c r="U1" s="12" t="s">
        <v>17</v>
      </c>
      <c r="V1" s="17" t="s">
        <v>37</v>
      </c>
    </row>
    <row r="2" spans="1:22" ht="15.75" thickBot="1">
      <c r="A2" s="1" t="s">
        <v>19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13"/>
      <c r="V2" s="21"/>
    </row>
    <row r="3" spans="1:22" ht="15.75" thickBot="1">
      <c r="A3" s="1" t="s">
        <v>38</v>
      </c>
      <c r="B3" s="5" t="s">
        <v>31</v>
      </c>
      <c r="C3" s="6">
        <v>3.71</v>
      </c>
      <c r="D3" s="6">
        <v>2.77</v>
      </c>
      <c r="E3" s="6">
        <v>1.67</v>
      </c>
      <c r="F3" s="6">
        <v>2.35</v>
      </c>
      <c r="G3" s="6">
        <v>1.84</v>
      </c>
      <c r="H3" s="6">
        <v>3.19</v>
      </c>
      <c r="I3" s="6">
        <v>3.27</v>
      </c>
      <c r="J3" s="6">
        <v>2.74</v>
      </c>
      <c r="K3" s="6">
        <v>2.23</v>
      </c>
      <c r="L3" s="6">
        <v>1.87</v>
      </c>
      <c r="M3" s="6">
        <v>1.77</v>
      </c>
      <c r="N3" s="6">
        <v>6.07</v>
      </c>
      <c r="O3" s="6">
        <v>3.57</v>
      </c>
      <c r="P3" s="6">
        <v>1.97</v>
      </c>
      <c r="Q3" s="6">
        <v>3.07</v>
      </c>
      <c r="R3" s="6">
        <v>4.3899999999999997</v>
      </c>
      <c r="S3" s="6">
        <v>2.12</v>
      </c>
      <c r="T3" s="6">
        <v>3.22</v>
      </c>
      <c r="U3" s="14">
        <v>4.13</v>
      </c>
      <c r="V3" s="18">
        <f t="shared" ref="V3:V8" si="0">AVERAGE(C3:U3)</f>
        <v>2.9447368421052631</v>
      </c>
    </row>
    <row r="4" spans="1:22" ht="15.75" thickBot="1">
      <c r="A4" s="1"/>
      <c r="B4" s="6" t="s">
        <v>32</v>
      </c>
      <c r="C4" s="6">
        <v>4.6100000000000003</v>
      </c>
      <c r="D4" s="6">
        <v>4.71</v>
      </c>
      <c r="E4" s="6">
        <v>1.94</v>
      </c>
      <c r="F4" s="6">
        <v>6.04</v>
      </c>
      <c r="G4" s="6">
        <v>3.25</v>
      </c>
      <c r="H4" s="6">
        <v>5.28</v>
      </c>
      <c r="I4" s="6">
        <v>6.77</v>
      </c>
      <c r="J4" s="6">
        <v>2.76</v>
      </c>
      <c r="K4" s="6">
        <v>0.14000000000000001</v>
      </c>
      <c r="L4" s="6">
        <v>2.5099999999999998</v>
      </c>
      <c r="M4" s="6">
        <v>2.58</v>
      </c>
      <c r="N4" s="6">
        <v>6.35</v>
      </c>
      <c r="O4" s="6">
        <v>2.86</v>
      </c>
      <c r="P4" s="6">
        <v>1.42</v>
      </c>
      <c r="Q4" s="6">
        <v>5.41</v>
      </c>
      <c r="R4" s="6">
        <v>5.86</v>
      </c>
      <c r="S4" s="6">
        <v>4.2300000000000004</v>
      </c>
      <c r="T4" s="6">
        <v>5.04</v>
      </c>
      <c r="U4" s="14">
        <v>5.4</v>
      </c>
      <c r="V4" s="18">
        <f t="shared" si="0"/>
        <v>4.0610526315789484</v>
      </c>
    </row>
    <row r="5" spans="1:22" ht="15.75" thickBot="1">
      <c r="A5" s="1"/>
      <c r="B5" s="6" t="s">
        <v>33</v>
      </c>
      <c r="C5" s="6">
        <v>3.99</v>
      </c>
      <c r="D5" s="6">
        <v>7.42</v>
      </c>
      <c r="E5" s="6">
        <v>6.08</v>
      </c>
      <c r="F5" s="6">
        <v>6.63</v>
      </c>
      <c r="G5" s="6">
        <v>3.82</v>
      </c>
      <c r="H5" s="6">
        <v>9.43</v>
      </c>
      <c r="I5" s="6">
        <v>9.19</v>
      </c>
      <c r="J5" s="6">
        <v>6.5</v>
      </c>
      <c r="K5" s="6">
        <v>6.65</v>
      </c>
      <c r="L5" s="6">
        <v>4.76</v>
      </c>
      <c r="M5" s="6">
        <v>9.7100000000000009</v>
      </c>
      <c r="N5" s="6">
        <v>11.02</v>
      </c>
      <c r="O5" s="6">
        <v>3.92</v>
      </c>
      <c r="P5" s="6">
        <v>3.07</v>
      </c>
      <c r="Q5" s="6">
        <v>8.85</v>
      </c>
      <c r="R5" s="6">
        <v>3.79</v>
      </c>
      <c r="S5" s="6">
        <v>7.02</v>
      </c>
      <c r="T5" s="6">
        <v>8.7100000000000009</v>
      </c>
      <c r="U5" s="14">
        <v>9.18</v>
      </c>
      <c r="V5" s="18">
        <f t="shared" si="0"/>
        <v>6.8284210526315796</v>
      </c>
    </row>
    <row r="6" spans="1:22" ht="15.75" thickBot="1">
      <c r="A6" s="1"/>
      <c r="B6" s="6" t="s">
        <v>34</v>
      </c>
      <c r="C6" s="6">
        <v>6.13</v>
      </c>
      <c r="D6" s="6">
        <v>1.7</v>
      </c>
      <c r="E6" s="6">
        <v>4.03</v>
      </c>
      <c r="F6" s="6">
        <v>8.59</v>
      </c>
      <c r="G6" s="6">
        <v>2.66</v>
      </c>
      <c r="H6" s="6">
        <v>3.17</v>
      </c>
      <c r="I6" s="6">
        <v>4.12</v>
      </c>
      <c r="J6" s="6">
        <v>5.71</v>
      </c>
      <c r="K6" s="6">
        <v>0</v>
      </c>
      <c r="L6" s="6">
        <v>4.9400000000000004</v>
      </c>
      <c r="M6" s="6">
        <v>9.0399999999999991</v>
      </c>
      <c r="N6" s="6">
        <v>12.54</v>
      </c>
      <c r="O6" s="6">
        <v>4.2</v>
      </c>
      <c r="P6" s="6">
        <v>3.23</v>
      </c>
      <c r="Q6" s="6">
        <v>8.9</v>
      </c>
      <c r="R6" s="6">
        <v>5.33</v>
      </c>
      <c r="S6" s="6">
        <v>7.46</v>
      </c>
      <c r="T6" s="6">
        <v>8.2100000000000009</v>
      </c>
      <c r="U6" s="14">
        <v>8.49</v>
      </c>
      <c r="V6" s="18">
        <f t="shared" si="0"/>
        <v>5.7078947368421051</v>
      </c>
    </row>
    <row r="7" spans="1:22" ht="15.75" thickBot="1">
      <c r="A7" s="1"/>
      <c r="B7" s="6" t="s">
        <v>35</v>
      </c>
      <c r="C7" s="6">
        <v>3.4</v>
      </c>
      <c r="D7" s="6">
        <v>9.07</v>
      </c>
      <c r="E7" s="6">
        <v>5.36</v>
      </c>
      <c r="F7" s="6">
        <v>10.86</v>
      </c>
      <c r="G7" s="6">
        <v>6.42</v>
      </c>
      <c r="H7" s="6">
        <v>6.51</v>
      </c>
      <c r="I7" s="6">
        <v>6.87</v>
      </c>
      <c r="J7" s="6">
        <v>5.1100000000000003</v>
      </c>
      <c r="K7" s="6">
        <v>0</v>
      </c>
      <c r="L7" s="6">
        <v>5.34</v>
      </c>
      <c r="M7" s="6">
        <v>12.02</v>
      </c>
      <c r="N7" s="6">
        <v>10.92</v>
      </c>
      <c r="O7" s="6">
        <v>3.53</v>
      </c>
      <c r="P7" s="6">
        <v>2.85</v>
      </c>
      <c r="Q7" s="6">
        <v>5.64</v>
      </c>
      <c r="R7" s="6">
        <v>10.7</v>
      </c>
      <c r="S7" s="6">
        <v>13.2</v>
      </c>
      <c r="T7" s="6">
        <v>11.3</v>
      </c>
      <c r="U7" s="14">
        <v>8.4</v>
      </c>
      <c r="V7" s="18">
        <f t="shared" si="0"/>
        <v>7.2368421052631575</v>
      </c>
    </row>
    <row r="8" spans="1:22" ht="15.75" thickBot="1">
      <c r="A8" s="1"/>
      <c r="B8" s="30" t="s">
        <v>36</v>
      </c>
      <c r="C8" s="31">
        <f t="shared" ref="C8:U8" si="1">AVERAGE(C3:C7)</f>
        <v>4.3680000000000003</v>
      </c>
      <c r="D8" s="31">
        <f t="shared" si="1"/>
        <v>5.1340000000000003</v>
      </c>
      <c r="E8" s="31">
        <f t="shared" si="1"/>
        <v>3.8159999999999998</v>
      </c>
      <c r="F8" s="31">
        <f t="shared" si="1"/>
        <v>6.8940000000000001</v>
      </c>
      <c r="G8" s="31">
        <f t="shared" si="1"/>
        <v>3.5980000000000003</v>
      </c>
      <c r="H8" s="31">
        <f t="shared" si="1"/>
        <v>5.516</v>
      </c>
      <c r="I8" s="31">
        <f t="shared" si="1"/>
        <v>6.0439999999999996</v>
      </c>
      <c r="J8" s="31">
        <f t="shared" si="1"/>
        <v>4.5640000000000001</v>
      </c>
      <c r="K8" s="31">
        <f t="shared" si="1"/>
        <v>1.8039999999999998</v>
      </c>
      <c r="L8" s="31">
        <f t="shared" si="1"/>
        <v>3.8840000000000003</v>
      </c>
      <c r="M8" s="31">
        <f t="shared" si="1"/>
        <v>7.0240000000000009</v>
      </c>
      <c r="N8" s="31">
        <f t="shared" si="1"/>
        <v>9.379999999999999</v>
      </c>
      <c r="O8" s="31">
        <f t="shared" si="1"/>
        <v>3.6160000000000005</v>
      </c>
      <c r="P8" s="31">
        <f t="shared" si="1"/>
        <v>2.508</v>
      </c>
      <c r="Q8" s="31">
        <f t="shared" si="1"/>
        <v>6.3739999999999997</v>
      </c>
      <c r="R8" s="31">
        <f t="shared" si="1"/>
        <v>6.0139999999999993</v>
      </c>
      <c r="S8" s="31">
        <f t="shared" si="1"/>
        <v>6.806</v>
      </c>
      <c r="T8" s="31">
        <f t="shared" si="1"/>
        <v>7.2960000000000012</v>
      </c>
      <c r="U8" s="31">
        <f t="shared" si="1"/>
        <v>7.12</v>
      </c>
      <c r="V8" s="32">
        <f t="shared" si="0"/>
        <v>5.3557894736842098</v>
      </c>
    </row>
    <row r="9" spans="1:22" ht="15.75" thickBot="1">
      <c r="A9" s="1" t="s">
        <v>25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13"/>
      <c r="V9" s="22"/>
    </row>
    <row r="10" spans="1:22" ht="15.75" thickBot="1">
      <c r="A10" s="1" t="s">
        <v>38</v>
      </c>
      <c r="B10" s="5" t="s">
        <v>31</v>
      </c>
      <c r="C10" s="6">
        <v>1.86</v>
      </c>
      <c r="D10" s="6">
        <v>4.04</v>
      </c>
      <c r="E10" s="6">
        <v>2.7</v>
      </c>
      <c r="F10" s="6">
        <v>2.57</v>
      </c>
      <c r="G10" s="6">
        <v>2.82</v>
      </c>
      <c r="H10" s="6">
        <v>10.4</v>
      </c>
      <c r="I10" s="6">
        <v>1.65</v>
      </c>
      <c r="J10" s="6">
        <v>2.3199999999999998</v>
      </c>
      <c r="K10" s="6">
        <v>3.33</v>
      </c>
      <c r="L10" s="29">
        <v>5.2</v>
      </c>
      <c r="M10" s="29">
        <v>5.32</v>
      </c>
      <c r="N10" s="23">
        <v>8.15</v>
      </c>
      <c r="O10" s="6">
        <v>3.78</v>
      </c>
      <c r="P10" s="6">
        <v>2.9</v>
      </c>
      <c r="Q10" s="6">
        <v>2.2999999999999998</v>
      </c>
      <c r="R10" s="23">
        <v>5.31</v>
      </c>
      <c r="S10" s="29">
        <v>4.8099999999999996</v>
      </c>
      <c r="T10" s="23">
        <v>8.8000000000000007</v>
      </c>
      <c r="U10" s="14">
        <v>2.3199999999999998</v>
      </c>
      <c r="V10" s="18">
        <f t="shared" ref="V10:V15" si="2">AVERAGE(C10:U10)</f>
        <v>4.2410526315789463</v>
      </c>
    </row>
    <row r="11" spans="1:22" ht="15.75" thickBot="1">
      <c r="A11" s="1"/>
      <c r="B11" s="6" t="s">
        <v>32</v>
      </c>
      <c r="C11" s="6">
        <v>3.12</v>
      </c>
      <c r="D11" s="6">
        <v>2.2200000000000002</v>
      </c>
      <c r="E11" s="6">
        <v>2.2200000000000002</v>
      </c>
      <c r="F11" s="6">
        <v>2.0499999999999998</v>
      </c>
      <c r="G11" s="6">
        <v>2.1800000000000002</v>
      </c>
      <c r="H11" s="23">
        <v>39.65</v>
      </c>
      <c r="I11" s="6">
        <v>1.79</v>
      </c>
      <c r="J11" s="6">
        <v>3.11</v>
      </c>
      <c r="K11" s="6">
        <v>0.11</v>
      </c>
      <c r="L11" s="6">
        <v>2.2799999999999998</v>
      </c>
      <c r="M11" s="6">
        <v>1.57</v>
      </c>
      <c r="N11" s="23">
        <v>8.68</v>
      </c>
      <c r="O11" s="6">
        <v>1.67</v>
      </c>
      <c r="P11" s="6">
        <v>1.58</v>
      </c>
      <c r="Q11" s="6">
        <v>2.59</v>
      </c>
      <c r="R11" s="6">
        <v>2.59</v>
      </c>
      <c r="S11" s="6">
        <v>3.86</v>
      </c>
      <c r="T11" s="6">
        <v>3.21</v>
      </c>
      <c r="U11" s="14">
        <v>1.72</v>
      </c>
      <c r="V11" s="18">
        <f t="shared" si="2"/>
        <v>4.5368421052631573</v>
      </c>
    </row>
    <row r="12" spans="1:22" ht="15.75" thickBot="1">
      <c r="A12" s="1"/>
      <c r="B12" s="6" t="s">
        <v>33</v>
      </c>
      <c r="C12" s="6">
        <v>0.91</v>
      </c>
      <c r="D12" s="6">
        <v>2.0699999999999998</v>
      </c>
      <c r="E12" s="6">
        <v>1.58</v>
      </c>
      <c r="F12" s="6">
        <v>2.81</v>
      </c>
      <c r="G12" s="6">
        <v>1.89</v>
      </c>
      <c r="H12" s="29">
        <v>3.36</v>
      </c>
      <c r="I12" s="6">
        <v>1.35</v>
      </c>
      <c r="J12" s="6">
        <v>2.76</v>
      </c>
      <c r="K12" s="6">
        <v>2.52</v>
      </c>
      <c r="L12" s="23">
        <v>9.5399999999999991</v>
      </c>
      <c r="M12" s="29">
        <v>3.42</v>
      </c>
      <c r="N12" s="23">
        <v>20.28</v>
      </c>
      <c r="O12" s="6">
        <v>0.94</v>
      </c>
      <c r="P12" s="6">
        <v>1.06</v>
      </c>
      <c r="Q12" s="6">
        <v>1.67</v>
      </c>
      <c r="R12" s="6">
        <v>0.55000000000000004</v>
      </c>
      <c r="S12" s="6">
        <v>2.89</v>
      </c>
      <c r="T12" s="6">
        <v>2.0139999999999998</v>
      </c>
      <c r="U12" s="14">
        <v>2.2599999999999998</v>
      </c>
      <c r="V12" s="18">
        <f t="shared" si="2"/>
        <v>3.3617894736842104</v>
      </c>
    </row>
    <row r="13" spans="1:22" ht="15.75" thickBot="1">
      <c r="A13" s="1"/>
      <c r="B13" s="6" t="s">
        <v>34</v>
      </c>
      <c r="C13" s="6">
        <v>0.73</v>
      </c>
      <c r="D13" s="6">
        <v>0.26</v>
      </c>
      <c r="E13" s="23">
        <v>1.93</v>
      </c>
      <c r="F13" s="23">
        <v>2.0299999999999998</v>
      </c>
      <c r="G13" s="6">
        <v>0.51</v>
      </c>
      <c r="H13" s="6">
        <v>0.83</v>
      </c>
      <c r="I13" s="6">
        <v>0.2</v>
      </c>
      <c r="J13" s="29">
        <v>1.39</v>
      </c>
      <c r="K13" s="6">
        <v>0</v>
      </c>
      <c r="L13" s="23">
        <v>1.74</v>
      </c>
      <c r="M13" s="23">
        <v>2.59</v>
      </c>
      <c r="N13" s="23">
        <v>2.52</v>
      </c>
      <c r="O13" s="6">
        <v>0.86</v>
      </c>
      <c r="P13" s="6">
        <v>0.57999999999999996</v>
      </c>
      <c r="Q13" s="23">
        <v>1.51</v>
      </c>
      <c r="R13" s="6">
        <v>0.77</v>
      </c>
      <c r="S13" s="23">
        <v>2.44</v>
      </c>
      <c r="T13" s="6">
        <v>1.08</v>
      </c>
      <c r="U13" s="33">
        <v>1.39</v>
      </c>
      <c r="V13" s="18">
        <f t="shared" si="2"/>
        <v>1.2294736842105263</v>
      </c>
    </row>
    <row r="14" spans="1:22" ht="15.75" thickBot="1">
      <c r="A14" s="1"/>
      <c r="B14" s="6" t="s">
        <v>35</v>
      </c>
      <c r="C14" s="6">
        <v>0.55000000000000004</v>
      </c>
      <c r="D14" s="23">
        <v>1.87</v>
      </c>
      <c r="E14" s="23">
        <v>1.33</v>
      </c>
      <c r="F14" s="23">
        <v>1.69</v>
      </c>
      <c r="G14" s="6">
        <v>0.89</v>
      </c>
      <c r="H14" s="6">
        <v>0.67</v>
      </c>
      <c r="I14" s="6">
        <v>0.72</v>
      </c>
      <c r="J14" s="23">
        <v>1.99</v>
      </c>
      <c r="K14" s="6">
        <v>0</v>
      </c>
      <c r="L14" s="6">
        <v>0.74</v>
      </c>
      <c r="M14" s="23">
        <v>1.4</v>
      </c>
      <c r="N14" s="23">
        <v>1.55</v>
      </c>
      <c r="O14" s="6">
        <v>0.77</v>
      </c>
      <c r="P14" s="6">
        <v>0.22</v>
      </c>
      <c r="Q14" s="6">
        <v>0.6</v>
      </c>
      <c r="R14" s="23">
        <v>1.1100000000000001</v>
      </c>
      <c r="S14" s="23">
        <v>1.61</v>
      </c>
      <c r="T14" s="23">
        <v>1.3</v>
      </c>
      <c r="U14" s="14">
        <v>0.68</v>
      </c>
      <c r="V14" s="18">
        <f t="shared" si="2"/>
        <v>1.0363157894736843</v>
      </c>
    </row>
    <row r="15" spans="1:22" ht="15.75" thickBot="1">
      <c r="A15" s="1"/>
      <c r="B15" s="30" t="s">
        <v>36</v>
      </c>
      <c r="C15" s="31">
        <f>AVERAGE(C10:C14)</f>
        <v>1.4340000000000002</v>
      </c>
      <c r="D15" s="31">
        <f t="shared" ref="D15:U15" si="3">AVERAGE(D10:D14)</f>
        <v>2.0920000000000001</v>
      </c>
      <c r="E15" s="31">
        <f t="shared" si="3"/>
        <v>1.952</v>
      </c>
      <c r="F15" s="31">
        <f t="shared" si="3"/>
        <v>2.2299999999999995</v>
      </c>
      <c r="G15" s="31">
        <f t="shared" si="3"/>
        <v>1.6579999999999999</v>
      </c>
      <c r="H15" s="28">
        <f t="shared" si="3"/>
        <v>10.981999999999999</v>
      </c>
      <c r="I15" s="31">
        <f t="shared" si="3"/>
        <v>1.1419999999999999</v>
      </c>
      <c r="J15" s="31">
        <f t="shared" si="3"/>
        <v>2.3140000000000001</v>
      </c>
      <c r="K15" s="31">
        <f t="shared" si="3"/>
        <v>1.1919999999999999</v>
      </c>
      <c r="L15" s="28">
        <f t="shared" si="3"/>
        <v>3.8999999999999995</v>
      </c>
      <c r="M15" s="28">
        <f t="shared" si="3"/>
        <v>2.8600000000000003</v>
      </c>
      <c r="N15" s="28">
        <f t="shared" si="3"/>
        <v>8.2360000000000007</v>
      </c>
      <c r="O15" s="31">
        <f t="shared" si="3"/>
        <v>1.6039999999999999</v>
      </c>
      <c r="P15" s="31">
        <f t="shared" si="3"/>
        <v>1.2680000000000002</v>
      </c>
      <c r="Q15" s="31">
        <f t="shared" si="3"/>
        <v>1.734</v>
      </c>
      <c r="R15" s="31">
        <f t="shared" si="3"/>
        <v>2.0659999999999998</v>
      </c>
      <c r="S15" s="28">
        <f t="shared" si="3"/>
        <v>3.1219999999999999</v>
      </c>
      <c r="T15" s="28">
        <f t="shared" si="3"/>
        <v>3.2808000000000002</v>
      </c>
      <c r="U15" s="31">
        <f t="shared" si="3"/>
        <v>1.6739999999999999</v>
      </c>
      <c r="V15" s="32">
        <f t="shared" si="2"/>
        <v>2.8810947368421052</v>
      </c>
    </row>
    <row r="16" spans="1:22" ht="15.75" thickBot="1">
      <c r="A16" s="1" t="s">
        <v>26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13"/>
      <c r="V16" s="21"/>
    </row>
    <row r="17" spans="1:22" ht="15.75" thickBot="1">
      <c r="A17" s="1" t="s">
        <v>39</v>
      </c>
      <c r="B17" s="5" t="s">
        <v>31</v>
      </c>
      <c r="C17" s="6">
        <v>92</v>
      </c>
      <c r="D17" s="6">
        <v>133</v>
      </c>
      <c r="E17" s="6">
        <v>110</v>
      </c>
      <c r="F17" s="6">
        <v>93</v>
      </c>
      <c r="G17" s="6">
        <v>73</v>
      </c>
      <c r="H17" s="6">
        <v>158</v>
      </c>
      <c r="I17" s="6">
        <v>160</v>
      </c>
      <c r="J17" s="6">
        <v>93</v>
      </c>
      <c r="K17" s="6">
        <v>84</v>
      </c>
      <c r="L17" s="6">
        <v>88</v>
      </c>
      <c r="M17" s="6">
        <v>155</v>
      </c>
      <c r="N17" s="6">
        <v>220</v>
      </c>
      <c r="O17" s="6">
        <v>125</v>
      </c>
      <c r="P17" s="6">
        <v>65</v>
      </c>
      <c r="Q17" s="6">
        <v>153</v>
      </c>
      <c r="R17" s="6">
        <v>166</v>
      </c>
      <c r="S17" s="6">
        <v>96</v>
      </c>
      <c r="T17" s="6">
        <v>159</v>
      </c>
      <c r="U17" s="14">
        <v>154</v>
      </c>
      <c r="V17" s="18">
        <f t="shared" ref="V17:V22" si="4">AVERAGE(C17:U17)</f>
        <v>125.10526315789474</v>
      </c>
    </row>
    <row r="18" spans="1:22" ht="15.75" thickBot="1">
      <c r="A18" s="1"/>
      <c r="B18" s="6" t="s">
        <v>32</v>
      </c>
      <c r="C18" s="6">
        <v>97</v>
      </c>
      <c r="D18" s="6">
        <v>85</v>
      </c>
      <c r="E18" s="6">
        <v>79</v>
      </c>
      <c r="F18" s="6">
        <v>94</v>
      </c>
      <c r="G18" s="6">
        <v>52</v>
      </c>
      <c r="H18" s="6">
        <v>117</v>
      </c>
      <c r="I18" s="6">
        <v>126</v>
      </c>
      <c r="J18" s="6">
        <v>98</v>
      </c>
      <c r="K18" s="6">
        <v>3</v>
      </c>
      <c r="L18" s="6">
        <v>50</v>
      </c>
      <c r="M18" s="6">
        <v>76</v>
      </c>
      <c r="N18" s="6">
        <v>128</v>
      </c>
      <c r="O18" s="6">
        <v>90</v>
      </c>
      <c r="P18" s="6">
        <v>33</v>
      </c>
      <c r="Q18" s="6">
        <v>114</v>
      </c>
      <c r="R18" s="6">
        <v>133</v>
      </c>
      <c r="S18" s="6">
        <v>72</v>
      </c>
      <c r="T18" s="6">
        <v>150</v>
      </c>
      <c r="U18" s="14">
        <v>98</v>
      </c>
      <c r="V18" s="18">
        <f t="shared" si="4"/>
        <v>89.21052631578948</v>
      </c>
    </row>
    <row r="19" spans="1:22" ht="15.75" thickBot="1">
      <c r="A19" s="1"/>
      <c r="B19" s="6" t="s">
        <v>33</v>
      </c>
      <c r="C19" s="6">
        <v>34</v>
      </c>
      <c r="D19" s="6">
        <v>70</v>
      </c>
      <c r="E19" s="6">
        <v>71</v>
      </c>
      <c r="F19" s="6">
        <v>135</v>
      </c>
      <c r="G19" s="6">
        <v>46</v>
      </c>
      <c r="H19" s="6">
        <v>110</v>
      </c>
      <c r="I19" s="6">
        <v>110</v>
      </c>
      <c r="J19" s="6">
        <v>101</v>
      </c>
      <c r="K19" s="6">
        <v>72</v>
      </c>
      <c r="L19" s="6">
        <v>55</v>
      </c>
      <c r="M19" s="6">
        <v>146</v>
      </c>
      <c r="N19" s="6">
        <v>110</v>
      </c>
      <c r="O19" s="6">
        <v>55</v>
      </c>
      <c r="P19" s="6">
        <v>41</v>
      </c>
      <c r="Q19" s="6">
        <v>82</v>
      </c>
      <c r="R19" s="6">
        <v>35</v>
      </c>
      <c r="S19" s="6">
        <v>83</v>
      </c>
      <c r="T19" s="6">
        <v>107</v>
      </c>
      <c r="U19" s="14">
        <v>110</v>
      </c>
      <c r="V19" s="18">
        <f t="shared" si="4"/>
        <v>82.78947368421052</v>
      </c>
    </row>
    <row r="20" spans="1:22" ht="15.75" thickBot="1">
      <c r="A20" s="1"/>
      <c r="B20" s="6" t="s">
        <v>34</v>
      </c>
      <c r="C20" s="6">
        <v>40</v>
      </c>
      <c r="D20" s="6">
        <v>16</v>
      </c>
      <c r="E20" s="6">
        <v>35</v>
      </c>
      <c r="F20" s="6">
        <v>53</v>
      </c>
      <c r="G20" s="6">
        <v>16</v>
      </c>
      <c r="H20" s="6">
        <v>30</v>
      </c>
      <c r="I20" s="6">
        <v>19</v>
      </c>
      <c r="J20" s="6">
        <v>34</v>
      </c>
      <c r="K20" s="6">
        <v>0</v>
      </c>
      <c r="L20" s="6">
        <v>44</v>
      </c>
      <c r="M20" s="6">
        <v>88</v>
      </c>
      <c r="N20" s="6">
        <v>77</v>
      </c>
      <c r="O20" s="6">
        <v>46</v>
      </c>
      <c r="P20" s="6">
        <v>16</v>
      </c>
      <c r="Q20" s="6">
        <v>76</v>
      </c>
      <c r="R20" s="6">
        <v>36</v>
      </c>
      <c r="S20" s="6">
        <v>54</v>
      </c>
      <c r="T20" s="6">
        <v>65</v>
      </c>
      <c r="U20" s="14">
        <v>58</v>
      </c>
      <c r="V20" s="18">
        <f t="shared" si="4"/>
        <v>42.263157894736842</v>
      </c>
    </row>
    <row r="21" spans="1:22" ht="15.75" thickBot="1">
      <c r="A21" s="1"/>
      <c r="B21" s="6" t="s">
        <v>35</v>
      </c>
      <c r="C21" s="6">
        <v>13</v>
      </c>
      <c r="D21" s="6">
        <v>53</v>
      </c>
      <c r="E21" s="6">
        <v>23</v>
      </c>
      <c r="F21" s="6">
        <v>74</v>
      </c>
      <c r="G21" s="6">
        <v>30</v>
      </c>
      <c r="H21" s="6">
        <v>38</v>
      </c>
      <c r="I21" s="6">
        <v>25</v>
      </c>
      <c r="J21" s="6">
        <v>23</v>
      </c>
      <c r="K21" s="6">
        <v>0</v>
      </c>
      <c r="L21" s="6">
        <v>32</v>
      </c>
      <c r="M21" s="6">
        <v>79</v>
      </c>
      <c r="N21" s="6">
        <v>68</v>
      </c>
      <c r="O21" s="6">
        <v>47</v>
      </c>
      <c r="P21" s="6">
        <v>10</v>
      </c>
      <c r="Q21" s="6">
        <v>30</v>
      </c>
      <c r="R21" s="6">
        <v>79</v>
      </c>
      <c r="S21" s="6">
        <v>73</v>
      </c>
      <c r="T21" s="6">
        <v>66</v>
      </c>
      <c r="U21" s="14">
        <v>47</v>
      </c>
      <c r="V21" s="18">
        <f t="shared" si="4"/>
        <v>42.631578947368418</v>
      </c>
    </row>
    <row r="22" spans="1:22" ht="15.75" thickBot="1">
      <c r="A22" s="1"/>
      <c r="B22" s="30" t="s">
        <v>36</v>
      </c>
      <c r="C22" s="31">
        <f t="shared" ref="C22:U22" si="5">AVERAGE(C17:C21)</f>
        <v>55.2</v>
      </c>
      <c r="D22" s="31">
        <f t="shared" si="5"/>
        <v>71.400000000000006</v>
      </c>
      <c r="E22" s="31">
        <f t="shared" si="5"/>
        <v>63.6</v>
      </c>
      <c r="F22" s="31">
        <f t="shared" si="5"/>
        <v>89.8</v>
      </c>
      <c r="G22" s="31">
        <f t="shared" si="5"/>
        <v>43.4</v>
      </c>
      <c r="H22" s="31">
        <f t="shared" si="5"/>
        <v>90.6</v>
      </c>
      <c r="I22" s="31">
        <f t="shared" si="5"/>
        <v>88</v>
      </c>
      <c r="J22" s="31">
        <f t="shared" si="5"/>
        <v>69.8</v>
      </c>
      <c r="K22" s="31">
        <f t="shared" si="5"/>
        <v>31.8</v>
      </c>
      <c r="L22" s="31">
        <f t="shared" si="5"/>
        <v>53.8</v>
      </c>
      <c r="M22" s="31">
        <f t="shared" si="5"/>
        <v>108.8</v>
      </c>
      <c r="N22" s="31">
        <f t="shared" si="5"/>
        <v>120.6</v>
      </c>
      <c r="O22" s="31">
        <f t="shared" si="5"/>
        <v>72.599999999999994</v>
      </c>
      <c r="P22" s="31">
        <f t="shared" si="5"/>
        <v>33</v>
      </c>
      <c r="Q22" s="31">
        <f t="shared" si="5"/>
        <v>91</v>
      </c>
      <c r="R22" s="31">
        <f t="shared" si="5"/>
        <v>89.8</v>
      </c>
      <c r="S22" s="31">
        <f t="shared" si="5"/>
        <v>75.599999999999994</v>
      </c>
      <c r="T22" s="31">
        <f t="shared" si="5"/>
        <v>109.4</v>
      </c>
      <c r="U22" s="31">
        <f t="shared" si="5"/>
        <v>93.4</v>
      </c>
      <c r="V22" s="32">
        <f t="shared" si="4"/>
        <v>76.399999999999991</v>
      </c>
    </row>
    <row r="23" spans="1:22" ht="15.75" thickBot="1">
      <c r="A23" s="1" t="s">
        <v>27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13"/>
      <c r="V23" s="21"/>
    </row>
    <row r="24" spans="1:22" ht="15.75" thickBot="1">
      <c r="A24" s="1" t="s">
        <v>46</v>
      </c>
      <c r="B24" s="5" t="s">
        <v>31</v>
      </c>
      <c r="C24" s="6">
        <v>3.91</v>
      </c>
      <c r="D24" s="6">
        <v>9.6300000000000008</v>
      </c>
      <c r="E24" s="6">
        <v>5.61</v>
      </c>
      <c r="F24" s="6">
        <v>3.44</v>
      </c>
      <c r="G24" s="6">
        <v>3.96</v>
      </c>
      <c r="H24" s="6">
        <v>5.31</v>
      </c>
      <c r="I24" s="6">
        <v>4.26</v>
      </c>
      <c r="J24" s="6">
        <v>4.2300000000000004</v>
      </c>
      <c r="K24" s="6">
        <v>3.94</v>
      </c>
      <c r="L24" s="6">
        <v>5.75</v>
      </c>
      <c r="M24" s="6">
        <v>6.02</v>
      </c>
      <c r="N24" s="6">
        <v>7.35</v>
      </c>
      <c r="O24" s="6">
        <v>5.16</v>
      </c>
      <c r="P24" s="6">
        <v>2.95</v>
      </c>
      <c r="Q24" s="6">
        <v>8.41</v>
      </c>
      <c r="R24" s="6">
        <v>9.24</v>
      </c>
      <c r="S24" s="6">
        <v>6.63</v>
      </c>
      <c r="T24" s="6">
        <v>7.15</v>
      </c>
      <c r="U24" s="14">
        <v>6.49</v>
      </c>
      <c r="V24" s="18">
        <f t="shared" ref="V24:V28" si="6">AVERAGE(C24:U24)</f>
        <v>5.76</v>
      </c>
    </row>
    <row r="25" spans="1:22" ht="15.75" thickBot="1">
      <c r="A25" s="1"/>
      <c r="B25" s="6" t="s">
        <v>32</v>
      </c>
      <c r="C25" s="6">
        <v>4.4800000000000004</v>
      </c>
      <c r="D25" s="6">
        <v>6.36</v>
      </c>
      <c r="E25" s="6">
        <v>3.65</v>
      </c>
      <c r="F25" s="6">
        <v>2.72</v>
      </c>
      <c r="G25" s="6">
        <v>2.4300000000000002</v>
      </c>
      <c r="H25" s="6">
        <v>3.57</v>
      </c>
      <c r="I25" s="6">
        <v>3.24</v>
      </c>
      <c r="J25" s="6">
        <v>4.09</v>
      </c>
      <c r="K25" s="6">
        <v>0.12</v>
      </c>
      <c r="L25" s="6">
        <v>3.41</v>
      </c>
      <c r="M25" s="6">
        <v>2.74</v>
      </c>
      <c r="N25" s="6">
        <v>5.07</v>
      </c>
      <c r="O25" s="6">
        <v>2.74</v>
      </c>
      <c r="P25" s="6">
        <v>1.41</v>
      </c>
      <c r="Q25" s="6">
        <v>6.18</v>
      </c>
      <c r="R25" s="6">
        <v>7.08</v>
      </c>
      <c r="S25" s="6">
        <v>4.75</v>
      </c>
      <c r="T25" s="6">
        <v>6.69</v>
      </c>
      <c r="U25" s="14">
        <v>3.96</v>
      </c>
      <c r="V25" s="18">
        <f t="shared" si="6"/>
        <v>3.9310526315789471</v>
      </c>
    </row>
    <row r="26" spans="1:22" ht="15.75" thickBot="1">
      <c r="A26" s="1"/>
      <c r="B26" s="6" t="s">
        <v>33</v>
      </c>
      <c r="C26" s="6">
        <v>1.81</v>
      </c>
      <c r="D26" s="6">
        <v>6.18</v>
      </c>
      <c r="E26" s="6">
        <v>2.88</v>
      </c>
      <c r="F26" s="6">
        <v>4.28</v>
      </c>
      <c r="G26" s="6">
        <v>2.21</v>
      </c>
      <c r="H26" s="6">
        <v>3.44</v>
      </c>
      <c r="I26" s="6">
        <v>2.31</v>
      </c>
      <c r="J26" s="6">
        <v>4.95</v>
      </c>
      <c r="K26" s="6">
        <v>3.43</v>
      </c>
      <c r="L26" s="6">
        <v>2.77</v>
      </c>
      <c r="M26" s="6">
        <v>4.95</v>
      </c>
      <c r="N26" s="6">
        <v>3.15</v>
      </c>
      <c r="O26" s="6">
        <v>2.61</v>
      </c>
      <c r="P26" s="6">
        <v>1.5</v>
      </c>
      <c r="Q26" s="6">
        <v>4.258</v>
      </c>
      <c r="R26" s="6">
        <v>2.15</v>
      </c>
      <c r="S26" s="6">
        <v>6.5</v>
      </c>
      <c r="T26" s="6">
        <v>4.22</v>
      </c>
      <c r="U26" s="14">
        <v>3.56</v>
      </c>
      <c r="V26" s="18">
        <f t="shared" si="6"/>
        <v>3.5346315789473683</v>
      </c>
    </row>
    <row r="27" spans="1:22" ht="15.75" thickBot="1">
      <c r="A27" s="1"/>
      <c r="B27" s="6" t="s">
        <v>34</v>
      </c>
      <c r="C27" s="6">
        <v>1.64</v>
      </c>
      <c r="D27" s="6">
        <v>1.06</v>
      </c>
      <c r="E27" s="6">
        <v>1.19</v>
      </c>
      <c r="F27" s="6">
        <v>1.67</v>
      </c>
      <c r="G27" s="6">
        <v>0.65</v>
      </c>
      <c r="H27" s="6">
        <v>1</v>
      </c>
      <c r="I27" s="6">
        <v>0.44</v>
      </c>
      <c r="J27" s="6">
        <v>1.28</v>
      </c>
      <c r="K27" s="6">
        <v>0</v>
      </c>
      <c r="L27" s="6">
        <v>2.21</v>
      </c>
      <c r="M27" s="6">
        <v>2.73</v>
      </c>
      <c r="N27" s="6">
        <v>1.92</v>
      </c>
      <c r="O27" s="6">
        <v>1.61</v>
      </c>
      <c r="P27" s="6">
        <v>0.95</v>
      </c>
      <c r="Q27" s="6">
        <v>2.99</v>
      </c>
      <c r="R27" s="6">
        <v>1.9</v>
      </c>
      <c r="S27" s="6">
        <v>3.15</v>
      </c>
      <c r="T27" s="6">
        <v>2.08</v>
      </c>
      <c r="U27" s="14">
        <v>2.12</v>
      </c>
      <c r="V27" s="18">
        <f t="shared" si="6"/>
        <v>1.61</v>
      </c>
    </row>
    <row r="28" spans="1:22" ht="15.75" thickBot="1">
      <c r="A28" s="1"/>
      <c r="B28" s="6" t="s">
        <v>35</v>
      </c>
      <c r="C28" s="6">
        <v>0.51</v>
      </c>
      <c r="D28" s="6">
        <v>3.07</v>
      </c>
      <c r="E28" s="6">
        <v>0.91</v>
      </c>
      <c r="F28" s="6">
        <v>2.19</v>
      </c>
      <c r="G28" s="6">
        <v>1.1200000000000001</v>
      </c>
      <c r="H28" s="6">
        <v>0.9</v>
      </c>
      <c r="I28" s="6">
        <v>0.76</v>
      </c>
      <c r="J28" s="6">
        <v>0.98</v>
      </c>
      <c r="K28" s="6">
        <v>0</v>
      </c>
      <c r="L28" s="6">
        <v>1.29</v>
      </c>
      <c r="M28" s="6">
        <v>2.19</v>
      </c>
      <c r="N28" s="6">
        <v>1.84</v>
      </c>
      <c r="O28" s="6">
        <v>1.91</v>
      </c>
      <c r="P28" s="6">
        <v>0.21</v>
      </c>
      <c r="Q28" s="6">
        <v>1.35</v>
      </c>
      <c r="R28" s="6">
        <v>3.44</v>
      </c>
      <c r="S28" s="6">
        <v>3.8</v>
      </c>
      <c r="T28" s="6">
        <v>2.36</v>
      </c>
      <c r="U28" s="14">
        <v>1.44</v>
      </c>
      <c r="V28" s="18">
        <f t="shared" si="6"/>
        <v>1.5931578947368423</v>
      </c>
    </row>
    <row r="29" spans="1:22" ht="15.75" thickBot="1">
      <c r="A29" s="1"/>
      <c r="B29" s="30" t="s">
        <v>36</v>
      </c>
      <c r="C29" s="31">
        <f t="shared" ref="C29:U29" si="7">AVERAGE(C24:C28)</f>
        <v>2.4700000000000002</v>
      </c>
      <c r="D29" s="31">
        <f t="shared" si="7"/>
        <v>5.26</v>
      </c>
      <c r="E29" s="31">
        <f t="shared" si="7"/>
        <v>2.8479999999999999</v>
      </c>
      <c r="F29" s="31">
        <f t="shared" si="7"/>
        <v>2.8600000000000003</v>
      </c>
      <c r="G29" s="31">
        <f t="shared" si="7"/>
        <v>2.0740000000000003</v>
      </c>
      <c r="H29" s="31">
        <f t="shared" si="7"/>
        <v>2.8439999999999999</v>
      </c>
      <c r="I29" s="31">
        <f t="shared" si="7"/>
        <v>2.202</v>
      </c>
      <c r="J29" s="31">
        <f t="shared" si="7"/>
        <v>3.1059999999999999</v>
      </c>
      <c r="K29" s="31">
        <f t="shared" si="7"/>
        <v>1.498</v>
      </c>
      <c r="L29" s="31">
        <f t="shared" si="7"/>
        <v>3.0859999999999999</v>
      </c>
      <c r="M29" s="31">
        <f t="shared" si="7"/>
        <v>3.7260000000000004</v>
      </c>
      <c r="N29" s="31">
        <f t="shared" si="7"/>
        <v>3.8660000000000005</v>
      </c>
      <c r="O29" s="31">
        <f t="shared" si="7"/>
        <v>2.806</v>
      </c>
      <c r="P29" s="31">
        <f t="shared" si="7"/>
        <v>1.4040000000000001</v>
      </c>
      <c r="Q29" s="31">
        <f t="shared" si="7"/>
        <v>4.6376000000000008</v>
      </c>
      <c r="R29" s="31">
        <f t="shared" si="7"/>
        <v>4.7619999999999996</v>
      </c>
      <c r="S29" s="31">
        <f t="shared" si="7"/>
        <v>4.9659999999999993</v>
      </c>
      <c r="T29" s="31">
        <f t="shared" si="7"/>
        <v>4.5</v>
      </c>
      <c r="U29" s="31">
        <f t="shared" si="7"/>
        <v>3.5140000000000002</v>
      </c>
      <c r="V29" s="32">
        <f t="shared" ref="V29:V36" si="8">AVERAGE(C29:U29)</f>
        <v>3.2857684210526319</v>
      </c>
    </row>
    <row r="30" spans="1:22" ht="15.75" thickBot="1">
      <c r="A30" s="1" t="s">
        <v>28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13"/>
      <c r="V30" s="21"/>
    </row>
    <row r="31" spans="1:22" ht="15.75" thickBot="1">
      <c r="A31" s="1" t="s">
        <v>45</v>
      </c>
      <c r="B31" s="5" t="s">
        <v>31</v>
      </c>
      <c r="C31" s="6">
        <v>9.16</v>
      </c>
      <c r="D31" s="6">
        <v>16.11</v>
      </c>
      <c r="E31" s="6">
        <v>9.67</v>
      </c>
      <c r="F31" s="6">
        <v>8.11</v>
      </c>
      <c r="G31" s="6">
        <v>8.48</v>
      </c>
      <c r="H31" s="6">
        <v>18.32</v>
      </c>
      <c r="I31" s="6">
        <v>8.5500000000000007</v>
      </c>
      <c r="J31" s="6">
        <v>9.23</v>
      </c>
      <c r="K31" s="6">
        <v>9.1999999999999993</v>
      </c>
      <c r="L31" s="6">
        <v>12.8</v>
      </c>
      <c r="M31" s="6">
        <v>12.88</v>
      </c>
      <c r="N31" s="6">
        <v>21.05</v>
      </c>
      <c r="O31" s="6">
        <v>12.1</v>
      </c>
      <c r="P31" s="6">
        <v>7.61</v>
      </c>
      <c r="Q31" s="6">
        <v>13.19</v>
      </c>
      <c r="R31" s="6">
        <v>18.38</v>
      </c>
      <c r="S31" s="6">
        <v>13.38</v>
      </c>
      <c r="T31" s="6">
        <v>18.79</v>
      </c>
      <c r="U31" s="14">
        <v>12.45</v>
      </c>
      <c r="V31" s="18">
        <f t="shared" si="8"/>
        <v>12.603157894736841</v>
      </c>
    </row>
    <row r="32" spans="1:22" ht="15.75" thickBot="1">
      <c r="A32" s="1"/>
      <c r="B32" s="6" t="s">
        <v>32</v>
      </c>
      <c r="C32" s="6">
        <v>11.87</v>
      </c>
      <c r="D32" s="6">
        <v>12.94</v>
      </c>
      <c r="E32" s="6">
        <v>7.58</v>
      </c>
      <c r="F32" s="6">
        <v>10.46</v>
      </c>
      <c r="G32" s="6">
        <v>7.74</v>
      </c>
      <c r="H32" s="23">
        <v>48</v>
      </c>
      <c r="I32" s="6">
        <v>11.28</v>
      </c>
      <c r="J32" s="6">
        <v>9.91</v>
      </c>
      <c r="K32" s="6">
        <v>0.36</v>
      </c>
      <c r="L32" s="6">
        <v>8.18</v>
      </c>
      <c r="M32" s="6">
        <v>6.69</v>
      </c>
      <c r="N32" s="6">
        <v>19.690000000000001</v>
      </c>
      <c r="O32" s="6">
        <v>6.94</v>
      </c>
      <c r="P32" s="6">
        <v>4.29</v>
      </c>
      <c r="Q32" s="6">
        <v>13.73</v>
      </c>
      <c r="R32" s="6">
        <v>15.13</v>
      </c>
      <c r="S32" s="6">
        <v>12.62</v>
      </c>
      <c r="T32" s="6">
        <v>14.47</v>
      </c>
      <c r="U32" s="14">
        <v>10.78</v>
      </c>
      <c r="V32" s="18">
        <f t="shared" si="8"/>
        <v>12.245263157894735</v>
      </c>
    </row>
    <row r="33" spans="1:22" ht="15.75" thickBot="1">
      <c r="A33" s="1"/>
      <c r="B33" s="6" t="s">
        <v>33</v>
      </c>
      <c r="C33" s="6">
        <v>6.59</v>
      </c>
      <c r="D33" s="6">
        <v>15.34</v>
      </c>
      <c r="E33" s="6">
        <v>10.27</v>
      </c>
      <c r="F33" s="6">
        <v>13.24</v>
      </c>
      <c r="G33" s="6">
        <v>7.79</v>
      </c>
      <c r="H33" s="6">
        <v>15.8</v>
      </c>
      <c r="I33" s="6">
        <v>12.39</v>
      </c>
      <c r="J33" s="6">
        <v>14.1</v>
      </c>
      <c r="K33" s="6">
        <v>12.28</v>
      </c>
      <c r="L33" s="6">
        <v>17.05</v>
      </c>
      <c r="M33" s="6">
        <v>17.64</v>
      </c>
      <c r="N33" s="6">
        <v>34.1</v>
      </c>
      <c r="O33" s="6">
        <v>7.26</v>
      </c>
      <c r="P33" s="6">
        <v>5.47</v>
      </c>
      <c r="Q33" s="6">
        <v>14.44</v>
      </c>
      <c r="R33" s="6">
        <v>6.37</v>
      </c>
      <c r="S33" s="6">
        <v>16.14</v>
      </c>
      <c r="T33" s="6">
        <v>14.53</v>
      </c>
      <c r="U33" s="14">
        <v>14.6</v>
      </c>
      <c r="V33" s="18">
        <f t="shared" si="8"/>
        <v>13.442105263157893</v>
      </c>
    </row>
    <row r="34" spans="1:22" ht="15.75" thickBot="1">
      <c r="A34" s="1"/>
      <c r="B34" s="6" t="s">
        <v>34</v>
      </c>
      <c r="C34" s="6">
        <v>8.33</v>
      </c>
      <c r="D34" s="6">
        <v>2.95</v>
      </c>
      <c r="E34" s="6">
        <v>7.02</v>
      </c>
      <c r="F34" s="6">
        <v>12.08</v>
      </c>
      <c r="G34" s="6">
        <v>3.76</v>
      </c>
      <c r="H34" s="6">
        <v>4.88</v>
      </c>
      <c r="I34" s="6">
        <v>4.3680000000000003</v>
      </c>
      <c r="J34" s="6">
        <v>8.33</v>
      </c>
      <c r="K34" s="6">
        <v>0</v>
      </c>
      <c r="L34" s="6">
        <v>8.84</v>
      </c>
      <c r="M34" s="6">
        <v>14.02</v>
      </c>
      <c r="N34" s="6">
        <v>16.690000000000001</v>
      </c>
      <c r="O34" s="6">
        <v>6.48</v>
      </c>
      <c r="P34" s="6">
        <v>4.6900000000000004</v>
      </c>
      <c r="Q34" s="6">
        <v>13.114000000000001</v>
      </c>
      <c r="R34" s="6">
        <v>7.85</v>
      </c>
      <c r="S34" s="6">
        <v>12.84</v>
      </c>
      <c r="T34" s="6">
        <v>11.1</v>
      </c>
      <c r="U34" s="14">
        <v>11.77</v>
      </c>
      <c r="V34" s="18">
        <f t="shared" si="8"/>
        <v>8.3743157894736839</v>
      </c>
    </row>
    <row r="35" spans="1:22" ht="15.75" thickBot="1">
      <c r="A35" s="1"/>
      <c r="B35" s="6" t="s">
        <v>35</v>
      </c>
      <c r="C35" s="6">
        <v>4.41</v>
      </c>
      <c r="D35" s="6">
        <v>13.8</v>
      </c>
      <c r="E35" s="6">
        <v>7.51</v>
      </c>
      <c r="F35" s="6">
        <v>14.43</v>
      </c>
      <c r="G35" s="6">
        <v>8.32</v>
      </c>
      <c r="H35" s="6">
        <v>7.94</v>
      </c>
      <c r="I35" s="6">
        <v>8.25</v>
      </c>
      <c r="J35" s="6">
        <v>8.0299999999999994</v>
      </c>
      <c r="K35" s="6">
        <v>0</v>
      </c>
      <c r="L35" s="6">
        <v>7.26</v>
      </c>
      <c r="M35" s="6">
        <v>15.29</v>
      </c>
      <c r="N35" s="6">
        <v>14.05</v>
      </c>
      <c r="O35" s="6">
        <v>6.04</v>
      </c>
      <c r="P35" s="6">
        <v>3.24</v>
      </c>
      <c r="Q35" s="6">
        <v>7.47</v>
      </c>
      <c r="R35" s="6">
        <v>14.93</v>
      </c>
      <c r="S35" s="6">
        <v>18.309999999999999</v>
      </c>
      <c r="T35" s="6">
        <v>14.69</v>
      </c>
      <c r="U35" s="14">
        <v>10.32</v>
      </c>
      <c r="V35" s="18">
        <f t="shared" si="8"/>
        <v>9.6994736842105258</v>
      </c>
    </row>
    <row r="36" spans="1:22" ht="15.75" thickBot="1">
      <c r="A36" s="1"/>
      <c r="B36" s="30" t="s">
        <v>36</v>
      </c>
      <c r="C36" s="31">
        <f t="shared" ref="C36:U36" si="9">AVERAGE(C31:C35)</f>
        <v>8.0719999999999992</v>
      </c>
      <c r="D36" s="31">
        <f t="shared" si="9"/>
        <v>12.228</v>
      </c>
      <c r="E36" s="31">
        <f t="shared" si="9"/>
        <v>8.41</v>
      </c>
      <c r="F36" s="31">
        <f t="shared" si="9"/>
        <v>11.664</v>
      </c>
      <c r="G36" s="31">
        <f t="shared" si="9"/>
        <v>7.2179999999999991</v>
      </c>
      <c r="H36" s="31">
        <f t="shared" si="9"/>
        <v>18.987999999999996</v>
      </c>
      <c r="I36" s="31">
        <f t="shared" si="9"/>
        <v>8.9676000000000009</v>
      </c>
      <c r="J36" s="31">
        <f t="shared" si="9"/>
        <v>9.92</v>
      </c>
      <c r="K36" s="31">
        <f t="shared" si="9"/>
        <v>4.3679999999999994</v>
      </c>
      <c r="L36" s="31">
        <f t="shared" si="9"/>
        <v>10.826000000000001</v>
      </c>
      <c r="M36" s="31">
        <f t="shared" si="9"/>
        <v>13.304000000000002</v>
      </c>
      <c r="N36" s="31">
        <f t="shared" si="9"/>
        <v>21.116</v>
      </c>
      <c r="O36" s="31">
        <f t="shared" si="9"/>
        <v>7.7640000000000002</v>
      </c>
      <c r="P36" s="31">
        <f t="shared" si="9"/>
        <v>5.0600000000000005</v>
      </c>
      <c r="Q36" s="31">
        <f t="shared" si="9"/>
        <v>12.3888</v>
      </c>
      <c r="R36" s="31">
        <f t="shared" si="9"/>
        <v>12.532</v>
      </c>
      <c r="S36" s="31">
        <f t="shared" si="9"/>
        <v>14.658000000000001</v>
      </c>
      <c r="T36" s="31">
        <f t="shared" si="9"/>
        <v>14.715999999999999</v>
      </c>
      <c r="U36" s="31">
        <f t="shared" si="9"/>
        <v>11.983999999999998</v>
      </c>
      <c r="V36" s="32">
        <f t="shared" si="8"/>
        <v>11.272863157894738</v>
      </c>
    </row>
    <row r="37" spans="1:22" ht="15.75" thickBot="1">
      <c r="A37" s="1" t="s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13"/>
      <c r="V37" s="21"/>
    </row>
    <row r="38" spans="1:22" ht="15.75" thickBot="1">
      <c r="A38" s="1" t="s">
        <v>44</v>
      </c>
      <c r="B38" s="5" t="s">
        <v>31</v>
      </c>
      <c r="C38" s="6">
        <v>15.12</v>
      </c>
      <c r="D38" s="6">
        <v>19.399999999999999</v>
      </c>
      <c r="E38" s="6">
        <v>18.43</v>
      </c>
      <c r="F38" s="6">
        <v>13.05</v>
      </c>
      <c r="G38" s="6">
        <v>0</v>
      </c>
      <c r="H38" s="6">
        <v>13.9</v>
      </c>
      <c r="I38" s="6">
        <v>13.73</v>
      </c>
      <c r="J38" s="6">
        <v>18.97</v>
      </c>
      <c r="K38" s="6">
        <v>11.7</v>
      </c>
      <c r="L38" s="6">
        <v>18.23</v>
      </c>
      <c r="M38" s="6">
        <v>17.57</v>
      </c>
      <c r="N38" s="6">
        <v>15.77</v>
      </c>
      <c r="O38" s="6">
        <v>12.37</v>
      </c>
      <c r="P38" s="6">
        <v>15.05</v>
      </c>
      <c r="Q38" s="6">
        <v>18.93</v>
      </c>
      <c r="R38" s="6">
        <v>19.05</v>
      </c>
      <c r="S38" s="6">
        <v>19.149999999999999</v>
      </c>
      <c r="T38" s="6">
        <v>19.149999999999999</v>
      </c>
      <c r="U38" s="14">
        <v>17</v>
      </c>
      <c r="V38" s="18">
        <f t="shared" ref="V38:V43" si="10">AVERAGE(C38:U38)</f>
        <v>15.608947368421052</v>
      </c>
    </row>
    <row r="39" spans="1:22" ht="15.75" thickBot="1">
      <c r="A39" s="1"/>
      <c r="B39" s="6" t="s">
        <v>32</v>
      </c>
      <c r="C39" s="6">
        <v>15.3</v>
      </c>
      <c r="D39" s="6">
        <v>16.170000000000002</v>
      </c>
      <c r="E39" s="6">
        <v>14.42</v>
      </c>
      <c r="F39" s="6">
        <v>14.95</v>
      </c>
      <c r="G39" s="6">
        <v>0</v>
      </c>
      <c r="H39" s="6">
        <v>18.32</v>
      </c>
      <c r="I39" s="6">
        <v>13.2</v>
      </c>
      <c r="J39" s="6">
        <v>10.87</v>
      </c>
      <c r="K39" s="6">
        <v>4.13</v>
      </c>
      <c r="L39" s="6">
        <v>13.05</v>
      </c>
      <c r="M39" s="6">
        <v>8.77</v>
      </c>
      <c r="N39" s="6">
        <v>15.02</v>
      </c>
      <c r="O39" s="6">
        <v>8.7200000000000006</v>
      </c>
      <c r="P39" s="6">
        <v>9.3000000000000007</v>
      </c>
      <c r="Q39" s="6">
        <v>15.03</v>
      </c>
      <c r="R39" s="6">
        <v>15.55</v>
      </c>
      <c r="S39" s="6">
        <v>16.5</v>
      </c>
      <c r="T39" s="6">
        <v>35.5</v>
      </c>
      <c r="U39" s="14">
        <v>15.02</v>
      </c>
      <c r="V39" s="18">
        <f t="shared" si="10"/>
        <v>13.674736842105267</v>
      </c>
    </row>
    <row r="40" spans="1:22" ht="15.75" thickBot="1">
      <c r="A40" s="1"/>
      <c r="B40" s="6" t="s">
        <v>33</v>
      </c>
      <c r="C40" s="6">
        <v>11.42</v>
      </c>
      <c r="D40" s="6">
        <v>17.78</v>
      </c>
      <c r="E40" s="6">
        <v>18.63</v>
      </c>
      <c r="F40" s="6">
        <v>17.77</v>
      </c>
      <c r="G40" s="6">
        <v>0</v>
      </c>
      <c r="H40" s="6">
        <v>18.899999999999999</v>
      </c>
      <c r="I40" s="6">
        <v>14.57</v>
      </c>
      <c r="J40" s="6">
        <v>19.170000000000002</v>
      </c>
      <c r="K40" s="6">
        <v>12.93</v>
      </c>
      <c r="L40" s="6">
        <v>17.100000000000001</v>
      </c>
      <c r="M40" s="6">
        <v>19.420000000000002</v>
      </c>
      <c r="N40" s="6">
        <v>16.899999999999999</v>
      </c>
      <c r="O40" s="6">
        <v>7.5</v>
      </c>
      <c r="P40" s="6">
        <v>11.6</v>
      </c>
      <c r="Q40" s="6">
        <v>17.38</v>
      </c>
      <c r="R40" s="6">
        <v>6.55</v>
      </c>
      <c r="S40" s="6">
        <v>16.63</v>
      </c>
      <c r="T40" s="6">
        <v>19.07</v>
      </c>
      <c r="U40" s="14" t="s">
        <v>42</v>
      </c>
      <c r="V40" s="18">
        <f t="shared" si="10"/>
        <v>14.628888888888888</v>
      </c>
    </row>
    <row r="41" spans="1:22" ht="15.75" thickBot="1">
      <c r="A41" s="1"/>
      <c r="B41" s="6" t="s">
        <v>34</v>
      </c>
      <c r="C41" s="6">
        <v>18.170000000000002</v>
      </c>
      <c r="D41" s="6">
        <v>6.93</v>
      </c>
      <c r="E41" s="6">
        <v>11.47</v>
      </c>
      <c r="F41" s="6">
        <v>19</v>
      </c>
      <c r="G41" s="6">
        <v>0</v>
      </c>
      <c r="H41" s="6">
        <v>16.13</v>
      </c>
      <c r="I41" s="6">
        <v>14.07</v>
      </c>
      <c r="J41" s="6">
        <v>31.725000000000001</v>
      </c>
      <c r="K41" s="6">
        <v>0</v>
      </c>
      <c r="L41" s="6">
        <v>17.48</v>
      </c>
      <c r="M41" s="6">
        <v>19.27</v>
      </c>
      <c r="N41" s="6">
        <v>17.579999999999998</v>
      </c>
      <c r="O41" s="6">
        <v>10.33</v>
      </c>
      <c r="P41" s="6">
        <v>15.85</v>
      </c>
      <c r="Q41" s="6">
        <v>17.850000000000001</v>
      </c>
      <c r="R41" s="6">
        <v>15.45</v>
      </c>
      <c r="S41" s="6">
        <v>18.350000000000001</v>
      </c>
      <c r="T41" s="6">
        <v>19.12</v>
      </c>
      <c r="U41" s="14">
        <v>19</v>
      </c>
      <c r="V41" s="18">
        <f t="shared" si="10"/>
        <v>15.146052631578947</v>
      </c>
    </row>
    <row r="42" spans="1:22" ht="15.75" thickBot="1">
      <c r="A42" s="1"/>
      <c r="B42" s="6" t="s">
        <v>35</v>
      </c>
      <c r="C42" s="6">
        <v>10.130000000000001</v>
      </c>
      <c r="D42" s="6">
        <v>16.05</v>
      </c>
      <c r="E42" s="6">
        <v>15.7</v>
      </c>
      <c r="F42" s="6">
        <v>14.92</v>
      </c>
      <c r="G42" s="6">
        <v>12</v>
      </c>
      <c r="H42" s="6">
        <v>13.45</v>
      </c>
      <c r="I42" s="6">
        <v>9.0299999999999994</v>
      </c>
      <c r="J42" s="6">
        <v>19.05</v>
      </c>
      <c r="K42" s="6">
        <v>0</v>
      </c>
      <c r="L42" s="6">
        <v>14.72</v>
      </c>
      <c r="M42" s="6">
        <v>16.48</v>
      </c>
      <c r="N42" s="6">
        <v>14.63</v>
      </c>
      <c r="O42" s="6">
        <v>6.22</v>
      </c>
      <c r="P42" s="6">
        <v>12.4</v>
      </c>
      <c r="Q42" s="6">
        <v>7.92</v>
      </c>
      <c r="R42" s="6">
        <v>15.5</v>
      </c>
      <c r="S42" s="6">
        <v>18.95</v>
      </c>
      <c r="T42" s="6">
        <v>19.32</v>
      </c>
      <c r="U42" s="14">
        <v>13.43</v>
      </c>
      <c r="V42" s="18">
        <f t="shared" si="10"/>
        <v>13.152631578947368</v>
      </c>
    </row>
    <row r="43" spans="1:22" ht="15.75" thickBot="1">
      <c r="B43" s="30" t="s">
        <v>36</v>
      </c>
      <c r="C43" s="31">
        <f t="shared" ref="C43:U43" si="11">AVERAGE(C38:C42)</f>
        <v>14.028</v>
      </c>
      <c r="D43" s="31">
        <f t="shared" si="11"/>
        <v>15.266</v>
      </c>
      <c r="E43" s="31">
        <f t="shared" si="11"/>
        <v>15.73</v>
      </c>
      <c r="F43" s="31">
        <f t="shared" si="11"/>
        <v>15.937999999999999</v>
      </c>
      <c r="G43" s="31">
        <f t="shared" si="11"/>
        <v>2.4</v>
      </c>
      <c r="H43" s="31">
        <f t="shared" si="11"/>
        <v>16.14</v>
      </c>
      <c r="I43" s="31">
        <f t="shared" si="11"/>
        <v>12.919999999999998</v>
      </c>
      <c r="J43" s="31">
        <f t="shared" si="11"/>
        <v>19.957000000000001</v>
      </c>
      <c r="K43" s="31">
        <f t="shared" si="11"/>
        <v>5.7519999999999998</v>
      </c>
      <c r="L43" s="31">
        <f t="shared" si="11"/>
        <v>16.116</v>
      </c>
      <c r="M43" s="31">
        <f t="shared" si="11"/>
        <v>16.302</v>
      </c>
      <c r="N43" s="31">
        <f t="shared" si="11"/>
        <v>15.979999999999999</v>
      </c>
      <c r="O43" s="31">
        <f t="shared" si="11"/>
        <v>9.0280000000000005</v>
      </c>
      <c r="P43" s="31">
        <f t="shared" si="11"/>
        <v>12.84</v>
      </c>
      <c r="Q43" s="31">
        <f t="shared" si="11"/>
        <v>15.422000000000001</v>
      </c>
      <c r="R43" s="31">
        <f t="shared" si="11"/>
        <v>14.419999999999998</v>
      </c>
      <c r="S43" s="31">
        <f t="shared" si="11"/>
        <v>17.916</v>
      </c>
      <c r="T43" s="31">
        <f t="shared" si="11"/>
        <v>22.431999999999999</v>
      </c>
      <c r="U43" s="31">
        <f t="shared" si="11"/>
        <v>16.112499999999997</v>
      </c>
      <c r="V43" s="32">
        <f t="shared" si="10"/>
        <v>14.457868421052632</v>
      </c>
    </row>
  </sheetData>
  <pageMargins left="0.25" right="0.25" top="0.75" bottom="0.75" header="0.3" footer="0.3"/>
  <pageSetup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pane ySplit="1" topLeftCell="A2" activePane="bottomLeft" state="frozen"/>
      <selection pane="bottomLeft" activeCell="V36" sqref="V36"/>
    </sheetView>
  </sheetViews>
  <sheetFormatPr defaultRowHeight="15"/>
  <cols>
    <col min="1" max="1" width="20.7109375" style="7" bestFit="1" customWidth="1"/>
    <col min="2" max="2" width="12.7109375" style="3" bestFit="1" customWidth="1"/>
    <col min="3" max="3" width="12.140625" style="3" customWidth="1"/>
    <col min="4" max="4" width="11.5703125" style="3" customWidth="1"/>
    <col min="5" max="5" width="8.42578125" style="3" bestFit="1" customWidth="1"/>
    <col min="6" max="6" width="10" style="3" customWidth="1"/>
    <col min="7" max="7" width="9" style="3" customWidth="1"/>
    <col min="8" max="8" width="9.42578125" style="3" customWidth="1"/>
    <col min="9" max="9" width="9.85546875" style="3" customWidth="1"/>
    <col min="10" max="10" width="8.42578125" style="3" bestFit="1" customWidth="1"/>
    <col min="11" max="11" width="11.28515625" style="3" customWidth="1"/>
    <col min="12" max="12" width="12" style="3" customWidth="1"/>
    <col min="13" max="13" width="8.42578125" style="3" bestFit="1" customWidth="1"/>
    <col min="14" max="14" width="10" style="3" customWidth="1"/>
    <col min="15" max="15" width="11.140625" style="3" customWidth="1"/>
    <col min="16" max="16" width="9" style="3" customWidth="1"/>
    <col min="17" max="17" width="10.42578125" style="3" customWidth="1"/>
    <col min="18" max="18" width="9.5703125" style="3" customWidth="1"/>
    <col min="19" max="19" width="8.42578125" style="3" bestFit="1" customWidth="1"/>
    <col min="20" max="20" width="9.5703125" style="3" customWidth="1"/>
    <col min="21" max="21" width="10.140625" style="3" customWidth="1"/>
    <col min="22" max="22" width="10" style="3" bestFit="1" customWidth="1"/>
    <col min="23" max="16384" width="9.140625" style="3"/>
  </cols>
  <sheetData>
    <row r="1" spans="1:22">
      <c r="A1" s="1"/>
      <c r="B1" s="1" t="s">
        <v>20</v>
      </c>
      <c r="C1" s="2" t="s">
        <v>1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18</v>
      </c>
      <c r="U1" s="12" t="s">
        <v>17</v>
      </c>
      <c r="V1" s="17" t="s">
        <v>37</v>
      </c>
    </row>
    <row r="2" spans="1:22" ht="15.75" thickBot="1">
      <c r="A2" s="1" t="s">
        <v>19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13"/>
      <c r="V2" s="21"/>
    </row>
    <row r="3" spans="1:22" ht="15.75" thickBot="1">
      <c r="A3" s="1" t="s">
        <v>38</v>
      </c>
      <c r="B3" s="5" t="s">
        <v>47</v>
      </c>
      <c r="C3" s="6">
        <v>8.1300000000000008</v>
      </c>
      <c r="D3" s="6">
        <v>10.27</v>
      </c>
      <c r="E3" s="6">
        <v>7.44</v>
      </c>
      <c r="F3" s="6">
        <v>8.3800000000000008</v>
      </c>
      <c r="G3" s="6">
        <v>0</v>
      </c>
      <c r="H3" s="6">
        <v>7.37</v>
      </c>
      <c r="I3" s="6">
        <v>5.51</v>
      </c>
      <c r="J3" s="6">
        <v>8.5299999999999994</v>
      </c>
      <c r="K3" s="6">
        <v>0</v>
      </c>
      <c r="L3" s="6">
        <v>7.67</v>
      </c>
      <c r="M3" s="6">
        <v>12.86</v>
      </c>
      <c r="N3" s="6">
        <v>8.74</v>
      </c>
      <c r="O3" s="6">
        <v>9.09</v>
      </c>
      <c r="P3" s="6">
        <v>5.49</v>
      </c>
      <c r="Q3" s="6">
        <v>11.11</v>
      </c>
      <c r="R3" s="6">
        <v>11.91</v>
      </c>
      <c r="S3" s="6">
        <v>11.79</v>
      </c>
      <c r="T3" s="6">
        <v>7.9</v>
      </c>
      <c r="U3" s="14">
        <v>10.26</v>
      </c>
      <c r="V3" s="18">
        <f t="shared" ref="V3:V7" si="0">AVERAGE(C3:U3)</f>
        <v>8.0236842105263158</v>
      </c>
    </row>
    <row r="4" spans="1:22" ht="15.75" thickBot="1">
      <c r="A4" s="1"/>
      <c r="B4" s="6" t="s">
        <v>48</v>
      </c>
      <c r="C4" s="6">
        <v>7.38</v>
      </c>
      <c r="D4" s="6">
        <v>11.28</v>
      </c>
      <c r="E4" s="6">
        <v>4.7</v>
      </c>
      <c r="F4" s="6">
        <v>8.01</v>
      </c>
      <c r="G4" s="6">
        <v>3.84</v>
      </c>
      <c r="H4" s="6">
        <v>9.4499999999999993</v>
      </c>
      <c r="I4" s="6">
        <v>0</v>
      </c>
      <c r="J4" s="6">
        <v>5.58</v>
      </c>
      <c r="K4" s="6">
        <v>0</v>
      </c>
      <c r="L4" s="6">
        <v>7.44</v>
      </c>
      <c r="M4" s="6">
        <v>12.25</v>
      </c>
      <c r="N4" s="6">
        <v>7.25</v>
      </c>
      <c r="O4" s="6">
        <v>5.69</v>
      </c>
      <c r="P4" s="6">
        <v>4.63</v>
      </c>
      <c r="Q4" s="6">
        <v>7.49</v>
      </c>
      <c r="R4" s="6">
        <v>7.81</v>
      </c>
      <c r="S4" s="6">
        <v>11.14</v>
      </c>
      <c r="T4" s="6">
        <v>12.55</v>
      </c>
      <c r="U4" s="14">
        <v>11.7</v>
      </c>
      <c r="V4" s="18">
        <f t="shared" si="0"/>
        <v>7.2731578947368405</v>
      </c>
    </row>
    <row r="5" spans="1:22" ht="15.75" thickBot="1">
      <c r="A5" s="1"/>
      <c r="B5" s="6" t="s">
        <v>49</v>
      </c>
      <c r="C5" s="6">
        <v>8.44</v>
      </c>
      <c r="D5" s="6">
        <v>9.42</v>
      </c>
      <c r="E5" s="6">
        <v>6.92</v>
      </c>
      <c r="F5" s="6">
        <v>11.58</v>
      </c>
      <c r="G5" s="6">
        <v>3.74</v>
      </c>
      <c r="H5" s="6">
        <v>4.95</v>
      </c>
      <c r="I5" s="6">
        <v>0</v>
      </c>
      <c r="J5" s="6">
        <v>4.7699999999999996</v>
      </c>
      <c r="K5" s="6">
        <v>0</v>
      </c>
      <c r="L5" s="6">
        <v>4.53</v>
      </c>
      <c r="M5" s="6">
        <v>11.36</v>
      </c>
      <c r="N5" s="6">
        <v>12.17</v>
      </c>
      <c r="O5" s="6">
        <v>4.83</v>
      </c>
      <c r="P5" s="6">
        <v>2.99</v>
      </c>
      <c r="Q5" s="6">
        <v>8</v>
      </c>
      <c r="R5" s="6">
        <v>8.8000000000000007</v>
      </c>
      <c r="S5" s="6">
        <v>12.91</v>
      </c>
      <c r="T5" s="6">
        <v>11.6</v>
      </c>
      <c r="U5" s="14">
        <v>9.7799999999999994</v>
      </c>
      <c r="V5" s="18">
        <f t="shared" si="0"/>
        <v>7.1994736842105258</v>
      </c>
    </row>
    <row r="6" spans="1:22" ht="15.75" thickBot="1">
      <c r="A6" s="1"/>
      <c r="B6" s="6" t="s">
        <v>50</v>
      </c>
      <c r="C6" s="6">
        <v>8.31</v>
      </c>
      <c r="D6" s="6">
        <v>10.89</v>
      </c>
      <c r="E6" s="6">
        <v>5.1100000000000003</v>
      </c>
      <c r="F6" s="6">
        <v>10.67</v>
      </c>
      <c r="G6" s="6">
        <v>0</v>
      </c>
      <c r="H6" s="6">
        <v>8.42</v>
      </c>
      <c r="I6" s="6">
        <v>0</v>
      </c>
      <c r="J6" s="6">
        <v>6.87</v>
      </c>
      <c r="K6" s="6">
        <v>0</v>
      </c>
      <c r="L6" s="6">
        <v>8.0299999999999994</v>
      </c>
      <c r="M6" s="6">
        <v>12.42</v>
      </c>
      <c r="N6" s="6">
        <v>3.99</v>
      </c>
      <c r="O6" s="6">
        <v>0</v>
      </c>
      <c r="P6" s="6">
        <v>3.97</v>
      </c>
      <c r="Q6" s="6">
        <v>10.37</v>
      </c>
      <c r="R6" s="6">
        <v>10.08</v>
      </c>
      <c r="S6" s="6">
        <v>10.93</v>
      </c>
      <c r="T6" s="6">
        <v>9.91</v>
      </c>
      <c r="U6" s="14">
        <v>11.05</v>
      </c>
      <c r="V6" s="18">
        <f t="shared" si="0"/>
        <v>6.8957894736842107</v>
      </c>
    </row>
    <row r="7" spans="1:22" ht="15.75" thickBot="1">
      <c r="A7" s="1"/>
      <c r="B7" s="36" t="s">
        <v>36</v>
      </c>
      <c r="C7" s="37">
        <f t="shared" ref="C7:U7" si="1">AVERAGE(C3:C6)</f>
        <v>8.0650000000000013</v>
      </c>
      <c r="D7" s="37">
        <f t="shared" si="1"/>
        <v>10.465</v>
      </c>
      <c r="E7" s="37">
        <f t="shared" si="1"/>
        <v>6.0425000000000004</v>
      </c>
      <c r="F7" s="37">
        <f t="shared" si="1"/>
        <v>9.66</v>
      </c>
      <c r="G7" s="37">
        <f t="shared" si="1"/>
        <v>1.895</v>
      </c>
      <c r="H7" s="37">
        <f t="shared" si="1"/>
        <v>7.5474999999999994</v>
      </c>
      <c r="I7" s="37">
        <f t="shared" si="1"/>
        <v>1.3774999999999999</v>
      </c>
      <c r="J7" s="37">
        <f t="shared" si="1"/>
        <v>6.4375</v>
      </c>
      <c r="K7" s="37">
        <f t="shared" si="1"/>
        <v>0</v>
      </c>
      <c r="L7" s="37">
        <f t="shared" si="1"/>
        <v>6.9175000000000004</v>
      </c>
      <c r="M7" s="37">
        <f t="shared" si="1"/>
        <v>12.2225</v>
      </c>
      <c r="N7" s="37">
        <f t="shared" si="1"/>
        <v>8.0374999999999996</v>
      </c>
      <c r="O7" s="37">
        <f t="shared" si="1"/>
        <v>4.9024999999999999</v>
      </c>
      <c r="P7" s="37">
        <f t="shared" si="1"/>
        <v>4.2700000000000005</v>
      </c>
      <c r="Q7" s="37">
        <f t="shared" si="1"/>
        <v>9.2424999999999997</v>
      </c>
      <c r="R7" s="37">
        <f t="shared" si="1"/>
        <v>9.65</v>
      </c>
      <c r="S7" s="37">
        <f t="shared" si="1"/>
        <v>11.692500000000001</v>
      </c>
      <c r="T7" s="37">
        <f t="shared" si="1"/>
        <v>10.490000000000002</v>
      </c>
      <c r="U7" s="37">
        <f t="shared" si="1"/>
        <v>10.697500000000002</v>
      </c>
      <c r="V7" s="38">
        <f t="shared" si="0"/>
        <v>7.3480263157894727</v>
      </c>
    </row>
    <row r="8" spans="1:22" ht="15.75" thickBot="1">
      <c r="A8" s="1" t="s">
        <v>25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3"/>
      <c r="V8" s="22"/>
    </row>
    <row r="9" spans="1:22" ht="15.75" thickBot="1">
      <c r="A9" s="1" t="s">
        <v>38</v>
      </c>
      <c r="B9" s="5" t="s">
        <v>47</v>
      </c>
      <c r="C9" s="23">
        <v>1.43</v>
      </c>
      <c r="D9" s="39">
        <v>0.92</v>
      </c>
      <c r="E9" s="29">
        <v>0.96</v>
      </c>
      <c r="F9" s="39">
        <v>0.87</v>
      </c>
      <c r="G9" s="39">
        <v>0</v>
      </c>
      <c r="H9" s="39">
        <v>0.55000000000000004</v>
      </c>
      <c r="I9" s="39">
        <v>0.28000000000000003</v>
      </c>
      <c r="J9" s="23">
        <v>1.42</v>
      </c>
      <c r="K9" s="39">
        <v>0</v>
      </c>
      <c r="L9" s="23">
        <v>1.69</v>
      </c>
      <c r="M9" s="23">
        <v>1.66</v>
      </c>
      <c r="N9" s="23">
        <v>1.41</v>
      </c>
      <c r="O9" s="29">
        <v>0.93</v>
      </c>
      <c r="P9" s="23">
        <v>1.21</v>
      </c>
      <c r="Q9" s="23">
        <v>1.45</v>
      </c>
      <c r="R9" s="23">
        <v>1.31</v>
      </c>
      <c r="S9" s="23">
        <v>1.28</v>
      </c>
      <c r="T9" s="23">
        <v>1.21</v>
      </c>
      <c r="U9" s="33">
        <v>1.04</v>
      </c>
      <c r="V9" s="42">
        <f t="shared" ref="V9:V13" si="2">AVERAGE(C9:U9)</f>
        <v>1.0326315789473683</v>
      </c>
    </row>
    <row r="10" spans="1:22" ht="15.75" thickBot="1">
      <c r="A10" s="1"/>
      <c r="B10" s="6" t="s">
        <v>48</v>
      </c>
      <c r="C10" s="23">
        <v>1.75</v>
      </c>
      <c r="D10" s="39">
        <v>1.2</v>
      </c>
      <c r="E10" s="39">
        <v>0.9</v>
      </c>
      <c r="F10" s="23">
        <v>1.81</v>
      </c>
      <c r="G10" s="39">
        <v>1.1599999999999999</v>
      </c>
      <c r="H10" s="39">
        <v>1.1299999999999999</v>
      </c>
      <c r="I10" s="39">
        <v>0</v>
      </c>
      <c r="J10" s="39">
        <v>1.23</v>
      </c>
      <c r="K10" s="39">
        <v>0</v>
      </c>
      <c r="L10" s="23">
        <v>7.79</v>
      </c>
      <c r="M10" s="23">
        <v>2.48</v>
      </c>
      <c r="N10" s="29">
        <v>1.42</v>
      </c>
      <c r="O10" s="23">
        <v>2.65</v>
      </c>
      <c r="P10" s="39">
        <v>0.69</v>
      </c>
      <c r="Q10" s="39">
        <v>0.72</v>
      </c>
      <c r="R10" s="39">
        <v>1.02</v>
      </c>
      <c r="S10" s="23">
        <v>2.0499999999999998</v>
      </c>
      <c r="T10" s="23">
        <v>2.4500000000000002</v>
      </c>
      <c r="U10" s="33">
        <v>1.31</v>
      </c>
      <c r="V10" s="40">
        <f t="shared" si="2"/>
        <v>1.6715789473684208</v>
      </c>
    </row>
    <row r="11" spans="1:22" ht="15.75" thickBot="1">
      <c r="A11" s="1"/>
      <c r="B11" s="6" t="s">
        <v>49</v>
      </c>
      <c r="C11" s="39">
        <v>1.26</v>
      </c>
      <c r="D11" s="39">
        <v>1.06</v>
      </c>
      <c r="E11" s="39">
        <v>1.2</v>
      </c>
      <c r="F11" s="29">
        <v>1.43</v>
      </c>
      <c r="G11" s="23">
        <v>3.21</v>
      </c>
      <c r="H11" s="39">
        <v>0.59</v>
      </c>
      <c r="I11" s="39">
        <v>0</v>
      </c>
      <c r="J11" s="39">
        <v>1.01</v>
      </c>
      <c r="K11" s="39">
        <v>0</v>
      </c>
      <c r="L11" s="23">
        <v>1.73</v>
      </c>
      <c r="M11" s="23">
        <v>1.63</v>
      </c>
      <c r="N11" s="23">
        <v>2.0699999999999998</v>
      </c>
      <c r="O11" s="39">
        <v>1.17</v>
      </c>
      <c r="P11" s="39">
        <v>0.64</v>
      </c>
      <c r="Q11" s="39">
        <v>1.04</v>
      </c>
      <c r="R11" s="39">
        <v>1.21</v>
      </c>
      <c r="S11" s="29">
        <v>1.45</v>
      </c>
      <c r="T11" s="23">
        <v>2.68</v>
      </c>
      <c r="U11" s="33">
        <v>1.31</v>
      </c>
      <c r="V11" s="42">
        <f t="shared" si="2"/>
        <v>1.2994736842105261</v>
      </c>
    </row>
    <row r="12" spans="1:22" ht="15.75" thickBot="1">
      <c r="A12" s="1"/>
      <c r="B12" s="6" t="s">
        <v>50</v>
      </c>
      <c r="C12" s="39">
        <v>1.42</v>
      </c>
      <c r="D12" s="39">
        <v>1.31</v>
      </c>
      <c r="E12" s="39">
        <v>1.1200000000000001</v>
      </c>
      <c r="F12" s="39">
        <v>1.81</v>
      </c>
      <c r="G12" s="39">
        <v>0</v>
      </c>
      <c r="H12" s="23">
        <v>8.42</v>
      </c>
      <c r="I12" s="39">
        <v>0</v>
      </c>
      <c r="J12" s="23">
        <v>6.87</v>
      </c>
      <c r="K12" s="39">
        <v>0</v>
      </c>
      <c r="L12" s="23">
        <v>8.0299999999999994</v>
      </c>
      <c r="M12" s="23">
        <v>11.15</v>
      </c>
      <c r="N12" s="23">
        <v>12.42</v>
      </c>
      <c r="O12" s="39">
        <v>3.99</v>
      </c>
      <c r="P12" s="39">
        <v>3.97</v>
      </c>
      <c r="Q12" s="23">
        <v>10.37</v>
      </c>
      <c r="R12" s="23">
        <v>10.08</v>
      </c>
      <c r="S12" s="23">
        <v>10.93</v>
      </c>
      <c r="T12" s="23">
        <v>9.91</v>
      </c>
      <c r="U12" s="43">
        <v>11.05</v>
      </c>
      <c r="V12" s="40">
        <f t="shared" si="2"/>
        <v>5.9394736842105251</v>
      </c>
    </row>
    <row r="13" spans="1:22" ht="15.75" thickBot="1">
      <c r="A13" s="1"/>
      <c r="B13" s="36" t="s">
        <v>36</v>
      </c>
      <c r="C13" s="37">
        <f t="shared" ref="C13:U13" si="3">AVERAGE(C9:C12)</f>
        <v>1.4649999999999999</v>
      </c>
      <c r="D13" s="37">
        <f t="shared" si="3"/>
        <v>1.1225000000000001</v>
      </c>
      <c r="E13" s="37">
        <f t="shared" si="3"/>
        <v>1.0449999999999999</v>
      </c>
      <c r="F13" s="37">
        <f t="shared" si="3"/>
        <v>1.48</v>
      </c>
      <c r="G13" s="37">
        <f t="shared" si="3"/>
        <v>1.0925</v>
      </c>
      <c r="H13" s="37">
        <f t="shared" si="3"/>
        <v>2.6724999999999999</v>
      </c>
      <c r="I13" s="37">
        <f t="shared" si="3"/>
        <v>7.0000000000000007E-2</v>
      </c>
      <c r="J13" s="37">
        <f t="shared" si="3"/>
        <v>2.6325000000000003</v>
      </c>
      <c r="K13" s="37">
        <f t="shared" si="3"/>
        <v>0</v>
      </c>
      <c r="L13" s="37">
        <f t="shared" si="3"/>
        <v>4.8100000000000005</v>
      </c>
      <c r="M13" s="37">
        <f t="shared" si="3"/>
        <v>4.2300000000000004</v>
      </c>
      <c r="N13" s="37">
        <f t="shared" si="3"/>
        <v>4.33</v>
      </c>
      <c r="O13" s="37">
        <f t="shared" si="3"/>
        <v>2.1850000000000001</v>
      </c>
      <c r="P13" s="37">
        <f t="shared" si="3"/>
        <v>1.6274999999999999</v>
      </c>
      <c r="Q13" s="37">
        <f t="shared" si="3"/>
        <v>3.3949999999999996</v>
      </c>
      <c r="R13" s="37">
        <f t="shared" si="3"/>
        <v>3.4050000000000002</v>
      </c>
      <c r="S13" s="37">
        <f t="shared" si="3"/>
        <v>3.9275000000000002</v>
      </c>
      <c r="T13" s="37">
        <f t="shared" si="3"/>
        <v>4.0625</v>
      </c>
      <c r="U13" s="37">
        <f t="shared" si="3"/>
        <v>3.6775000000000002</v>
      </c>
      <c r="V13" s="38">
        <f t="shared" si="2"/>
        <v>2.4857894736842105</v>
      </c>
    </row>
    <row r="14" spans="1:22" ht="15.75" thickBot="1">
      <c r="A14" s="1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13"/>
      <c r="V14" s="21"/>
    </row>
    <row r="15" spans="1:22" ht="15.75" thickBot="1">
      <c r="A15" s="1" t="s">
        <v>39</v>
      </c>
      <c r="B15" s="5" t="s">
        <v>47</v>
      </c>
      <c r="C15" s="6">
        <v>55</v>
      </c>
      <c r="D15" s="6">
        <v>51</v>
      </c>
      <c r="E15" s="6">
        <v>41</v>
      </c>
      <c r="F15" s="6">
        <v>40</v>
      </c>
      <c r="G15" s="6">
        <v>0</v>
      </c>
      <c r="H15" s="6">
        <v>45</v>
      </c>
      <c r="I15" s="6">
        <v>22</v>
      </c>
      <c r="J15" s="6">
        <v>72</v>
      </c>
      <c r="K15" s="6">
        <v>0</v>
      </c>
      <c r="L15" s="6">
        <v>37</v>
      </c>
      <c r="M15" s="6">
        <v>84</v>
      </c>
      <c r="N15" s="6">
        <v>53</v>
      </c>
      <c r="O15" s="6">
        <v>61</v>
      </c>
      <c r="P15" s="6">
        <v>34</v>
      </c>
      <c r="Q15" s="6">
        <v>73</v>
      </c>
      <c r="R15" s="6">
        <v>78</v>
      </c>
      <c r="S15" s="6">
        <v>62</v>
      </c>
      <c r="T15" s="6">
        <v>57</v>
      </c>
      <c r="U15" s="14">
        <v>58</v>
      </c>
      <c r="V15" s="18">
        <f>SUM(C15:U15)</f>
        <v>923</v>
      </c>
    </row>
    <row r="16" spans="1:22" ht="15.75" thickBot="1">
      <c r="A16" s="1"/>
      <c r="B16" s="6" t="s">
        <v>48</v>
      </c>
      <c r="C16" s="6">
        <v>50</v>
      </c>
      <c r="D16" s="6">
        <v>75</v>
      </c>
      <c r="E16" s="6">
        <v>31</v>
      </c>
      <c r="F16" s="6">
        <v>72</v>
      </c>
      <c r="G16" s="6">
        <v>26</v>
      </c>
      <c r="H16" s="6">
        <v>47</v>
      </c>
      <c r="I16" s="6">
        <v>0</v>
      </c>
      <c r="J16" s="6">
        <v>37</v>
      </c>
      <c r="K16" s="6">
        <v>0</v>
      </c>
      <c r="L16" s="6">
        <v>49</v>
      </c>
      <c r="M16" s="6">
        <v>111</v>
      </c>
      <c r="N16" s="6">
        <v>66</v>
      </c>
      <c r="O16" s="6">
        <v>37</v>
      </c>
      <c r="P16" s="6">
        <v>39</v>
      </c>
      <c r="Q16" s="6">
        <v>40</v>
      </c>
      <c r="R16" s="6">
        <v>55</v>
      </c>
      <c r="S16" s="6">
        <v>70</v>
      </c>
      <c r="T16" s="6">
        <v>91</v>
      </c>
      <c r="U16" s="14">
        <v>73</v>
      </c>
      <c r="V16" s="18">
        <f t="shared" ref="V16:V18" si="4">SUM(C16:U16)</f>
        <v>969</v>
      </c>
    </row>
    <row r="17" spans="1:22" ht="15.75" thickBot="1">
      <c r="A17" s="1"/>
      <c r="B17" s="6" t="s">
        <v>49</v>
      </c>
      <c r="C17" s="6">
        <v>46</v>
      </c>
      <c r="D17" s="6">
        <v>62</v>
      </c>
      <c r="E17" s="6">
        <v>37</v>
      </c>
      <c r="F17" s="6">
        <v>63</v>
      </c>
      <c r="G17" s="6">
        <v>30</v>
      </c>
      <c r="H17" s="6">
        <v>38</v>
      </c>
      <c r="I17" s="6">
        <v>0</v>
      </c>
      <c r="J17" s="6">
        <v>42</v>
      </c>
      <c r="K17" s="6">
        <v>0</v>
      </c>
      <c r="L17" s="6">
        <v>28</v>
      </c>
      <c r="M17" s="6">
        <v>88</v>
      </c>
      <c r="N17" s="6">
        <v>97</v>
      </c>
      <c r="O17" s="6">
        <v>58</v>
      </c>
      <c r="P17" s="6">
        <v>26</v>
      </c>
      <c r="Q17" s="6">
        <v>71</v>
      </c>
      <c r="R17" s="6">
        <v>70</v>
      </c>
      <c r="S17" s="6">
        <v>75</v>
      </c>
      <c r="T17" s="6">
        <v>131</v>
      </c>
      <c r="U17" s="14">
        <v>74</v>
      </c>
      <c r="V17" s="18">
        <f t="shared" si="4"/>
        <v>1036</v>
      </c>
    </row>
    <row r="18" spans="1:22" ht="15.75" thickBot="1">
      <c r="A18" s="1"/>
      <c r="B18" s="6" t="s">
        <v>50</v>
      </c>
      <c r="C18" s="6">
        <v>66</v>
      </c>
      <c r="D18" s="6">
        <v>68</v>
      </c>
      <c r="E18" s="6">
        <v>39</v>
      </c>
      <c r="F18" s="6">
        <v>94</v>
      </c>
      <c r="G18" s="6">
        <v>0</v>
      </c>
      <c r="H18" s="6">
        <v>62</v>
      </c>
      <c r="I18" s="6">
        <v>0</v>
      </c>
      <c r="J18" s="6">
        <v>56</v>
      </c>
      <c r="K18" s="6">
        <v>0</v>
      </c>
      <c r="L18" s="6">
        <v>50</v>
      </c>
      <c r="M18" s="6">
        <v>104</v>
      </c>
      <c r="N18" s="6">
        <v>66</v>
      </c>
      <c r="O18" s="6">
        <v>41</v>
      </c>
      <c r="P18" s="6">
        <v>29</v>
      </c>
      <c r="Q18" s="6">
        <v>80</v>
      </c>
      <c r="R18" s="6">
        <v>76</v>
      </c>
      <c r="S18" s="6">
        <v>62</v>
      </c>
      <c r="T18" s="6">
        <v>94</v>
      </c>
      <c r="U18" s="14">
        <v>78</v>
      </c>
      <c r="V18" s="18">
        <f t="shared" si="4"/>
        <v>1065</v>
      </c>
    </row>
    <row r="19" spans="1:22" ht="15.75" thickBot="1">
      <c r="A19" s="1"/>
      <c r="B19" s="36" t="s">
        <v>52</v>
      </c>
      <c r="C19" s="37">
        <f t="shared" ref="C19:V19" si="5">SUM(C15:C18)</f>
        <v>217</v>
      </c>
      <c r="D19" s="37">
        <f t="shared" si="5"/>
        <v>256</v>
      </c>
      <c r="E19" s="37">
        <f t="shared" si="5"/>
        <v>148</v>
      </c>
      <c r="F19" s="37">
        <f t="shared" si="5"/>
        <v>269</v>
      </c>
      <c r="G19" s="37">
        <f t="shared" si="5"/>
        <v>56</v>
      </c>
      <c r="H19" s="37">
        <f t="shared" si="5"/>
        <v>192</v>
      </c>
      <c r="I19" s="37">
        <f t="shared" si="5"/>
        <v>22</v>
      </c>
      <c r="J19" s="37">
        <f t="shared" si="5"/>
        <v>207</v>
      </c>
      <c r="K19" s="37">
        <f t="shared" si="5"/>
        <v>0</v>
      </c>
      <c r="L19" s="37">
        <f t="shared" si="5"/>
        <v>164</v>
      </c>
      <c r="M19" s="37">
        <f t="shared" si="5"/>
        <v>387</v>
      </c>
      <c r="N19" s="37">
        <f t="shared" si="5"/>
        <v>282</v>
      </c>
      <c r="O19" s="37">
        <f t="shared" si="5"/>
        <v>197</v>
      </c>
      <c r="P19" s="37">
        <f t="shared" si="5"/>
        <v>128</v>
      </c>
      <c r="Q19" s="37">
        <f t="shared" si="5"/>
        <v>264</v>
      </c>
      <c r="R19" s="37">
        <f t="shared" si="5"/>
        <v>279</v>
      </c>
      <c r="S19" s="37">
        <f t="shared" si="5"/>
        <v>269</v>
      </c>
      <c r="T19" s="37">
        <f t="shared" si="5"/>
        <v>373</v>
      </c>
      <c r="U19" s="37">
        <f t="shared" si="5"/>
        <v>283</v>
      </c>
      <c r="V19" s="37">
        <f t="shared" si="5"/>
        <v>3993</v>
      </c>
    </row>
    <row r="20" spans="1:22" ht="15.75" thickBot="1">
      <c r="A20" s="1" t="s">
        <v>51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13"/>
      <c r="V20" s="21"/>
    </row>
    <row r="21" spans="1:22" ht="15.75" thickBot="1">
      <c r="A21" s="1"/>
      <c r="B21" s="5" t="s">
        <v>47</v>
      </c>
      <c r="C21" s="6">
        <v>2.2799999999999998</v>
      </c>
      <c r="D21" s="6">
        <v>3.7</v>
      </c>
      <c r="E21" s="6">
        <v>1.76</v>
      </c>
      <c r="F21" s="6">
        <v>1.67</v>
      </c>
      <c r="G21" s="6">
        <v>0</v>
      </c>
      <c r="H21" s="6">
        <v>1.41</v>
      </c>
      <c r="I21" s="6">
        <v>0.42</v>
      </c>
      <c r="J21" s="6">
        <v>3.37</v>
      </c>
      <c r="K21" s="6">
        <v>0</v>
      </c>
      <c r="L21" s="6">
        <v>2.29</v>
      </c>
      <c r="M21" s="6">
        <v>2.34</v>
      </c>
      <c r="N21" s="6">
        <v>1.81</v>
      </c>
      <c r="O21" s="6">
        <v>1.91</v>
      </c>
      <c r="P21" s="6">
        <v>1.29</v>
      </c>
      <c r="Q21" s="6">
        <v>3.47</v>
      </c>
      <c r="R21" s="6">
        <v>3.61</v>
      </c>
      <c r="S21" s="6">
        <v>3.7</v>
      </c>
      <c r="T21" s="6">
        <v>2.2999999999999998</v>
      </c>
      <c r="U21" s="14">
        <v>2.09</v>
      </c>
      <c r="V21" s="18">
        <f t="shared" ref="V21:V31" si="6">AVERAGE(C21:U21)</f>
        <v>2.0747368421052625</v>
      </c>
    </row>
    <row r="22" spans="1:22" ht="15.75" thickBot="1">
      <c r="A22" s="1"/>
      <c r="B22" s="6" t="s">
        <v>48</v>
      </c>
      <c r="C22" s="6">
        <v>2.71</v>
      </c>
      <c r="D22" s="6">
        <v>4.5199999999999996</v>
      </c>
      <c r="E22" s="6">
        <v>1.49</v>
      </c>
      <c r="F22" s="6">
        <v>2.29</v>
      </c>
      <c r="G22" s="6">
        <v>1.34</v>
      </c>
      <c r="H22" s="6">
        <v>1.46</v>
      </c>
      <c r="I22" s="6">
        <v>0</v>
      </c>
      <c r="J22" s="6">
        <v>1.49</v>
      </c>
      <c r="K22" s="6">
        <v>0</v>
      </c>
      <c r="L22" s="6">
        <v>2.31</v>
      </c>
      <c r="M22" s="6">
        <v>3.73</v>
      </c>
      <c r="N22" s="6">
        <v>1.88</v>
      </c>
      <c r="O22" s="6">
        <v>1.21</v>
      </c>
      <c r="P22" s="6">
        <v>1.34</v>
      </c>
      <c r="Q22" s="6">
        <v>1.74</v>
      </c>
      <c r="R22" s="6">
        <v>3.21</v>
      </c>
      <c r="S22" s="6">
        <v>4.47</v>
      </c>
      <c r="T22" s="6">
        <v>3.79</v>
      </c>
      <c r="U22" s="14">
        <v>3.1</v>
      </c>
      <c r="V22" s="18">
        <f t="shared" si="6"/>
        <v>2.2147368421052631</v>
      </c>
    </row>
    <row r="23" spans="1:22" ht="15.75" thickBot="1">
      <c r="A23" s="1"/>
      <c r="B23" s="6" t="s">
        <v>49</v>
      </c>
      <c r="C23" s="6">
        <v>2.0499999999999998</v>
      </c>
      <c r="D23" s="6">
        <v>4.38</v>
      </c>
      <c r="E23" s="6">
        <v>1.86</v>
      </c>
      <c r="F23" s="6">
        <v>1.9</v>
      </c>
      <c r="G23" s="6">
        <v>1.44</v>
      </c>
      <c r="H23" s="6">
        <v>1.32</v>
      </c>
      <c r="I23" s="6">
        <v>0</v>
      </c>
      <c r="J23" s="6">
        <v>1.6</v>
      </c>
      <c r="K23" s="6">
        <v>0</v>
      </c>
      <c r="L23" s="6">
        <v>1.47</v>
      </c>
      <c r="M23" s="6">
        <v>3</v>
      </c>
      <c r="N23" s="6">
        <v>2.54</v>
      </c>
      <c r="O23" s="6">
        <v>1.95</v>
      </c>
      <c r="P23" s="6">
        <v>1</v>
      </c>
      <c r="Q23" s="6">
        <v>2.73</v>
      </c>
      <c r="R23" s="6">
        <v>3.92</v>
      </c>
      <c r="S23" s="6">
        <v>4.29</v>
      </c>
      <c r="T23" s="6">
        <v>4.7300000000000004</v>
      </c>
      <c r="U23" s="14">
        <v>2.27</v>
      </c>
      <c r="V23" s="18">
        <f t="shared" si="6"/>
        <v>2.2342105263157892</v>
      </c>
    </row>
    <row r="24" spans="1:22" ht="15.75" thickBot="1">
      <c r="A24" s="1"/>
      <c r="B24" s="6" t="s">
        <v>50</v>
      </c>
      <c r="C24" s="6">
        <v>2.48</v>
      </c>
      <c r="D24" s="6">
        <v>4.5999999999999996</v>
      </c>
      <c r="E24" s="6">
        <v>1.68</v>
      </c>
      <c r="F24" s="6">
        <v>2.4</v>
      </c>
      <c r="G24" s="6">
        <v>0</v>
      </c>
      <c r="H24" s="6">
        <v>1.42</v>
      </c>
      <c r="I24" s="6">
        <v>0</v>
      </c>
      <c r="J24" s="6">
        <v>2.7</v>
      </c>
      <c r="K24" s="6">
        <v>0</v>
      </c>
      <c r="L24" s="6">
        <v>1.91</v>
      </c>
      <c r="M24" s="6">
        <v>63.11</v>
      </c>
      <c r="N24" s="6">
        <v>2.02</v>
      </c>
      <c r="O24" s="6">
        <v>1.53</v>
      </c>
      <c r="P24" s="6">
        <v>1.41</v>
      </c>
      <c r="Q24" s="6">
        <v>3.45</v>
      </c>
      <c r="R24" s="6">
        <v>3.46</v>
      </c>
      <c r="S24" s="6">
        <v>4.0199999999999996</v>
      </c>
      <c r="T24" s="6">
        <v>3.41</v>
      </c>
      <c r="U24" s="14">
        <v>2.16</v>
      </c>
      <c r="V24" s="18">
        <f t="shared" si="6"/>
        <v>5.3557894736842089</v>
      </c>
    </row>
    <row r="25" spans="1:22" ht="15.75" thickBot="1">
      <c r="A25" s="1"/>
      <c r="B25" s="36" t="s">
        <v>36</v>
      </c>
      <c r="C25" s="37">
        <f t="shared" ref="C25:U25" si="7">AVERAGE(C21:C24)</f>
        <v>2.38</v>
      </c>
      <c r="D25" s="37">
        <f t="shared" si="7"/>
        <v>4.2999999999999989</v>
      </c>
      <c r="E25" s="37">
        <f t="shared" si="7"/>
        <v>1.6975</v>
      </c>
      <c r="F25" s="37">
        <f t="shared" si="7"/>
        <v>2.0649999999999999</v>
      </c>
      <c r="G25" s="37">
        <f t="shared" si="7"/>
        <v>0.69500000000000006</v>
      </c>
      <c r="H25" s="37">
        <f t="shared" si="7"/>
        <v>1.4025000000000001</v>
      </c>
      <c r="I25" s="37">
        <f t="shared" si="7"/>
        <v>0.105</v>
      </c>
      <c r="J25" s="37">
        <f t="shared" si="7"/>
        <v>2.29</v>
      </c>
      <c r="K25" s="37">
        <f t="shared" si="7"/>
        <v>0</v>
      </c>
      <c r="L25" s="37">
        <f t="shared" si="7"/>
        <v>1.9949999999999999</v>
      </c>
      <c r="M25" s="37">
        <f t="shared" si="7"/>
        <v>18.045000000000002</v>
      </c>
      <c r="N25" s="37">
        <f t="shared" si="7"/>
        <v>2.0625</v>
      </c>
      <c r="O25" s="37">
        <f t="shared" si="7"/>
        <v>1.6500000000000001</v>
      </c>
      <c r="P25" s="37">
        <f t="shared" si="7"/>
        <v>1.26</v>
      </c>
      <c r="Q25" s="37">
        <f t="shared" si="7"/>
        <v>2.8475000000000001</v>
      </c>
      <c r="R25" s="37">
        <f t="shared" si="7"/>
        <v>3.55</v>
      </c>
      <c r="S25" s="37">
        <f t="shared" si="7"/>
        <v>4.12</v>
      </c>
      <c r="T25" s="37">
        <f t="shared" si="7"/>
        <v>3.5575000000000001</v>
      </c>
      <c r="U25" s="37">
        <f t="shared" si="7"/>
        <v>2.4049999999999998</v>
      </c>
      <c r="V25" s="38">
        <f t="shared" si="6"/>
        <v>2.9698684210526314</v>
      </c>
    </row>
    <row r="26" spans="1:22" ht="15.75" thickBot="1">
      <c r="A26" s="1" t="s">
        <v>28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13"/>
      <c r="V26" s="21"/>
    </row>
    <row r="27" spans="1:22" ht="15.75" thickBot="1">
      <c r="A27" s="1" t="s">
        <v>45</v>
      </c>
      <c r="B27" s="5" t="s">
        <v>47</v>
      </c>
      <c r="C27" s="34">
        <v>11.61</v>
      </c>
      <c r="D27" s="34">
        <v>14.69</v>
      </c>
      <c r="E27" s="34">
        <v>9.9700000000000006</v>
      </c>
      <c r="F27" s="34">
        <v>10.76</v>
      </c>
      <c r="G27" s="34">
        <v>0</v>
      </c>
      <c r="H27" s="34">
        <v>9.15</v>
      </c>
      <c r="I27" s="34">
        <v>6.12</v>
      </c>
      <c r="J27" s="34">
        <v>13.09</v>
      </c>
      <c r="K27" s="34">
        <v>0</v>
      </c>
      <c r="L27" s="34">
        <v>11.52</v>
      </c>
      <c r="M27" s="34">
        <v>16.53</v>
      </c>
      <c r="N27" s="34">
        <v>11.74</v>
      </c>
      <c r="O27" s="34">
        <v>11.67</v>
      </c>
      <c r="P27" s="34">
        <v>7.87</v>
      </c>
      <c r="Q27" s="34">
        <v>15.73</v>
      </c>
      <c r="R27" s="34">
        <v>16.510000000000002</v>
      </c>
      <c r="S27" s="34">
        <v>16.52</v>
      </c>
      <c r="T27" s="34">
        <v>11.17</v>
      </c>
      <c r="U27" s="35">
        <v>13.15</v>
      </c>
      <c r="V27" s="18">
        <f t="shared" si="6"/>
        <v>10.936842105263155</v>
      </c>
    </row>
    <row r="28" spans="1:22" ht="15.75" thickBot="1">
      <c r="A28" s="1"/>
      <c r="B28" s="6" t="s">
        <v>48</v>
      </c>
      <c r="C28" s="34">
        <v>11.61</v>
      </c>
      <c r="D28" s="34">
        <v>16.7</v>
      </c>
      <c r="E28" s="34">
        <v>6.97</v>
      </c>
      <c r="F28" s="34">
        <v>11.81</v>
      </c>
      <c r="G28" s="34">
        <v>6.26</v>
      </c>
      <c r="H28" s="34">
        <v>11.85</v>
      </c>
      <c r="I28" s="34">
        <v>0</v>
      </c>
      <c r="J28" s="34">
        <v>8.15</v>
      </c>
      <c r="K28" s="34">
        <v>0</v>
      </c>
      <c r="L28" s="34">
        <v>17.37</v>
      </c>
      <c r="M28" s="34">
        <v>18.03</v>
      </c>
      <c r="N28" s="34">
        <v>10.28</v>
      </c>
      <c r="O28" s="34">
        <v>9.3000000000000007</v>
      </c>
      <c r="P28" s="34">
        <v>6.51</v>
      </c>
      <c r="Q28" s="34">
        <v>9.7899999999999991</v>
      </c>
      <c r="R28" s="34">
        <v>11.82</v>
      </c>
      <c r="S28" s="34">
        <v>17.39</v>
      </c>
      <c r="T28" s="34">
        <v>18.440000000000001</v>
      </c>
      <c r="U28" s="35">
        <v>15.81</v>
      </c>
      <c r="V28" s="18">
        <f t="shared" si="6"/>
        <v>10.952105263157893</v>
      </c>
    </row>
    <row r="29" spans="1:22" ht="15.75" thickBot="1">
      <c r="A29" s="1"/>
      <c r="B29" s="6" t="s">
        <v>49</v>
      </c>
      <c r="C29" s="34">
        <v>11.57</v>
      </c>
      <c r="D29" s="34">
        <v>15.02</v>
      </c>
      <c r="E29" s="34">
        <v>9.83</v>
      </c>
      <c r="F29" s="34">
        <v>14.66</v>
      </c>
      <c r="G29" s="34">
        <v>8.2799999999999994</v>
      </c>
      <c r="H29" s="34">
        <v>6.71</v>
      </c>
      <c r="I29" s="34">
        <v>0</v>
      </c>
      <c r="J29" s="34">
        <v>7.23</v>
      </c>
      <c r="K29" s="34">
        <v>0</v>
      </c>
      <c r="L29" s="34">
        <v>7.64</v>
      </c>
      <c r="M29" s="34">
        <v>15.65</v>
      </c>
      <c r="N29" s="34">
        <v>16.39</v>
      </c>
      <c r="O29" s="34">
        <v>7.71</v>
      </c>
      <c r="P29" s="34">
        <v>4.53</v>
      </c>
      <c r="Q29" s="34">
        <v>11.47</v>
      </c>
      <c r="R29" s="34">
        <v>13.64</v>
      </c>
      <c r="S29" s="34">
        <v>18.350000000000001</v>
      </c>
      <c r="T29" s="34">
        <v>18.5</v>
      </c>
      <c r="U29" s="35">
        <v>13.06</v>
      </c>
      <c r="V29" s="18">
        <f t="shared" si="6"/>
        <v>10.538947368421052</v>
      </c>
    </row>
    <row r="30" spans="1:22" ht="15.75" thickBot="1">
      <c r="A30" s="1"/>
      <c r="B30" s="6" t="s">
        <v>50</v>
      </c>
      <c r="C30" s="34">
        <v>11.94</v>
      </c>
      <c r="D30" s="34">
        <v>16.53</v>
      </c>
      <c r="E30" s="34">
        <v>7.76</v>
      </c>
      <c r="F30" s="34">
        <v>14.49</v>
      </c>
      <c r="G30" s="34">
        <v>0</v>
      </c>
      <c r="H30" s="34">
        <v>10.57</v>
      </c>
      <c r="I30" s="34">
        <v>0</v>
      </c>
      <c r="J30" s="34">
        <v>11.57</v>
      </c>
      <c r="K30" s="34">
        <v>0</v>
      </c>
      <c r="L30" s="34">
        <v>11.7</v>
      </c>
      <c r="M30" s="34">
        <v>16.22</v>
      </c>
      <c r="N30" s="34">
        <v>16.53</v>
      </c>
      <c r="O30" s="34">
        <v>6.24</v>
      </c>
      <c r="P30" s="34">
        <v>13.06</v>
      </c>
      <c r="Q30" s="34">
        <v>15.88</v>
      </c>
      <c r="R30" s="34">
        <v>15.02</v>
      </c>
      <c r="S30" s="34">
        <v>16.8</v>
      </c>
      <c r="T30" s="34">
        <v>14.54</v>
      </c>
      <c r="U30" s="35">
        <v>14.18</v>
      </c>
      <c r="V30" s="18">
        <f t="shared" si="6"/>
        <v>11.212105263157895</v>
      </c>
    </row>
    <row r="31" spans="1:22" ht="15.75" thickBot="1">
      <c r="A31" s="1"/>
      <c r="B31" s="36" t="s">
        <v>36</v>
      </c>
      <c r="C31" s="37">
        <f t="shared" ref="C31:U31" si="8">AVERAGE(C27:C30)</f>
        <v>11.682499999999999</v>
      </c>
      <c r="D31" s="37">
        <f t="shared" si="8"/>
        <v>15.734999999999999</v>
      </c>
      <c r="E31" s="37">
        <f t="shared" si="8"/>
        <v>8.6325000000000003</v>
      </c>
      <c r="F31" s="37">
        <f t="shared" si="8"/>
        <v>12.930000000000001</v>
      </c>
      <c r="G31" s="37">
        <f t="shared" si="8"/>
        <v>3.6349999999999998</v>
      </c>
      <c r="H31" s="37">
        <f t="shared" si="8"/>
        <v>9.57</v>
      </c>
      <c r="I31" s="37">
        <f t="shared" si="8"/>
        <v>1.53</v>
      </c>
      <c r="J31" s="37">
        <f t="shared" si="8"/>
        <v>10.010000000000002</v>
      </c>
      <c r="K31" s="37">
        <f t="shared" si="8"/>
        <v>0</v>
      </c>
      <c r="L31" s="37">
        <f t="shared" si="8"/>
        <v>12.057500000000001</v>
      </c>
      <c r="M31" s="37">
        <f t="shared" si="8"/>
        <v>16.607500000000002</v>
      </c>
      <c r="N31" s="37">
        <f t="shared" si="8"/>
        <v>13.734999999999999</v>
      </c>
      <c r="O31" s="37">
        <f t="shared" si="8"/>
        <v>8.73</v>
      </c>
      <c r="P31" s="37">
        <f t="shared" si="8"/>
        <v>7.9924999999999997</v>
      </c>
      <c r="Q31" s="37">
        <f t="shared" si="8"/>
        <v>13.217500000000001</v>
      </c>
      <c r="R31" s="37">
        <f t="shared" si="8"/>
        <v>14.247499999999999</v>
      </c>
      <c r="S31" s="37">
        <f t="shared" si="8"/>
        <v>17.265000000000001</v>
      </c>
      <c r="T31" s="37">
        <f t="shared" si="8"/>
        <v>15.6625</v>
      </c>
      <c r="U31" s="37">
        <f t="shared" si="8"/>
        <v>14.05</v>
      </c>
      <c r="V31" s="38">
        <f t="shared" si="6"/>
        <v>10.91</v>
      </c>
    </row>
    <row r="32" spans="1:22" ht="15.75" thickBot="1">
      <c r="A32" s="1" t="s">
        <v>29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13"/>
      <c r="V32" s="21"/>
    </row>
    <row r="33" spans="1:22" ht="15.75" thickBot="1">
      <c r="A33" s="1" t="s">
        <v>44</v>
      </c>
      <c r="B33" s="5" t="s">
        <v>47</v>
      </c>
      <c r="C33" s="6">
        <v>17.600000000000001</v>
      </c>
      <c r="D33" s="6">
        <v>15.75</v>
      </c>
      <c r="E33" s="6">
        <v>19.27</v>
      </c>
      <c r="F33" s="6">
        <v>15.75</v>
      </c>
      <c r="G33" s="6">
        <v>3.58</v>
      </c>
      <c r="H33" s="6">
        <v>14.22</v>
      </c>
      <c r="I33" s="6">
        <v>6.92</v>
      </c>
      <c r="J33" s="6">
        <v>18.98</v>
      </c>
      <c r="K33" s="6">
        <v>0</v>
      </c>
      <c r="L33" s="6">
        <v>17.149999999999999</v>
      </c>
      <c r="M33" s="6">
        <v>19.02</v>
      </c>
      <c r="N33" s="6">
        <v>13.4</v>
      </c>
      <c r="O33" s="6">
        <v>12</v>
      </c>
      <c r="P33" s="6">
        <v>17.100000000000001</v>
      </c>
      <c r="Q33" s="6">
        <v>17.73</v>
      </c>
      <c r="R33" s="6">
        <v>17.579999999999998</v>
      </c>
      <c r="S33" s="6">
        <v>17.850000000000001</v>
      </c>
      <c r="T33" s="6">
        <v>16.38</v>
      </c>
      <c r="U33" s="14">
        <v>18.829999999999998</v>
      </c>
      <c r="V33" s="18">
        <f t="shared" ref="V33:V37" si="9">AVERAGE(C33:U33)</f>
        <v>14.690000000000001</v>
      </c>
    </row>
    <row r="34" spans="1:22" ht="15.75" thickBot="1">
      <c r="A34" s="1"/>
      <c r="B34" s="6" t="s">
        <v>48</v>
      </c>
      <c r="C34" s="6">
        <v>13.73</v>
      </c>
      <c r="D34" s="6">
        <v>19</v>
      </c>
      <c r="E34" s="6">
        <v>19.2</v>
      </c>
      <c r="F34" s="6">
        <v>16.97</v>
      </c>
      <c r="G34" s="6">
        <v>6.37</v>
      </c>
      <c r="H34" s="6">
        <v>18.98</v>
      </c>
      <c r="I34" s="6">
        <v>0</v>
      </c>
      <c r="J34" s="6">
        <v>18.63</v>
      </c>
      <c r="K34" s="6">
        <v>0</v>
      </c>
      <c r="L34" s="6">
        <v>18.52</v>
      </c>
      <c r="M34" s="6">
        <v>19</v>
      </c>
      <c r="N34" s="6">
        <v>10.62</v>
      </c>
      <c r="O34" s="6">
        <v>10.27</v>
      </c>
      <c r="P34" s="6">
        <v>11.9</v>
      </c>
      <c r="Q34" s="6">
        <v>10.28</v>
      </c>
      <c r="R34" s="6">
        <v>15.05</v>
      </c>
      <c r="S34" s="6">
        <v>18.5</v>
      </c>
      <c r="T34" s="6">
        <v>19.2</v>
      </c>
      <c r="U34" s="14">
        <v>16.82</v>
      </c>
      <c r="V34" s="18">
        <f t="shared" si="9"/>
        <v>13.844210526315791</v>
      </c>
    </row>
    <row r="35" spans="1:22" ht="15.75" thickBot="1">
      <c r="A35" s="1"/>
      <c r="B35" s="6" t="s">
        <v>49</v>
      </c>
      <c r="C35" s="6">
        <v>11.57</v>
      </c>
      <c r="D35" s="6">
        <v>15.02</v>
      </c>
      <c r="E35" s="6">
        <v>9.83</v>
      </c>
      <c r="F35" s="6">
        <v>14.66</v>
      </c>
      <c r="G35" s="6">
        <v>8.2799999999999994</v>
      </c>
      <c r="H35" s="6">
        <v>6.71</v>
      </c>
      <c r="I35" s="6">
        <v>0</v>
      </c>
      <c r="J35" s="6">
        <v>7.5229999999999997</v>
      </c>
      <c r="K35" s="6">
        <v>0</v>
      </c>
      <c r="L35" s="6">
        <v>13.87</v>
      </c>
      <c r="M35" s="6">
        <v>19.22</v>
      </c>
      <c r="N35" s="6">
        <v>16.8</v>
      </c>
      <c r="O35" s="6">
        <v>8.3699999999999992</v>
      </c>
      <c r="P35" s="6">
        <v>8.0500000000000007</v>
      </c>
      <c r="Q35" s="6">
        <v>12.97</v>
      </c>
      <c r="R35" s="6">
        <v>17.97</v>
      </c>
      <c r="S35" s="6">
        <v>18.87</v>
      </c>
      <c r="T35" s="6">
        <v>19.18</v>
      </c>
      <c r="U35" s="14">
        <v>16.37</v>
      </c>
      <c r="V35" s="18">
        <f t="shared" si="9"/>
        <v>11.855947368421052</v>
      </c>
    </row>
    <row r="36" spans="1:22" ht="15.75" thickBot="1">
      <c r="A36" s="1"/>
      <c r="B36" s="6" t="s">
        <v>50</v>
      </c>
      <c r="C36" s="6">
        <v>16.850000000000001</v>
      </c>
      <c r="D36" s="6">
        <v>18.82</v>
      </c>
      <c r="E36" s="6">
        <v>19.78</v>
      </c>
      <c r="F36" s="6">
        <v>19</v>
      </c>
      <c r="G36" s="6">
        <v>0</v>
      </c>
      <c r="H36" s="6">
        <v>37.08</v>
      </c>
      <c r="I36" s="6">
        <v>0</v>
      </c>
      <c r="J36" s="6">
        <v>19.25</v>
      </c>
      <c r="K36" s="6">
        <v>0</v>
      </c>
      <c r="L36" s="6">
        <v>15.43</v>
      </c>
      <c r="M36" s="6">
        <v>17.95</v>
      </c>
      <c r="N36" s="6">
        <v>13.83</v>
      </c>
      <c r="O36" s="6">
        <v>6.35</v>
      </c>
      <c r="P36" s="6">
        <v>16.2</v>
      </c>
      <c r="Q36" s="6">
        <v>18.07</v>
      </c>
      <c r="R36" s="6">
        <v>16.18</v>
      </c>
      <c r="S36" s="6">
        <v>18.53</v>
      </c>
      <c r="T36" s="6">
        <v>19.05</v>
      </c>
      <c r="U36" s="14">
        <v>17.55</v>
      </c>
      <c r="V36" s="18">
        <f t="shared" si="9"/>
        <v>15.258947368421053</v>
      </c>
    </row>
    <row r="37" spans="1:22" ht="15.75" thickBot="1">
      <c r="B37" s="36" t="s">
        <v>36</v>
      </c>
      <c r="C37" s="37">
        <f t="shared" ref="C37:U37" si="10">AVERAGE(C33:C36)</f>
        <v>14.937500000000002</v>
      </c>
      <c r="D37" s="37">
        <f t="shared" si="10"/>
        <v>17.147500000000001</v>
      </c>
      <c r="E37" s="37">
        <f t="shared" si="10"/>
        <v>17.02</v>
      </c>
      <c r="F37" s="37">
        <f t="shared" si="10"/>
        <v>16.594999999999999</v>
      </c>
      <c r="G37" s="37">
        <f t="shared" si="10"/>
        <v>4.5574999999999992</v>
      </c>
      <c r="H37" s="37">
        <f t="shared" si="10"/>
        <v>19.247500000000002</v>
      </c>
      <c r="I37" s="37">
        <f t="shared" si="10"/>
        <v>1.73</v>
      </c>
      <c r="J37" s="37">
        <f t="shared" si="10"/>
        <v>16.095749999999999</v>
      </c>
      <c r="K37" s="37">
        <f t="shared" si="10"/>
        <v>0</v>
      </c>
      <c r="L37" s="37">
        <f t="shared" si="10"/>
        <v>16.2425</v>
      </c>
      <c r="M37" s="37">
        <f t="shared" si="10"/>
        <v>18.797499999999999</v>
      </c>
      <c r="N37" s="37">
        <f t="shared" si="10"/>
        <v>13.6625</v>
      </c>
      <c r="O37" s="37">
        <f t="shared" si="10"/>
        <v>9.2475000000000005</v>
      </c>
      <c r="P37" s="37">
        <f t="shared" si="10"/>
        <v>13.3125</v>
      </c>
      <c r="Q37" s="37">
        <f t="shared" si="10"/>
        <v>14.762499999999999</v>
      </c>
      <c r="R37" s="37">
        <f t="shared" si="10"/>
        <v>16.695</v>
      </c>
      <c r="S37" s="37">
        <f t="shared" si="10"/>
        <v>18.4375</v>
      </c>
      <c r="T37" s="37">
        <f t="shared" si="10"/>
        <v>18.452500000000001</v>
      </c>
      <c r="U37" s="37">
        <f t="shared" si="10"/>
        <v>17.392499999999998</v>
      </c>
      <c r="V37" s="38">
        <f t="shared" si="9"/>
        <v>13.912276315789471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workbookViewId="0">
      <selection activeCell="L13" sqref="L13"/>
    </sheetView>
  </sheetViews>
  <sheetFormatPr defaultRowHeight="15"/>
  <cols>
    <col min="1" max="1" width="20.7109375" style="7" bestFit="1" customWidth="1"/>
    <col min="2" max="2" width="12.7109375" style="3" bestFit="1" customWidth="1"/>
    <col min="3" max="3" width="12.140625" style="3" customWidth="1"/>
    <col min="4" max="4" width="11.5703125" style="3" customWidth="1"/>
    <col min="5" max="5" width="8.42578125" style="3" bestFit="1" customWidth="1"/>
    <col min="6" max="6" width="10" style="3" customWidth="1"/>
    <col min="7" max="7" width="9" style="3" customWidth="1"/>
    <col min="8" max="8" width="9.42578125" style="3" customWidth="1"/>
    <col min="9" max="9" width="8.42578125" style="3" bestFit="1" customWidth="1"/>
    <col min="10" max="10" width="12" style="3" customWidth="1"/>
    <col min="11" max="11" width="8.42578125" style="3" bestFit="1" customWidth="1"/>
    <col min="12" max="12" width="10" style="3" customWidth="1"/>
    <col min="13" max="13" width="11.140625" style="3" customWidth="1"/>
    <col min="14" max="14" width="9" style="3" customWidth="1"/>
    <col min="15" max="15" width="10.42578125" style="3" customWidth="1"/>
    <col min="16" max="16" width="9.5703125" style="3" customWidth="1"/>
    <col min="17" max="17" width="8.42578125" style="3" bestFit="1" customWidth="1"/>
    <col min="18" max="18" width="9.5703125" style="3" customWidth="1"/>
    <col min="19" max="19" width="10.140625" style="3" customWidth="1"/>
    <col min="20" max="20" width="10" style="3" bestFit="1" customWidth="1"/>
    <col min="21" max="16384" width="9.140625" style="3"/>
  </cols>
  <sheetData>
    <row r="1" spans="1:20">
      <c r="A1" s="1"/>
      <c r="B1" s="1" t="s">
        <v>20</v>
      </c>
      <c r="C1" s="2" t="s">
        <v>1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7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18</v>
      </c>
      <c r="S1" s="12" t="s">
        <v>17</v>
      </c>
      <c r="T1" s="17" t="s">
        <v>37</v>
      </c>
    </row>
    <row r="2" spans="1:20" ht="15.75" thickBot="1">
      <c r="A2" s="1" t="s">
        <v>19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13"/>
      <c r="T2" s="21"/>
    </row>
    <row r="3" spans="1:20" ht="15.75" thickBot="1">
      <c r="A3" s="1" t="s">
        <v>38</v>
      </c>
      <c r="B3" s="5" t="s">
        <v>53</v>
      </c>
      <c r="C3" s="6">
        <v>6.09</v>
      </c>
      <c r="D3" s="6">
        <v>9.89</v>
      </c>
      <c r="E3" s="6">
        <v>5.52</v>
      </c>
      <c r="F3" s="6">
        <v>6.62</v>
      </c>
      <c r="G3" s="6">
        <v>3.89</v>
      </c>
      <c r="H3" s="6">
        <v>8.07</v>
      </c>
      <c r="I3" s="6">
        <v>9.07</v>
      </c>
      <c r="J3" s="6">
        <v>3.21</v>
      </c>
      <c r="K3" s="6">
        <v>12.54</v>
      </c>
      <c r="L3" s="6">
        <v>9.42</v>
      </c>
      <c r="M3" s="6">
        <v>6.53</v>
      </c>
      <c r="N3" s="6">
        <v>4.1100000000000003</v>
      </c>
      <c r="O3" s="6">
        <v>10.09</v>
      </c>
      <c r="P3" s="6">
        <v>10.1</v>
      </c>
      <c r="Q3" s="6">
        <v>11.99</v>
      </c>
      <c r="R3" s="6">
        <v>11.81</v>
      </c>
      <c r="S3" s="14">
        <v>9.52</v>
      </c>
      <c r="T3" s="18">
        <f>AVERAGE(C3:S3)</f>
        <v>8.1452941176470581</v>
      </c>
    </row>
    <row r="4" spans="1:20" ht="15.75" thickBot="1">
      <c r="A4" s="1"/>
      <c r="B4" s="6" t="s">
        <v>54</v>
      </c>
      <c r="C4" s="6">
        <v>8.85</v>
      </c>
      <c r="D4" s="6">
        <v>10.39</v>
      </c>
      <c r="E4" s="6">
        <v>5.62</v>
      </c>
      <c r="F4" s="6">
        <v>10.95</v>
      </c>
      <c r="G4" s="6">
        <v>0.76</v>
      </c>
      <c r="H4" s="6">
        <v>12.68</v>
      </c>
      <c r="I4" s="6">
        <v>7.71</v>
      </c>
      <c r="J4" s="6">
        <v>0</v>
      </c>
      <c r="K4" s="6">
        <v>12.04</v>
      </c>
      <c r="L4" s="6">
        <v>8.14</v>
      </c>
      <c r="M4" s="6">
        <v>7.1</v>
      </c>
      <c r="N4" s="6">
        <v>4.7</v>
      </c>
      <c r="O4" s="6">
        <v>9.1199999999999992</v>
      </c>
      <c r="P4" s="6">
        <v>11.96</v>
      </c>
      <c r="Q4" s="6">
        <v>12.2</v>
      </c>
      <c r="R4" s="6">
        <v>8.1</v>
      </c>
      <c r="S4" s="14">
        <v>10.45</v>
      </c>
      <c r="T4" s="18">
        <f>AVERAGE(C4:S4)</f>
        <v>8.2805882352941182</v>
      </c>
    </row>
    <row r="5" spans="1:20" ht="15.75" thickBot="1">
      <c r="A5" s="1"/>
      <c r="B5" s="6" t="s">
        <v>55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14"/>
      <c r="T5" s="18" t="e">
        <f t="shared" ref="T5:T7" si="0">AVERAGE(C5:S5)</f>
        <v>#DIV/0!</v>
      </c>
    </row>
    <row r="6" spans="1:20" ht="15.75" thickBot="1">
      <c r="A6" s="1"/>
      <c r="B6" s="6" t="s">
        <v>56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4"/>
      <c r="T6" s="18" t="e">
        <f t="shared" si="0"/>
        <v>#DIV/0!</v>
      </c>
    </row>
    <row r="7" spans="1:20" ht="15.75" thickBot="1">
      <c r="A7" s="1"/>
      <c r="B7" s="3" t="s">
        <v>57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14"/>
      <c r="T7" s="18" t="e">
        <f t="shared" si="0"/>
        <v>#DIV/0!</v>
      </c>
    </row>
    <row r="8" spans="1:20" ht="15.75" thickBot="1">
      <c r="A8" s="1"/>
      <c r="B8" s="36" t="s">
        <v>36</v>
      </c>
      <c r="C8" s="37">
        <f t="shared" ref="C8:S8" si="1">AVERAGE(C3:C7)</f>
        <v>7.47</v>
      </c>
      <c r="D8" s="37">
        <f t="shared" si="1"/>
        <v>10.14</v>
      </c>
      <c r="E8" s="37">
        <f t="shared" si="1"/>
        <v>5.57</v>
      </c>
      <c r="F8" s="37">
        <f t="shared" si="1"/>
        <v>8.7850000000000001</v>
      </c>
      <c r="G8" s="37">
        <f t="shared" si="1"/>
        <v>2.3250000000000002</v>
      </c>
      <c r="H8" s="37">
        <f t="shared" si="1"/>
        <v>10.375</v>
      </c>
      <c r="I8" s="37">
        <f t="shared" si="1"/>
        <v>8.39</v>
      </c>
      <c r="J8" s="37">
        <f t="shared" si="1"/>
        <v>1.605</v>
      </c>
      <c r="K8" s="37">
        <f t="shared" si="1"/>
        <v>12.29</v>
      </c>
      <c r="L8" s="37">
        <f t="shared" si="1"/>
        <v>8.7800000000000011</v>
      </c>
      <c r="M8" s="37">
        <f t="shared" si="1"/>
        <v>6.8149999999999995</v>
      </c>
      <c r="N8" s="37">
        <f t="shared" si="1"/>
        <v>4.4050000000000002</v>
      </c>
      <c r="O8" s="37">
        <f t="shared" si="1"/>
        <v>9.6050000000000004</v>
      </c>
      <c r="P8" s="37">
        <f t="shared" si="1"/>
        <v>11.030000000000001</v>
      </c>
      <c r="Q8" s="37">
        <f t="shared" si="1"/>
        <v>12.094999999999999</v>
      </c>
      <c r="R8" s="37">
        <f t="shared" si="1"/>
        <v>9.9550000000000001</v>
      </c>
      <c r="S8" s="37">
        <f t="shared" si="1"/>
        <v>9.9849999999999994</v>
      </c>
      <c r="T8" s="38">
        <f>AVERAGE(C8:S8)</f>
        <v>8.2129411764705882</v>
      </c>
    </row>
    <row r="9" spans="1:20" ht="15.75" thickBot="1">
      <c r="A9" s="1" t="s">
        <v>25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13"/>
      <c r="T9" s="22"/>
    </row>
    <row r="10" spans="1:20" ht="15.75" thickBot="1">
      <c r="A10" s="1" t="s">
        <v>38</v>
      </c>
      <c r="B10" s="5" t="s">
        <v>53</v>
      </c>
      <c r="C10" s="39">
        <v>0.81</v>
      </c>
      <c r="D10" s="39">
        <v>0.98</v>
      </c>
      <c r="E10" s="29">
        <v>1.29</v>
      </c>
      <c r="F10" s="39">
        <v>0.5</v>
      </c>
      <c r="G10" s="39">
        <v>0.42</v>
      </c>
      <c r="H10" s="39">
        <v>1.03</v>
      </c>
      <c r="I10" s="23">
        <v>2.92</v>
      </c>
      <c r="J10" s="29">
        <v>1.32</v>
      </c>
      <c r="K10" s="23">
        <v>1.99</v>
      </c>
      <c r="L10" s="23">
        <v>2.77</v>
      </c>
      <c r="M10" s="39">
        <v>0.85</v>
      </c>
      <c r="N10" s="39">
        <v>0.64</v>
      </c>
      <c r="O10" s="29">
        <v>1.31</v>
      </c>
      <c r="P10" s="29">
        <v>1.4</v>
      </c>
      <c r="Q10" s="23">
        <v>1.87</v>
      </c>
      <c r="R10" s="29">
        <v>1.26</v>
      </c>
      <c r="S10" s="33">
        <v>1.2</v>
      </c>
      <c r="T10" s="40">
        <f>AVERAGE(C10:S10)</f>
        <v>1.3270588235294116</v>
      </c>
    </row>
    <row r="11" spans="1:20" ht="15.75" thickBot="1">
      <c r="A11" s="1"/>
      <c r="B11" s="6" t="s">
        <v>54</v>
      </c>
      <c r="C11" s="23">
        <v>2.0099999999999998</v>
      </c>
      <c r="D11" s="29">
        <v>1.1499999999999999</v>
      </c>
      <c r="E11" s="23">
        <v>1.53</v>
      </c>
      <c r="F11" s="23">
        <v>1.48</v>
      </c>
      <c r="G11" s="39">
        <v>0.63</v>
      </c>
      <c r="H11" s="39">
        <v>0.64</v>
      </c>
      <c r="I11" s="29">
        <v>1.1499999999999999</v>
      </c>
      <c r="J11" s="34">
        <v>0</v>
      </c>
      <c r="K11" s="23">
        <v>2.29</v>
      </c>
      <c r="L11" s="29">
        <v>1.21</v>
      </c>
      <c r="M11" s="39">
        <v>0.9</v>
      </c>
      <c r="N11" s="39">
        <v>0.69</v>
      </c>
      <c r="O11" s="39">
        <v>0.71</v>
      </c>
      <c r="P11" s="39">
        <v>0.97</v>
      </c>
      <c r="Q11" s="23">
        <v>1.76</v>
      </c>
      <c r="R11" s="23">
        <v>1.62</v>
      </c>
      <c r="S11" s="43">
        <v>1.47</v>
      </c>
      <c r="T11" s="42">
        <f>AVERAGE(C11:S11)</f>
        <v>1.1888235294117648</v>
      </c>
    </row>
    <row r="12" spans="1:20" ht="15.75" thickBot="1">
      <c r="A12" s="1"/>
      <c r="B12" s="6" t="s">
        <v>55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5"/>
      <c r="T12" s="41" t="e">
        <f t="shared" ref="T12:T14" si="2">AVERAGE(C12:S12)</f>
        <v>#DIV/0!</v>
      </c>
    </row>
    <row r="13" spans="1:20" ht="15.75" thickBot="1">
      <c r="A13" s="1"/>
      <c r="B13" s="6" t="s">
        <v>56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5"/>
      <c r="T13" s="41" t="e">
        <f t="shared" si="2"/>
        <v>#DIV/0!</v>
      </c>
    </row>
    <row r="14" spans="1:20" ht="15.75" thickBot="1">
      <c r="A14" s="1"/>
      <c r="B14" s="3" t="s">
        <v>57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41" t="e">
        <f t="shared" si="2"/>
        <v>#DIV/0!</v>
      </c>
    </row>
    <row r="15" spans="1:20" ht="15.75" thickBot="1">
      <c r="A15" s="1"/>
      <c r="B15" s="36" t="s">
        <v>36</v>
      </c>
      <c r="C15" s="37">
        <f t="shared" ref="C15:S15" si="3">AVERAGE(C10:C14)</f>
        <v>1.41</v>
      </c>
      <c r="D15" s="37">
        <f t="shared" si="3"/>
        <v>1.0649999999999999</v>
      </c>
      <c r="E15" s="37">
        <f t="shared" si="3"/>
        <v>1.4100000000000001</v>
      </c>
      <c r="F15" s="37">
        <f t="shared" si="3"/>
        <v>0.99</v>
      </c>
      <c r="G15" s="37">
        <f t="shared" si="3"/>
        <v>0.52500000000000002</v>
      </c>
      <c r="H15" s="37">
        <f t="shared" si="3"/>
        <v>0.83499999999999996</v>
      </c>
      <c r="I15" s="37">
        <f t="shared" si="3"/>
        <v>2.0350000000000001</v>
      </c>
      <c r="J15" s="37">
        <f t="shared" si="3"/>
        <v>0.66</v>
      </c>
      <c r="K15" s="37">
        <f t="shared" si="3"/>
        <v>2.14</v>
      </c>
      <c r="L15" s="37">
        <f t="shared" si="3"/>
        <v>1.99</v>
      </c>
      <c r="M15" s="37">
        <f t="shared" si="3"/>
        <v>0.875</v>
      </c>
      <c r="N15" s="37">
        <f t="shared" si="3"/>
        <v>0.66500000000000004</v>
      </c>
      <c r="O15" s="37">
        <f t="shared" si="3"/>
        <v>1.01</v>
      </c>
      <c r="P15" s="37">
        <f t="shared" si="3"/>
        <v>1.1850000000000001</v>
      </c>
      <c r="Q15" s="37">
        <f t="shared" si="3"/>
        <v>1.8149999999999999</v>
      </c>
      <c r="R15" s="37">
        <f t="shared" si="3"/>
        <v>1.44</v>
      </c>
      <c r="S15" s="37">
        <f t="shared" si="3"/>
        <v>1.335</v>
      </c>
      <c r="T15" s="38">
        <f>AVERAGE(C15:S15)</f>
        <v>1.2579411764705886</v>
      </c>
    </row>
    <row r="16" spans="1:20" ht="15.75" thickBot="1">
      <c r="A16" s="1" t="s">
        <v>26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3"/>
      <c r="T16" s="21"/>
    </row>
    <row r="17" spans="1:20" ht="15.75" thickBot="1">
      <c r="A17" s="1" t="s">
        <v>39</v>
      </c>
      <c r="B17" s="5" t="s">
        <v>53</v>
      </c>
      <c r="C17" s="6">
        <v>51</v>
      </c>
      <c r="D17" s="6">
        <v>52</v>
      </c>
      <c r="E17" s="6">
        <v>50</v>
      </c>
      <c r="F17" s="6">
        <v>38</v>
      </c>
      <c r="G17" s="6">
        <v>13</v>
      </c>
      <c r="H17" s="6">
        <v>67</v>
      </c>
      <c r="I17" s="6">
        <v>74</v>
      </c>
      <c r="J17" s="6">
        <v>36</v>
      </c>
      <c r="K17" s="6">
        <v>103</v>
      </c>
      <c r="L17" s="6">
        <v>72</v>
      </c>
      <c r="M17" s="6">
        <v>51</v>
      </c>
      <c r="N17" s="6">
        <v>35</v>
      </c>
      <c r="O17" s="6">
        <v>57</v>
      </c>
      <c r="P17" s="6">
        <v>82</v>
      </c>
      <c r="Q17" s="6">
        <v>73</v>
      </c>
      <c r="R17" s="6">
        <v>77</v>
      </c>
      <c r="S17" s="14">
        <v>87</v>
      </c>
      <c r="T17" s="18">
        <f>SUM(C17:S17)</f>
        <v>1018</v>
      </c>
    </row>
    <row r="18" spans="1:20" ht="15.75" thickBot="1">
      <c r="A18" s="1"/>
      <c r="B18" s="6" t="s">
        <v>54</v>
      </c>
      <c r="C18" s="6">
        <v>66</v>
      </c>
      <c r="D18" s="6">
        <v>71</v>
      </c>
      <c r="E18" s="6">
        <v>45</v>
      </c>
      <c r="F18" s="6">
        <v>89</v>
      </c>
      <c r="G18" s="6">
        <v>16</v>
      </c>
      <c r="H18" s="6">
        <v>79</v>
      </c>
      <c r="I18" s="6">
        <v>67</v>
      </c>
      <c r="J18" s="6">
        <v>0</v>
      </c>
      <c r="K18" s="6">
        <v>119</v>
      </c>
      <c r="L18" s="6">
        <v>60</v>
      </c>
      <c r="M18" s="6">
        <v>56</v>
      </c>
      <c r="N18" s="6">
        <v>38</v>
      </c>
      <c r="O18" s="6">
        <v>56</v>
      </c>
      <c r="P18" s="6">
        <v>77</v>
      </c>
      <c r="Q18" s="6">
        <v>81</v>
      </c>
      <c r="R18" s="6">
        <v>120</v>
      </c>
      <c r="S18" s="14">
        <v>69</v>
      </c>
      <c r="T18" s="18">
        <f>SUM(C18:S18)</f>
        <v>1109</v>
      </c>
    </row>
    <row r="19" spans="1:20" ht="15.75" thickBot="1">
      <c r="A19" s="1"/>
      <c r="B19" s="6" t="s">
        <v>55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14"/>
      <c r="T19" s="18">
        <f>SUM(C19:S19)</f>
        <v>0</v>
      </c>
    </row>
    <row r="20" spans="1:20" ht="15.75" thickBot="1">
      <c r="A20" s="1"/>
      <c r="B20" s="6" t="s">
        <v>56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14"/>
      <c r="T20" s="18">
        <f>SUM(C20:S20)</f>
        <v>0</v>
      </c>
    </row>
    <row r="21" spans="1:20" ht="15.75" thickBot="1">
      <c r="A21" s="1"/>
      <c r="B21" s="3" t="s">
        <v>57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14"/>
      <c r="T21" s="18">
        <f>SUM(C21:S21)</f>
        <v>0</v>
      </c>
    </row>
    <row r="22" spans="1:20" ht="15.75" thickBot="1">
      <c r="A22" s="1"/>
      <c r="B22" s="36" t="s">
        <v>52</v>
      </c>
      <c r="C22" s="37">
        <f t="shared" ref="C22:T22" si="4">SUM(C17:C21)</f>
        <v>117</v>
      </c>
      <c r="D22" s="37">
        <f t="shared" si="4"/>
        <v>123</v>
      </c>
      <c r="E22" s="37">
        <f t="shared" si="4"/>
        <v>95</v>
      </c>
      <c r="F22" s="37">
        <f t="shared" si="4"/>
        <v>127</v>
      </c>
      <c r="G22" s="37">
        <f t="shared" si="4"/>
        <v>29</v>
      </c>
      <c r="H22" s="37">
        <f t="shared" si="4"/>
        <v>146</v>
      </c>
      <c r="I22" s="37">
        <f t="shared" si="4"/>
        <v>141</v>
      </c>
      <c r="J22" s="37">
        <f t="shared" si="4"/>
        <v>36</v>
      </c>
      <c r="K22" s="37">
        <f t="shared" si="4"/>
        <v>222</v>
      </c>
      <c r="L22" s="37">
        <f t="shared" si="4"/>
        <v>132</v>
      </c>
      <c r="M22" s="37">
        <f t="shared" si="4"/>
        <v>107</v>
      </c>
      <c r="N22" s="37">
        <f t="shared" si="4"/>
        <v>73</v>
      </c>
      <c r="O22" s="37">
        <f t="shared" si="4"/>
        <v>113</v>
      </c>
      <c r="P22" s="37">
        <f t="shared" si="4"/>
        <v>159</v>
      </c>
      <c r="Q22" s="37">
        <f t="shared" si="4"/>
        <v>154</v>
      </c>
      <c r="R22" s="37">
        <f t="shared" si="4"/>
        <v>197</v>
      </c>
      <c r="S22" s="37">
        <f t="shared" si="4"/>
        <v>156</v>
      </c>
      <c r="T22" s="37">
        <f t="shared" si="4"/>
        <v>2127</v>
      </c>
    </row>
    <row r="23" spans="1:20" ht="15.75" thickBot="1">
      <c r="A23" s="1" t="s">
        <v>51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3"/>
      <c r="T23" s="21"/>
    </row>
    <row r="24" spans="1:20" ht="15.75" thickBot="1">
      <c r="A24" s="1"/>
      <c r="B24" s="5" t="s">
        <v>53</v>
      </c>
      <c r="C24" s="6">
        <v>1.77</v>
      </c>
      <c r="D24" s="6">
        <v>3.06</v>
      </c>
      <c r="E24" s="6">
        <v>2.34</v>
      </c>
      <c r="F24" s="6">
        <v>1.42</v>
      </c>
      <c r="G24" s="6">
        <v>0.61</v>
      </c>
      <c r="H24" s="6">
        <v>1.44</v>
      </c>
      <c r="I24" s="6">
        <v>3.12</v>
      </c>
      <c r="J24" s="6">
        <v>1.27</v>
      </c>
      <c r="K24" s="6">
        <v>3.66</v>
      </c>
      <c r="L24" s="6">
        <v>1.99</v>
      </c>
      <c r="M24" s="6">
        <v>2.0099999999999998</v>
      </c>
      <c r="N24" s="6">
        <v>1.22</v>
      </c>
      <c r="O24" s="6">
        <v>2.0699999999999998</v>
      </c>
      <c r="P24" s="6">
        <v>3.48</v>
      </c>
      <c r="Q24" s="6">
        <v>4.67</v>
      </c>
      <c r="R24" s="6">
        <v>2.46</v>
      </c>
      <c r="S24" s="14">
        <v>2.5099999999999998</v>
      </c>
      <c r="T24" s="18">
        <f>AVERAGE(C24:S24)</f>
        <v>2.2999999999999998</v>
      </c>
    </row>
    <row r="25" spans="1:20" ht="15.75" thickBot="1">
      <c r="A25" s="1"/>
      <c r="B25" s="6" t="s">
        <v>54</v>
      </c>
      <c r="C25" s="6">
        <v>2.97</v>
      </c>
      <c r="D25" s="6">
        <v>3.99</v>
      </c>
      <c r="E25" s="6">
        <v>1.52</v>
      </c>
      <c r="F25" s="6">
        <v>2.64</v>
      </c>
      <c r="G25" s="6">
        <v>1.04</v>
      </c>
      <c r="H25" s="6">
        <v>1.78</v>
      </c>
      <c r="I25" s="6">
        <v>2.71</v>
      </c>
      <c r="J25" s="6">
        <v>0</v>
      </c>
      <c r="K25" s="6">
        <v>3.37</v>
      </c>
      <c r="L25" s="6">
        <v>1.76</v>
      </c>
      <c r="M25" s="6">
        <v>2.36</v>
      </c>
      <c r="N25" s="6">
        <v>1.64</v>
      </c>
      <c r="O25" s="6">
        <v>2.29</v>
      </c>
      <c r="P25" s="6">
        <v>5.39</v>
      </c>
      <c r="Q25" s="6">
        <v>5.21</v>
      </c>
      <c r="R25" s="6">
        <v>4.2300000000000004</v>
      </c>
      <c r="S25" s="14">
        <v>2.35</v>
      </c>
      <c r="T25" s="18">
        <f>AVERAGE(C25:S25)</f>
        <v>2.6617647058823533</v>
      </c>
    </row>
    <row r="26" spans="1:20" ht="15.75" thickBot="1">
      <c r="A26" s="1"/>
      <c r="B26" s="6" t="s">
        <v>55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14"/>
      <c r="T26" s="18" t="e">
        <f>AVERAGE(C26:S26)</f>
        <v>#DIV/0!</v>
      </c>
    </row>
    <row r="27" spans="1:20" ht="15.75" thickBot="1">
      <c r="A27" s="1"/>
      <c r="B27" s="6" t="s">
        <v>56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14"/>
      <c r="T27" s="18" t="e">
        <f>AVERAGE(C27:S27)</f>
        <v>#DIV/0!</v>
      </c>
    </row>
    <row r="28" spans="1:20" ht="15.75" thickBot="1">
      <c r="A28" s="1"/>
      <c r="B28" s="3" t="s">
        <v>57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14"/>
      <c r="T28" s="18" t="e">
        <f>AVERAGE(C28:S28)</f>
        <v>#DIV/0!</v>
      </c>
    </row>
    <row r="29" spans="1:20" ht="15.75" thickBot="1">
      <c r="A29" s="1"/>
      <c r="B29" s="36" t="s">
        <v>36</v>
      </c>
      <c r="C29" s="37">
        <f t="shared" ref="C29:S29" si="5">AVERAGE(C24:C28)</f>
        <v>2.37</v>
      </c>
      <c r="D29" s="37">
        <f t="shared" si="5"/>
        <v>3.5250000000000004</v>
      </c>
      <c r="E29" s="37">
        <f t="shared" si="5"/>
        <v>1.93</v>
      </c>
      <c r="F29" s="37">
        <f t="shared" si="5"/>
        <v>2.0300000000000002</v>
      </c>
      <c r="G29" s="37">
        <f t="shared" si="5"/>
        <v>0.82499999999999996</v>
      </c>
      <c r="H29" s="37">
        <f t="shared" si="5"/>
        <v>1.6099999999999999</v>
      </c>
      <c r="I29" s="37">
        <f t="shared" si="5"/>
        <v>2.915</v>
      </c>
      <c r="J29" s="37">
        <f t="shared" si="5"/>
        <v>0.63500000000000001</v>
      </c>
      <c r="K29" s="37">
        <f t="shared" si="5"/>
        <v>3.5150000000000001</v>
      </c>
      <c r="L29" s="37">
        <f t="shared" si="5"/>
        <v>1.875</v>
      </c>
      <c r="M29" s="37">
        <f t="shared" si="5"/>
        <v>2.1849999999999996</v>
      </c>
      <c r="N29" s="37">
        <f t="shared" si="5"/>
        <v>1.43</v>
      </c>
      <c r="O29" s="37">
        <f t="shared" si="5"/>
        <v>2.1799999999999997</v>
      </c>
      <c r="P29" s="37">
        <f t="shared" si="5"/>
        <v>4.4349999999999996</v>
      </c>
      <c r="Q29" s="37">
        <f t="shared" si="5"/>
        <v>4.9399999999999995</v>
      </c>
      <c r="R29" s="37">
        <f t="shared" si="5"/>
        <v>3.3450000000000002</v>
      </c>
      <c r="S29" s="37">
        <f t="shared" si="5"/>
        <v>2.4299999999999997</v>
      </c>
      <c r="T29" s="38">
        <f>AVERAGE(C29:S29)</f>
        <v>2.4808823529411761</v>
      </c>
    </row>
    <row r="30" spans="1:20" ht="15.75" thickBot="1">
      <c r="A30" s="1" t="s">
        <v>28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13"/>
      <c r="T30" s="21"/>
    </row>
    <row r="31" spans="1:20" ht="15.75" thickBot="1">
      <c r="A31" s="1" t="s">
        <v>45</v>
      </c>
      <c r="B31" s="5" t="s">
        <v>53</v>
      </c>
      <c r="C31" s="34">
        <v>8.4600000000000009</v>
      </c>
      <c r="D31" s="34">
        <v>13.72</v>
      </c>
      <c r="E31" s="34">
        <v>8.93</v>
      </c>
      <c r="F31" s="34">
        <v>8.39</v>
      </c>
      <c r="G31" s="34">
        <v>4.88</v>
      </c>
      <c r="H31" s="34">
        <v>10.23</v>
      </c>
      <c r="I31" s="34">
        <v>14.91</v>
      </c>
      <c r="J31" s="34">
        <v>5.66</v>
      </c>
      <c r="K31" s="34">
        <v>17.79</v>
      </c>
      <c r="L31" s="34">
        <v>13.91</v>
      </c>
      <c r="M31" s="34">
        <v>9.19</v>
      </c>
      <c r="N31" s="34">
        <v>5.83</v>
      </c>
      <c r="O31" s="34">
        <v>13.22</v>
      </c>
      <c r="P31" s="34">
        <v>14.46</v>
      </c>
      <c r="Q31" s="34">
        <v>18.239999999999998</v>
      </c>
      <c r="R31" s="34">
        <v>15.22</v>
      </c>
      <c r="S31" s="35">
        <v>12.87</v>
      </c>
      <c r="T31" s="18">
        <f>AVERAGE(C31:S31)</f>
        <v>11.524117647058825</v>
      </c>
    </row>
    <row r="32" spans="1:20" ht="15.75" thickBot="1">
      <c r="A32" s="1"/>
      <c r="B32" s="6" t="s">
        <v>54</v>
      </c>
      <c r="C32" s="34">
        <v>13.56</v>
      </c>
      <c r="D32" s="34">
        <v>15.13</v>
      </c>
      <c r="E32" s="34">
        <v>8.5</v>
      </c>
      <c r="F32" s="34">
        <v>14.72</v>
      </c>
      <c r="G32" s="34">
        <v>2.39</v>
      </c>
      <c r="H32" s="34">
        <v>14.77</v>
      </c>
      <c r="I32" s="34">
        <v>11.37</v>
      </c>
      <c r="J32" s="34">
        <v>0</v>
      </c>
      <c r="K32" s="34">
        <v>17.25</v>
      </c>
      <c r="L32" s="34">
        <v>10.87</v>
      </c>
      <c r="M32" s="34">
        <v>10.119999999999999</v>
      </c>
      <c r="N32" s="34">
        <v>7.1</v>
      </c>
      <c r="O32" s="34">
        <v>11.9</v>
      </c>
      <c r="P32" s="34">
        <v>17.989999999999998</v>
      </c>
      <c r="Q32" s="34">
        <v>18.86</v>
      </c>
      <c r="R32" s="34">
        <v>13.48</v>
      </c>
      <c r="S32" s="35">
        <v>14</v>
      </c>
      <c r="T32" s="18">
        <f t="shared" ref="T32:T35" si="6">AVERAGE(C32:S32)</f>
        <v>11.88294117647059</v>
      </c>
    </row>
    <row r="33" spans="1:20" ht="15.75" thickBot="1">
      <c r="A33" s="1"/>
      <c r="B33" s="6" t="s">
        <v>55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5"/>
      <c r="T33" s="18" t="e">
        <f t="shared" si="6"/>
        <v>#DIV/0!</v>
      </c>
    </row>
    <row r="34" spans="1:20" ht="15.75" thickBot="1">
      <c r="A34" s="1"/>
      <c r="B34" s="6" t="s">
        <v>56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5"/>
      <c r="T34" s="18" t="e">
        <f t="shared" si="6"/>
        <v>#DIV/0!</v>
      </c>
    </row>
    <row r="35" spans="1:20" ht="15.75" thickBot="1">
      <c r="A35" s="1"/>
      <c r="B35" s="3" t="s">
        <v>57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5"/>
      <c r="T35" s="18" t="e">
        <f t="shared" si="6"/>
        <v>#DIV/0!</v>
      </c>
    </row>
    <row r="36" spans="1:20" ht="15.75" thickBot="1">
      <c r="A36" s="1"/>
      <c r="B36" s="36" t="s">
        <v>36</v>
      </c>
      <c r="C36" s="37">
        <f t="shared" ref="C36:S36" si="7">AVERAGE(C31:C35)</f>
        <v>11.010000000000002</v>
      </c>
      <c r="D36" s="37">
        <f t="shared" si="7"/>
        <v>14.425000000000001</v>
      </c>
      <c r="E36" s="37">
        <f t="shared" si="7"/>
        <v>8.7149999999999999</v>
      </c>
      <c r="F36" s="37">
        <f t="shared" si="7"/>
        <v>11.555</v>
      </c>
      <c r="G36" s="37">
        <f t="shared" si="7"/>
        <v>3.6349999999999998</v>
      </c>
      <c r="H36" s="37">
        <f t="shared" si="7"/>
        <v>12.5</v>
      </c>
      <c r="I36" s="37">
        <f t="shared" si="7"/>
        <v>13.14</v>
      </c>
      <c r="J36" s="37">
        <f t="shared" si="7"/>
        <v>2.83</v>
      </c>
      <c r="K36" s="37">
        <f t="shared" si="7"/>
        <v>17.52</v>
      </c>
      <c r="L36" s="37">
        <f t="shared" si="7"/>
        <v>12.39</v>
      </c>
      <c r="M36" s="37">
        <f t="shared" si="7"/>
        <v>9.6549999999999994</v>
      </c>
      <c r="N36" s="37">
        <f t="shared" si="7"/>
        <v>6.4649999999999999</v>
      </c>
      <c r="O36" s="37">
        <f t="shared" si="7"/>
        <v>12.56</v>
      </c>
      <c r="P36" s="37">
        <f t="shared" si="7"/>
        <v>16.225000000000001</v>
      </c>
      <c r="Q36" s="37">
        <f t="shared" si="7"/>
        <v>18.549999999999997</v>
      </c>
      <c r="R36" s="37">
        <f t="shared" si="7"/>
        <v>14.350000000000001</v>
      </c>
      <c r="S36" s="37">
        <f t="shared" si="7"/>
        <v>13.434999999999999</v>
      </c>
      <c r="T36" s="38">
        <f>AVERAGE(C36:S36)</f>
        <v>11.703529411764706</v>
      </c>
    </row>
    <row r="37" spans="1:20" ht="15.75" thickBot="1">
      <c r="A37" s="1" t="s">
        <v>29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3"/>
      <c r="T37" s="21"/>
    </row>
    <row r="38" spans="1:20" ht="15.75" thickBot="1">
      <c r="A38" s="1" t="s">
        <v>44</v>
      </c>
      <c r="B38" s="5" t="s">
        <v>53</v>
      </c>
      <c r="C38" s="6">
        <v>15.88</v>
      </c>
      <c r="D38" s="6">
        <v>18.97</v>
      </c>
      <c r="E38" s="6">
        <v>18.43</v>
      </c>
      <c r="F38" s="6">
        <v>14.77</v>
      </c>
      <c r="G38" s="6">
        <v>11.87</v>
      </c>
      <c r="H38" s="6">
        <v>12.72</v>
      </c>
      <c r="I38" s="6">
        <v>19.38</v>
      </c>
      <c r="J38" s="6">
        <v>13.52</v>
      </c>
      <c r="K38" s="6">
        <v>19.22</v>
      </c>
      <c r="L38" s="6">
        <v>14.17</v>
      </c>
      <c r="M38" s="6">
        <v>9.42</v>
      </c>
      <c r="N38" s="6">
        <v>14.25</v>
      </c>
      <c r="O38" s="6">
        <v>11.85</v>
      </c>
      <c r="P38" s="6">
        <v>15</v>
      </c>
      <c r="Q38" s="6">
        <v>19.22</v>
      </c>
      <c r="R38" s="6">
        <v>19.079999999999998</v>
      </c>
      <c r="S38" s="14">
        <v>17.5</v>
      </c>
      <c r="T38" s="18">
        <f>AVERAGE(C38:S38)</f>
        <v>15.602941176470585</v>
      </c>
    </row>
    <row r="39" spans="1:20" ht="15.75" thickBot="1">
      <c r="A39" s="1"/>
      <c r="B39" s="6" t="s">
        <v>54</v>
      </c>
      <c r="C39" s="6">
        <v>18.73</v>
      </c>
      <c r="D39" s="6">
        <v>18.95</v>
      </c>
      <c r="E39" s="6">
        <v>19.5</v>
      </c>
      <c r="F39" s="6">
        <v>18.899999999999999</v>
      </c>
      <c r="G39" s="6">
        <v>6.05</v>
      </c>
      <c r="H39" s="6">
        <v>17.399999999999999</v>
      </c>
      <c r="I39" s="6">
        <v>19.05</v>
      </c>
      <c r="J39" s="6">
        <v>0</v>
      </c>
      <c r="K39" s="6">
        <v>19.07</v>
      </c>
      <c r="L39" s="6">
        <v>8.4499999999999993</v>
      </c>
      <c r="M39" s="6">
        <v>10.3</v>
      </c>
      <c r="N39" s="6">
        <v>12.58</v>
      </c>
      <c r="O39" s="6">
        <v>13.22</v>
      </c>
      <c r="P39" s="6">
        <v>18.920000000000002</v>
      </c>
      <c r="Q39" s="6">
        <v>19.079999999999998</v>
      </c>
      <c r="R39" s="6">
        <v>18.88</v>
      </c>
      <c r="S39" s="14">
        <v>18.93</v>
      </c>
      <c r="T39" s="18">
        <f t="shared" ref="T39:T42" si="8">AVERAGE(C39:S39)</f>
        <v>15.177058823529411</v>
      </c>
    </row>
    <row r="40" spans="1:20" ht="15.75" thickBot="1">
      <c r="A40" s="1"/>
      <c r="B40" s="6" t="s">
        <v>55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14"/>
      <c r="T40" s="18" t="e">
        <f t="shared" si="8"/>
        <v>#DIV/0!</v>
      </c>
    </row>
    <row r="41" spans="1:20" ht="15.75" thickBot="1">
      <c r="A41" s="1"/>
      <c r="B41" s="6" t="s">
        <v>56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14"/>
      <c r="T41" s="18" t="e">
        <f t="shared" si="8"/>
        <v>#DIV/0!</v>
      </c>
    </row>
    <row r="42" spans="1:20" ht="15.75" thickBot="1">
      <c r="A42" s="1"/>
      <c r="B42" s="3" t="s">
        <v>57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14"/>
      <c r="T42" s="18" t="e">
        <f t="shared" si="8"/>
        <v>#DIV/0!</v>
      </c>
    </row>
    <row r="43" spans="1:20" ht="15.75" thickBot="1">
      <c r="B43" s="36" t="s">
        <v>36</v>
      </c>
      <c r="C43" s="37">
        <f t="shared" ref="C43:S43" si="9">AVERAGE(C38:C42)</f>
        <v>17.305</v>
      </c>
      <c r="D43" s="37">
        <f t="shared" si="9"/>
        <v>18.96</v>
      </c>
      <c r="E43" s="37">
        <f t="shared" si="9"/>
        <v>18.965</v>
      </c>
      <c r="F43" s="37">
        <f t="shared" si="9"/>
        <v>16.835000000000001</v>
      </c>
      <c r="G43" s="37">
        <f t="shared" si="9"/>
        <v>8.9599999999999991</v>
      </c>
      <c r="H43" s="37">
        <f t="shared" si="9"/>
        <v>15.059999999999999</v>
      </c>
      <c r="I43" s="37">
        <f t="shared" si="9"/>
        <v>19.215</v>
      </c>
      <c r="J43" s="37">
        <f t="shared" si="9"/>
        <v>6.76</v>
      </c>
      <c r="K43" s="37">
        <f t="shared" si="9"/>
        <v>19.145</v>
      </c>
      <c r="L43" s="37">
        <f t="shared" si="9"/>
        <v>11.309999999999999</v>
      </c>
      <c r="M43" s="37">
        <f t="shared" si="9"/>
        <v>9.86</v>
      </c>
      <c r="N43" s="37">
        <f t="shared" si="9"/>
        <v>13.414999999999999</v>
      </c>
      <c r="O43" s="37">
        <f t="shared" si="9"/>
        <v>12.535</v>
      </c>
      <c r="P43" s="37">
        <f t="shared" si="9"/>
        <v>16.96</v>
      </c>
      <c r="Q43" s="37">
        <f t="shared" si="9"/>
        <v>19.149999999999999</v>
      </c>
      <c r="R43" s="37">
        <f t="shared" si="9"/>
        <v>18.979999999999997</v>
      </c>
      <c r="S43" s="37">
        <f t="shared" si="9"/>
        <v>18.215</v>
      </c>
      <c r="T43" s="38">
        <f>AVERAGE(C43:S43)</f>
        <v>15.39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2016</vt:lpstr>
      <vt:lpstr>September 2016</vt:lpstr>
      <vt:lpstr>October 2016</vt:lpstr>
      <vt:lpstr>November 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UTEPCSS</dc:creator>
  <cp:lastModifiedBy>UTEPCSS</cp:lastModifiedBy>
  <cp:lastPrinted>2016-10-03T20:56:22Z</cp:lastPrinted>
  <dcterms:created xsi:type="dcterms:W3CDTF">2016-09-12T18:40:47Z</dcterms:created>
  <dcterms:modified xsi:type="dcterms:W3CDTF">2016-11-15T23:20:19Z</dcterms:modified>
</cp:coreProperties>
</file>