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280E2D5D-1ED6-964E-B8FB-ED9E2241C454}" xr6:coauthVersionLast="47" xr6:coauthVersionMax="47" xr10:uidLastSave="{00000000-0000-0000-0000-000000000000}"/>
  <bookViews>
    <workbookView xWindow="-40" yWindow="500" windowWidth="28800" windowHeight="16300" xr2:uid="{00000000-000D-0000-FFFF-FFFF00000000}"/>
  </bookViews>
  <sheets>
    <sheet name="bs1" sheetId="1" r:id="rId1"/>
    <sheet name="bs2" sheetId="2" r:id="rId2"/>
    <sheet name="bs3" sheetId="3" r:id="rId3"/>
    <sheet name="bs4" sheetId="4" r:id="rId4"/>
    <sheet name="bs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3" i="2"/>
  <c r="O126" i="1" l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3" i="1"/>
  <c r="P3" i="1" s="1"/>
  <c r="M2" i="1"/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<sst xmlns="http://schemas.openxmlformats.org/spreadsheetml/2006/main" count="61" uniqueCount="29">
  <si>
    <t xml:space="preserve">baseset  </t>
    <phoneticPr fontId="1"/>
  </si>
  <si>
    <t>B3LYP/6-31G*-D3</t>
    <phoneticPr fontId="1"/>
  </si>
  <si>
    <t>frequency</t>
    <phoneticPr fontId="1"/>
  </si>
  <si>
    <t>probability</t>
    <phoneticPr fontId="1"/>
  </si>
  <si>
    <t>high frequency mode</t>
    <phoneticPr fontId="1"/>
  </si>
  <si>
    <t>frequency</t>
    <phoneticPr fontId="1"/>
  </si>
  <si>
    <t>*sf</t>
    <phoneticPr fontId="1"/>
  </si>
  <si>
    <t>sf=</t>
    <phoneticPr fontId="1"/>
  </si>
  <si>
    <t>HF/6-31G</t>
    <phoneticPr fontId="1"/>
  </si>
  <si>
    <t>ONIOM B3lyp-HF/6-31G</t>
    <phoneticPr fontId="1"/>
  </si>
  <si>
    <t>?</t>
    <phoneticPr fontId="1"/>
  </si>
  <si>
    <t>HF/6-31G-HF/STO3G</t>
    <phoneticPr fontId="1"/>
  </si>
  <si>
    <t>HF/6-31G-AM1</t>
    <phoneticPr fontId="1"/>
  </si>
  <si>
    <r>
      <rPr>
        <sz val="11"/>
        <color theme="1"/>
        <rFont val="等线"/>
        <family val="3"/>
        <charset val="134"/>
        <scheme val="minor"/>
      </rPr>
      <t>还</t>
    </r>
    <r>
      <rPr>
        <sz val="11"/>
        <color theme="1"/>
        <rFont val="等线"/>
        <family val="2"/>
        <scheme val="minor"/>
      </rPr>
      <t>是想要考</t>
    </r>
    <r>
      <rPr>
        <sz val="11"/>
        <color theme="1"/>
        <rFont val="等线"/>
        <family val="3"/>
        <charset val="134"/>
        <scheme val="minor"/>
      </rPr>
      <t>虑7base的</t>
    </r>
    <phoneticPr fontId="1"/>
  </si>
  <si>
    <r>
      <rPr>
        <sz val="11"/>
        <color theme="1"/>
        <rFont val="等线"/>
        <family val="3"/>
        <charset val="134"/>
        <scheme val="minor"/>
      </rPr>
      <t>这</t>
    </r>
    <r>
      <rPr>
        <sz val="11"/>
        <color theme="1"/>
        <rFont val="等线"/>
        <family val="2"/>
        <scheme val="minor"/>
      </rPr>
      <t>里</t>
    </r>
    <r>
      <rPr>
        <sz val="11"/>
        <color theme="1"/>
        <rFont val="等线"/>
        <family val="3"/>
        <charset val="134"/>
        <scheme val="minor"/>
      </rPr>
      <t>频</t>
    </r>
    <r>
      <rPr>
        <sz val="11"/>
        <color theme="1"/>
        <rFont val="等线"/>
        <family val="2"/>
        <scheme val="minor"/>
      </rPr>
      <t>率</t>
    </r>
    <r>
      <rPr>
        <sz val="11"/>
        <color theme="1"/>
        <rFont val="等线"/>
        <family val="3"/>
        <charset val="134"/>
        <scheme val="minor"/>
      </rPr>
      <t>还较</t>
    </r>
    <r>
      <rPr>
        <sz val="11"/>
        <color theme="1"/>
        <rFont val="等线"/>
        <family val="2"/>
        <scheme val="minor"/>
      </rPr>
      <t>低</t>
    </r>
    <phoneticPr fontId="1"/>
  </si>
  <si>
    <r>
      <t>8base开始才有</t>
    </r>
    <r>
      <rPr>
        <sz val="11"/>
        <color theme="1"/>
        <rFont val="等线"/>
        <family val="3"/>
        <charset val="134"/>
        <scheme val="minor"/>
      </rPr>
      <t>较</t>
    </r>
    <r>
      <rPr>
        <sz val="11"/>
        <color theme="1"/>
        <rFont val="等线"/>
        <family val="2"/>
        <scheme val="minor"/>
      </rPr>
      <t>大的能</t>
    </r>
    <r>
      <rPr>
        <sz val="11"/>
        <color theme="1"/>
        <rFont val="等线"/>
        <family val="2"/>
        <scheme val="minor"/>
      </rPr>
      <t>隙</t>
    </r>
    <phoneticPr fontId="1"/>
  </si>
  <si>
    <t>m-c</t>
    <phoneticPr fontId="1"/>
  </si>
  <si>
    <t>o/m</t>
    <phoneticPr fontId="1"/>
  </si>
  <si>
    <t>未进行边界判断</t>
    <phoneticPr fontId="1"/>
  </si>
  <si>
    <t>cv</t>
    <phoneticPr fontId="1"/>
  </si>
  <si>
    <t>cv-cv</t>
    <phoneticPr fontId="1"/>
  </si>
  <si>
    <t>red</t>
    <phoneticPr fontId="1"/>
  </si>
  <si>
    <t>HF</t>
    <phoneticPr fontId="1"/>
  </si>
  <si>
    <t>blue</t>
    <phoneticPr fontId="1"/>
  </si>
  <si>
    <t>B3lyp</t>
    <phoneticPr fontId="1"/>
  </si>
  <si>
    <t>有虚数解，所以不进行计算</t>
    <phoneticPr fontId="1"/>
  </si>
  <si>
    <t>存在虚数解，不计算</t>
    <phoneticPr fontId="1"/>
  </si>
  <si>
    <t>c-k</t>
    <phoneticPr fontId="1"/>
  </si>
  <si>
    <t>m/c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</si>
</sst>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Calibri Light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165100</xdr:colOff>
      <xdr:row>33</xdr:row>
      <xdr:rowOff>101600</xdr:rowOff>
    </xdr:from>
    <xdr:to>
      <xdr:col>7</xdr:col>
      <xdr:colOff>332439</xdr:colOff>
      <xdr:row>86</xdr:row>
      <xdr:rowOff>63500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66C5E04-82E3-A45A-762E-9A8EB5A7D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2300" y="6388100"/>
          <a:ext cx="3710639" cy="10058400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571500</xdr:colOff>
      <xdr:row>33</xdr:row>
      <xdr:rowOff>88900</xdr:rowOff>
    </xdr:from>
    <xdr:to>
      <xdr:col>24</xdr:col>
      <xdr:colOff>243539</xdr:colOff>
      <xdr:row>86</xdr:row>
      <xdr:rowOff>50800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943B6C6-BFC9-CEF6-426C-4E789A374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1600" y="6375400"/>
          <a:ext cx="3710639" cy="100584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584200</xdr:colOff>
      <xdr:row>4</xdr:row>
      <xdr:rowOff>114300</xdr:rowOff>
    </xdr:from>
    <xdr:to>
      <xdr:col>31</xdr:col>
      <xdr:colOff>279400</xdr:colOff>
      <xdr:row>29</xdr:row>
      <xdr:rowOff>18240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BB71E1D1-E159-DDB8-E04C-3B0EDF8CC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7400" y="8763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18</xdr:col>
      <xdr:colOff>88900</xdr:colOff>
      <xdr:row>89</xdr:row>
      <xdr:rowOff>152400</xdr:rowOff>
    </xdr:from>
    <xdr:to>
      <xdr:col>29</xdr:col>
      <xdr:colOff>457200</xdr:colOff>
      <xdr:row>114</xdr:row>
      <xdr:rowOff>56340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171B5CE-8F2B-3CEE-F206-7916AEC7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0" y="171069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90</xdr:row>
      <xdr:rowOff>38100</xdr:rowOff>
    </xdr:from>
    <xdr:to>
      <xdr:col>12</xdr:col>
      <xdr:colOff>101600</xdr:colOff>
      <xdr:row>114</xdr:row>
      <xdr:rowOff>132540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1CE7D8A-7F15-B48A-D12C-BCAEC979C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171831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30</xdr:col>
      <xdr:colOff>368300</xdr:colOff>
      <xdr:row>143</xdr:row>
      <xdr:rowOff>94440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654BCF0-4EA1-9844-A7BE-FA19AA9D8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3200" y="22669500"/>
          <a:ext cx="7772400" cy="466644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30</xdr:col>
      <xdr:colOff>368300</xdr:colOff>
      <xdr:row>143</xdr:row>
      <xdr:rowOff>94440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8C561F94-50F0-2D48-9D2D-ECDA4D37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3200" y="22669500"/>
          <a:ext cx="7772400" cy="4666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283633</xdr:colOff>
      <xdr:row>2</xdr:row>
      <xdr:rowOff>16934</xdr:rowOff>
    </xdr:from>
    <xdr:to>
      <xdr:col>25</xdr:col>
      <xdr:colOff>636924</xdr:colOff>
      <xdr:row>32</xdr:row>
      <xdr:rowOff>97616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B0A4C7D-775C-6087-07AC-92787FCB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4216" y="397934"/>
          <a:ext cx="7823200" cy="5795682"/>
        </a:xfrm>
        <a:prstGeom prst="rect">
          <a:avLst/>
        </a:prstGeom>
      </xdr:spPr>
    </xdr:pic>
    <xdr:clientData/>
  </xdr:twoCellAnchor>
  <xdr:twoCellAnchor editAs="oneCell">
    <xdr:from>
      <xdr:col>14</xdr:col>
      <xdr:colOff>279978</xdr:colOff>
      <xdr:row>33</xdr:row>
      <xdr:rowOff>152977</xdr:rowOff>
    </xdr:from>
    <xdr:to>
      <xdr:col>20</xdr:col>
      <xdr:colOff>56895</xdr:colOff>
      <xdr:row>86</xdr:row>
      <xdr:rowOff>114877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A06B965-F4C4-3FA4-0016-3A4CEA6F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5584" y="6502977"/>
          <a:ext cx="3837069" cy="10160385"/>
        </a:xfrm>
        <a:prstGeom prst="rect">
          <a:avLst/>
        </a:prstGeom>
      </xdr:spPr>
    </xdr:pic>
    <xdr:clientData/>
  </xdr:twoCellAnchor>
  <xdr:twoCellAnchor editAs="oneCell">
    <xdr:from>
      <xdr:col>16</xdr:col>
      <xdr:colOff>198581</xdr:colOff>
      <xdr:row>97</xdr:row>
      <xdr:rowOff>95442</xdr:rowOff>
    </xdr:from>
    <xdr:to>
      <xdr:col>27</xdr:col>
      <xdr:colOff>573615</xdr:colOff>
      <xdr:row>121</xdr:row>
      <xdr:rowOff>189883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3A67B795-A26B-CCC8-325C-447B94A2A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0399" y="18760594"/>
          <a:ext cx="7783368" cy="4712622"/>
        </a:xfrm>
        <a:prstGeom prst="rect">
          <a:avLst/>
        </a:prstGeom>
      </xdr:spPr>
    </xdr:pic>
    <xdr:clientData/>
  </xdr:twoCellAnchor>
  <xdr:twoCellAnchor editAs="oneCell">
    <xdr:from>
      <xdr:col>16</xdr:col>
      <xdr:colOff>213591</xdr:colOff>
      <xdr:row>96</xdr:row>
      <xdr:rowOff>146243</xdr:rowOff>
    </xdr:from>
    <xdr:to>
      <xdr:col>27</xdr:col>
      <xdr:colOff>590742</xdr:colOff>
      <xdr:row>122</xdr:row>
      <xdr:rowOff>10869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2529E46-33A2-354D-B3A5-45C1D353E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45409" y="18618970"/>
          <a:ext cx="7785485" cy="4867657"/>
        </a:xfrm>
        <a:prstGeom prst="rect">
          <a:avLst/>
        </a:prstGeom>
      </xdr:spPr>
    </xdr:pic>
    <xdr:clientData/>
  </xdr:twoCellAnchor>
  <xdr:twoCellAnchor editAs="oneCell">
    <xdr:from>
      <xdr:col>4</xdr:col>
      <xdr:colOff>433917</xdr:colOff>
      <xdr:row>34</xdr:row>
      <xdr:rowOff>21167</xdr:rowOff>
    </xdr:from>
    <xdr:to>
      <xdr:col>7</xdr:col>
      <xdr:colOff>452291</xdr:colOff>
      <xdr:row>86</xdr:row>
      <xdr:rowOff>173567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53675BB6-22DC-0BE6-E46C-A8D29F3F3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3167" y="6498167"/>
          <a:ext cx="3828374" cy="10058400"/>
        </a:xfrm>
        <a:prstGeom prst="rect">
          <a:avLst/>
        </a:prstGeom>
      </xdr:spPr>
    </xdr:pic>
    <xdr:clientData/>
  </xdr:twoCellAnchor>
  <xdr:twoCellAnchor editAs="oneCell">
    <xdr:from>
      <xdr:col>3</xdr:col>
      <xdr:colOff>76970</xdr:colOff>
      <xdr:row>95</xdr:row>
      <xdr:rowOff>99782</xdr:rowOff>
    </xdr:from>
    <xdr:to>
      <xdr:col>9</xdr:col>
      <xdr:colOff>346364</xdr:colOff>
      <xdr:row>114</xdr:row>
      <xdr:rowOff>105984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4F791CA-10E2-44CA-A0EC-8750A4599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849" y="18380085"/>
          <a:ext cx="6099848" cy="36622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24</xdr:col>
      <xdr:colOff>368300</xdr:colOff>
      <xdr:row>33</xdr:row>
      <xdr:rowOff>80682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CB85AA2-B715-A0EE-5FF2-E34615F56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571500"/>
          <a:ext cx="7772400" cy="5795682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35</xdr:row>
      <xdr:rowOff>12700</xdr:rowOff>
    </xdr:from>
    <xdr:to>
      <xdr:col>18</xdr:col>
      <xdr:colOff>529451</xdr:colOff>
      <xdr:row>87</xdr:row>
      <xdr:rowOff>165100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0678464-A334-DCAC-7862-E66A4D9CA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0" y="6680200"/>
          <a:ext cx="378065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2"/>
  <sheetViews>
    <sheetView tabSelected="1" zoomScale="90" zoomScaleNormal="90" workbookViewId="0">
      <selection activeCell="T117" sqref="T117"/>
    </sheetView>
  </sheetViews>
  <sheetFormatPr baseColWidth="10" defaultColWidth="8.83203125" defaultRowHeight="15"/>
  <cols>
    <col min="2" max="2" width="17.1640625" customWidth="1"/>
    <col min="3" max="3" width="21.1640625" customWidth="1"/>
    <col min="5" max="5" width="23" customWidth="1"/>
    <col min="6" max="6" width="11.33203125" customWidth="1"/>
    <col min="7" max="7" width="12.1640625" customWidth="1"/>
    <col min="13" max="13" width="18.6640625" customWidth="1"/>
    <col min="15" max="16" width="9.33203125" bestFit="1" customWidth="1"/>
  </cols>
  <sheetData>
    <row r="1" spans="1:18">
      <c r="A1" t="s">
        <v>0</v>
      </c>
      <c r="B1" t="s">
        <v>1</v>
      </c>
      <c r="C1" t="s">
        <v>7</v>
      </c>
      <c r="D1">
        <v>0.96</v>
      </c>
    </row>
    <row r="2" spans="1:18">
      <c r="A2">
        <v>0</v>
      </c>
      <c r="B2" t="s">
        <v>2</v>
      </c>
      <c r="C2" t="s">
        <v>3</v>
      </c>
      <c r="E2" t="s">
        <v>4</v>
      </c>
      <c r="F2" t="s">
        <v>5</v>
      </c>
      <c r="G2" t="s">
        <v>6</v>
      </c>
      <c r="M2" s="1">
        <f>SUM(M3:M124)</f>
        <v>5.999999999999992</v>
      </c>
      <c r="O2" t="s">
        <v>16</v>
      </c>
      <c r="P2" t="s">
        <v>17</v>
      </c>
    </row>
    <row r="3" spans="1:18">
      <c r="A3" s="2"/>
      <c r="B3">
        <v>0</v>
      </c>
      <c r="C3" s="1">
        <v>3.4135518006485699E-5</v>
      </c>
      <c r="E3">
        <v>7</v>
      </c>
      <c r="F3" s="3">
        <v>128.904</v>
      </c>
      <c r="G3" s="3">
        <f>F3*0.96</f>
        <v>123.74784</v>
      </c>
      <c r="I3" s="2" t="s">
        <v>13</v>
      </c>
      <c r="L3">
        <v>0</v>
      </c>
      <c r="M3" s="1">
        <v>3.7666107534225903E-5</v>
      </c>
      <c r="O3" s="1">
        <f>M3-C3</f>
        <v>3.5305895277402047E-6</v>
      </c>
      <c r="P3" s="1">
        <f>O3/M3</f>
        <v>9.3733856744609961E-2</v>
      </c>
      <c r="R3" s="1">
        <v>3.4135518006485699E-5</v>
      </c>
    </row>
    <row r="4" spans="1:18">
      <c r="B4">
        <v>1</v>
      </c>
      <c r="C4" s="1">
        <v>1.96848153837401E-4</v>
      </c>
      <c r="E4">
        <v>8</v>
      </c>
      <c r="F4">
        <v>230.947</v>
      </c>
      <c r="G4">
        <f t="shared" ref="G4:G32" si="0">F4*0.96</f>
        <v>221.70911999999998</v>
      </c>
      <c r="I4" s="2" t="s">
        <v>14</v>
      </c>
      <c r="L4">
        <v>1</v>
      </c>
      <c r="M4">
        <v>2.1720788678070201E-4</v>
      </c>
      <c r="O4" s="1">
        <f t="shared" ref="O4:O67" si="1">M4-C4</f>
        <v>2.0359732943301008E-5</v>
      </c>
      <c r="P4" s="1">
        <f t="shared" ref="P4:P67" si="2">O4/M4</f>
        <v>9.3733856744606395E-2</v>
      </c>
      <c r="R4" s="1">
        <v>1.96848153837401E-4</v>
      </c>
    </row>
    <row r="5" spans="1:18">
      <c r="B5">
        <v>2</v>
      </c>
      <c r="C5">
        <v>4.1417761847869301E-4</v>
      </c>
      <c r="E5">
        <v>9</v>
      </c>
      <c r="F5">
        <v>307.20499999999998</v>
      </c>
      <c r="G5">
        <f t="shared" si="0"/>
        <v>294.91679999999997</v>
      </c>
      <c r="I5" t="s">
        <v>15</v>
      </c>
      <c r="L5">
        <v>2</v>
      </c>
      <c r="M5">
        <v>4.5701543808194102E-4</v>
      </c>
      <c r="O5" s="1">
        <f t="shared" si="1"/>
        <v>4.2837819603248005E-5</v>
      </c>
      <c r="P5" s="1">
        <f t="shared" si="2"/>
        <v>9.3733856744610364E-2</v>
      </c>
      <c r="R5">
        <v>4.1417761847869301E-4</v>
      </c>
    </row>
    <row r="6" spans="1:18">
      <c r="A6" s="2"/>
      <c r="B6">
        <v>3</v>
      </c>
      <c r="C6">
        <v>7.5667064914376704E-4</v>
      </c>
      <c r="E6">
        <v>10</v>
      </c>
      <c r="F6">
        <v>336.53100000000001</v>
      </c>
      <c r="G6">
        <f t="shared" si="0"/>
        <v>323.06975999999997</v>
      </c>
      <c r="L6">
        <v>3</v>
      </c>
      <c r="M6">
        <v>8.3493205034200805E-4</v>
      </c>
      <c r="O6" s="1">
        <f t="shared" si="1"/>
        <v>7.8261401198241013E-5</v>
      </c>
      <c r="P6" s="1">
        <f t="shared" si="2"/>
        <v>9.373385674460967E-2</v>
      </c>
      <c r="R6">
        <v>7.5667064914376704E-4</v>
      </c>
    </row>
    <row r="7" spans="1:18">
      <c r="A7" s="2"/>
      <c r="B7">
        <v>4</v>
      </c>
      <c r="C7">
        <v>1.17539967002332E-3</v>
      </c>
      <c r="E7">
        <v>11</v>
      </c>
      <c r="F7">
        <v>363.94499999999999</v>
      </c>
      <c r="G7">
        <f t="shared" si="0"/>
        <v>349.38720000000001</v>
      </c>
      <c r="L7">
        <v>4</v>
      </c>
      <c r="M7">
        <v>1.2969696360951701E-3</v>
      </c>
      <c r="O7" s="1">
        <f t="shared" si="1"/>
        <v>1.215699660718501E-4</v>
      </c>
      <c r="P7" s="1">
        <f t="shared" si="2"/>
        <v>9.3733856744607269E-2</v>
      </c>
      <c r="R7">
        <v>1.17539967002332E-3</v>
      </c>
    </row>
    <row r="8" spans="1:18">
      <c r="B8">
        <v>5</v>
      </c>
      <c r="C8">
        <v>1.5725095294987701E-3</v>
      </c>
      <c r="E8">
        <v>12</v>
      </c>
      <c r="F8">
        <v>425.80399999999997</v>
      </c>
      <c r="G8">
        <f t="shared" si="0"/>
        <v>408.77183999999994</v>
      </c>
      <c r="L8">
        <v>5</v>
      </c>
      <c r="M8">
        <v>1.7351520204100001E-3</v>
      </c>
      <c r="O8" s="1">
        <f t="shared" si="1"/>
        <v>1.6264249091123002E-4</v>
      </c>
      <c r="P8" s="1">
        <f t="shared" si="2"/>
        <v>9.3733856744609115E-2</v>
      </c>
      <c r="R8">
        <v>1.5725095294987701E-3</v>
      </c>
    </row>
    <row r="9" spans="1:18">
      <c r="B9">
        <v>6</v>
      </c>
      <c r="C9">
        <v>2.1505376344086E-3</v>
      </c>
      <c r="E9">
        <v>13</v>
      </c>
      <c r="F9">
        <v>498.98200000000003</v>
      </c>
      <c r="G9">
        <f t="shared" si="0"/>
        <v>479.02271999999999</v>
      </c>
      <c r="L9">
        <v>6</v>
      </c>
      <c r="M9">
        <v>2.3729647746562302E-3</v>
      </c>
      <c r="O9" s="1">
        <f t="shared" si="1"/>
        <v>2.2242714024763022E-4</v>
      </c>
      <c r="P9" s="1">
        <f t="shared" si="2"/>
        <v>9.3733856744608893E-2</v>
      </c>
      <c r="R9">
        <v>2.1505376344086E-3</v>
      </c>
    </row>
    <row r="10" spans="1:18">
      <c r="B10">
        <v>7</v>
      </c>
      <c r="C10">
        <v>2.7012573249132299E-3</v>
      </c>
      <c r="E10">
        <v>14</v>
      </c>
      <c r="F10">
        <v>544.23400000000004</v>
      </c>
      <c r="G10">
        <f t="shared" si="0"/>
        <v>522.46464000000003</v>
      </c>
      <c r="L10">
        <v>7</v>
      </c>
      <c r="M10">
        <v>2.9806446428750702E-3</v>
      </c>
      <c r="O10" s="1">
        <f t="shared" si="1"/>
        <v>2.7938731796184032E-4</v>
      </c>
      <c r="P10" s="1">
        <f t="shared" si="2"/>
        <v>9.3733856744609753E-2</v>
      </c>
      <c r="R10">
        <v>2.7012573249132299E-3</v>
      </c>
    </row>
    <row r="11" spans="1:18">
      <c r="B11">
        <v>8</v>
      </c>
      <c r="C11">
        <v>3.3498321670364598E-3</v>
      </c>
      <c r="E11">
        <v>15</v>
      </c>
      <c r="F11">
        <v>640.16300000000001</v>
      </c>
      <c r="G11">
        <f t="shared" si="0"/>
        <v>614.55647999999997</v>
      </c>
      <c r="L11">
        <v>8</v>
      </c>
      <c r="M11">
        <v>3.6963006860253702E-3</v>
      </c>
      <c r="O11" s="1">
        <f t="shared" si="1"/>
        <v>3.4646851898891039E-4</v>
      </c>
      <c r="P11" s="1">
        <f t="shared" si="2"/>
        <v>9.3733856744611266E-2</v>
      </c>
      <c r="R11">
        <v>3.3498321670364598E-3</v>
      </c>
    </row>
    <row r="12" spans="1:18">
      <c r="B12">
        <v>9</v>
      </c>
      <c r="C12">
        <v>4.1292598281845597E-3</v>
      </c>
      <c r="E12">
        <v>16</v>
      </c>
      <c r="F12">
        <v>692.69899999999996</v>
      </c>
      <c r="G12">
        <f t="shared" si="0"/>
        <v>664.99103999999988</v>
      </c>
      <c r="L12">
        <v>9</v>
      </c>
      <c r="M12">
        <v>4.5563434747235296E-3</v>
      </c>
      <c r="O12" s="1">
        <f t="shared" si="1"/>
        <v>4.2708364653896991E-4</v>
      </c>
      <c r="P12" s="1">
        <f t="shared" si="2"/>
        <v>9.3733856744609129E-2</v>
      </c>
      <c r="R12">
        <v>4.1292598281845597E-3</v>
      </c>
    </row>
    <row r="13" spans="1:18">
      <c r="B13">
        <v>10</v>
      </c>
      <c r="C13">
        <v>4.85407066052227E-3</v>
      </c>
      <c r="E13">
        <v>17</v>
      </c>
      <c r="F13">
        <v>757.85</v>
      </c>
      <c r="G13">
        <f t="shared" si="0"/>
        <v>727.53599999999994</v>
      </c>
      <c r="L13">
        <v>10</v>
      </c>
      <c r="M13">
        <v>5.35612049136692E-3</v>
      </c>
      <c r="O13" s="1">
        <f t="shared" si="1"/>
        <v>5.020498308446501E-4</v>
      </c>
      <c r="P13" s="1">
        <f t="shared" si="2"/>
        <v>9.3733856744608712E-2</v>
      </c>
      <c r="R13">
        <v>4.85407066052227E-3</v>
      </c>
    </row>
    <row r="14" spans="1:18">
      <c r="B14">
        <v>11</v>
      </c>
      <c r="C14">
        <v>5.8417249815099197E-3</v>
      </c>
      <c r="E14">
        <v>18</v>
      </c>
      <c r="F14">
        <v>836.50199999999995</v>
      </c>
      <c r="G14">
        <f t="shared" si="0"/>
        <v>803.04191999999989</v>
      </c>
      <c r="L14">
        <v>11</v>
      </c>
      <c r="M14">
        <v>6.4459265360238601E-3</v>
      </c>
      <c r="O14" s="1">
        <f t="shared" si="1"/>
        <v>6.0420155451394036E-4</v>
      </c>
      <c r="P14" s="1">
        <f t="shared" si="2"/>
        <v>9.3733856744609947E-2</v>
      </c>
      <c r="R14">
        <v>5.8417249815099197E-3</v>
      </c>
    </row>
    <row r="15" spans="1:18">
      <c r="B15">
        <v>12</v>
      </c>
      <c r="C15">
        <v>6.5949820788530397E-3</v>
      </c>
      <c r="E15">
        <v>19</v>
      </c>
      <c r="F15">
        <v>837.37300000000005</v>
      </c>
      <c r="G15">
        <f t="shared" si="0"/>
        <v>803.87808000000007</v>
      </c>
      <c r="L15">
        <v>12</v>
      </c>
      <c r="M15">
        <v>7.2770919756124496E-3</v>
      </c>
      <c r="O15" s="1">
        <f t="shared" si="1"/>
        <v>6.8210989675940997E-4</v>
      </c>
      <c r="P15" s="1">
        <f t="shared" si="2"/>
        <v>9.3733856744610225E-2</v>
      </c>
      <c r="R15">
        <v>6.5949820788530397E-3</v>
      </c>
    </row>
    <row r="16" spans="1:18">
      <c r="B16">
        <v>13</v>
      </c>
      <c r="C16">
        <v>7.8124822210843704E-3</v>
      </c>
      <c r="E16">
        <v>20</v>
      </c>
      <c r="F16">
        <v>961.553</v>
      </c>
      <c r="G16">
        <f t="shared" si="0"/>
        <v>923.09087999999997</v>
      </c>
      <c r="L16">
        <v>13</v>
      </c>
      <c r="M16">
        <v>8.6205164776665E-3</v>
      </c>
      <c r="O16" s="1">
        <f t="shared" si="1"/>
        <v>8.0803425658212968E-4</v>
      </c>
      <c r="P16" s="1">
        <f t="shared" si="2"/>
        <v>9.3733856744608601E-2</v>
      </c>
      <c r="R16">
        <v>7.8124822210843704E-3</v>
      </c>
    </row>
    <row r="17" spans="2:18">
      <c r="B17">
        <v>14</v>
      </c>
      <c r="C17">
        <v>8.7455197132616496E-3</v>
      </c>
      <c r="E17">
        <v>21</v>
      </c>
      <c r="F17">
        <v>973.13800000000003</v>
      </c>
      <c r="G17">
        <f t="shared" si="0"/>
        <v>934.21248000000003</v>
      </c>
      <c r="L17">
        <v>14</v>
      </c>
      <c r="M17">
        <v>9.6500567502686794E-3</v>
      </c>
      <c r="O17" s="1">
        <f t="shared" si="1"/>
        <v>9.0453703700702978E-4</v>
      </c>
      <c r="P17" s="1">
        <f t="shared" si="2"/>
        <v>9.3733856744608823E-2</v>
      </c>
      <c r="R17">
        <v>8.7455197132616496E-3</v>
      </c>
    </row>
    <row r="18" spans="2:18">
      <c r="B18">
        <v>15</v>
      </c>
      <c r="C18">
        <v>1.00927348239176E-2</v>
      </c>
      <c r="E18">
        <v>22</v>
      </c>
      <c r="F18">
        <v>1023.8150000000001</v>
      </c>
      <c r="G18">
        <f t="shared" si="0"/>
        <v>982.86239999999998</v>
      </c>
      <c r="L18">
        <v>15</v>
      </c>
      <c r="M18">
        <v>1.1136612460952801E-2</v>
      </c>
      <c r="O18" s="1">
        <f t="shared" si="1"/>
        <v>1.043877637035201E-3</v>
      </c>
      <c r="P18" s="1">
        <f t="shared" si="2"/>
        <v>9.3733856744611127E-2</v>
      </c>
      <c r="R18">
        <v>1.00927348239176E-2</v>
      </c>
    </row>
    <row r="19" spans="2:18">
      <c r="B19">
        <v>16</v>
      </c>
      <c r="C19">
        <v>1.13773681515617E-2</v>
      </c>
      <c r="E19">
        <v>23</v>
      </c>
      <c r="F19">
        <v>1110.2270000000001</v>
      </c>
      <c r="G19">
        <f t="shared" si="0"/>
        <v>1065.81792</v>
      </c>
      <c r="L19">
        <v>16</v>
      </c>
      <c r="M19">
        <v>1.2554113641157501E-2</v>
      </c>
      <c r="O19" s="1">
        <f t="shared" si="1"/>
        <v>1.1767454895958013E-3</v>
      </c>
      <c r="P19" s="1">
        <f t="shared" si="2"/>
        <v>9.3733856744609198E-2</v>
      </c>
      <c r="R19">
        <v>1.13773681515617E-2</v>
      </c>
    </row>
    <row r="20" spans="2:18">
      <c r="B20">
        <v>17</v>
      </c>
      <c r="C20">
        <v>1.2993116003868601E-2</v>
      </c>
      <c r="E20">
        <v>24</v>
      </c>
      <c r="F20">
        <v>1110.7360000000001</v>
      </c>
      <c r="G20">
        <f t="shared" si="0"/>
        <v>1066.30656</v>
      </c>
      <c r="L20">
        <v>17</v>
      </c>
      <c r="M20">
        <v>1.43369760644442E-2</v>
      </c>
      <c r="O20" s="1">
        <f t="shared" si="1"/>
        <v>1.3438600605755989E-3</v>
      </c>
      <c r="P20" s="1">
        <f t="shared" si="2"/>
        <v>9.3733856744615845E-2</v>
      </c>
      <c r="R20">
        <v>1.2993116003868601E-2</v>
      </c>
    </row>
    <row r="21" spans="2:18">
      <c r="B21">
        <v>18</v>
      </c>
      <c r="C21">
        <v>1.4468908232349E-2</v>
      </c>
      <c r="E21">
        <v>25</v>
      </c>
      <c r="F21">
        <v>1153.787</v>
      </c>
      <c r="G21">
        <f t="shared" si="0"/>
        <v>1107.63552</v>
      </c>
      <c r="L21">
        <v>18</v>
      </c>
      <c r="M21">
        <v>1.59654074468405E-2</v>
      </c>
      <c r="O21" s="1">
        <f t="shared" si="1"/>
        <v>1.4964992144914993E-3</v>
      </c>
      <c r="P21" s="1">
        <f t="shared" si="2"/>
        <v>9.3733856744611391E-2</v>
      </c>
      <c r="R21">
        <v>1.4468908232349E-2</v>
      </c>
    </row>
    <row r="22" spans="2:18">
      <c r="B22">
        <v>19</v>
      </c>
      <c r="C22">
        <v>1.6427149115321098E-2</v>
      </c>
      <c r="E22">
        <v>26</v>
      </c>
      <c r="F22">
        <v>1225.5409999999999</v>
      </c>
      <c r="G22">
        <f t="shared" si="0"/>
        <v>1176.51936</v>
      </c>
      <c r="L22">
        <v>19</v>
      </c>
      <c r="M22">
        <v>1.8126186482387299E-2</v>
      </c>
      <c r="O22" s="1">
        <f t="shared" si="1"/>
        <v>1.6990373670662008E-3</v>
      </c>
      <c r="P22" s="1">
        <f t="shared" si="2"/>
        <v>9.3733856744611294E-2</v>
      </c>
      <c r="R22">
        <v>1.6427149115321098E-2</v>
      </c>
    </row>
    <row r="23" spans="2:18">
      <c r="B23">
        <v>20</v>
      </c>
      <c r="C23">
        <v>1.8536724128121899E-2</v>
      </c>
      <c r="E23">
        <v>27</v>
      </c>
      <c r="F23">
        <v>1331.7550000000001</v>
      </c>
      <c r="G23">
        <f t="shared" si="0"/>
        <v>1278.4848</v>
      </c>
      <c r="L23">
        <v>20</v>
      </c>
      <c r="M23">
        <v>2.0453951928002399E-2</v>
      </c>
      <c r="O23" s="1">
        <f t="shared" si="1"/>
        <v>1.9172277998804992E-3</v>
      </c>
      <c r="P23" s="1">
        <f t="shared" si="2"/>
        <v>9.3733856744609156E-2</v>
      </c>
      <c r="R23">
        <v>1.8536724128121899E-2</v>
      </c>
    </row>
    <row r="24" spans="2:18">
      <c r="B24">
        <v>21</v>
      </c>
      <c r="C24">
        <v>2.0955794504181599E-2</v>
      </c>
      <c r="E24">
        <v>28</v>
      </c>
      <c r="F24">
        <v>1335.558</v>
      </c>
      <c r="G24">
        <f t="shared" si="0"/>
        <v>1282.1356799999999</v>
      </c>
      <c r="L24">
        <v>21</v>
      </c>
      <c r="M24">
        <v>2.3123223415261299E-2</v>
      </c>
      <c r="O24" s="1">
        <f t="shared" si="1"/>
        <v>2.1674289110797003E-3</v>
      </c>
      <c r="P24" s="1">
        <f t="shared" si="2"/>
        <v>9.3733856744609392E-2</v>
      </c>
      <c r="R24">
        <v>2.0955794504181599E-2</v>
      </c>
    </row>
    <row r="25" spans="2:18">
      <c r="B25">
        <v>22</v>
      </c>
      <c r="C25">
        <v>2.4225977129202901E-2</v>
      </c>
      <c r="E25">
        <v>29</v>
      </c>
      <c r="F25">
        <v>1441.356</v>
      </c>
      <c r="G25">
        <f t="shared" si="0"/>
        <v>1383.7017599999999</v>
      </c>
      <c r="L25">
        <v>22</v>
      </c>
      <c r="M25">
        <v>2.6731636517040101E-2</v>
      </c>
      <c r="O25" s="1">
        <f t="shared" si="1"/>
        <v>2.5056593878372002E-3</v>
      </c>
      <c r="P25" s="1">
        <f t="shared" si="2"/>
        <v>9.373385674460917E-2</v>
      </c>
      <c r="R25">
        <v>2.4225977129202901E-2</v>
      </c>
    </row>
    <row r="26" spans="2:18">
      <c r="B26">
        <v>23</v>
      </c>
      <c r="C26">
        <v>2.984240769187E-2</v>
      </c>
      <c r="E26">
        <v>30</v>
      </c>
      <c r="F26">
        <v>1524.3989999999999</v>
      </c>
      <c r="G26">
        <f t="shared" si="0"/>
        <v>1463.4230399999999</v>
      </c>
      <c r="L26">
        <v>23</v>
      </c>
      <c r="M26">
        <v>3.1265380327243103E-2</v>
      </c>
      <c r="O26" s="1">
        <f t="shared" si="1"/>
        <v>1.4229726353731029E-3</v>
      </c>
      <c r="P26" s="1">
        <f t="shared" si="2"/>
        <v>4.5512724312942232E-2</v>
      </c>
      <c r="R26">
        <v>2.984240769187E-2</v>
      </c>
    </row>
    <row r="27" spans="2:18">
      <c r="B27">
        <v>24</v>
      </c>
      <c r="C27">
        <v>3.8251123627467701E-2</v>
      </c>
      <c r="E27">
        <v>31</v>
      </c>
      <c r="F27">
        <v>1628.1379999999999</v>
      </c>
      <c r="G27">
        <f t="shared" si="0"/>
        <v>1563.0124799999999</v>
      </c>
      <c r="L27">
        <v>24</v>
      </c>
      <c r="M27">
        <v>3.52341325244327E-2</v>
      </c>
      <c r="O27" s="1">
        <f t="shared" si="1"/>
        <v>-3.0169911030350008E-3</v>
      </c>
      <c r="P27" s="1">
        <f t="shared" si="2"/>
        <v>-8.5626944297348698E-2</v>
      </c>
      <c r="R27">
        <v>3.8251123627467701E-2</v>
      </c>
    </row>
    <row r="28" spans="2:18">
      <c r="B28">
        <v>25</v>
      </c>
      <c r="C28">
        <v>4.0452864538886003E-2</v>
      </c>
      <c r="E28">
        <v>32</v>
      </c>
      <c r="F28">
        <v>1630.989</v>
      </c>
      <c r="G28">
        <f t="shared" si="0"/>
        <v>1565.74944</v>
      </c>
      <c r="L28">
        <v>25</v>
      </c>
      <c r="M28">
        <v>3.7160126156349498E-2</v>
      </c>
      <c r="O28" s="1">
        <f t="shared" si="1"/>
        <v>-3.2927383825365059E-3</v>
      </c>
      <c r="P28" s="1">
        <f t="shared" si="2"/>
        <v>-8.8609451127331013E-2</v>
      </c>
      <c r="R28">
        <v>4.0452864538886003E-2</v>
      </c>
    </row>
    <row r="29" spans="2:18">
      <c r="B29">
        <v>26</v>
      </c>
      <c r="C29">
        <v>4.3457927974057002E-2</v>
      </c>
      <c r="E29">
        <v>33</v>
      </c>
      <c r="F29">
        <v>3232.8110000000001</v>
      </c>
      <c r="G29">
        <f t="shared" si="0"/>
        <v>3103.49856</v>
      </c>
      <c r="L29">
        <v>26</v>
      </c>
      <c r="M29">
        <v>4.02462359003204E-2</v>
      </c>
      <c r="O29" s="1">
        <f t="shared" si="1"/>
        <v>-3.2116920737366023E-3</v>
      </c>
      <c r="P29" s="1">
        <f t="shared" si="2"/>
        <v>-7.9801054729469342E-2</v>
      </c>
      <c r="R29">
        <v>4.3457927974057002E-2</v>
      </c>
    </row>
    <row r="30" spans="2:18">
      <c r="B30">
        <v>27</v>
      </c>
      <c r="C30">
        <v>4.79979518689196E-2</v>
      </c>
      <c r="E30">
        <v>34</v>
      </c>
      <c r="F30">
        <v>3234.3820000000001</v>
      </c>
      <c r="G30">
        <f t="shared" si="0"/>
        <v>3105.0067199999999</v>
      </c>
      <c r="L30">
        <v>27</v>
      </c>
      <c r="M30">
        <v>4.5113952530660202E-2</v>
      </c>
      <c r="O30" s="1">
        <f t="shared" si="1"/>
        <v>-2.8839993382593979E-3</v>
      </c>
      <c r="P30" s="1">
        <f t="shared" si="2"/>
        <v>-6.3926993235615598E-2</v>
      </c>
      <c r="R30">
        <v>4.79979518689196E-2</v>
      </c>
    </row>
    <row r="31" spans="2:18">
      <c r="B31">
        <v>28</v>
      </c>
      <c r="C31">
        <v>5.2524321556579601E-2</v>
      </c>
      <c r="E31">
        <v>35</v>
      </c>
      <c r="F31">
        <v>3244.1770000000001</v>
      </c>
      <c r="G31">
        <f t="shared" si="0"/>
        <v>3114.4099200000001</v>
      </c>
      <c r="L31">
        <v>28</v>
      </c>
      <c r="M31">
        <v>5.1266083427917102E-2</v>
      </c>
      <c r="O31" s="1">
        <f t="shared" si="1"/>
        <v>-1.2582381286624991E-3</v>
      </c>
      <c r="P31" s="1">
        <f t="shared" si="2"/>
        <v>-2.45432856292143E-2</v>
      </c>
      <c r="R31">
        <v>5.2524321556579601E-2</v>
      </c>
    </row>
    <row r="32" spans="2:18">
      <c r="B32">
        <v>29</v>
      </c>
      <c r="C32">
        <v>5.7121237981453001E-2</v>
      </c>
      <c r="E32">
        <v>36</v>
      </c>
      <c r="F32">
        <v>3245.0650000000001</v>
      </c>
      <c r="G32">
        <f t="shared" si="0"/>
        <v>3115.2624000000001</v>
      </c>
      <c r="L32">
        <v>29</v>
      </c>
      <c r="M32">
        <v>5.7602778252091702E-2</v>
      </c>
      <c r="O32" s="1">
        <f t="shared" si="1"/>
        <v>4.8154027063870147E-4</v>
      </c>
      <c r="P32" s="1">
        <f t="shared" si="2"/>
        <v>8.3596709264837504E-3</v>
      </c>
      <c r="R32">
        <v>5.7121237981453001E-2</v>
      </c>
    </row>
    <row r="33" spans="2:18">
      <c r="B33">
        <v>30</v>
      </c>
      <c r="C33">
        <v>6.0512032770097202E-2</v>
      </c>
      <c r="L33">
        <v>30</v>
      </c>
      <c r="M33">
        <v>6.1936891692363299E-2</v>
      </c>
      <c r="O33" s="1">
        <f t="shared" si="1"/>
        <v>1.4248589222660979E-3</v>
      </c>
      <c r="P33" s="1">
        <f t="shared" si="2"/>
        <v>2.3005011768160465E-2</v>
      </c>
      <c r="R33">
        <v>6.0512032770097202E-2</v>
      </c>
    </row>
    <row r="34" spans="2:18">
      <c r="B34">
        <v>31</v>
      </c>
      <c r="C34">
        <v>6.7707799965864401E-2</v>
      </c>
      <c r="L34">
        <v>31</v>
      </c>
      <c r="M34">
        <v>6.8215831818318695E-2</v>
      </c>
      <c r="O34" s="1">
        <f t="shared" si="1"/>
        <v>5.0803185245429372E-4</v>
      </c>
      <c r="P34" s="1">
        <f t="shared" si="2"/>
        <v>7.4474185671055135E-3</v>
      </c>
      <c r="R34">
        <v>6.7707799965864401E-2</v>
      </c>
    </row>
    <row r="35" spans="2:18">
      <c r="B35">
        <v>32</v>
      </c>
      <c r="C35">
        <v>8.1874039938556006E-2</v>
      </c>
      <c r="L35">
        <v>32</v>
      </c>
      <c r="M35">
        <v>8.2405910063379495E-2</v>
      </c>
      <c r="O35" s="1">
        <f t="shared" si="1"/>
        <v>5.3187012482348861E-4</v>
      </c>
      <c r="P35" s="1">
        <f t="shared" si="2"/>
        <v>6.4542715979281117E-3</v>
      </c>
      <c r="R35">
        <v>8.1874039938556006E-2</v>
      </c>
    </row>
    <row r="36" spans="2:18">
      <c r="B36">
        <v>33</v>
      </c>
      <c r="C36">
        <v>8.6630255447459698E-2</v>
      </c>
      <c r="L36">
        <v>33</v>
      </c>
      <c r="M36">
        <v>8.5397854538514797E-2</v>
      </c>
      <c r="O36" s="1">
        <f t="shared" si="1"/>
        <v>-1.2324009089449001E-3</v>
      </c>
      <c r="P36" s="1">
        <f t="shared" si="2"/>
        <v>-1.4431286542322699E-2</v>
      </c>
      <c r="R36">
        <v>8.6630255447459698E-2</v>
      </c>
    </row>
    <row r="37" spans="2:18">
      <c r="B37">
        <v>34</v>
      </c>
      <c r="C37">
        <v>8.2400864766456097E-2</v>
      </c>
      <c r="L37">
        <v>34</v>
      </c>
      <c r="M37">
        <v>8.2025482377283798E-2</v>
      </c>
      <c r="O37" s="1">
        <f t="shared" si="1"/>
        <v>-3.7538238917229905E-4</v>
      </c>
      <c r="P37" s="1">
        <f t="shared" si="2"/>
        <v>-4.5764118453542647E-3</v>
      </c>
      <c r="R37">
        <v>8.2400864766456097E-2</v>
      </c>
    </row>
    <row r="38" spans="2:18">
      <c r="B38">
        <v>35</v>
      </c>
      <c r="C38">
        <v>8.4171360300392503E-2</v>
      </c>
      <c r="L38">
        <v>35</v>
      </c>
      <c r="M38">
        <v>8.4424813427214002E-2</v>
      </c>
      <c r="O38" s="1">
        <f t="shared" si="1"/>
        <v>2.5345312682149845E-4</v>
      </c>
      <c r="P38" s="1">
        <f t="shared" si="2"/>
        <v>3.0021165168462056E-3</v>
      </c>
      <c r="R38">
        <v>8.4171360300392503E-2</v>
      </c>
    </row>
    <row r="39" spans="2:18">
      <c r="B39">
        <v>36</v>
      </c>
      <c r="C39">
        <v>8.4997439836149505E-2</v>
      </c>
      <c r="L39">
        <v>36</v>
      </c>
      <c r="M39">
        <v>8.5623851183720207E-2</v>
      </c>
      <c r="O39" s="1">
        <f t="shared" si="1"/>
        <v>6.2641134757070172E-4</v>
      </c>
      <c r="P39" s="1">
        <f t="shared" si="2"/>
        <v>7.3158511198781759E-3</v>
      </c>
      <c r="R39">
        <v>8.4997439836149505E-2</v>
      </c>
    </row>
    <row r="40" spans="2:18">
      <c r="B40">
        <v>37</v>
      </c>
      <c r="C40">
        <v>8.5453717926836203E-2</v>
      </c>
      <c r="L40">
        <v>37</v>
      </c>
      <c r="M40">
        <v>8.5933968802418603E-2</v>
      </c>
      <c r="O40" s="1">
        <f t="shared" si="1"/>
        <v>4.8025087558239976E-4</v>
      </c>
      <c r="P40" s="1">
        <f t="shared" si="2"/>
        <v>5.5886034623468146E-3</v>
      </c>
      <c r="R40">
        <v>8.5453717926836203E-2</v>
      </c>
    </row>
    <row r="41" spans="2:18">
      <c r="B41">
        <v>38</v>
      </c>
      <c r="C41">
        <v>8.7245832622176694E-2</v>
      </c>
      <c r="L41">
        <v>38</v>
      </c>
      <c r="M41">
        <v>8.7355236593376795E-2</v>
      </c>
      <c r="O41" s="1">
        <f t="shared" si="1"/>
        <v>1.0940397120010048E-4</v>
      </c>
      <c r="P41" s="1">
        <f t="shared" si="2"/>
        <v>1.2524031239175351E-3</v>
      </c>
      <c r="R41">
        <v>8.7245832622176694E-2</v>
      </c>
    </row>
    <row r="42" spans="2:18">
      <c r="B42">
        <v>39</v>
      </c>
      <c r="C42">
        <v>8.8888888888888795E-2</v>
      </c>
      <c r="L42">
        <v>39</v>
      </c>
      <c r="M42">
        <v>8.7646521158308094E-2</v>
      </c>
      <c r="O42" s="1">
        <f t="shared" si="1"/>
        <v>-1.2423677305807013E-3</v>
      </c>
      <c r="P42" s="1">
        <f t="shared" si="2"/>
        <v>-1.4174752336567053E-2</v>
      </c>
      <c r="R42">
        <v>8.8888888888888795E-2</v>
      </c>
    </row>
    <row r="43" spans="2:18">
      <c r="B43">
        <v>40</v>
      </c>
      <c r="C43">
        <v>8.8432610798202194E-2</v>
      </c>
      <c r="L43">
        <v>40</v>
      </c>
      <c r="M43">
        <v>8.4927028194337006E-2</v>
      </c>
      <c r="O43" s="1">
        <f t="shared" si="1"/>
        <v>-3.5055826038651872E-3</v>
      </c>
      <c r="P43" s="1">
        <f t="shared" si="2"/>
        <v>-4.1277584750091863E-2</v>
      </c>
      <c r="R43">
        <v>8.8432610798202194E-2</v>
      </c>
    </row>
    <row r="44" spans="2:18">
      <c r="B44">
        <v>41</v>
      </c>
      <c r="C44">
        <v>8.69841269841269E-2</v>
      </c>
      <c r="L44">
        <v>41</v>
      </c>
      <c r="M44">
        <v>8.32646973151598E-2</v>
      </c>
      <c r="O44" s="1">
        <f t="shared" si="1"/>
        <v>-3.7194296689671003E-3</v>
      </c>
      <c r="P44" s="1">
        <f t="shared" si="2"/>
        <v>-4.4669947635657986E-2</v>
      </c>
      <c r="R44">
        <v>8.69841269841269E-2</v>
      </c>
    </row>
    <row r="45" spans="2:18">
      <c r="B45">
        <v>42</v>
      </c>
      <c r="C45">
        <v>8.0204813108038897E-2</v>
      </c>
      <c r="L45">
        <v>42</v>
      </c>
      <c r="M45">
        <v>7.8160939744272198E-2</v>
      </c>
      <c r="O45" s="1">
        <f t="shared" si="1"/>
        <v>-2.0438733637666989E-3</v>
      </c>
      <c r="P45" s="1">
        <f t="shared" si="2"/>
        <v>-2.6149549512248262E-2</v>
      </c>
      <c r="R45">
        <v>8.0204813108038897E-2</v>
      </c>
    </row>
    <row r="46" spans="2:18">
      <c r="B46">
        <v>43</v>
      </c>
      <c r="C46">
        <v>7.1198725607327706E-2</v>
      </c>
      <c r="L46">
        <v>43</v>
      </c>
      <c r="M46">
        <v>6.9466346588455005E-2</v>
      </c>
      <c r="O46" s="1">
        <f t="shared" si="1"/>
        <v>-1.7323790188727012E-3</v>
      </c>
      <c r="P46" s="1">
        <f t="shared" si="2"/>
        <v>-2.4938392530356776E-2</v>
      </c>
      <c r="R46">
        <v>7.1198725607327706E-2</v>
      </c>
    </row>
    <row r="47" spans="2:18">
      <c r="B47">
        <v>44</v>
      </c>
      <c r="C47">
        <v>6.2950446606360497E-2</v>
      </c>
      <c r="L47">
        <v>44</v>
      </c>
      <c r="M47">
        <v>6.1419610482226598E-2</v>
      </c>
      <c r="O47" s="1">
        <f t="shared" si="1"/>
        <v>-1.5308361241338983E-3</v>
      </c>
      <c r="P47" s="1">
        <f t="shared" si="2"/>
        <v>-2.4924223910161178E-2</v>
      </c>
      <c r="R47">
        <v>6.2950446606360497E-2</v>
      </c>
    </row>
    <row r="48" spans="2:18">
      <c r="B48">
        <v>45</v>
      </c>
      <c r="C48">
        <v>6.0278773397052898E-2</v>
      </c>
      <c r="L48">
        <v>45</v>
      </c>
      <c r="M48">
        <v>5.9149599734830603E-2</v>
      </c>
      <c r="O48" s="1">
        <f t="shared" si="1"/>
        <v>-1.129173662222295E-3</v>
      </c>
      <c r="P48" s="1">
        <f t="shared" si="2"/>
        <v>-1.9090131924550863E-2</v>
      </c>
      <c r="R48">
        <v>6.0278773397052898E-2</v>
      </c>
    </row>
    <row r="49" spans="2:18">
      <c r="B49">
        <v>46</v>
      </c>
      <c r="C49">
        <v>6.2354212891847297E-2</v>
      </c>
      <c r="L49">
        <v>46</v>
      </c>
      <c r="M49">
        <v>6.2218131961952201E-2</v>
      </c>
      <c r="O49" s="1">
        <f t="shared" si="1"/>
        <v>-1.3608092989509518E-4</v>
      </c>
      <c r="P49" s="1">
        <f t="shared" si="2"/>
        <v>-2.1871587205207601E-3</v>
      </c>
      <c r="R49">
        <v>6.2354212891847297E-2</v>
      </c>
    </row>
    <row r="50" spans="2:18">
      <c r="B50">
        <v>47</v>
      </c>
      <c r="C50">
        <v>6.1495135688683998E-2</v>
      </c>
      <c r="L50">
        <v>47</v>
      </c>
      <c r="M50">
        <v>6.1730983637842803E-2</v>
      </c>
      <c r="O50" s="1">
        <f t="shared" si="1"/>
        <v>2.3584794915880447E-4</v>
      </c>
      <c r="P50" s="1">
        <f t="shared" si="2"/>
        <v>3.820576560750332E-3</v>
      </c>
      <c r="R50">
        <v>6.1495135688683998E-2</v>
      </c>
    </row>
    <row r="51" spans="2:18">
      <c r="B51">
        <v>48</v>
      </c>
      <c r="C51">
        <v>7.1113386812311496E-2</v>
      </c>
      <c r="L51">
        <v>48</v>
      </c>
      <c r="M51">
        <v>7.2336503982563097E-2</v>
      </c>
      <c r="O51" s="1">
        <f t="shared" si="1"/>
        <v>1.2231171702516003E-3</v>
      </c>
      <c r="P51" s="1">
        <f t="shared" si="2"/>
        <v>1.6908712792457262E-2</v>
      </c>
      <c r="R51">
        <v>7.1113386812311496E-2</v>
      </c>
    </row>
    <row r="52" spans="2:18">
      <c r="B52">
        <v>49</v>
      </c>
      <c r="C52">
        <v>8.2856005006542596E-2</v>
      </c>
      <c r="L52">
        <v>49</v>
      </c>
      <c r="M52">
        <v>8.52296125915286E-2</v>
      </c>
      <c r="O52" s="1">
        <f t="shared" si="1"/>
        <v>2.3736075849860039E-3</v>
      </c>
      <c r="P52" s="1">
        <f t="shared" si="2"/>
        <v>2.7849564403885706E-2</v>
      </c>
      <c r="R52">
        <v>8.2856005006542596E-2</v>
      </c>
    </row>
    <row r="53" spans="2:18">
      <c r="B53">
        <v>50</v>
      </c>
      <c r="C53">
        <v>9.7451214655515705E-2</v>
      </c>
      <c r="L53">
        <v>50</v>
      </c>
      <c r="M53">
        <v>0.101733645376108</v>
      </c>
      <c r="O53" s="1">
        <f t="shared" si="1"/>
        <v>4.2824307205922979E-3</v>
      </c>
      <c r="P53" s="1">
        <f t="shared" si="2"/>
        <v>4.2094537208022038E-2</v>
      </c>
      <c r="R53">
        <v>9.7451214655515705E-2</v>
      </c>
    </row>
    <row r="54" spans="2:18">
      <c r="B54">
        <v>51</v>
      </c>
      <c r="C54">
        <v>9.4120725948682898E-2</v>
      </c>
      <c r="L54">
        <v>51</v>
      </c>
      <c r="M54">
        <v>9.8978997378438904E-2</v>
      </c>
      <c r="O54" s="1">
        <f t="shared" si="1"/>
        <v>4.8582714297560059E-3</v>
      </c>
      <c r="P54" s="1">
        <f t="shared" si="2"/>
        <v>4.9083861813438691E-2</v>
      </c>
      <c r="R54">
        <v>9.4120725948682898E-2</v>
      </c>
    </row>
    <row r="55" spans="2:18">
      <c r="B55">
        <v>52</v>
      </c>
      <c r="C55">
        <v>9.1817716333845306E-2</v>
      </c>
      <c r="L55">
        <v>52</v>
      </c>
      <c r="M55">
        <v>9.6225604917687002E-2</v>
      </c>
      <c r="O55" s="1">
        <f t="shared" si="1"/>
        <v>4.4078885838416959E-3</v>
      </c>
      <c r="P55" s="1">
        <f t="shared" si="2"/>
        <v>4.5807855275238618E-2</v>
      </c>
      <c r="R55">
        <v>9.1817716333845306E-2</v>
      </c>
    </row>
    <row r="56" spans="2:18">
      <c r="B56">
        <v>53</v>
      </c>
      <c r="C56">
        <v>0.104285145360414</v>
      </c>
      <c r="L56">
        <v>53</v>
      </c>
      <c r="M56">
        <v>0.10961213953535</v>
      </c>
      <c r="O56" s="1">
        <f t="shared" si="1"/>
        <v>5.3269941749359978E-3</v>
      </c>
      <c r="P56" s="1">
        <f t="shared" si="2"/>
        <v>4.8598578565452036E-2</v>
      </c>
      <c r="R56">
        <v>0.104285145360414</v>
      </c>
    </row>
    <row r="57" spans="2:18">
      <c r="B57">
        <v>54</v>
      </c>
      <c r="C57">
        <v>0.10862490754963799</v>
      </c>
      <c r="L57">
        <v>54</v>
      </c>
      <c r="M57">
        <v>0.113848321096033</v>
      </c>
      <c r="O57" s="1">
        <f t="shared" si="1"/>
        <v>5.2234135463950088E-3</v>
      </c>
      <c r="P57" s="1">
        <f t="shared" si="2"/>
        <v>4.5880461794328704E-2</v>
      </c>
      <c r="R57">
        <v>0.10862490754963799</v>
      </c>
    </row>
    <row r="58" spans="2:18">
      <c r="B58">
        <v>55</v>
      </c>
      <c r="C58">
        <v>9.9918074756784395E-2</v>
      </c>
      <c r="L58">
        <v>55</v>
      </c>
      <c r="M58">
        <v>0.102977882461655</v>
      </c>
      <c r="O58" s="1">
        <f t="shared" si="1"/>
        <v>3.0598077048706041E-3</v>
      </c>
      <c r="P58" s="1">
        <f t="shared" si="2"/>
        <v>2.9713251348025715E-2</v>
      </c>
      <c r="R58">
        <v>9.9918074756784395E-2</v>
      </c>
    </row>
    <row r="59" spans="2:18">
      <c r="B59">
        <v>56</v>
      </c>
      <c r="C59">
        <v>9.4859190988223194E-2</v>
      </c>
      <c r="L59">
        <v>56</v>
      </c>
      <c r="M59">
        <v>9.5178487128235498E-2</v>
      </c>
      <c r="O59" s="1">
        <f t="shared" si="1"/>
        <v>3.19296140012304E-4</v>
      </c>
      <c r="P59" s="1">
        <f t="shared" si="2"/>
        <v>3.3547091327697951E-3</v>
      </c>
      <c r="R59">
        <v>9.4859190988223194E-2</v>
      </c>
    </row>
    <row r="60" spans="2:18">
      <c r="B60">
        <v>57</v>
      </c>
      <c r="C60">
        <v>9.3376571656141494E-2</v>
      </c>
      <c r="L60">
        <v>57</v>
      </c>
      <c r="M60">
        <v>9.35852107795377E-2</v>
      </c>
      <c r="O60" s="1">
        <f t="shared" si="1"/>
        <v>2.0863912339620649E-4</v>
      </c>
      <c r="P60" s="1">
        <f t="shared" si="2"/>
        <v>2.2294027192790722E-3</v>
      </c>
      <c r="R60">
        <v>9.3376571656141494E-2</v>
      </c>
    </row>
    <row r="61" spans="2:18">
      <c r="B61">
        <v>58</v>
      </c>
      <c r="C61">
        <v>9.3237753882915095E-2</v>
      </c>
      <c r="L61">
        <v>58</v>
      </c>
      <c r="M61">
        <v>9.2917265139264099E-2</v>
      </c>
      <c r="O61" s="1">
        <f t="shared" si="1"/>
        <v>-3.2048874365099567E-4</v>
      </c>
      <c r="P61" s="1">
        <f t="shared" si="2"/>
        <v>-3.4491839936382994E-3</v>
      </c>
      <c r="R61">
        <v>9.3237753882915095E-2</v>
      </c>
    </row>
    <row r="62" spans="2:18">
      <c r="B62">
        <v>59</v>
      </c>
      <c r="C62">
        <v>9.4597485350173496E-2</v>
      </c>
      <c r="L62">
        <v>59</v>
      </c>
      <c r="M62">
        <v>9.3771030243373202E-2</v>
      </c>
      <c r="O62" s="1">
        <f t="shared" si="1"/>
        <v>-8.2645510680029455E-4</v>
      </c>
      <c r="P62" s="1">
        <f t="shared" si="2"/>
        <v>-8.8135440621193353E-3</v>
      </c>
      <c r="R62">
        <v>9.4597485350173496E-2</v>
      </c>
    </row>
    <row r="63" spans="2:18">
      <c r="B63">
        <v>60</v>
      </c>
      <c r="C63">
        <v>9.7744780110371507E-2</v>
      </c>
      <c r="L63">
        <v>60</v>
      </c>
      <c r="M63">
        <v>9.6691409114193494E-2</v>
      </c>
      <c r="O63" s="1">
        <f t="shared" si="1"/>
        <v>-1.053370996178013E-3</v>
      </c>
      <c r="P63" s="1">
        <f t="shared" si="2"/>
        <v>-1.0894152912116232E-2</v>
      </c>
      <c r="R63">
        <v>9.7744780110371507E-2</v>
      </c>
    </row>
    <row r="64" spans="2:18">
      <c r="B64">
        <v>61</v>
      </c>
      <c r="C64">
        <v>9.3599590373783903E-2</v>
      </c>
      <c r="L64">
        <v>61</v>
      </c>
      <c r="M64">
        <v>9.2074799867415305E-2</v>
      </c>
      <c r="O64" s="1">
        <f t="shared" si="1"/>
        <v>-1.5247905063685979E-3</v>
      </c>
      <c r="P64" s="1">
        <f t="shared" si="2"/>
        <v>-1.6560345594714799E-2</v>
      </c>
      <c r="R64">
        <v>9.3599590373783903E-2</v>
      </c>
    </row>
    <row r="65" spans="2:18">
      <c r="B65">
        <v>62</v>
      </c>
      <c r="C65">
        <v>9.0831199863457904E-2</v>
      </c>
      <c r="L65">
        <v>62</v>
      </c>
      <c r="M65">
        <v>8.8220301529746095E-2</v>
      </c>
      <c r="O65" s="1">
        <f t="shared" si="1"/>
        <v>-2.6108983337118086E-3</v>
      </c>
      <c r="P65" s="1">
        <f t="shared" si="2"/>
        <v>-2.9595209814959278E-2</v>
      </c>
      <c r="R65">
        <v>9.0831199863457904E-2</v>
      </c>
    </row>
    <row r="66" spans="2:18">
      <c r="B66">
        <v>63</v>
      </c>
      <c r="C66">
        <v>8.76167719178471E-2</v>
      </c>
      <c r="L66">
        <v>63</v>
      </c>
      <c r="M66">
        <v>8.5967868299199404E-2</v>
      </c>
      <c r="O66" s="1">
        <f t="shared" si="1"/>
        <v>-1.6489036186476957E-3</v>
      </c>
      <c r="P66" s="1">
        <f t="shared" si="2"/>
        <v>-1.9180464181209105E-2</v>
      </c>
      <c r="R66">
        <v>8.76167719178471E-2</v>
      </c>
    </row>
    <row r="67" spans="2:18">
      <c r="B67">
        <v>64</v>
      </c>
      <c r="C67">
        <v>8.3592194344882506E-2</v>
      </c>
      <c r="L67">
        <v>64</v>
      </c>
      <c r="M67">
        <v>8.5017426852419101E-2</v>
      </c>
      <c r="O67" s="1">
        <f t="shared" si="1"/>
        <v>1.4252325075365946E-3</v>
      </c>
      <c r="P67" s="1">
        <f t="shared" si="2"/>
        <v>1.6764004278918502E-2</v>
      </c>
      <c r="R67">
        <v>8.3592194344882506E-2</v>
      </c>
    </row>
    <row r="68" spans="2:18">
      <c r="B68">
        <v>65</v>
      </c>
      <c r="C68">
        <v>8.0232121522444105E-2</v>
      </c>
      <c r="L68">
        <v>65</v>
      </c>
      <c r="M68">
        <v>8.3426661577557001E-2</v>
      </c>
      <c r="O68" s="1">
        <f t="shared" ref="O68:O123" si="3">M68-C68</f>
        <v>3.1945400551128961E-3</v>
      </c>
      <c r="P68" s="1">
        <f t="shared" ref="P68:P123" si="4">O68/M68</f>
        <v>3.8291596411815121E-2</v>
      </c>
      <c r="R68">
        <v>8.0232121522444105E-2</v>
      </c>
    </row>
    <row r="69" spans="2:18">
      <c r="B69">
        <v>66</v>
      </c>
      <c r="C69">
        <v>8.0273084144051807E-2</v>
      </c>
      <c r="L69">
        <v>66</v>
      </c>
      <c r="M69">
        <v>8.3366395805502203E-2</v>
      </c>
      <c r="O69" s="1">
        <f t="shared" si="3"/>
        <v>3.0933116614503958E-3</v>
      </c>
      <c r="P69" s="1">
        <f t="shared" si="4"/>
        <v>3.71050185336936E-2</v>
      </c>
      <c r="R69">
        <v>8.0273084144051807E-2</v>
      </c>
    </row>
    <row r="70" spans="2:18">
      <c r="B70">
        <v>67</v>
      </c>
      <c r="C70">
        <v>7.1881435967457399E-2</v>
      </c>
      <c r="L70">
        <v>67</v>
      </c>
      <c r="M70">
        <v>7.3413754658041896E-2</v>
      </c>
      <c r="O70" s="1">
        <f t="shared" si="3"/>
        <v>1.5323186905844971E-3</v>
      </c>
      <c r="P70" s="1">
        <f t="shared" si="4"/>
        <v>2.0872365100000286E-2</v>
      </c>
      <c r="R70">
        <v>7.1881435967457399E-2</v>
      </c>
    </row>
    <row r="71" spans="2:18">
      <c r="B71">
        <v>68</v>
      </c>
      <c r="C71">
        <v>7.1750583148432606E-2</v>
      </c>
      <c r="L71">
        <v>68</v>
      </c>
      <c r="M71">
        <v>7.2015086531604294E-2</v>
      </c>
      <c r="O71" s="1">
        <f t="shared" si="3"/>
        <v>2.6450338317168809E-4</v>
      </c>
      <c r="P71" s="1">
        <f t="shared" si="4"/>
        <v>3.6728885003229016E-3</v>
      </c>
      <c r="R71">
        <v>7.1750583148432606E-2</v>
      </c>
    </row>
    <row r="72" spans="2:18">
      <c r="B72">
        <v>69</v>
      </c>
      <c r="C72">
        <v>7.2811059907834097E-2</v>
      </c>
      <c r="L72">
        <v>69</v>
      </c>
      <c r="M72">
        <v>7.0404232666057304E-2</v>
      </c>
      <c r="O72" s="1">
        <f t="shared" si="3"/>
        <v>-2.4068272417767933E-3</v>
      </c>
      <c r="P72" s="1">
        <f t="shared" si="4"/>
        <v>-3.4185831598973634E-2</v>
      </c>
      <c r="R72">
        <v>7.2811059907834097E-2</v>
      </c>
    </row>
    <row r="73" spans="2:18">
      <c r="B73">
        <v>70</v>
      </c>
      <c r="C73">
        <v>7.4241338112305794E-2</v>
      </c>
      <c r="L73">
        <v>70</v>
      </c>
      <c r="M73">
        <v>7.1155043742906196E-2</v>
      </c>
      <c r="O73" s="1">
        <f t="shared" si="3"/>
        <v>-3.0862943693995976E-3</v>
      </c>
      <c r="P73" s="1">
        <f t="shared" si="4"/>
        <v>-4.3374217863611189E-2</v>
      </c>
      <c r="R73">
        <v>7.4241338112305794E-2</v>
      </c>
    </row>
    <row r="74" spans="2:18">
      <c r="B74">
        <v>71</v>
      </c>
      <c r="C74">
        <v>7.6301985549297305E-2</v>
      </c>
      <c r="L74">
        <v>71</v>
      </c>
      <c r="M74">
        <v>7.2548689721672499E-2</v>
      </c>
      <c r="O74" s="1">
        <f t="shared" si="3"/>
        <v>-3.7532958276248057E-3</v>
      </c>
      <c r="P74" s="1">
        <f t="shared" si="4"/>
        <v>-5.1734853407057219E-2</v>
      </c>
      <c r="R74">
        <v>7.6301985549297305E-2</v>
      </c>
    </row>
    <row r="75" spans="2:18">
      <c r="B75">
        <v>72</v>
      </c>
      <c r="C75">
        <v>8.1567958127097898E-2</v>
      </c>
      <c r="L75">
        <v>72</v>
      </c>
      <c r="M75">
        <v>7.7250675478861705E-2</v>
      </c>
      <c r="O75" s="1">
        <f t="shared" si="3"/>
        <v>-4.3172826482361926E-3</v>
      </c>
      <c r="P75" s="1">
        <f t="shared" si="4"/>
        <v>-5.5886665345955988E-2</v>
      </c>
      <c r="R75">
        <v>8.1567958127097898E-2</v>
      </c>
    </row>
    <row r="76" spans="2:18">
      <c r="B76">
        <v>73</v>
      </c>
      <c r="C76">
        <v>8.9939124992888406E-2</v>
      </c>
      <c r="L76">
        <v>73</v>
      </c>
      <c r="M76">
        <v>8.5834781385911801E-2</v>
      </c>
      <c r="O76" s="1">
        <f t="shared" si="3"/>
        <v>-4.1043436069766043E-3</v>
      </c>
      <c r="P76" s="1">
        <f t="shared" si="4"/>
        <v>-4.7816788727212352E-2</v>
      </c>
      <c r="R76">
        <v>8.9939124992888406E-2</v>
      </c>
    </row>
    <row r="77" spans="2:18">
      <c r="B77">
        <v>74</v>
      </c>
      <c r="C77">
        <v>9.2177277123513604E-2</v>
      </c>
      <c r="L77">
        <v>74</v>
      </c>
      <c r="M77">
        <v>8.8735071666047202E-2</v>
      </c>
      <c r="O77" s="1">
        <f t="shared" si="3"/>
        <v>-3.4422054574664018E-3</v>
      </c>
      <c r="P77" s="1">
        <f t="shared" si="4"/>
        <v>-3.8791938664579868E-2</v>
      </c>
      <c r="R77">
        <v>9.2177277123513604E-2</v>
      </c>
    </row>
    <row r="78" spans="2:18">
      <c r="B78">
        <v>75</v>
      </c>
      <c r="C78">
        <v>9.0921090060874996E-2</v>
      </c>
      <c r="L78">
        <v>75</v>
      </c>
      <c r="M78">
        <v>8.6983597665705695E-2</v>
      </c>
      <c r="O78" s="1">
        <f t="shared" si="3"/>
        <v>-3.9374923951693008E-3</v>
      </c>
      <c r="P78" s="1">
        <f t="shared" si="4"/>
        <v>-4.5267067594764517E-2</v>
      </c>
      <c r="R78">
        <v>9.0921090060874996E-2</v>
      </c>
    </row>
    <row r="79" spans="2:18">
      <c r="B79">
        <v>76</v>
      </c>
      <c r="C79">
        <v>7.7513796438527599E-2</v>
      </c>
      <c r="L79">
        <v>76</v>
      </c>
      <c r="M79">
        <v>7.4207253990096297E-2</v>
      </c>
      <c r="O79" s="1">
        <f t="shared" si="3"/>
        <v>-3.3065424484313016E-3</v>
      </c>
      <c r="P79" s="1">
        <f t="shared" si="4"/>
        <v>-4.4558210560824589E-2</v>
      </c>
      <c r="R79">
        <v>7.7513796438527599E-2</v>
      </c>
    </row>
    <row r="80" spans="2:18">
      <c r="B80">
        <v>77</v>
      </c>
      <c r="C80">
        <v>6.5552710929055E-2</v>
      </c>
      <c r="L80">
        <v>77</v>
      </c>
      <c r="M80">
        <v>6.5680902781265302E-2</v>
      </c>
      <c r="O80" s="1">
        <f t="shared" si="3"/>
        <v>1.2819185221030205E-4</v>
      </c>
      <c r="P80" s="1">
        <f t="shared" si="4"/>
        <v>1.9517370617942733E-3</v>
      </c>
      <c r="R80">
        <v>6.5552710929055E-2</v>
      </c>
    </row>
    <row r="81" spans="2:18">
      <c r="B81">
        <v>78</v>
      </c>
      <c r="C81">
        <v>5.4578141889969803E-2</v>
      </c>
      <c r="L81">
        <v>78</v>
      </c>
      <c r="M81">
        <v>5.5521098042366802E-2</v>
      </c>
      <c r="O81" s="1">
        <f t="shared" si="3"/>
        <v>9.4295615239699954E-4</v>
      </c>
      <c r="P81" s="1">
        <f t="shared" si="4"/>
        <v>1.6983744660047116E-2</v>
      </c>
      <c r="R81">
        <v>5.4578141889969803E-2</v>
      </c>
    </row>
    <row r="82" spans="2:18">
      <c r="B82">
        <v>79</v>
      </c>
      <c r="C82">
        <v>4.5842862832110101E-2</v>
      </c>
      <c r="L82">
        <v>79</v>
      </c>
      <c r="M82">
        <v>4.6896814953946903E-2</v>
      </c>
      <c r="O82" s="1">
        <f t="shared" si="3"/>
        <v>1.0539521218368014E-3</v>
      </c>
      <c r="P82" s="1">
        <f t="shared" si="4"/>
        <v>2.247385292309919E-2</v>
      </c>
      <c r="R82">
        <v>4.5842862832110101E-2</v>
      </c>
    </row>
    <row r="83" spans="2:18">
      <c r="B83">
        <v>80</v>
      </c>
      <c r="C83">
        <v>3.8435455424702697E-2</v>
      </c>
      <c r="L83">
        <v>80</v>
      </c>
      <c r="M83">
        <v>3.9440181199087897E-2</v>
      </c>
      <c r="O83" s="1">
        <f t="shared" si="3"/>
        <v>1.0047257743851998E-3</v>
      </c>
      <c r="P83" s="1">
        <f t="shared" si="4"/>
        <v>2.5474674401557651E-2</v>
      </c>
      <c r="R83">
        <v>3.8435455424702697E-2</v>
      </c>
    </row>
    <row r="84" spans="2:18">
      <c r="B84">
        <v>81</v>
      </c>
      <c r="C84">
        <v>3.0355578312567501E-2</v>
      </c>
      <c r="L84">
        <v>81</v>
      </c>
      <c r="M84">
        <v>3.0749354654024199E-2</v>
      </c>
      <c r="O84" s="1">
        <f t="shared" si="3"/>
        <v>3.9377634145669818E-4</v>
      </c>
      <c r="P84" s="1">
        <f t="shared" si="4"/>
        <v>1.2806003439332808E-2</v>
      </c>
      <c r="R84">
        <v>3.0355578312567501E-2</v>
      </c>
    </row>
    <row r="85" spans="2:18">
      <c r="B85">
        <v>82</v>
      </c>
      <c r="C85">
        <v>2.5679012345679E-2</v>
      </c>
      <c r="L85">
        <v>82</v>
      </c>
      <c r="M85">
        <v>2.56744744322462E-2</v>
      </c>
      <c r="O85" s="1">
        <f t="shared" si="3"/>
        <v>-4.5379134328005222E-6</v>
      </c>
      <c r="P85" s="1">
        <f t="shared" si="4"/>
        <v>-1.7674805553569847E-4</v>
      </c>
      <c r="R85">
        <v>2.5679012345679E-2</v>
      </c>
    </row>
    <row r="86" spans="2:18">
      <c r="B86">
        <v>83</v>
      </c>
      <c r="C86">
        <v>2.7191215793366301E-2</v>
      </c>
      <c r="L86">
        <v>83</v>
      </c>
      <c r="M86">
        <v>2.7026687692724899E-2</v>
      </c>
      <c r="O86" s="1">
        <f t="shared" si="3"/>
        <v>-1.6452810064140205E-4</v>
      </c>
      <c r="P86" s="1">
        <f t="shared" si="4"/>
        <v>-6.0876161560001326E-3</v>
      </c>
      <c r="R86">
        <v>2.7191215793366301E-2</v>
      </c>
    </row>
    <row r="87" spans="2:18">
      <c r="B87">
        <v>84</v>
      </c>
      <c r="C87">
        <v>3.0333959151163398E-2</v>
      </c>
      <c r="L87">
        <v>84</v>
      </c>
      <c r="M87">
        <v>3.03475828403258E-2</v>
      </c>
      <c r="O87" s="1">
        <f t="shared" si="3"/>
        <v>1.3623689162401559E-5</v>
      </c>
      <c r="P87" s="1">
        <f t="shared" si="4"/>
        <v>4.4892172250036441E-4</v>
      </c>
      <c r="R87">
        <v>3.0333959151163398E-2</v>
      </c>
    </row>
    <row r="88" spans="2:18">
      <c r="B88">
        <v>85</v>
      </c>
      <c r="C88">
        <v>3.95186891961085E-2</v>
      </c>
      <c r="L88">
        <v>85</v>
      </c>
      <c r="M88">
        <v>3.9879619120320599E-2</v>
      </c>
      <c r="O88" s="1">
        <f t="shared" si="3"/>
        <v>3.6092992421209863E-4</v>
      </c>
      <c r="P88" s="1">
        <f t="shared" si="4"/>
        <v>9.0504857411786901E-3</v>
      </c>
      <c r="R88">
        <v>3.95186891961085E-2</v>
      </c>
    </row>
    <row r="89" spans="2:18">
      <c r="B89">
        <v>86</v>
      </c>
      <c r="C89">
        <v>5.0583148432610699E-2</v>
      </c>
      <c r="L89">
        <v>86</v>
      </c>
      <c r="M89">
        <v>5.05579606062736E-2</v>
      </c>
      <c r="O89" s="1">
        <f t="shared" si="3"/>
        <v>-2.5187826337098873E-5</v>
      </c>
      <c r="P89" s="1">
        <f t="shared" si="4"/>
        <v>-4.9819704028910899E-4</v>
      </c>
      <c r="R89">
        <v>5.0583148432610699E-2</v>
      </c>
    </row>
    <row r="90" spans="2:18">
      <c r="B90">
        <v>87</v>
      </c>
      <c r="C90">
        <v>6.2412243272458298E-2</v>
      </c>
      <c r="L90">
        <v>87</v>
      </c>
      <c r="M90">
        <v>6.10668046083227E-2</v>
      </c>
      <c r="O90" s="1">
        <f t="shared" si="3"/>
        <v>-1.3454386641355981E-3</v>
      </c>
      <c r="P90" s="1">
        <f t="shared" si="4"/>
        <v>-2.2032242767001279E-2</v>
      </c>
      <c r="R90">
        <v>6.2412243272458298E-2</v>
      </c>
    </row>
    <row r="91" spans="2:18">
      <c r="B91">
        <v>88</v>
      </c>
      <c r="C91">
        <v>6.83802696705922E-2</v>
      </c>
      <c r="L91">
        <v>88</v>
      </c>
      <c r="M91">
        <v>6.7078315370785097E-2</v>
      </c>
      <c r="O91" s="1">
        <f t="shared" si="3"/>
        <v>-1.3019542998071038E-3</v>
      </c>
      <c r="P91" s="1">
        <f t="shared" si="4"/>
        <v>-1.9409466272525822E-2</v>
      </c>
      <c r="R91">
        <v>6.83802696705922E-2</v>
      </c>
    </row>
    <row r="92" spans="2:18">
      <c r="B92">
        <v>89</v>
      </c>
      <c r="C92">
        <v>5.88234624793764E-2</v>
      </c>
      <c r="L92">
        <v>89</v>
      </c>
      <c r="M92">
        <v>5.9229954097570203E-2</v>
      </c>
      <c r="O92" s="1">
        <f t="shared" si="3"/>
        <v>4.0649161819380358E-4</v>
      </c>
      <c r="P92" s="1">
        <f t="shared" si="4"/>
        <v>6.8629399496779138E-3</v>
      </c>
      <c r="R92">
        <v>5.88234624793764E-2</v>
      </c>
    </row>
    <row r="93" spans="2:18">
      <c r="B93">
        <v>90</v>
      </c>
      <c r="C93">
        <v>4.8234624793764502E-2</v>
      </c>
      <c r="L93">
        <v>90</v>
      </c>
      <c r="M93">
        <v>4.8879307747165E-2</v>
      </c>
      <c r="O93" s="1">
        <f t="shared" si="3"/>
        <v>6.4468295340049803E-4</v>
      </c>
      <c r="P93" s="1">
        <f t="shared" si="4"/>
        <v>1.3189281581793466E-2</v>
      </c>
      <c r="R93">
        <v>4.8234624793764502E-2</v>
      </c>
    </row>
    <row r="94" spans="2:18">
      <c r="B94">
        <v>91</v>
      </c>
      <c r="C94">
        <v>3.08937816464698E-2</v>
      </c>
      <c r="L94">
        <v>91</v>
      </c>
      <c r="M94">
        <v>3.02684840145039E-2</v>
      </c>
      <c r="O94" s="1">
        <f t="shared" si="3"/>
        <v>-6.252976319659001E-4</v>
      </c>
      <c r="P94" s="1">
        <f t="shared" si="4"/>
        <v>-2.0658372968605666E-2</v>
      </c>
      <c r="R94">
        <v>3.08937816464698E-2</v>
      </c>
    </row>
    <row r="95" spans="2:18">
      <c r="B95">
        <v>92</v>
      </c>
      <c r="C95">
        <v>2.7517778915628299E-2</v>
      </c>
      <c r="L95">
        <v>92</v>
      </c>
      <c r="M95">
        <v>2.6822035175122199E-2</v>
      </c>
      <c r="O95" s="1">
        <f t="shared" si="3"/>
        <v>-6.9574374050609955E-4</v>
      </c>
      <c r="P95" s="1">
        <f t="shared" si="4"/>
        <v>-2.5939259864643356E-2</v>
      </c>
      <c r="R95">
        <v>2.7517778915628299E-2</v>
      </c>
    </row>
    <row r="96" spans="2:18">
      <c r="B96">
        <v>93</v>
      </c>
      <c r="C96">
        <v>2.6621152642657998E-2</v>
      </c>
      <c r="L96">
        <v>93</v>
      </c>
      <c r="M96">
        <v>2.60875460782048E-2</v>
      </c>
      <c r="O96" s="1">
        <f t="shared" si="3"/>
        <v>-5.3360656445319843E-4</v>
      </c>
      <c r="P96" s="1">
        <f t="shared" si="4"/>
        <v>-2.0454456040194881E-2</v>
      </c>
      <c r="R96">
        <v>2.6621152642657998E-2</v>
      </c>
    </row>
    <row r="97" spans="2:18">
      <c r="B97">
        <v>94</v>
      </c>
      <c r="C97">
        <v>2.5999886214939899E-2</v>
      </c>
      <c r="L97">
        <v>94</v>
      </c>
      <c r="M97">
        <v>2.5531343223616099E-2</v>
      </c>
      <c r="O97" s="1">
        <f t="shared" si="3"/>
        <v>-4.685429913237997E-4</v>
      </c>
      <c r="P97" s="1">
        <f t="shared" si="4"/>
        <v>-1.8351678061748221E-2</v>
      </c>
      <c r="R97">
        <v>2.5999886214939899E-2</v>
      </c>
    </row>
    <row r="98" spans="2:18">
      <c r="B98">
        <v>95</v>
      </c>
      <c r="C98">
        <v>2.4723217841497402E-2</v>
      </c>
      <c r="L98">
        <v>95</v>
      </c>
      <c r="M98">
        <v>2.4304683654918099E-2</v>
      </c>
      <c r="O98" s="1">
        <f t="shared" si="3"/>
        <v>-4.1853418657930228E-4</v>
      </c>
      <c r="P98" s="1">
        <f t="shared" si="4"/>
        <v>-1.7220309983117639E-2</v>
      </c>
      <c r="R98">
        <v>2.4723217841497402E-2</v>
      </c>
    </row>
    <row r="99" spans="2:18">
      <c r="B99">
        <v>96</v>
      </c>
      <c r="C99">
        <v>2.5592535700062501E-2</v>
      </c>
      <c r="L99">
        <v>96</v>
      </c>
      <c r="M99">
        <v>2.51383601683423E-2</v>
      </c>
      <c r="O99" s="1">
        <f t="shared" si="3"/>
        <v>-4.5417553172020023E-4</v>
      </c>
      <c r="P99" s="1">
        <f t="shared" si="4"/>
        <v>-1.806703097094459E-2</v>
      </c>
      <c r="R99">
        <v>2.5592535700062501E-2</v>
      </c>
    </row>
    <row r="100" spans="2:18">
      <c r="B100">
        <v>97</v>
      </c>
      <c r="C100">
        <v>2.7557603686635901E-2</v>
      </c>
      <c r="L100">
        <v>97</v>
      </c>
      <c r="M100">
        <v>2.71070420554646E-2</v>
      </c>
      <c r="O100" s="1">
        <f t="shared" si="3"/>
        <v>-4.5056163117130135E-4</v>
      </c>
      <c r="P100" s="1">
        <f t="shared" si="4"/>
        <v>-1.6621571259947603E-2</v>
      </c>
      <c r="R100">
        <v>2.7557603686635901E-2</v>
      </c>
    </row>
    <row r="101" spans="2:18">
      <c r="B101">
        <v>98</v>
      </c>
      <c r="C101">
        <v>2.9832167036468099E-2</v>
      </c>
      <c r="L101">
        <v>98</v>
      </c>
      <c r="M101">
        <v>2.9400908004298901E-2</v>
      </c>
      <c r="O101" s="1">
        <f t="shared" si="3"/>
        <v>-4.3125903216919767E-4</v>
      </c>
      <c r="P101" s="1">
        <f t="shared" si="4"/>
        <v>-1.4668221542890459E-2</v>
      </c>
      <c r="R101">
        <v>2.9832167036468099E-2</v>
      </c>
    </row>
    <row r="102" spans="2:18">
      <c r="B102">
        <v>99</v>
      </c>
      <c r="C102">
        <v>3.2753029527222997E-2</v>
      </c>
      <c r="L102">
        <v>99</v>
      </c>
      <c r="M102">
        <v>3.2435540734639702E-2</v>
      </c>
      <c r="O102" s="1">
        <f t="shared" si="3"/>
        <v>-3.1748879258329532E-4</v>
      </c>
      <c r="P102" s="1">
        <f t="shared" si="4"/>
        <v>-9.7882996673532112E-3</v>
      </c>
      <c r="R102">
        <v>3.2753029527222997E-2</v>
      </c>
    </row>
    <row r="103" spans="2:18">
      <c r="B103">
        <v>100</v>
      </c>
      <c r="C103">
        <v>3.7282812766683701E-2</v>
      </c>
      <c r="L103">
        <v>100</v>
      </c>
      <c r="M103">
        <v>3.7132504344157699E-2</v>
      </c>
      <c r="O103" s="1">
        <f t="shared" si="3"/>
        <v>-1.5030842252600207E-4</v>
      </c>
      <c r="P103" s="1">
        <f t="shared" si="4"/>
        <v>-4.0478934879502968E-3</v>
      </c>
      <c r="R103">
        <v>3.7282812766683701E-2</v>
      </c>
    </row>
    <row r="104" spans="2:18">
      <c r="B104">
        <v>101</v>
      </c>
      <c r="C104">
        <v>4.37503555783125E-2</v>
      </c>
      <c r="L104">
        <v>101</v>
      </c>
      <c r="M104">
        <v>4.3907381552647097E-2</v>
      </c>
      <c r="O104" s="1">
        <f t="shared" si="3"/>
        <v>1.5702597433459725E-4</v>
      </c>
      <c r="P104" s="1">
        <f t="shared" si="4"/>
        <v>3.5763001295423509E-3</v>
      </c>
      <c r="R104">
        <v>4.37503555783125E-2</v>
      </c>
    </row>
    <row r="105" spans="2:18">
      <c r="B105">
        <v>102</v>
      </c>
      <c r="C105">
        <v>4.4873414120725902E-2</v>
      </c>
      <c r="L105">
        <v>102</v>
      </c>
      <c r="M105">
        <v>4.4609226689701499E-2</v>
      </c>
      <c r="O105" s="1">
        <f t="shared" si="3"/>
        <v>-2.6418743102440273E-4</v>
      </c>
      <c r="P105" s="1">
        <f t="shared" si="4"/>
        <v>-5.922259824454503E-3</v>
      </c>
      <c r="R105">
        <v>4.4873414120725902E-2</v>
      </c>
    </row>
    <row r="106" spans="2:18">
      <c r="B106">
        <v>103</v>
      </c>
      <c r="C106">
        <v>4.67645218182852E-2</v>
      </c>
      <c r="L106">
        <v>103</v>
      </c>
      <c r="M106">
        <v>4.5986550688536403E-2</v>
      </c>
      <c r="O106" s="1">
        <f t="shared" si="3"/>
        <v>-7.7797112974879734E-4</v>
      </c>
      <c r="P106" s="1">
        <f t="shared" si="4"/>
        <v>-1.6917362100452801E-2</v>
      </c>
      <c r="R106">
        <v>4.67645218182852E-2</v>
      </c>
    </row>
    <row r="107" spans="2:18">
      <c r="B107">
        <v>104</v>
      </c>
      <c r="C107">
        <v>4.8492916880013601E-2</v>
      </c>
      <c r="L107">
        <v>104</v>
      </c>
      <c r="M107">
        <v>4.7383963278056197E-2</v>
      </c>
      <c r="O107" s="1">
        <f t="shared" si="3"/>
        <v>-1.1089536019574034E-3</v>
      </c>
      <c r="P107" s="1">
        <f t="shared" si="4"/>
        <v>-2.3403563679338039E-2</v>
      </c>
      <c r="R107">
        <v>4.8492916880013601E-2</v>
      </c>
    </row>
    <row r="108" spans="2:18">
      <c r="B108">
        <v>105</v>
      </c>
      <c r="C108">
        <v>5.0300961483757102E-2</v>
      </c>
      <c r="L108">
        <v>105</v>
      </c>
      <c r="M108">
        <v>4.8891863116342998E-2</v>
      </c>
      <c r="O108" s="1">
        <f t="shared" si="3"/>
        <v>-1.4090983674141036E-3</v>
      </c>
      <c r="P108" s="1">
        <f t="shared" si="4"/>
        <v>-2.8820713255721414E-2</v>
      </c>
      <c r="R108">
        <v>5.0300961483757102E-2</v>
      </c>
    </row>
    <row r="109" spans="2:18">
      <c r="B109">
        <v>106</v>
      </c>
      <c r="C109">
        <v>5.0108664732320597E-2</v>
      </c>
      <c r="L109">
        <v>106</v>
      </c>
      <c r="M109">
        <v>4.8550357074699402E-2</v>
      </c>
      <c r="O109" s="1">
        <f t="shared" si="3"/>
        <v>-1.5583076576211954E-3</v>
      </c>
      <c r="P109" s="1">
        <f t="shared" si="4"/>
        <v>-3.2096729077060938E-2</v>
      </c>
      <c r="R109">
        <v>5.0108664732320597E-2</v>
      </c>
    </row>
    <row r="110" spans="2:18">
      <c r="B110">
        <v>107</v>
      </c>
      <c r="C110">
        <v>4.6255902599988602E-2</v>
      </c>
      <c r="L110">
        <v>107</v>
      </c>
      <c r="M110">
        <v>4.5259594813125803E-2</v>
      </c>
      <c r="O110" s="1">
        <f t="shared" si="3"/>
        <v>-9.9630778686279897E-4</v>
      </c>
      <c r="P110" s="1">
        <f t="shared" si="4"/>
        <v>-2.2013183966327916E-2</v>
      </c>
      <c r="R110">
        <v>4.6255902599988602E-2</v>
      </c>
    </row>
    <row r="111" spans="2:18">
      <c r="B111">
        <v>108</v>
      </c>
      <c r="C111">
        <v>3.973715651135E-2</v>
      </c>
      <c r="L111">
        <v>108</v>
      </c>
      <c r="M111">
        <v>3.9052220291485397E-2</v>
      </c>
      <c r="O111" s="1">
        <f t="shared" si="3"/>
        <v>-6.8493621986460279E-4</v>
      </c>
      <c r="P111" s="1">
        <f t="shared" si="4"/>
        <v>-1.7538982796682121E-2</v>
      </c>
      <c r="R111">
        <v>3.973715651135E-2</v>
      </c>
    </row>
    <row r="112" spans="2:18">
      <c r="B112">
        <v>109</v>
      </c>
      <c r="C112">
        <v>3.65727939921488E-2</v>
      </c>
      <c r="L112">
        <v>109</v>
      </c>
      <c r="M112">
        <v>3.6203407024980101E-2</v>
      </c>
      <c r="O112" s="1">
        <f t="shared" si="3"/>
        <v>-3.6938696716869862E-4</v>
      </c>
      <c r="P112" s="1">
        <f t="shared" si="4"/>
        <v>-1.0203099584351942E-2</v>
      </c>
      <c r="R112">
        <v>3.65727939921488E-2</v>
      </c>
    </row>
    <row r="113" spans="2:18">
      <c r="B113">
        <v>110</v>
      </c>
      <c r="C113">
        <v>3.4530352164760698E-2</v>
      </c>
      <c r="L113">
        <v>110</v>
      </c>
      <c r="M113">
        <v>3.4459466246145501E-2</v>
      </c>
      <c r="O113" s="1">
        <f t="shared" si="3"/>
        <v>-7.0885918615197496E-5</v>
      </c>
      <c r="P113" s="1">
        <f t="shared" si="4"/>
        <v>-2.0570811546776792E-3</v>
      </c>
      <c r="R113">
        <v>3.4530352164760698E-2</v>
      </c>
    </row>
    <row r="114" spans="2:18">
      <c r="B114">
        <v>111</v>
      </c>
      <c r="C114">
        <v>3.2831541218637898E-2</v>
      </c>
      <c r="L114">
        <v>111</v>
      </c>
      <c r="M114">
        <v>3.3036942918269502E-2</v>
      </c>
      <c r="O114" s="1">
        <f t="shared" si="3"/>
        <v>2.0540169963160354E-4</v>
      </c>
      <c r="P114" s="1">
        <f t="shared" si="4"/>
        <v>6.2173337327170166E-3</v>
      </c>
      <c r="R114">
        <v>3.2831541218637898E-2</v>
      </c>
    </row>
    <row r="115" spans="2:18">
      <c r="B115">
        <v>112</v>
      </c>
      <c r="C115">
        <v>3.1494566763383899E-2</v>
      </c>
      <c r="L115">
        <v>112</v>
      </c>
      <c r="M115">
        <v>3.1993591739571503E-2</v>
      </c>
      <c r="O115" s="1">
        <f t="shared" si="3"/>
        <v>4.9902497618760366E-4</v>
      </c>
      <c r="P115" s="1">
        <f t="shared" si="4"/>
        <v>1.5597654063028536E-2</v>
      </c>
      <c r="R115">
        <v>3.1494566763383899E-2</v>
      </c>
    </row>
    <row r="116" spans="2:18">
      <c r="B116">
        <v>113</v>
      </c>
      <c r="C116">
        <v>3.03919895317744E-2</v>
      </c>
      <c r="L116">
        <v>113</v>
      </c>
      <c r="M116">
        <v>3.1213903313613001E-2</v>
      </c>
      <c r="O116" s="1">
        <f t="shared" si="3"/>
        <v>8.2191378183860131E-4</v>
      </c>
      <c r="P116" s="1">
        <f t="shared" si="4"/>
        <v>2.6331656556395765E-2</v>
      </c>
      <c r="R116">
        <v>3.03919895317744E-2</v>
      </c>
    </row>
    <row r="117" spans="2:18">
      <c r="B117">
        <v>114</v>
      </c>
      <c r="C117">
        <v>2.9567047846617699E-2</v>
      </c>
      <c r="L117">
        <v>114</v>
      </c>
      <c r="M117">
        <v>3.07593989493667E-2</v>
      </c>
      <c r="O117" s="1">
        <f t="shared" si="3"/>
        <v>1.1923511027490015E-3</v>
      </c>
      <c r="P117" s="1">
        <f t="shared" si="4"/>
        <v>3.8763797196159147E-2</v>
      </c>
      <c r="R117">
        <v>2.9567047846617699E-2</v>
      </c>
    </row>
    <row r="118" spans="2:18">
      <c r="B118">
        <v>115</v>
      </c>
      <c r="C118">
        <v>2.8063947203732099E-2</v>
      </c>
      <c r="L118">
        <v>115</v>
      </c>
      <c r="M118">
        <v>2.9940788878956098E-2</v>
      </c>
      <c r="O118" s="1">
        <f t="shared" si="3"/>
        <v>1.8768416752239989E-3</v>
      </c>
      <c r="P118" s="1">
        <f t="shared" si="4"/>
        <v>6.2685111030696267E-2</v>
      </c>
      <c r="R118">
        <v>2.8063947203732099E-2</v>
      </c>
    </row>
    <row r="119" spans="2:18">
      <c r="B119">
        <v>116</v>
      </c>
      <c r="C119">
        <v>2.14803436308812E-2</v>
      </c>
      <c r="L119">
        <v>116</v>
      </c>
      <c r="M119">
        <v>2.3702025934370499E-2</v>
      </c>
      <c r="O119" s="1">
        <f t="shared" si="3"/>
        <v>2.2216823034892988E-3</v>
      </c>
      <c r="P119" s="1">
        <f t="shared" si="4"/>
        <v>9.3733856744609295E-2</v>
      </c>
      <c r="R119">
        <v>2.14803436308812E-2</v>
      </c>
    </row>
    <row r="120" spans="2:18">
      <c r="B120">
        <v>117</v>
      </c>
      <c r="C120">
        <v>1.6572793992148799E-2</v>
      </c>
      <c r="L120">
        <v>117</v>
      </c>
      <c r="M120">
        <v>1.82868952078666E-2</v>
      </c>
      <c r="O120" s="1">
        <f t="shared" si="3"/>
        <v>1.7141012157178004E-3</v>
      </c>
      <c r="P120" s="1">
        <f t="shared" si="4"/>
        <v>9.3733856744606575E-2</v>
      </c>
      <c r="R120">
        <v>1.6572793992148799E-2</v>
      </c>
    </row>
    <row r="121" spans="2:18">
      <c r="B121">
        <v>118</v>
      </c>
      <c r="C121">
        <v>1.2327473402742199E-2</v>
      </c>
      <c r="L121">
        <v>118</v>
      </c>
      <c r="M121">
        <v>1.36024869675267E-2</v>
      </c>
      <c r="O121" s="1">
        <f t="shared" si="3"/>
        <v>1.2750135647845006E-3</v>
      </c>
      <c r="P121" s="1">
        <f t="shared" si="4"/>
        <v>9.3733856744604743E-2</v>
      </c>
      <c r="R121">
        <v>1.2327473402742199E-2</v>
      </c>
    </row>
    <row r="122" spans="2:18">
      <c r="B122">
        <v>119</v>
      </c>
      <c r="C122">
        <v>7.8830289582977695E-3</v>
      </c>
      <c r="L122">
        <v>119</v>
      </c>
      <c r="M122">
        <v>8.6983597665705702E-3</v>
      </c>
      <c r="O122" s="1">
        <f t="shared" si="3"/>
        <v>8.1533080827280065E-4</v>
      </c>
      <c r="P122" s="1">
        <f t="shared" si="4"/>
        <v>9.3733856744609489E-2</v>
      </c>
      <c r="R122">
        <v>7.8830289582977695E-3</v>
      </c>
    </row>
    <row r="123" spans="2:18">
      <c r="B123">
        <v>120</v>
      </c>
      <c r="C123">
        <v>1.21522444103089E-3</v>
      </c>
      <c r="L123">
        <v>120</v>
      </c>
      <c r="M123">
        <v>1.3409134282184401E-3</v>
      </c>
      <c r="O123" s="1">
        <f t="shared" si="3"/>
        <v>1.2568898718755012E-4</v>
      </c>
      <c r="P123" s="1">
        <f t="shared" si="4"/>
        <v>9.373385674460924E-2</v>
      </c>
      <c r="R123">
        <v>1.21522444103089E-3</v>
      </c>
    </row>
    <row r="124" spans="2:18">
      <c r="B124">
        <v>121</v>
      </c>
      <c r="C124">
        <v>0</v>
      </c>
      <c r="L124">
        <v>121</v>
      </c>
      <c r="M124">
        <v>0</v>
      </c>
      <c r="R124">
        <v>0</v>
      </c>
    </row>
    <row r="125" spans="2:18">
      <c r="L125">
        <v>122</v>
      </c>
      <c r="M125">
        <v>0</v>
      </c>
      <c r="O125" t="s">
        <v>20</v>
      </c>
      <c r="R125" t="s">
        <v>19</v>
      </c>
    </row>
    <row r="126" spans="2:18">
      <c r="K126" t="s">
        <v>19</v>
      </c>
      <c r="L126">
        <v>123</v>
      </c>
      <c r="M126">
        <v>0</v>
      </c>
      <c r="O126">
        <f>K127-R126</f>
        <v>-2.9806999998527317E-4</v>
      </c>
      <c r="R126">
        <v>131.43209891999999</v>
      </c>
    </row>
    <row r="127" spans="2:18">
      <c r="K127">
        <v>131.43180085</v>
      </c>
      <c r="L127">
        <v>124</v>
      </c>
      <c r="M127">
        <v>0</v>
      </c>
    </row>
    <row r="128" spans="2:18">
      <c r="L128">
        <v>125</v>
      </c>
      <c r="M128">
        <v>0</v>
      </c>
    </row>
    <row r="129" spans="12:13">
      <c r="L129">
        <v>126</v>
      </c>
      <c r="M129">
        <v>0</v>
      </c>
    </row>
    <row r="130" spans="12:13">
      <c r="L130">
        <v>127</v>
      </c>
      <c r="M130">
        <v>0</v>
      </c>
    </row>
    <row r="131" spans="12:13">
      <c r="L131">
        <v>128</v>
      </c>
      <c r="M131">
        <v>0</v>
      </c>
    </row>
    <row r="132" spans="12:13">
      <c r="L132">
        <v>129</v>
      </c>
      <c r="M132">
        <v>0</v>
      </c>
    </row>
    <row r="133" spans="12:13">
      <c r="L133">
        <v>130</v>
      </c>
      <c r="M133">
        <v>0</v>
      </c>
    </row>
    <row r="134" spans="12:13">
      <c r="L134">
        <v>131</v>
      </c>
      <c r="M134">
        <v>0</v>
      </c>
    </row>
    <row r="135" spans="12:13">
      <c r="L135">
        <v>132</v>
      </c>
      <c r="M135">
        <v>0</v>
      </c>
    </row>
    <row r="136" spans="12:13">
      <c r="L136">
        <v>133</v>
      </c>
      <c r="M136">
        <v>0</v>
      </c>
    </row>
    <row r="137" spans="12:13">
      <c r="L137">
        <v>134</v>
      </c>
      <c r="M137">
        <v>0</v>
      </c>
    </row>
    <row r="138" spans="12:13">
      <c r="L138">
        <v>135</v>
      </c>
      <c r="M138">
        <v>0</v>
      </c>
    </row>
    <row r="139" spans="12:13">
      <c r="L139">
        <v>136</v>
      </c>
      <c r="M139">
        <v>0</v>
      </c>
    </row>
    <row r="140" spans="12:13">
      <c r="L140">
        <v>137</v>
      </c>
      <c r="M140">
        <v>0</v>
      </c>
    </row>
    <row r="141" spans="12:13">
      <c r="L141">
        <v>138</v>
      </c>
      <c r="M141">
        <v>0</v>
      </c>
    </row>
    <row r="142" spans="12:13">
      <c r="L142">
        <v>139</v>
      </c>
      <c r="M142">
        <v>0</v>
      </c>
    </row>
    <row r="143" spans="12:13">
      <c r="L143">
        <v>140</v>
      </c>
      <c r="M143">
        <v>0</v>
      </c>
    </row>
    <row r="144" spans="12:13">
      <c r="L144">
        <v>141</v>
      </c>
      <c r="M144">
        <v>0</v>
      </c>
    </row>
    <row r="145" spans="12:13">
      <c r="L145">
        <v>142</v>
      </c>
      <c r="M145">
        <v>0</v>
      </c>
    </row>
    <row r="146" spans="12:13">
      <c r="L146">
        <v>143</v>
      </c>
      <c r="M146">
        <v>0</v>
      </c>
    </row>
    <row r="147" spans="12:13">
      <c r="L147">
        <v>144</v>
      </c>
      <c r="M147">
        <v>0</v>
      </c>
    </row>
    <row r="148" spans="12:13">
      <c r="L148">
        <v>145</v>
      </c>
      <c r="M148">
        <v>0</v>
      </c>
    </row>
    <row r="149" spans="12:13">
      <c r="L149">
        <v>146</v>
      </c>
      <c r="M149">
        <v>0</v>
      </c>
    </row>
    <row r="150" spans="12:13">
      <c r="L150">
        <v>147</v>
      </c>
      <c r="M150">
        <v>0</v>
      </c>
    </row>
    <row r="151" spans="12:13">
      <c r="L151">
        <v>148</v>
      </c>
      <c r="M151">
        <v>0</v>
      </c>
    </row>
    <row r="152" spans="12:13">
      <c r="L152">
        <v>149</v>
      </c>
      <c r="M152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2"/>
  <sheetViews>
    <sheetView topLeftCell="A78" zoomScale="66" zoomScaleNormal="120" workbookViewId="0">
      <selection activeCell="W52" sqref="W52"/>
    </sheetView>
  </sheetViews>
  <sheetFormatPr baseColWidth="10" defaultColWidth="8.83203125" defaultRowHeight="15"/>
  <cols>
    <col min="2" max="2" width="21.1640625" customWidth="1"/>
    <col min="3" max="3" width="15.6640625" customWidth="1"/>
    <col min="5" max="5" width="20.6640625" customWidth="1"/>
    <col min="6" max="6" width="18.1640625" customWidth="1"/>
    <col min="7" max="7" width="11.1640625" customWidth="1"/>
    <col min="10" max="11" width="9" bestFit="1" customWidth="1"/>
    <col min="13" max="14" width="11" bestFit="1" customWidth="1"/>
    <col min="16" max="16" width="9" bestFit="1" customWidth="1"/>
  </cols>
  <sheetData>
    <row r="1" spans="1:14">
      <c r="A1" t="s">
        <v>0</v>
      </c>
      <c r="B1" t="s">
        <v>8</v>
      </c>
      <c r="C1" t="s">
        <v>7</v>
      </c>
      <c r="D1">
        <v>0.90300000000000002</v>
      </c>
    </row>
    <row r="2" spans="1:14">
      <c r="B2" t="s">
        <v>2</v>
      </c>
      <c r="C2" t="s">
        <v>3</v>
      </c>
      <c r="E2" t="s">
        <v>4</v>
      </c>
      <c r="F2" t="s">
        <v>5</v>
      </c>
      <c r="G2" t="s">
        <v>6</v>
      </c>
      <c r="J2" t="s">
        <v>18</v>
      </c>
      <c r="M2" t="s">
        <v>27</v>
      </c>
      <c r="N2" t="s">
        <v>28</v>
      </c>
    </row>
    <row r="3" spans="1:14">
      <c r="B3" s="4">
        <v>0</v>
      </c>
      <c r="C3" s="5">
        <v>3.9499999999999998E-5</v>
      </c>
      <c r="E3">
        <v>7</v>
      </c>
      <c r="F3">
        <v>150.256</v>
      </c>
      <c r="G3">
        <f>F3*0.903</f>
        <v>135.68116800000001</v>
      </c>
      <c r="J3">
        <v>0</v>
      </c>
      <c r="K3" s="1">
        <v>3.1859816806053297E-5</v>
      </c>
      <c r="M3" s="1">
        <f>C3-K3</f>
        <v>7.6401831939467012E-6</v>
      </c>
      <c r="N3" s="1">
        <f>M3/C3</f>
        <v>0.19342235934042282</v>
      </c>
    </row>
    <row r="4" spans="1:14">
      <c r="B4" s="4">
        <v>1</v>
      </c>
      <c r="C4" s="6">
        <v>1.5525320389999999E-4</v>
      </c>
      <c r="E4">
        <v>8</v>
      </c>
      <c r="F4">
        <v>238.93799999999999</v>
      </c>
      <c r="G4">
        <f t="shared" ref="G4:G32" si="0">F4*0.903</f>
        <v>215.76101399999999</v>
      </c>
      <c r="J4">
        <v>1</v>
      </c>
      <c r="K4">
        <v>1.2516356602378101E-4</v>
      </c>
      <c r="M4" s="1">
        <f t="shared" ref="M4:M67" si="1">C4-K4</f>
        <v>3.0089637876218984E-5</v>
      </c>
      <c r="N4" s="1">
        <f t="shared" ref="N4:N67" si="2">M4/C4</f>
        <v>0.19381009293437831</v>
      </c>
    </row>
    <row r="5" spans="1:14">
      <c r="B5" s="4">
        <v>2</v>
      </c>
      <c r="C5" s="6">
        <v>3.8672161690000002E-4</v>
      </c>
      <c r="E5">
        <v>9</v>
      </c>
      <c r="F5">
        <v>351.64499999999998</v>
      </c>
      <c r="G5">
        <f t="shared" si="0"/>
        <v>317.53543500000001</v>
      </c>
      <c r="J5">
        <v>2</v>
      </c>
      <c r="K5">
        <v>3.1177106445923598E-4</v>
      </c>
      <c r="M5" s="1">
        <f t="shared" si="1"/>
        <v>7.4950552440764039E-5</v>
      </c>
      <c r="N5" s="1">
        <f t="shared" si="2"/>
        <v>0.19381009275244379</v>
      </c>
    </row>
    <row r="6" spans="1:14">
      <c r="B6" s="4">
        <v>3</v>
      </c>
      <c r="C6" s="6">
        <v>6.3936092139999998E-4</v>
      </c>
      <c r="E6">
        <v>10</v>
      </c>
      <c r="F6">
        <v>356.97399999999999</v>
      </c>
      <c r="G6">
        <f t="shared" si="0"/>
        <v>322.34752200000003</v>
      </c>
      <c r="J6">
        <v>3</v>
      </c>
      <c r="K6">
        <v>5.1544632189793401E-4</v>
      </c>
      <c r="M6" s="1">
        <f t="shared" si="1"/>
        <v>1.2391459950206597E-4</v>
      </c>
      <c r="N6" s="1">
        <f t="shared" si="2"/>
        <v>0.19381009278879893</v>
      </c>
    </row>
    <row r="7" spans="1:14">
      <c r="B7" s="4">
        <v>4</v>
      </c>
      <c r="C7" s="6">
        <v>9.7950657709999995E-4</v>
      </c>
      <c r="E7">
        <v>11</v>
      </c>
      <c r="F7">
        <v>376.983</v>
      </c>
      <c r="G7">
        <f t="shared" si="0"/>
        <v>340.41564900000003</v>
      </c>
      <c r="J7">
        <v>4</v>
      </c>
      <c r="K7">
        <v>7.8966831655003596E-4</v>
      </c>
      <c r="M7" s="1">
        <f t="shared" si="1"/>
        <v>1.8983826054996399E-4</v>
      </c>
      <c r="N7" s="1">
        <f t="shared" si="2"/>
        <v>0.19381009274283106</v>
      </c>
    </row>
    <row r="8" spans="1:14">
      <c r="B8" s="4">
        <v>5</v>
      </c>
      <c r="C8" s="6">
        <v>1.3803421220000001E-3</v>
      </c>
      <c r="E8">
        <v>12</v>
      </c>
      <c r="F8">
        <v>486.47</v>
      </c>
      <c r="G8">
        <f t="shared" si="0"/>
        <v>439.28241000000003</v>
      </c>
      <c r="J8">
        <v>5</v>
      </c>
      <c r="K8">
        <v>1.1128178870114299E-3</v>
      </c>
      <c r="M8" s="1">
        <f t="shared" si="1"/>
        <v>2.6752423498857016E-4</v>
      </c>
      <c r="N8" s="1">
        <f t="shared" si="2"/>
        <v>0.19381009296517732</v>
      </c>
    </row>
    <row r="9" spans="1:14">
      <c r="B9" s="4">
        <v>6</v>
      </c>
      <c r="C9" s="6">
        <v>1.822108056E-3</v>
      </c>
      <c r="E9">
        <v>13</v>
      </c>
      <c r="F9">
        <v>561.64700000000005</v>
      </c>
      <c r="G9">
        <f t="shared" si="0"/>
        <v>507.16724100000005</v>
      </c>
      <c r="J9">
        <v>6</v>
      </c>
      <c r="K9">
        <v>1.4689651248790999E-3</v>
      </c>
      <c r="M9" s="1">
        <f t="shared" si="1"/>
        <v>3.5314293112090008E-4</v>
      </c>
      <c r="N9" s="1">
        <f t="shared" si="2"/>
        <v>0.19381009263311225</v>
      </c>
    </row>
    <row r="10" spans="1:14">
      <c r="B10" s="4">
        <v>7</v>
      </c>
      <c r="C10" s="6">
        <v>2.293513239E-3</v>
      </c>
      <c r="E10">
        <v>14</v>
      </c>
      <c r="F10">
        <v>587.66300000000001</v>
      </c>
      <c r="G10">
        <f t="shared" si="0"/>
        <v>530.65968900000007</v>
      </c>
      <c r="J10">
        <v>7</v>
      </c>
      <c r="K10">
        <v>1.84900722535131E-3</v>
      </c>
      <c r="M10" s="1">
        <f t="shared" si="1"/>
        <v>4.4450601364868993E-4</v>
      </c>
      <c r="N10" s="1">
        <f t="shared" si="2"/>
        <v>0.19381009278259062</v>
      </c>
    </row>
    <row r="11" spans="1:14">
      <c r="B11" s="4">
        <v>8</v>
      </c>
      <c r="C11" s="6">
        <v>2.8679500929999998E-3</v>
      </c>
      <c r="E11">
        <v>15</v>
      </c>
      <c r="F11">
        <v>712.79499999999996</v>
      </c>
      <c r="G11">
        <f t="shared" si="0"/>
        <v>643.65388499999995</v>
      </c>
      <c r="J11">
        <v>8</v>
      </c>
      <c r="K11">
        <v>2.3121124196393002E-3</v>
      </c>
      <c r="M11" s="1">
        <f t="shared" si="1"/>
        <v>5.5583767336069966E-4</v>
      </c>
      <c r="N11" s="1">
        <f t="shared" si="2"/>
        <v>0.19381009269211844</v>
      </c>
    </row>
    <row r="12" spans="1:14">
      <c r="B12" s="4">
        <v>9</v>
      </c>
      <c r="C12" s="6">
        <v>3.433918591E-3</v>
      </c>
      <c r="E12">
        <v>16</v>
      </c>
      <c r="F12">
        <v>806.93499999999995</v>
      </c>
      <c r="G12">
        <f t="shared" si="0"/>
        <v>728.66230499999995</v>
      </c>
      <c r="J12">
        <v>9</v>
      </c>
      <c r="K12">
        <v>2.7683905103259901E-3</v>
      </c>
      <c r="M12" s="1">
        <f t="shared" si="1"/>
        <v>6.6552808067400987E-4</v>
      </c>
      <c r="N12" s="1">
        <f t="shared" si="2"/>
        <v>0.19381009276640998</v>
      </c>
    </row>
    <row r="13" spans="1:14">
      <c r="B13" s="4">
        <v>10</v>
      </c>
      <c r="C13" s="6">
        <v>4.1085643310000003E-3</v>
      </c>
      <c r="E13">
        <v>17</v>
      </c>
      <c r="F13">
        <v>834.08699999999999</v>
      </c>
      <c r="G13">
        <f t="shared" si="0"/>
        <v>753.18056100000001</v>
      </c>
      <c r="J13">
        <v>10</v>
      </c>
      <c r="K13">
        <v>3.3122830972293301E-3</v>
      </c>
      <c r="M13" s="1">
        <f t="shared" si="1"/>
        <v>7.9628123377067017E-4</v>
      </c>
      <c r="N13" s="1">
        <f t="shared" si="2"/>
        <v>0.19381009267946889</v>
      </c>
    </row>
    <row r="14" spans="1:14">
      <c r="B14" s="4">
        <v>11</v>
      </c>
      <c r="C14" s="6">
        <v>4.815672105E-3</v>
      </c>
      <c r="E14">
        <v>18</v>
      </c>
      <c r="F14">
        <v>1004.088</v>
      </c>
      <c r="G14">
        <f t="shared" si="0"/>
        <v>906.691464</v>
      </c>
      <c r="J14">
        <v>11</v>
      </c>
      <c r="K14">
        <v>3.8823462479376401E-3</v>
      </c>
      <c r="M14" s="1">
        <f t="shared" si="1"/>
        <v>9.3332585706235992E-4</v>
      </c>
      <c r="N14" s="1">
        <f t="shared" si="2"/>
        <v>0.19381009269574426</v>
      </c>
    </row>
    <row r="15" spans="1:14">
      <c r="B15" s="4">
        <v>12</v>
      </c>
      <c r="C15" s="6">
        <v>5.5114887370000002E-3</v>
      </c>
      <c r="E15">
        <v>19</v>
      </c>
      <c r="F15">
        <v>1015.693</v>
      </c>
      <c r="G15">
        <f t="shared" si="0"/>
        <v>917.17077900000004</v>
      </c>
      <c r="J15">
        <v>12</v>
      </c>
      <c r="K15">
        <v>4.4433065938442196E-3</v>
      </c>
      <c r="M15" s="1">
        <f t="shared" si="1"/>
        <v>1.0681821431557806E-3</v>
      </c>
      <c r="N15" s="1">
        <f t="shared" si="2"/>
        <v>0.19381009272228159</v>
      </c>
    </row>
    <row r="16" spans="1:14">
      <c r="B16" s="4">
        <v>13</v>
      </c>
      <c r="C16" s="6">
        <v>6.2962231130000001E-3</v>
      </c>
      <c r="E16">
        <v>20</v>
      </c>
      <c r="F16">
        <v>1132.4290000000001</v>
      </c>
      <c r="G16">
        <f t="shared" si="0"/>
        <v>1022.5833870000001</v>
      </c>
      <c r="J16">
        <v>13</v>
      </c>
      <c r="K16">
        <v>5.0759515275644301E-3</v>
      </c>
      <c r="M16" s="1">
        <f t="shared" si="1"/>
        <v>1.22027158543557E-3</v>
      </c>
      <c r="N16" s="1">
        <f t="shared" si="2"/>
        <v>0.19381009273893723</v>
      </c>
    </row>
    <row r="17" spans="2:14">
      <c r="B17" s="4">
        <v>14</v>
      </c>
      <c r="C17" s="6">
        <v>7.199514481E-3</v>
      </c>
      <c r="E17">
        <v>21</v>
      </c>
      <c r="F17">
        <v>1186.096</v>
      </c>
      <c r="G17">
        <f t="shared" si="0"/>
        <v>1071.044688</v>
      </c>
      <c r="J17">
        <v>14</v>
      </c>
      <c r="K17">
        <v>5.8041759117027896E-3</v>
      </c>
      <c r="M17" s="1">
        <f t="shared" si="1"/>
        <v>1.3953385692972104E-3</v>
      </c>
      <c r="N17" s="1">
        <f t="shared" si="2"/>
        <v>0.19381009274717095</v>
      </c>
    </row>
    <row r="18" spans="2:14">
      <c r="B18" s="4">
        <v>15</v>
      </c>
      <c r="C18" s="6">
        <v>8.0519957090000004E-3</v>
      </c>
      <c r="E18">
        <v>22</v>
      </c>
      <c r="F18">
        <v>1187.9169999999999</v>
      </c>
      <c r="G18">
        <f t="shared" si="0"/>
        <v>1072.6890510000001</v>
      </c>
      <c r="J18">
        <v>15</v>
      </c>
      <c r="K18">
        <v>6.4914376742333697E-3</v>
      </c>
      <c r="M18" s="1">
        <f t="shared" si="1"/>
        <v>1.5605580347666306E-3</v>
      </c>
      <c r="N18" s="1">
        <f t="shared" si="2"/>
        <v>0.19381009269817912</v>
      </c>
    </row>
    <row r="19" spans="2:14">
      <c r="B19" s="4">
        <v>16</v>
      </c>
      <c r="C19" s="6">
        <v>9.1190086379999997E-3</v>
      </c>
      <c r="E19">
        <v>23</v>
      </c>
      <c r="F19">
        <v>1199.336</v>
      </c>
      <c r="G19">
        <f t="shared" si="0"/>
        <v>1083.0004080000001</v>
      </c>
      <c r="J19">
        <v>16</v>
      </c>
      <c r="K19">
        <v>7.3516527279968097E-3</v>
      </c>
      <c r="M19" s="1">
        <f t="shared" si="1"/>
        <v>1.76735591000319E-3</v>
      </c>
      <c r="N19" s="1">
        <f t="shared" si="2"/>
        <v>0.19381009275925087</v>
      </c>
    </row>
    <row r="20" spans="2:14">
      <c r="B20" s="4">
        <v>17</v>
      </c>
      <c r="C20" s="6">
        <v>1.0035002540000001E-2</v>
      </c>
      <c r="E20">
        <v>24</v>
      </c>
      <c r="F20">
        <v>1207.1969999999999</v>
      </c>
      <c r="G20">
        <f t="shared" si="0"/>
        <v>1090.0988909999999</v>
      </c>
      <c r="J20">
        <v>17</v>
      </c>
      <c r="K20">
        <v>8.0901177675371198E-3</v>
      </c>
      <c r="M20" s="1">
        <f t="shared" si="1"/>
        <v>1.944884772462881E-3</v>
      </c>
      <c r="N20" s="1">
        <f t="shared" si="2"/>
        <v>0.19381009269409522</v>
      </c>
    </row>
    <row r="21" spans="2:14">
      <c r="B21" s="4">
        <v>18</v>
      </c>
      <c r="C21" s="6">
        <v>1.129396488E-2</v>
      </c>
      <c r="E21">
        <v>25</v>
      </c>
      <c r="F21">
        <v>1241.4649999999999</v>
      </c>
      <c r="G21">
        <f t="shared" si="0"/>
        <v>1121.042895</v>
      </c>
      <c r="J21">
        <v>18</v>
      </c>
      <c r="K21">
        <v>9.1050805029299596E-3</v>
      </c>
      <c r="M21" s="1">
        <f t="shared" si="1"/>
        <v>2.1888843770700404E-3</v>
      </c>
      <c r="N21" s="1">
        <f t="shared" si="2"/>
        <v>0.1938100924101723</v>
      </c>
    </row>
    <row r="22" spans="2:14">
      <c r="B22" s="4">
        <v>19</v>
      </c>
      <c r="C22" s="6">
        <v>1.2390617059999999E-2</v>
      </c>
      <c r="E22">
        <v>26</v>
      </c>
      <c r="F22">
        <v>1333.2339999999999</v>
      </c>
      <c r="G22">
        <f t="shared" si="0"/>
        <v>1203.910302</v>
      </c>
      <c r="J22">
        <v>19</v>
      </c>
      <c r="K22">
        <v>9.9891904192979403E-3</v>
      </c>
      <c r="M22" s="1">
        <f t="shared" si="1"/>
        <v>2.401426640702059E-3</v>
      </c>
      <c r="N22" s="1">
        <f t="shared" si="2"/>
        <v>0.19381009267524399</v>
      </c>
    </row>
    <row r="23" spans="2:14">
      <c r="B23" s="4">
        <v>20</v>
      </c>
      <c r="C23" s="6">
        <v>1.3564895840000001E-2</v>
      </c>
      <c r="E23">
        <v>27</v>
      </c>
      <c r="F23">
        <v>1352.7850000000001</v>
      </c>
      <c r="G23">
        <f t="shared" si="0"/>
        <v>1221.5648550000001</v>
      </c>
      <c r="J23">
        <v>20</v>
      </c>
      <c r="K23">
        <v>1.0935882118677799E-2</v>
      </c>
      <c r="M23" s="1">
        <f t="shared" si="1"/>
        <v>2.6290137213222011E-3</v>
      </c>
      <c r="N23" s="1">
        <f t="shared" si="2"/>
        <v>0.19381009278153077</v>
      </c>
    </row>
    <row r="24" spans="2:14">
      <c r="B24" s="4">
        <v>21</v>
      </c>
      <c r="C24" s="6">
        <v>1.498757974E-2</v>
      </c>
      <c r="E24">
        <v>28</v>
      </c>
      <c r="F24">
        <v>1481.575</v>
      </c>
      <c r="G24">
        <f t="shared" si="0"/>
        <v>1337.8622250000001</v>
      </c>
      <c r="J24">
        <v>21</v>
      </c>
      <c r="K24">
        <v>1.20828355236957E-2</v>
      </c>
      <c r="M24" s="1">
        <f t="shared" si="1"/>
        <v>2.9047442163042999E-3</v>
      </c>
      <c r="N24" s="1">
        <f t="shared" si="2"/>
        <v>0.19381009253628165</v>
      </c>
    </row>
    <row r="25" spans="2:14">
      <c r="B25" s="4">
        <v>22</v>
      </c>
      <c r="C25" s="6">
        <v>1.6418731999999998E-2</v>
      </c>
      <c r="E25">
        <v>29</v>
      </c>
      <c r="F25">
        <v>1563.13</v>
      </c>
      <c r="G25">
        <f t="shared" si="0"/>
        <v>1411.5063900000002</v>
      </c>
      <c r="J25">
        <v>22</v>
      </c>
      <c r="K25">
        <v>1.32366160323149E-2</v>
      </c>
      <c r="M25" s="1">
        <f t="shared" si="1"/>
        <v>3.182115967685098E-3</v>
      </c>
      <c r="N25" s="1">
        <f t="shared" si="2"/>
        <v>0.19381009250197265</v>
      </c>
    </row>
    <row r="26" spans="2:14">
      <c r="B26" s="4">
        <v>23</v>
      </c>
      <c r="C26" s="6">
        <v>1.8058770389999999E-2</v>
      </c>
      <c r="E26">
        <v>30</v>
      </c>
      <c r="F26">
        <v>1674.556</v>
      </c>
      <c r="G26">
        <f t="shared" si="0"/>
        <v>1512.1240680000001</v>
      </c>
      <c r="J26">
        <v>23</v>
      </c>
      <c r="K26">
        <v>1.4558798429766101E-2</v>
      </c>
      <c r="M26" s="1">
        <f t="shared" si="1"/>
        <v>3.4999719602338986E-3</v>
      </c>
      <c r="N26" s="1">
        <f t="shared" si="2"/>
        <v>0.19381009252833734</v>
      </c>
    </row>
    <row r="27" spans="2:14">
      <c r="B27" s="4">
        <v>24</v>
      </c>
      <c r="C27" s="6">
        <v>1.9625416360000002E-2</v>
      </c>
      <c r="E27">
        <v>31</v>
      </c>
      <c r="F27">
        <v>1789.7180000000001</v>
      </c>
      <c r="G27">
        <f t="shared" si="0"/>
        <v>1616.115354</v>
      </c>
      <c r="J27">
        <v>24</v>
      </c>
      <c r="K27">
        <v>1.58218125960061E-2</v>
      </c>
      <c r="M27" s="1">
        <f t="shared" si="1"/>
        <v>3.803603763993902E-3</v>
      </c>
      <c r="N27" s="1">
        <f t="shared" si="2"/>
        <v>0.19381009269929708</v>
      </c>
    </row>
    <row r="28" spans="2:14">
      <c r="B28" s="4">
        <v>25</v>
      </c>
      <c r="C28" s="6">
        <v>2.1499745949999999E-2</v>
      </c>
      <c r="E28">
        <v>32</v>
      </c>
      <c r="F28">
        <v>1796.3979999999999</v>
      </c>
      <c r="G28">
        <f t="shared" si="0"/>
        <v>1622.1473940000001</v>
      </c>
      <c r="J28">
        <v>25</v>
      </c>
      <c r="K28">
        <v>1.7332878193093201E-2</v>
      </c>
      <c r="M28" s="1">
        <f t="shared" si="1"/>
        <v>4.1668677569067988E-3</v>
      </c>
      <c r="N28" s="1">
        <f t="shared" si="2"/>
        <v>0.19381009276097047</v>
      </c>
    </row>
    <row r="29" spans="2:14">
      <c r="B29" s="4">
        <v>26</v>
      </c>
      <c r="C29" s="6">
        <v>2.3398069210000001E-2</v>
      </c>
      <c r="E29">
        <v>33</v>
      </c>
      <c r="F29">
        <v>3443.0830000000001</v>
      </c>
      <c r="G29">
        <f t="shared" si="0"/>
        <v>3109.1039490000003</v>
      </c>
      <c r="J29">
        <v>26</v>
      </c>
      <c r="K29">
        <v>1.8911076975593102E-2</v>
      </c>
      <c r="M29" s="1">
        <f t="shared" si="1"/>
        <v>4.4869922344068988E-3</v>
      </c>
      <c r="N29" s="1">
        <f t="shared" si="2"/>
        <v>0.19176762809510892</v>
      </c>
    </row>
    <row r="30" spans="2:14">
      <c r="B30" s="4">
        <v>27</v>
      </c>
      <c r="C30" s="6">
        <v>2.536272794E-2</v>
      </c>
      <c r="E30">
        <v>34</v>
      </c>
      <c r="F30">
        <v>3444.41</v>
      </c>
      <c r="G30">
        <f t="shared" si="0"/>
        <v>3110.3022299999998</v>
      </c>
      <c r="J30">
        <v>27</v>
      </c>
      <c r="K30">
        <v>2.0729362234738501E-2</v>
      </c>
      <c r="M30" s="1">
        <f t="shared" si="1"/>
        <v>4.6333657052614989E-3</v>
      </c>
      <c r="N30" s="1">
        <f t="shared" si="2"/>
        <v>0.18268404393338689</v>
      </c>
    </row>
    <row r="31" spans="2:14">
      <c r="B31" s="4">
        <v>28</v>
      </c>
      <c r="C31" s="6">
        <v>2.7530627219999999E-2</v>
      </c>
      <c r="E31">
        <v>35</v>
      </c>
      <c r="F31">
        <v>3457.0929999999998</v>
      </c>
      <c r="G31">
        <f t="shared" si="0"/>
        <v>3121.7549789999998</v>
      </c>
      <c r="J31">
        <v>28</v>
      </c>
      <c r="K31">
        <v>2.2741082095920798E-2</v>
      </c>
      <c r="M31" s="1">
        <f t="shared" si="1"/>
        <v>4.789545124079201E-3</v>
      </c>
      <c r="N31" s="1">
        <f t="shared" si="2"/>
        <v>0.17397152218165848</v>
      </c>
    </row>
    <row r="32" spans="2:14">
      <c r="B32" s="4">
        <v>29</v>
      </c>
      <c r="C32" s="6">
        <v>3.0099362050000002E-2</v>
      </c>
      <c r="E32">
        <v>36</v>
      </c>
      <c r="F32">
        <v>3458.9180000000001</v>
      </c>
      <c r="G32">
        <f t="shared" si="0"/>
        <v>3123.4029540000001</v>
      </c>
      <c r="J32">
        <v>29</v>
      </c>
      <c r="K32">
        <v>2.5148773965978199E-2</v>
      </c>
      <c r="M32" s="1">
        <f t="shared" si="1"/>
        <v>4.9505880840218022E-3</v>
      </c>
      <c r="N32" s="1">
        <f t="shared" si="2"/>
        <v>0.16447485085557825</v>
      </c>
    </row>
    <row r="33" spans="2:14">
      <c r="B33" s="4">
        <v>30</v>
      </c>
      <c r="C33" s="6">
        <v>3.286004629E-2</v>
      </c>
      <c r="J33">
        <v>30</v>
      </c>
      <c r="K33">
        <v>2.7838652784889301E-2</v>
      </c>
      <c r="M33" s="1">
        <f t="shared" si="1"/>
        <v>5.0213935051106988E-3</v>
      </c>
      <c r="N33" s="1">
        <f t="shared" si="2"/>
        <v>0.15281151647795499</v>
      </c>
    </row>
    <row r="34" spans="2:14">
      <c r="B34" s="4">
        <v>31</v>
      </c>
      <c r="C34" s="6">
        <v>3.6507085190000003E-2</v>
      </c>
      <c r="J34">
        <v>31</v>
      </c>
      <c r="K34">
        <v>3.1568527052398002E-2</v>
      </c>
      <c r="M34" s="1">
        <f t="shared" si="1"/>
        <v>4.9385581376020019E-3</v>
      </c>
      <c r="N34" s="1">
        <f t="shared" si="2"/>
        <v>0.135276703464531</v>
      </c>
    </row>
    <row r="35" spans="2:14">
      <c r="B35" s="4">
        <v>32</v>
      </c>
      <c r="C35" s="6">
        <v>4.0020041780000001E-2</v>
      </c>
      <c r="J35">
        <v>32</v>
      </c>
      <c r="K35">
        <v>3.7205438925869E-2</v>
      </c>
      <c r="M35" s="1">
        <f t="shared" si="1"/>
        <v>2.8146028541310014E-3</v>
      </c>
      <c r="N35" s="1">
        <f t="shared" si="2"/>
        <v>7.0329832977275852E-2</v>
      </c>
    </row>
    <row r="36" spans="2:14">
      <c r="B36" s="4">
        <v>33</v>
      </c>
      <c r="C36" s="6">
        <v>4.1645966239999999E-2</v>
      </c>
      <c r="J36">
        <v>33</v>
      </c>
      <c r="K36">
        <v>4.1644194117312398E-2</v>
      </c>
      <c r="M36" s="1">
        <f t="shared" si="1"/>
        <v>1.7721226876002416E-6</v>
      </c>
      <c r="N36" s="1">
        <f t="shared" si="2"/>
        <v>4.2552084813874682E-5</v>
      </c>
    </row>
    <row r="37" spans="2:14">
      <c r="B37" s="4">
        <v>34</v>
      </c>
      <c r="C37" s="6">
        <v>4.1239485120000002E-2</v>
      </c>
      <c r="J37">
        <v>34</v>
      </c>
      <c r="K37">
        <v>4.4087159355976499E-2</v>
      </c>
      <c r="M37" s="1">
        <f t="shared" si="1"/>
        <v>-2.8476742359764967E-3</v>
      </c>
      <c r="N37" s="1">
        <f t="shared" si="2"/>
        <v>-6.9052128747248934E-2</v>
      </c>
    </row>
    <row r="38" spans="2:14">
      <c r="B38" s="4">
        <v>35</v>
      </c>
      <c r="C38" s="6">
        <v>4.2200643599999997E-2</v>
      </c>
      <c r="J38">
        <v>35</v>
      </c>
      <c r="K38">
        <v>4.4796040279911201E-2</v>
      </c>
      <c r="M38" s="1">
        <f t="shared" si="1"/>
        <v>-2.5953966799112035E-3</v>
      </c>
      <c r="N38" s="1">
        <f t="shared" si="2"/>
        <v>-6.1501353024653961E-2</v>
      </c>
    </row>
    <row r="39" spans="2:14">
      <c r="B39" s="4">
        <v>36</v>
      </c>
      <c r="C39" s="6">
        <v>4.4275390960000001E-2</v>
      </c>
      <c r="J39">
        <v>36</v>
      </c>
      <c r="K39">
        <v>4.5837173579108999E-2</v>
      </c>
      <c r="M39" s="1">
        <f t="shared" si="1"/>
        <v>-1.5617826191089978E-3</v>
      </c>
      <c r="N39" s="1">
        <f t="shared" si="2"/>
        <v>-3.5274281835703476E-2</v>
      </c>
    </row>
    <row r="40" spans="2:14">
      <c r="B40" s="4">
        <v>37</v>
      </c>
      <c r="C40" s="6">
        <v>4.6743916900000002E-2</v>
      </c>
      <c r="J40">
        <v>37</v>
      </c>
      <c r="K40">
        <v>4.7474540592820101E-2</v>
      </c>
      <c r="M40" s="1">
        <f t="shared" si="1"/>
        <v>-7.3062369282009959E-4</v>
      </c>
      <c r="N40" s="1">
        <f t="shared" si="2"/>
        <v>-1.5630348102473619E-2</v>
      </c>
    </row>
    <row r="41" spans="2:14">
      <c r="B41" s="4">
        <v>38</v>
      </c>
      <c r="C41" s="6">
        <v>4.8422062889999999E-2</v>
      </c>
      <c r="J41">
        <v>38</v>
      </c>
      <c r="K41">
        <v>4.9416851567389203E-2</v>
      </c>
      <c r="M41" s="1">
        <f t="shared" si="1"/>
        <v>-9.9478867738920368E-4</v>
      </c>
      <c r="N41" s="1">
        <f t="shared" si="2"/>
        <v>-2.054412013897584E-2</v>
      </c>
    </row>
    <row r="42" spans="2:14">
      <c r="B42" s="4">
        <v>39</v>
      </c>
      <c r="C42" s="6">
        <v>4.9600575850000002E-2</v>
      </c>
      <c r="J42">
        <v>39</v>
      </c>
      <c r="K42">
        <v>5.1385333105763202E-2</v>
      </c>
      <c r="M42" s="1">
        <f t="shared" si="1"/>
        <v>-1.7847572557632002E-3</v>
      </c>
      <c r="N42" s="1">
        <f t="shared" si="2"/>
        <v>-3.5982591435240366E-2</v>
      </c>
    </row>
    <row r="43" spans="2:14">
      <c r="B43" s="4">
        <v>40</v>
      </c>
      <c r="C43" s="6">
        <v>5.1546886469999997E-2</v>
      </c>
      <c r="J43">
        <v>40</v>
      </c>
      <c r="K43">
        <v>5.41753427774933E-2</v>
      </c>
      <c r="M43" s="1">
        <f t="shared" si="1"/>
        <v>-2.6284563074933029E-3</v>
      </c>
      <c r="N43" s="1">
        <f t="shared" si="2"/>
        <v>-5.0991562972926598E-2</v>
      </c>
    </row>
    <row r="44" spans="2:14">
      <c r="B44" s="4">
        <v>41</v>
      </c>
      <c r="C44" s="6">
        <v>5.3614576859999999E-2</v>
      </c>
      <c r="J44">
        <v>41</v>
      </c>
      <c r="K44">
        <v>5.7427319792911102E-2</v>
      </c>
      <c r="M44" s="1">
        <f t="shared" si="1"/>
        <v>-3.8127429329111034E-3</v>
      </c>
      <c r="N44" s="1">
        <f t="shared" si="2"/>
        <v>-7.1113923791043865E-2</v>
      </c>
    </row>
    <row r="45" spans="2:14">
      <c r="B45" s="4">
        <v>42</v>
      </c>
      <c r="C45" s="6">
        <v>5.6836786540000003E-2</v>
      </c>
      <c r="J45">
        <v>42</v>
      </c>
      <c r="K45">
        <v>6.12049837856289E-2</v>
      </c>
      <c r="M45" s="1">
        <f t="shared" si="1"/>
        <v>-4.3681972456288964E-3</v>
      </c>
      <c r="N45" s="1">
        <f t="shared" si="2"/>
        <v>-7.685510584865124E-2</v>
      </c>
    </row>
    <row r="46" spans="2:14">
      <c r="B46" s="4">
        <v>43</v>
      </c>
      <c r="C46" s="6">
        <v>6.0759047029999999E-2</v>
      </c>
      <c r="J46">
        <v>43</v>
      </c>
      <c r="K46">
        <v>6.6173977356772995E-2</v>
      </c>
      <c r="M46" s="1">
        <f t="shared" si="1"/>
        <v>-5.4149303267729959E-3</v>
      </c>
      <c r="N46" s="1">
        <f t="shared" si="2"/>
        <v>-8.9121383422938724E-2</v>
      </c>
    </row>
    <row r="47" spans="2:14">
      <c r="B47" s="4">
        <v>44</v>
      </c>
      <c r="C47" s="6">
        <v>6.699740304E-2</v>
      </c>
      <c r="J47">
        <v>44</v>
      </c>
      <c r="K47">
        <v>7.3641690845991897E-2</v>
      </c>
      <c r="M47" s="1">
        <f t="shared" si="1"/>
        <v>-6.6442878059918969E-3</v>
      </c>
      <c r="N47" s="1">
        <f t="shared" si="2"/>
        <v>-9.9172318694576919E-2</v>
      </c>
    </row>
    <row r="48" spans="2:14">
      <c r="B48" s="4">
        <v>45</v>
      </c>
      <c r="C48" s="6">
        <v>7.8995652910000005E-2</v>
      </c>
      <c r="J48">
        <v>45</v>
      </c>
      <c r="K48">
        <v>8.4600329976673994E-2</v>
      </c>
      <c r="M48" s="1">
        <f t="shared" si="1"/>
        <v>-5.6046770666739881E-3</v>
      </c>
      <c r="N48" s="1">
        <f t="shared" si="2"/>
        <v>-7.0949183407084615E-2</v>
      </c>
    </row>
    <row r="49" spans="2:14">
      <c r="B49" s="4">
        <v>46</v>
      </c>
      <c r="C49" s="6">
        <v>9.1651611810000005E-2</v>
      </c>
      <c r="J49">
        <v>46</v>
      </c>
      <c r="K49">
        <v>9.5007111566251301E-2</v>
      </c>
      <c r="M49" s="1">
        <f t="shared" si="1"/>
        <v>-3.3554997562512956E-3</v>
      </c>
      <c r="N49" s="1">
        <f t="shared" si="2"/>
        <v>-3.6611464762970822E-2</v>
      </c>
    </row>
    <row r="50" spans="2:14">
      <c r="B50" s="4">
        <v>47</v>
      </c>
      <c r="C50" s="6">
        <v>0.11074916730000001</v>
      </c>
      <c r="J50">
        <v>47</v>
      </c>
      <c r="K50">
        <v>0.111014393810092</v>
      </c>
      <c r="M50" s="1">
        <f t="shared" si="1"/>
        <v>-2.6522651009198983E-4</v>
      </c>
      <c r="N50" s="1">
        <f t="shared" si="2"/>
        <v>-2.3948397677206719E-3</v>
      </c>
    </row>
    <row r="51" spans="2:14">
      <c r="B51" s="4">
        <v>48</v>
      </c>
      <c r="C51" s="6">
        <v>0.1058276407</v>
      </c>
      <c r="J51">
        <v>48</v>
      </c>
      <c r="K51">
        <v>0.10655743300904499</v>
      </c>
      <c r="M51" s="1">
        <f t="shared" si="1"/>
        <v>-7.2979230904499093E-4</v>
      </c>
      <c r="N51" s="1">
        <f t="shared" si="2"/>
        <v>-6.8960462901540513E-3</v>
      </c>
    </row>
    <row r="52" spans="2:14">
      <c r="B52" s="4">
        <v>49</v>
      </c>
      <c r="C52" s="6">
        <v>0.1039476656</v>
      </c>
      <c r="J52">
        <v>49</v>
      </c>
      <c r="K52">
        <v>0.10675769471468299</v>
      </c>
      <c r="M52" s="1">
        <f t="shared" si="1"/>
        <v>-2.8100291146829909E-3</v>
      </c>
      <c r="N52" s="1">
        <f t="shared" si="2"/>
        <v>-2.703311419706371E-2</v>
      </c>
    </row>
    <row r="53" spans="2:14">
      <c r="B53" s="4">
        <v>50</v>
      </c>
      <c r="C53" s="6">
        <v>9.6900581489999998E-2</v>
      </c>
      <c r="J53">
        <v>50</v>
      </c>
      <c r="K53">
        <v>0.10305512886158</v>
      </c>
      <c r="M53" s="1">
        <f t="shared" si="1"/>
        <v>-6.1545473715799992E-3</v>
      </c>
      <c r="N53" s="1">
        <f t="shared" si="2"/>
        <v>-6.3514039616110449E-2</v>
      </c>
    </row>
    <row r="54" spans="2:14">
      <c r="B54" s="4">
        <v>51</v>
      </c>
      <c r="C54" s="6">
        <v>9.0912041999999998E-2</v>
      </c>
      <c r="J54">
        <v>51</v>
      </c>
      <c r="K54">
        <v>9.8894009216589807E-2</v>
      </c>
      <c r="M54" s="1">
        <f t="shared" si="1"/>
        <v>-7.9819672165898081E-3</v>
      </c>
      <c r="N54" s="1">
        <f t="shared" si="2"/>
        <v>-8.7798789258190985E-2</v>
      </c>
    </row>
    <row r="55" spans="2:14">
      <c r="B55" s="4">
        <v>52</v>
      </c>
      <c r="C55" s="6">
        <v>8.4964432899999998E-2</v>
      </c>
      <c r="J55">
        <v>52</v>
      </c>
      <c r="K55">
        <v>9.4682824145189706E-2</v>
      </c>
      <c r="M55" s="1">
        <f t="shared" si="1"/>
        <v>-9.7183912451897086E-3</v>
      </c>
      <c r="N55" s="1">
        <f t="shared" si="2"/>
        <v>-0.11438187619786619</v>
      </c>
    </row>
    <row r="56" spans="2:14">
      <c r="B56" s="4">
        <v>53</v>
      </c>
      <c r="C56" s="6">
        <v>8.1122621800000003E-2</v>
      </c>
      <c r="J56">
        <v>53</v>
      </c>
      <c r="K56">
        <v>9.2063492063492E-2</v>
      </c>
      <c r="M56" s="1">
        <f t="shared" si="1"/>
        <v>-1.0940870263491997E-2</v>
      </c>
      <c r="N56" s="1">
        <f t="shared" si="2"/>
        <v>-0.13486830209291875</v>
      </c>
    </row>
    <row r="57" spans="2:14">
      <c r="B57" s="4">
        <v>54</v>
      </c>
      <c r="C57" s="6">
        <v>8.0042906339999997E-2</v>
      </c>
      <c r="J57">
        <v>54</v>
      </c>
      <c r="K57">
        <v>8.8144734596347502E-2</v>
      </c>
      <c r="M57" s="1">
        <f t="shared" si="1"/>
        <v>-8.1018282563475041E-3</v>
      </c>
      <c r="N57" s="1">
        <f t="shared" si="2"/>
        <v>-0.10121856672636538</v>
      </c>
    </row>
    <row r="58" spans="2:14">
      <c r="B58" s="4">
        <v>55</v>
      </c>
      <c r="C58" s="6">
        <v>8.8583243950000001E-2</v>
      </c>
      <c r="J58">
        <v>55</v>
      </c>
      <c r="K58">
        <v>9.2375263127951301E-2</v>
      </c>
      <c r="M58" s="1">
        <f t="shared" si="1"/>
        <v>-3.7920191779513002E-3</v>
      </c>
      <c r="N58" s="1">
        <f t="shared" si="2"/>
        <v>-4.2807409266832346E-2</v>
      </c>
    </row>
    <row r="59" spans="2:14">
      <c r="B59" s="4">
        <v>56</v>
      </c>
      <c r="C59" s="6">
        <v>0.1092926099</v>
      </c>
      <c r="J59">
        <v>56</v>
      </c>
      <c r="K59">
        <v>0.10715935597656</v>
      </c>
      <c r="M59" s="1">
        <f t="shared" si="1"/>
        <v>2.1332539234400066E-3</v>
      </c>
      <c r="N59" s="1">
        <f t="shared" si="2"/>
        <v>1.9518738964984735E-2</v>
      </c>
    </row>
    <row r="60" spans="2:14">
      <c r="B60" s="4">
        <v>57</v>
      </c>
      <c r="C60" s="6">
        <v>0.1178809349</v>
      </c>
      <c r="J60">
        <v>57</v>
      </c>
      <c r="K60">
        <v>0.11434715821812499</v>
      </c>
      <c r="M60" s="1">
        <f t="shared" si="1"/>
        <v>3.5337766818750033E-3</v>
      </c>
      <c r="N60" s="1">
        <f t="shared" si="2"/>
        <v>2.9977508109116664E-2</v>
      </c>
    </row>
    <row r="61" spans="2:14">
      <c r="B61" s="4">
        <v>58</v>
      </c>
      <c r="C61" s="6">
        <v>0.1011107661</v>
      </c>
      <c r="J61">
        <v>58</v>
      </c>
      <c r="K61">
        <v>0.10079535756955101</v>
      </c>
      <c r="M61" s="1">
        <f t="shared" si="1"/>
        <v>3.1540853044899342E-4</v>
      </c>
      <c r="N61" s="1">
        <f t="shared" si="2"/>
        <v>3.1194356705501556E-3</v>
      </c>
    </row>
    <row r="62" spans="2:14">
      <c r="B62" s="4">
        <v>59</v>
      </c>
      <c r="C62" s="6">
        <v>0.10192937389999999</v>
      </c>
      <c r="J62">
        <v>59</v>
      </c>
      <c r="K62">
        <v>0.10723445411617399</v>
      </c>
      <c r="M62" s="1">
        <f t="shared" si="1"/>
        <v>-5.3050802161739991E-3</v>
      </c>
      <c r="N62" s="1">
        <f t="shared" si="2"/>
        <v>-5.2046628103285142E-2</v>
      </c>
    </row>
    <row r="63" spans="2:14">
      <c r="B63" s="4">
        <v>60</v>
      </c>
      <c r="C63" s="6">
        <v>0.1022271778</v>
      </c>
      <c r="J63">
        <v>60</v>
      </c>
      <c r="K63">
        <v>0.107281105990783</v>
      </c>
      <c r="M63" s="1">
        <f t="shared" si="1"/>
        <v>-5.0539281907829997E-3</v>
      </c>
      <c r="N63" s="1">
        <f t="shared" si="2"/>
        <v>-4.9438205177400482E-2</v>
      </c>
    </row>
    <row r="64" spans="2:14">
      <c r="B64" s="4">
        <v>61</v>
      </c>
      <c r="C64" s="6">
        <v>9.8367018570000006E-2</v>
      </c>
      <c r="J64">
        <v>61</v>
      </c>
      <c r="K64">
        <v>0.10190362405416099</v>
      </c>
      <c r="M64" s="1">
        <f t="shared" si="1"/>
        <v>-3.5366054841609873E-3</v>
      </c>
      <c r="N64" s="1">
        <f t="shared" si="2"/>
        <v>-3.5953163322158289E-2</v>
      </c>
    </row>
    <row r="65" spans="2:14">
      <c r="B65" s="4">
        <v>62</v>
      </c>
      <c r="C65" s="6">
        <v>9.7922429850000006E-2</v>
      </c>
      <c r="J65">
        <v>62</v>
      </c>
      <c r="K65">
        <v>9.7195198270467006E-2</v>
      </c>
      <c r="M65" s="1">
        <f t="shared" si="1"/>
        <v>7.2723157953299977E-4</v>
      </c>
      <c r="N65" s="1">
        <f t="shared" si="2"/>
        <v>7.4266088029779388E-3</v>
      </c>
    </row>
    <row r="66" spans="2:14">
      <c r="B66" s="4">
        <v>63</v>
      </c>
      <c r="C66" s="6">
        <v>9.6035397729999999E-2</v>
      </c>
      <c r="J66">
        <v>63</v>
      </c>
      <c r="K66">
        <v>9.3035216476076696E-2</v>
      </c>
      <c r="M66" s="1">
        <f t="shared" si="1"/>
        <v>3.0001812539233036E-3</v>
      </c>
      <c r="N66" s="1">
        <f t="shared" si="2"/>
        <v>3.1240368914368464E-2</v>
      </c>
    </row>
    <row r="67" spans="2:14">
      <c r="B67" s="4">
        <v>64</v>
      </c>
      <c r="C67" s="6">
        <v>9.1935301760000004E-2</v>
      </c>
      <c r="J67">
        <v>64</v>
      </c>
      <c r="K67">
        <v>8.7829549980087601E-2</v>
      </c>
      <c r="M67" s="1">
        <f t="shared" si="1"/>
        <v>4.1057517799124033E-3</v>
      </c>
      <c r="N67" s="1">
        <f t="shared" si="2"/>
        <v>4.4659142911507459E-2</v>
      </c>
    </row>
    <row r="68" spans="2:14">
      <c r="B68" s="4">
        <v>65</v>
      </c>
      <c r="C68" s="6">
        <v>8.6277028170000006E-2</v>
      </c>
      <c r="J68">
        <v>65</v>
      </c>
      <c r="K68">
        <v>8.2153951186209204E-2</v>
      </c>
      <c r="M68" s="1">
        <f t="shared" ref="M68:M131" si="3">C68-K68</f>
        <v>4.1230769837908021E-3</v>
      </c>
      <c r="N68" s="1">
        <f t="shared" ref="N68:N131" si="4">M68/C68</f>
        <v>4.778881553113655E-2</v>
      </c>
    </row>
    <row r="69" spans="2:14">
      <c r="B69" s="4">
        <v>66</v>
      </c>
      <c r="C69" s="6">
        <v>8.0560887479999996E-2</v>
      </c>
      <c r="J69">
        <v>66</v>
      </c>
      <c r="K69">
        <v>7.7291915571485403E-2</v>
      </c>
      <c r="M69" s="1">
        <f t="shared" si="3"/>
        <v>3.2689719085145924E-3</v>
      </c>
      <c r="N69" s="1">
        <f t="shared" si="4"/>
        <v>4.0577655122358794E-2</v>
      </c>
    </row>
    <row r="70" spans="2:14">
      <c r="B70" s="4">
        <v>67</v>
      </c>
      <c r="C70" s="6">
        <v>8.0450798850000005E-2</v>
      </c>
      <c r="J70">
        <v>67</v>
      </c>
      <c r="K70">
        <v>7.6877737953006703E-2</v>
      </c>
      <c r="M70" s="1">
        <f t="shared" si="3"/>
        <v>3.573060896993302E-3</v>
      </c>
      <c r="N70" s="1">
        <f t="shared" si="4"/>
        <v>4.4412994626134801E-2</v>
      </c>
    </row>
    <row r="71" spans="2:14">
      <c r="B71" s="4">
        <v>68</v>
      </c>
      <c r="C71" s="6">
        <v>8.5097103820000006E-2</v>
      </c>
      <c r="J71">
        <v>68</v>
      </c>
      <c r="K71">
        <v>8.0317460317460301E-2</v>
      </c>
      <c r="M71" s="1">
        <f t="shared" si="3"/>
        <v>4.7796435025397044E-3</v>
      </c>
      <c r="N71" s="1">
        <f t="shared" si="4"/>
        <v>5.6166935042228375E-2</v>
      </c>
    </row>
    <row r="72" spans="2:14">
      <c r="B72" s="4">
        <v>69</v>
      </c>
      <c r="C72" s="6">
        <v>8.1118387619999996E-2</v>
      </c>
      <c r="J72">
        <v>69</v>
      </c>
      <c r="K72">
        <v>7.5827501849007203E-2</v>
      </c>
      <c r="M72" s="1">
        <f t="shared" si="3"/>
        <v>5.2908857709927926E-3</v>
      </c>
      <c r="N72" s="1">
        <f t="shared" si="4"/>
        <v>6.5224247254247789E-2</v>
      </c>
    </row>
    <row r="73" spans="2:14">
      <c r="B73" s="4">
        <v>70</v>
      </c>
      <c r="C73" s="6">
        <v>7.6576525719999997E-2</v>
      </c>
      <c r="J73">
        <v>70</v>
      </c>
      <c r="K73">
        <v>7.0314615690959703E-2</v>
      </c>
      <c r="M73" s="1">
        <f t="shared" si="3"/>
        <v>6.2619100290402935E-3</v>
      </c>
      <c r="N73" s="1">
        <f t="shared" si="4"/>
        <v>8.1773232334107174E-2</v>
      </c>
    </row>
    <row r="74" spans="2:14">
      <c r="B74" s="4">
        <v>71</v>
      </c>
      <c r="C74" s="6">
        <v>7.4662677129999994E-2</v>
      </c>
      <c r="J74">
        <v>71</v>
      </c>
      <c r="K74">
        <v>6.8545258007623594E-2</v>
      </c>
      <c r="M74" s="1">
        <f t="shared" si="3"/>
        <v>6.1174191223763996E-3</v>
      </c>
      <c r="N74" s="1">
        <f t="shared" si="4"/>
        <v>8.1934098233913677E-2</v>
      </c>
    </row>
    <row r="75" spans="2:14">
      <c r="B75" s="4">
        <v>72</v>
      </c>
      <c r="C75" s="6">
        <v>7.2475018350000003E-2</v>
      </c>
      <c r="J75">
        <v>72</v>
      </c>
      <c r="K75">
        <v>6.7976332707515505E-2</v>
      </c>
      <c r="M75" s="1">
        <f t="shared" si="3"/>
        <v>4.4986856424844984E-3</v>
      </c>
      <c r="N75" s="1">
        <f t="shared" si="4"/>
        <v>6.2072224952868855E-2</v>
      </c>
    </row>
    <row r="76" spans="2:14">
      <c r="B76" s="4">
        <v>73</v>
      </c>
      <c r="C76" s="6">
        <v>6.9506859369999993E-2</v>
      </c>
      <c r="J76">
        <v>73</v>
      </c>
      <c r="K76">
        <v>6.6404961028616899E-2</v>
      </c>
      <c r="M76" s="1">
        <f t="shared" si="3"/>
        <v>3.1018983413830942E-3</v>
      </c>
      <c r="N76" s="1">
        <f t="shared" si="4"/>
        <v>4.4627226283826475E-2</v>
      </c>
    </row>
    <row r="77" spans="2:14">
      <c r="B77" s="4">
        <v>74</v>
      </c>
      <c r="C77" s="6">
        <v>6.3443516059999996E-2</v>
      </c>
      <c r="J77">
        <v>74</v>
      </c>
      <c r="K77">
        <v>6.1990100699778103E-2</v>
      </c>
      <c r="M77" s="1">
        <f t="shared" si="3"/>
        <v>1.4534153602218935E-3</v>
      </c>
      <c r="N77" s="1">
        <f t="shared" si="4"/>
        <v>2.290880850373055E-2</v>
      </c>
    </row>
    <row r="78" spans="2:14">
      <c r="B78" s="4">
        <v>75</v>
      </c>
      <c r="C78" s="6">
        <v>5.9062552929999998E-2</v>
      </c>
      <c r="J78">
        <v>75</v>
      </c>
      <c r="K78">
        <v>5.8404733458496901E-2</v>
      </c>
      <c r="M78" s="1">
        <f t="shared" si="3"/>
        <v>6.5781947150309744E-4</v>
      </c>
      <c r="N78" s="1">
        <f t="shared" si="4"/>
        <v>1.1137674192355597E-2</v>
      </c>
    </row>
    <row r="79" spans="2:14">
      <c r="B79" s="4">
        <v>76</v>
      </c>
      <c r="C79" s="6">
        <v>5.76836222E-2</v>
      </c>
      <c r="J79">
        <v>76</v>
      </c>
      <c r="K79">
        <v>5.8102065198839301E-2</v>
      </c>
      <c r="M79" s="1">
        <f t="shared" si="3"/>
        <v>-4.1844299883930097E-4</v>
      </c>
      <c r="N79" s="1">
        <f t="shared" si="4"/>
        <v>-7.254104074610297E-3</v>
      </c>
    </row>
    <row r="80" spans="2:14">
      <c r="B80" s="4">
        <v>77</v>
      </c>
      <c r="C80" s="6">
        <v>5.6100039519999999E-2</v>
      </c>
      <c r="J80">
        <v>77</v>
      </c>
      <c r="K80">
        <v>5.8237469420265101E-2</v>
      </c>
      <c r="M80" s="1">
        <f t="shared" si="3"/>
        <v>-2.1374299002651018E-3</v>
      </c>
      <c r="N80" s="1">
        <f t="shared" si="4"/>
        <v>-3.8100327888416108E-2</v>
      </c>
    </row>
    <row r="81" spans="2:21">
      <c r="B81" s="4">
        <v>78</v>
      </c>
      <c r="C81" s="6">
        <v>6.0252357030000002E-2</v>
      </c>
      <c r="J81">
        <v>78</v>
      </c>
      <c r="K81">
        <v>6.5408203902827505E-2</v>
      </c>
      <c r="M81" s="1">
        <f t="shared" si="3"/>
        <v>-5.1558468728275034E-3</v>
      </c>
      <c r="N81" s="1">
        <f t="shared" si="4"/>
        <v>-8.5570874352025386E-2</v>
      </c>
    </row>
    <row r="82" spans="2:21">
      <c r="B82" s="4">
        <v>79</v>
      </c>
      <c r="C82" s="6">
        <v>7.2779879180000007E-2</v>
      </c>
      <c r="J82">
        <v>79</v>
      </c>
      <c r="K82">
        <v>7.8105478750640001E-2</v>
      </c>
      <c r="M82" s="1">
        <f t="shared" si="3"/>
        <v>-5.3255995706399939E-3</v>
      </c>
      <c r="N82" s="1">
        <f t="shared" si="4"/>
        <v>-7.3174064461809032E-2</v>
      </c>
    </row>
    <row r="83" spans="2:21">
      <c r="B83" s="4">
        <v>80</v>
      </c>
      <c r="C83" s="6">
        <v>8.5058996220000002E-2</v>
      </c>
      <c r="J83">
        <v>80</v>
      </c>
      <c r="K83">
        <v>9.0461398418387601E-2</v>
      </c>
      <c r="M83" s="1">
        <f t="shared" si="3"/>
        <v>-5.4024021983875986E-3</v>
      </c>
      <c r="N83" s="1">
        <f t="shared" si="4"/>
        <v>-6.3513589843155555E-2</v>
      </c>
    </row>
    <row r="84" spans="2:21">
      <c r="B84" s="4">
        <v>81</v>
      </c>
      <c r="C84" s="6">
        <v>8.1959577709999995E-2</v>
      </c>
      <c r="J84">
        <v>81</v>
      </c>
      <c r="K84">
        <v>8.7581498549240397E-2</v>
      </c>
      <c r="M84" s="1">
        <f t="shared" si="3"/>
        <v>-5.6219208392404019E-3</v>
      </c>
      <c r="N84" s="1">
        <f t="shared" si="4"/>
        <v>-6.8593823886362759E-2</v>
      </c>
    </row>
    <row r="85" spans="2:21">
      <c r="B85" s="4">
        <v>82</v>
      </c>
      <c r="C85" s="6">
        <v>7.7890532380000002E-2</v>
      </c>
      <c r="J85">
        <v>82</v>
      </c>
      <c r="K85">
        <v>8.0421004722079997E-2</v>
      </c>
      <c r="M85" s="1">
        <f t="shared" si="3"/>
        <v>-2.5304723420799952E-3</v>
      </c>
      <c r="N85" s="1">
        <f t="shared" si="4"/>
        <v>-3.2487547135186173E-2</v>
      </c>
    </row>
    <row r="86" spans="2:21">
      <c r="B86" s="4">
        <v>83</v>
      </c>
      <c r="C86" s="6">
        <v>7.5676057130000002E-2</v>
      </c>
      <c r="J86">
        <v>83</v>
      </c>
      <c r="K86">
        <v>7.4333504010923299E-2</v>
      </c>
      <c r="M86" s="1">
        <f t="shared" si="3"/>
        <v>1.3425531190767032E-3</v>
      </c>
      <c r="N86" s="1">
        <f t="shared" si="4"/>
        <v>1.7740791077029822E-2</v>
      </c>
    </row>
    <row r="87" spans="2:21">
      <c r="B87" s="4">
        <v>84</v>
      </c>
      <c r="C87" s="6">
        <v>7.1042454690000006E-2</v>
      </c>
      <c r="J87">
        <v>84</v>
      </c>
      <c r="K87">
        <v>6.8854753370882399E-2</v>
      </c>
      <c r="M87" s="1">
        <f t="shared" si="3"/>
        <v>2.1877013191176076E-3</v>
      </c>
      <c r="N87" s="1">
        <f t="shared" si="4"/>
        <v>3.0794281090987558E-2</v>
      </c>
    </row>
    <row r="88" spans="2:21">
      <c r="B88" s="4">
        <v>85</v>
      </c>
      <c r="C88" s="6">
        <v>6.6280415509999996E-2</v>
      </c>
      <c r="J88">
        <v>85</v>
      </c>
      <c r="K88">
        <v>6.2842350799340002E-2</v>
      </c>
      <c r="M88" s="1">
        <f t="shared" si="3"/>
        <v>3.4380647106599938E-3</v>
      </c>
      <c r="N88" s="1">
        <f t="shared" si="4"/>
        <v>5.1871502075017603E-2</v>
      </c>
    </row>
    <row r="89" spans="2:21">
      <c r="B89" s="4">
        <v>86</v>
      </c>
      <c r="C89" s="6">
        <v>5.6397843390000001E-2</v>
      </c>
      <c r="J89">
        <v>86</v>
      </c>
      <c r="K89">
        <v>5.2325197701541697E-2</v>
      </c>
      <c r="M89" s="1">
        <f t="shared" si="3"/>
        <v>4.072645688458304E-3</v>
      </c>
      <c r="N89" s="1">
        <f t="shared" si="4"/>
        <v>7.2212791193012743E-2</v>
      </c>
    </row>
    <row r="90" spans="2:21">
      <c r="B90" s="4">
        <v>87</v>
      </c>
      <c r="C90" s="6">
        <v>4.7682493079999999E-2</v>
      </c>
      <c r="E90" t="s">
        <v>19</v>
      </c>
      <c r="J90">
        <v>87</v>
      </c>
      <c r="K90">
        <v>4.44512715480457E-2</v>
      </c>
      <c r="M90" s="1">
        <f t="shared" si="3"/>
        <v>3.2312215319542995E-3</v>
      </c>
      <c r="N90" s="1">
        <f t="shared" si="4"/>
        <v>6.7765364670279937E-2</v>
      </c>
    </row>
    <row r="91" spans="2:21">
      <c r="B91" s="4">
        <v>88</v>
      </c>
      <c r="C91" s="6">
        <v>4.3144865349999999E-2</v>
      </c>
      <c r="E91">
        <v>126.33682858</v>
      </c>
      <c r="J91">
        <v>88</v>
      </c>
      <c r="K91">
        <v>4.1138988450816399E-2</v>
      </c>
      <c r="M91" s="1">
        <f t="shared" si="3"/>
        <v>2.0058768991835993E-3</v>
      </c>
      <c r="N91" s="1">
        <f t="shared" si="4"/>
        <v>4.6491671324305088E-2</v>
      </c>
      <c r="P91" t="s">
        <v>19</v>
      </c>
    </row>
    <row r="92" spans="2:21">
      <c r="B92" s="4">
        <v>89</v>
      </c>
      <c r="C92" s="6">
        <v>4.0521086210000001E-2</v>
      </c>
      <c r="J92">
        <v>89</v>
      </c>
      <c r="K92">
        <v>3.9261534960459601E-2</v>
      </c>
      <c r="M92" s="1">
        <f t="shared" si="3"/>
        <v>1.2595512495403999E-3</v>
      </c>
      <c r="N92" s="1">
        <f t="shared" si="4"/>
        <v>3.1083847136100743E-2</v>
      </c>
      <c r="P92">
        <v>126.33292532</v>
      </c>
    </row>
    <row r="93" spans="2:21">
      <c r="B93" s="4">
        <v>90</v>
      </c>
      <c r="C93" s="6">
        <v>3.9120984589999998E-2</v>
      </c>
      <c r="J93">
        <v>90</v>
      </c>
      <c r="K93">
        <v>3.84889344029129E-2</v>
      </c>
      <c r="M93" s="1">
        <f t="shared" si="3"/>
        <v>6.3205018708709787E-4</v>
      </c>
      <c r="N93" s="1">
        <f t="shared" si="4"/>
        <v>1.6156295494890505E-2</v>
      </c>
    </row>
    <row r="94" spans="2:21">
      <c r="B94" s="4">
        <v>91</v>
      </c>
      <c r="C94" s="6">
        <v>3.7713825999999999E-2</v>
      </c>
      <c r="J94">
        <v>91</v>
      </c>
      <c r="K94">
        <v>3.7868805825795E-2</v>
      </c>
      <c r="M94" s="1">
        <f t="shared" si="3"/>
        <v>-1.5497982579500136E-4</v>
      </c>
      <c r="N94" s="1">
        <f t="shared" si="4"/>
        <v>-4.1093636533986594E-3</v>
      </c>
    </row>
    <row r="95" spans="2:21">
      <c r="B95" s="4">
        <v>92</v>
      </c>
      <c r="C95" s="6">
        <v>3.425450234E-2</v>
      </c>
      <c r="J95">
        <v>92</v>
      </c>
      <c r="K95">
        <v>3.4916083518233998E-2</v>
      </c>
      <c r="M95" s="1">
        <f t="shared" si="3"/>
        <v>-6.6158117823399837E-4</v>
      </c>
      <c r="N95" s="1">
        <f t="shared" si="4"/>
        <v>-1.9313699894610653E-2</v>
      </c>
    </row>
    <row r="96" spans="2:21">
      <c r="B96" s="4">
        <v>93</v>
      </c>
      <c r="C96" s="6">
        <v>3.5370914019999998E-2</v>
      </c>
      <c r="J96">
        <v>93</v>
      </c>
      <c r="K96">
        <v>3.6229163110883499E-2</v>
      </c>
      <c r="M96" s="1">
        <f t="shared" si="3"/>
        <v>-8.5824909088350054E-4</v>
      </c>
      <c r="N96" s="1">
        <f t="shared" si="4"/>
        <v>-2.4264261036574156E-2</v>
      </c>
      <c r="Q96" t="s">
        <v>21</v>
      </c>
      <c r="R96" t="s">
        <v>22</v>
      </c>
      <c r="T96" t="s">
        <v>23</v>
      </c>
      <c r="U96" t="s">
        <v>24</v>
      </c>
    </row>
    <row r="97" spans="2:14">
      <c r="B97" s="4">
        <v>94</v>
      </c>
      <c r="C97" s="6">
        <v>3.8130186869999999E-2</v>
      </c>
      <c r="J97">
        <v>94</v>
      </c>
      <c r="K97">
        <v>3.8777948455367799E-2</v>
      </c>
      <c r="M97" s="1">
        <f t="shared" si="3"/>
        <v>-6.4776158536779954E-4</v>
      </c>
      <c r="N97" s="1">
        <f t="shared" si="4"/>
        <v>-1.6988156590374445E-2</v>
      </c>
    </row>
    <row r="98" spans="2:14">
      <c r="B98" s="4">
        <v>95</v>
      </c>
      <c r="C98" s="6">
        <v>4.425986564E-2</v>
      </c>
      <c r="J98">
        <v>95</v>
      </c>
      <c r="K98">
        <v>4.5905444615121999E-2</v>
      </c>
      <c r="M98" s="1">
        <f t="shared" si="3"/>
        <v>-1.6455789751219987E-3</v>
      </c>
      <c r="N98" s="1">
        <f t="shared" si="4"/>
        <v>-3.7179936073615222E-2</v>
      </c>
    </row>
    <row r="99" spans="2:14">
      <c r="B99" s="4">
        <v>96</v>
      </c>
      <c r="C99" s="6">
        <v>4.5106701290000002E-2</v>
      </c>
      <c r="J99">
        <v>96</v>
      </c>
      <c r="K99">
        <v>4.8020708880923899E-2</v>
      </c>
      <c r="M99" s="1">
        <f t="shared" si="3"/>
        <v>-2.9140075909238963E-3</v>
      </c>
      <c r="N99" s="1">
        <f t="shared" si="4"/>
        <v>-6.4602542584286063E-2</v>
      </c>
    </row>
    <row r="100" spans="2:14">
      <c r="B100" s="4">
        <v>97</v>
      </c>
      <c r="C100" s="6">
        <v>4.543555581E-2</v>
      </c>
      <c r="J100">
        <v>97</v>
      </c>
      <c r="K100">
        <v>4.7746486886271797E-2</v>
      </c>
      <c r="M100" s="1">
        <f t="shared" si="3"/>
        <v>-2.3109310762717966E-3</v>
      </c>
      <c r="N100" s="1">
        <f t="shared" si="4"/>
        <v>-5.0861732294758884E-2</v>
      </c>
    </row>
    <row r="101" spans="2:14">
      <c r="B101" s="4">
        <v>98</v>
      </c>
      <c r="C101" s="6">
        <v>4.4440523910000002E-2</v>
      </c>
      <c r="J101">
        <v>98</v>
      </c>
      <c r="K101">
        <v>4.7053535870740099E-2</v>
      </c>
      <c r="M101" s="1">
        <f t="shared" si="3"/>
        <v>-2.613011960740097E-3</v>
      </c>
      <c r="N101" s="1">
        <f t="shared" si="4"/>
        <v>-5.8797955803399457E-2</v>
      </c>
    </row>
    <row r="102" spans="2:14">
      <c r="B102" s="4">
        <v>99</v>
      </c>
      <c r="C102" s="6">
        <v>3.7987636200000001E-2</v>
      </c>
      <c r="J102">
        <v>99</v>
      </c>
      <c r="K102">
        <v>4.1127609944814202E-2</v>
      </c>
      <c r="M102" s="1">
        <f t="shared" si="3"/>
        <v>-3.1399737448142007E-3</v>
      </c>
      <c r="N102" s="1">
        <f t="shared" si="4"/>
        <v>-8.2657781818343323E-2</v>
      </c>
    </row>
    <row r="103" spans="2:14">
      <c r="B103" s="4">
        <v>100</v>
      </c>
      <c r="C103" s="6">
        <v>3.3311691980000002E-2</v>
      </c>
      <c r="J103">
        <v>100</v>
      </c>
      <c r="K103">
        <v>3.6758263639984003E-2</v>
      </c>
      <c r="M103" s="1">
        <f t="shared" si="3"/>
        <v>-3.4465716599840004E-3</v>
      </c>
      <c r="N103" s="1">
        <f t="shared" si="4"/>
        <v>-0.10346432303868824</v>
      </c>
    </row>
    <row r="104" spans="2:14">
      <c r="B104" s="4">
        <v>101</v>
      </c>
      <c r="C104" s="6">
        <v>2.6264607919999999E-2</v>
      </c>
      <c r="J104">
        <v>101</v>
      </c>
      <c r="K104">
        <v>2.95602207430164E-2</v>
      </c>
      <c r="M104" s="1">
        <f t="shared" si="3"/>
        <v>-3.2956128230164014E-3</v>
      </c>
      <c r="N104" s="1">
        <f t="shared" si="4"/>
        <v>-0.12547732800941053</v>
      </c>
    </row>
    <row r="105" spans="2:14">
      <c r="B105" s="4">
        <v>102</v>
      </c>
      <c r="C105" s="6">
        <v>2.1642296620000001E-2</v>
      </c>
      <c r="J105">
        <v>102</v>
      </c>
      <c r="K105">
        <v>2.4137224782385999E-2</v>
      </c>
      <c r="M105" s="1">
        <f t="shared" si="3"/>
        <v>-2.4949281623859974E-3</v>
      </c>
      <c r="N105" s="1">
        <f t="shared" si="4"/>
        <v>-0.11528019443557545</v>
      </c>
    </row>
    <row r="106" spans="2:14">
      <c r="B106" s="4">
        <v>103</v>
      </c>
      <c r="C106" s="6">
        <v>2.10989104E-2</v>
      </c>
      <c r="J106">
        <v>103</v>
      </c>
      <c r="K106">
        <v>2.3110883540991001E-2</v>
      </c>
      <c r="M106" s="1">
        <f t="shared" si="3"/>
        <v>-2.0119731409910004E-3</v>
      </c>
      <c r="N106" s="1">
        <f t="shared" si="4"/>
        <v>-9.5359101624081982E-2</v>
      </c>
    </row>
    <row r="107" spans="2:14">
      <c r="B107" s="4">
        <v>104</v>
      </c>
      <c r="C107" s="6">
        <v>2.092954327E-2</v>
      </c>
      <c r="J107">
        <v>104</v>
      </c>
      <c r="K107">
        <v>2.2493030665073601E-2</v>
      </c>
      <c r="M107" s="1">
        <f t="shared" si="3"/>
        <v>-1.5634873950736011E-3</v>
      </c>
      <c r="N107" s="1">
        <f t="shared" si="4"/>
        <v>-7.4702413469035112E-2</v>
      </c>
    </row>
    <row r="108" spans="2:14">
      <c r="B108" s="4">
        <v>105</v>
      </c>
      <c r="C108" s="6">
        <v>2.0914017949999999E-2</v>
      </c>
      <c r="J108">
        <v>105</v>
      </c>
      <c r="K108">
        <v>2.2106161461000098E-2</v>
      </c>
      <c r="M108" s="1">
        <f t="shared" si="3"/>
        <v>-1.1921435110000995E-3</v>
      </c>
      <c r="N108" s="1">
        <f t="shared" si="4"/>
        <v>-5.7002127178536713E-2</v>
      </c>
    </row>
    <row r="109" spans="2:14">
      <c r="B109" s="4">
        <v>106</v>
      </c>
      <c r="C109" s="6">
        <v>2.1035397729999999E-2</v>
      </c>
      <c r="J109">
        <v>106</v>
      </c>
      <c r="K109">
        <v>2.1863799283154101E-2</v>
      </c>
      <c r="M109" s="1">
        <f t="shared" si="3"/>
        <v>-8.2840155315410183E-4</v>
      </c>
      <c r="N109" s="1">
        <f t="shared" si="4"/>
        <v>-3.9381311624674564E-2</v>
      </c>
    </row>
    <row r="110" spans="2:14">
      <c r="B110" s="4">
        <v>107</v>
      </c>
      <c r="C110" s="6">
        <v>2.0857562239999999E-2</v>
      </c>
      <c r="J110">
        <v>107</v>
      </c>
      <c r="K110">
        <v>2.1193605279626701E-2</v>
      </c>
      <c r="M110" s="1">
        <f t="shared" si="3"/>
        <v>-3.3604303962670237E-4</v>
      </c>
      <c r="N110" s="1">
        <f t="shared" si="4"/>
        <v>-1.6111328627956781E-2</v>
      </c>
    </row>
    <row r="111" spans="2:14">
      <c r="B111" s="4">
        <v>108</v>
      </c>
      <c r="C111" s="6">
        <v>2.2631682940000002E-2</v>
      </c>
      <c r="J111">
        <v>108</v>
      </c>
      <c r="K111">
        <v>2.2645502645502601E-2</v>
      </c>
      <c r="M111" s="1">
        <f t="shared" si="3"/>
        <v>-1.3819705502599033E-5</v>
      </c>
      <c r="N111" s="1">
        <f t="shared" si="4"/>
        <v>-6.1063534423123336E-4</v>
      </c>
    </row>
    <row r="112" spans="2:14">
      <c r="B112" s="4">
        <v>109</v>
      </c>
      <c r="C112" s="6">
        <v>2.5232879810000001E-2</v>
      </c>
      <c r="J112">
        <v>109</v>
      </c>
      <c r="K112">
        <v>2.4874551971326101E-2</v>
      </c>
      <c r="M112" s="1">
        <f t="shared" si="3"/>
        <v>3.5832783867389972E-4</v>
      </c>
      <c r="N112" s="1">
        <f t="shared" si="4"/>
        <v>1.4200830082497813E-2</v>
      </c>
    </row>
    <row r="113" spans="2:14">
      <c r="B113" s="4">
        <v>110</v>
      </c>
      <c r="C113" s="6">
        <v>3.01290013E-2</v>
      </c>
      <c r="J113">
        <v>110</v>
      </c>
      <c r="K113">
        <v>2.8967400580303799E-2</v>
      </c>
      <c r="M113" s="1">
        <f t="shared" si="3"/>
        <v>1.1616007196962007E-3</v>
      </c>
      <c r="N113" s="1">
        <f t="shared" si="4"/>
        <v>3.8554239091097939E-2</v>
      </c>
    </row>
    <row r="114" spans="2:14">
      <c r="B114" s="4">
        <v>111</v>
      </c>
      <c r="C114" s="6">
        <v>3.1965223280000003E-2</v>
      </c>
      <c r="J114">
        <v>111</v>
      </c>
      <c r="K114">
        <v>3.06081811458155E-2</v>
      </c>
      <c r="M114" s="1">
        <f t="shared" si="3"/>
        <v>1.3570421341845031E-3</v>
      </c>
      <c r="N114" s="1">
        <f t="shared" si="4"/>
        <v>4.2453704211525937E-2</v>
      </c>
    </row>
    <row r="115" spans="2:14">
      <c r="B115" s="4">
        <v>112</v>
      </c>
      <c r="C115" s="6">
        <v>3.2721729800000002E-2</v>
      </c>
      <c r="J115">
        <v>112</v>
      </c>
      <c r="K115">
        <v>3.1429709279171603E-2</v>
      </c>
      <c r="M115" s="1">
        <f t="shared" si="3"/>
        <v>1.2920205208283991E-3</v>
      </c>
      <c r="N115" s="1">
        <f t="shared" si="4"/>
        <v>3.9485092283489211E-2</v>
      </c>
    </row>
    <row r="116" spans="2:14">
      <c r="B116" s="4">
        <v>113</v>
      </c>
      <c r="C116" s="6">
        <v>3.3342742619999997E-2</v>
      </c>
      <c r="J116">
        <v>113</v>
      </c>
      <c r="K116">
        <v>3.2058940661091197E-2</v>
      </c>
      <c r="M116" s="1">
        <f t="shared" si="3"/>
        <v>1.2838019589088007E-3</v>
      </c>
      <c r="N116" s="1">
        <f t="shared" si="4"/>
        <v>3.8503190140655584E-2</v>
      </c>
    </row>
    <row r="117" spans="2:14">
      <c r="B117" s="4">
        <v>114</v>
      </c>
      <c r="C117" s="6">
        <v>3.0179811439999999E-2</v>
      </c>
      <c r="J117">
        <v>114</v>
      </c>
      <c r="K117">
        <v>2.9387267451783501E-2</v>
      </c>
      <c r="M117" s="1">
        <f t="shared" si="3"/>
        <v>7.9254398821649794E-4</v>
      </c>
      <c r="N117" s="1">
        <f t="shared" si="4"/>
        <v>2.6260733596435552E-2</v>
      </c>
    </row>
    <row r="118" spans="2:14">
      <c r="B118" s="4">
        <v>115</v>
      </c>
      <c r="C118" s="6">
        <v>2.908033648E-2</v>
      </c>
      <c r="J118">
        <v>115</v>
      </c>
      <c r="K118">
        <v>2.8587358479831598E-2</v>
      </c>
      <c r="M118" s="1">
        <f t="shared" si="3"/>
        <v>4.9297800016840157E-4</v>
      </c>
      <c r="N118" s="1">
        <f t="shared" si="4"/>
        <v>1.6952279782163016E-2</v>
      </c>
    </row>
    <row r="119" spans="2:14">
      <c r="B119" s="4">
        <v>116</v>
      </c>
      <c r="C119" s="6">
        <v>2.8810760460000001E-2</v>
      </c>
      <c r="J119">
        <v>116</v>
      </c>
      <c r="K119">
        <v>2.8556636513625701E-2</v>
      </c>
      <c r="M119" s="1">
        <f t="shared" si="3"/>
        <v>2.541239463743003E-4</v>
      </c>
      <c r="N119" s="1">
        <f t="shared" si="4"/>
        <v>8.8204525780261299E-3</v>
      </c>
    </row>
    <row r="120" spans="2:14">
      <c r="B120" s="4">
        <v>117</v>
      </c>
      <c r="C120" s="6">
        <v>3.013888105E-2</v>
      </c>
      <c r="J120">
        <v>117</v>
      </c>
      <c r="K120">
        <v>3.0088183421516701E-2</v>
      </c>
      <c r="M120" s="1">
        <f t="shared" si="3"/>
        <v>5.0697628483298979E-5</v>
      </c>
      <c r="N120" s="1">
        <f t="shared" si="4"/>
        <v>1.6821337328082051E-3</v>
      </c>
    </row>
    <row r="121" spans="2:14">
      <c r="B121" s="4">
        <v>118</v>
      </c>
      <c r="C121" s="6">
        <v>3.2018856210000002E-2</v>
      </c>
      <c r="J121">
        <v>118</v>
      </c>
      <c r="K121">
        <v>3.2573249132388897E-2</v>
      </c>
      <c r="M121" s="1">
        <f t="shared" si="3"/>
        <v>-5.543929223888952E-4</v>
      </c>
      <c r="N121" s="1">
        <f t="shared" si="4"/>
        <v>-1.7314576097060875E-2</v>
      </c>
    </row>
    <row r="122" spans="2:14">
      <c r="B122" s="4">
        <v>119</v>
      </c>
      <c r="C122" s="6">
        <v>3.4272850450000003E-2</v>
      </c>
      <c r="J122">
        <v>119</v>
      </c>
      <c r="K122">
        <v>3.5743300904591199E-2</v>
      </c>
      <c r="M122" s="1">
        <f t="shared" si="3"/>
        <v>-1.4704504545911962E-3</v>
      </c>
      <c r="N122" s="1">
        <f t="shared" si="4"/>
        <v>-4.2904235722570197E-2</v>
      </c>
    </row>
    <row r="123" spans="2:14">
      <c r="B123" s="4">
        <v>120</v>
      </c>
      <c r="C123" s="6">
        <v>3.0422570990000002E-2</v>
      </c>
      <c r="J123">
        <v>120</v>
      </c>
      <c r="K123">
        <v>3.2316094896739998E-2</v>
      </c>
      <c r="M123" s="1">
        <f t="shared" si="3"/>
        <v>-1.8935239067399967E-3</v>
      </c>
      <c r="N123" s="1">
        <f t="shared" si="4"/>
        <v>-6.2240758920815868E-2</v>
      </c>
    </row>
    <row r="124" spans="2:14">
      <c r="B124" s="4">
        <v>121</v>
      </c>
      <c r="C124" s="6">
        <v>2.8089538760000001E-2</v>
      </c>
      <c r="J124">
        <v>121</v>
      </c>
      <c r="K124">
        <v>2.88126528986744E-2</v>
      </c>
      <c r="M124" s="1">
        <f t="shared" si="3"/>
        <v>-7.2311413867439875E-4</v>
      </c>
      <c r="N124" s="1">
        <f t="shared" si="4"/>
        <v>-2.5743183070849354E-2</v>
      </c>
    </row>
    <row r="125" spans="2:14">
      <c r="B125" s="4">
        <v>122</v>
      </c>
      <c r="C125" s="6">
        <v>2.6925139729999999E-2</v>
      </c>
      <c r="J125">
        <v>122</v>
      </c>
      <c r="K125">
        <v>2.7158218125960001E-2</v>
      </c>
      <c r="M125" s="1">
        <f t="shared" si="3"/>
        <v>-2.3307839596000204E-4</v>
      </c>
      <c r="N125" s="1">
        <f t="shared" si="4"/>
        <v>-8.656534313183379E-3</v>
      </c>
    </row>
    <row r="126" spans="2:14">
      <c r="B126" s="4">
        <v>123</v>
      </c>
      <c r="C126" s="6">
        <v>2.5913171120000002E-2</v>
      </c>
      <c r="J126">
        <v>123</v>
      </c>
      <c r="K126">
        <v>2.5751834784092799E-2</v>
      </c>
      <c r="M126" s="1">
        <f t="shared" si="3"/>
        <v>1.6133633590720287E-4</v>
      </c>
      <c r="N126" s="1">
        <f t="shared" si="4"/>
        <v>6.2260359861044615E-3</v>
      </c>
    </row>
    <row r="127" spans="2:14">
      <c r="B127" s="4">
        <v>124</v>
      </c>
      <c r="C127" s="6">
        <v>2.5221588659999999E-2</v>
      </c>
      <c r="J127">
        <v>124</v>
      </c>
      <c r="K127">
        <v>2.47812482221084E-2</v>
      </c>
      <c r="M127" s="1">
        <f t="shared" si="3"/>
        <v>4.4034043789159885E-4</v>
      </c>
      <c r="N127" s="1">
        <f t="shared" si="4"/>
        <v>1.7458870011227867E-2</v>
      </c>
    </row>
    <row r="128" spans="2:14">
      <c r="B128" s="4">
        <v>125</v>
      </c>
      <c r="C128" s="6">
        <v>2.4589284709999999E-2</v>
      </c>
      <c r="J128">
        <v>125</v>
      </c>
      <c r="K128">
        <v>2.3891449052739301E-2</v>
      </c>
      <c r="M128" s="1">
        <f t="shared" si="3"/>
        <v>6.9783565726069807E-4</v>
      </c>
      <c r="N128" s="1">
        <f t="shared" si="4"/>
        <v>2.8379664780444038E-2</v>
      </c>
    </row>
    <row r="129" spans="2:14">
      <c r="B129" s="4">
        <v>126</v>
      </c>
      <c r="C129" s="6">
        <v>2.4311240330000001E-2</v>
      </c>
      <c r="J129">
        <v>126</v>
      </c>
      <c r="K129">
        <v>2.3336177959833799E-2</v>
      </c>
      <c r="M129" s="1">
        <f t="shared" si="3"/>
        <v>9.7506237016620201E-4</v>
      </c>
      <c r="N129" s="1">
        <f t="shared" si="4"/>
        <v>4.0107471150411765E-2</v>
      </c>
    </row>
    <row r="130" spans="2:14">
      <c r="B130" s="4">
        <v>127</v>
      </c>
      <c r="C130" s="6">
        <v>2.357025913E-2</v>
      </c>
      <c r="J130">
        <v>127</v>
      </c>
      <c r="K130">
        <v>2.2444103089264301E-2</v>
      </c>
      <c r="M130" s="1">
        <f t="shared" si="3"/>
        <v>1.1261560407356992E-3</v>
      </c>
      <c r="N130" s="1">
        <f t="shared" si="4"/>
        <v>4.77786873077835E-2</v>
      </c>
    </row>
    <row r="131" spans="2:14">
      <c r="B131" s="4">
        <v>128</v>
      </c>
      <c r="C131" s="6">
        <v>2.357449331E-2</v>
      </c>
      <c r="J131">
        <v>128</v>
      </c>
      <c r="K131">
        <v>2.2190362405416102E-2</v>
      </c>
      <c r="M131" s="1">
        <f t="shared" si="3"/>
        <v>1.3841309045838981E-3</v>
      </c>
      <c r="N131" s="1">
        <f t="shared" si="4"/>
        <v>5.8713071215692574E-2</v>
      </c>
    </row>
    <row r="132" spans="2:14">
      <c r="B132" s="4">
        <v>129</v>
      </c>
      <c r="C132" s="6">
        <v>2.3162366619999999E-2</v>
      </c>
      <c r="J132">
        <v>129</v>
      </c>
      <c r="K132">
        <v>2.1602093645104299E-2</v>
      </c>
      <c r="M132" s="1">
        <f t="shared" ref="M132:M139" si="5">C132-K132</f>
        <v>1.5602729748957003E-3</v>
      </c>
      <c r="N132" s="1">
        <f t="shared" ref="N132:N139" si="6">M132/C132</f>
        <v>6.7362415960917049E-2</v>
      </c>
    </row>
    <row r="133" spans="2:14">
      <c r="B133" s="4">
        <v>130</v>
      </c>
      <c r="C133" s="6">
        <v>2.2856094390000001E-2</v>
      </c>
      <c r="J133">
        <v>130</v>
      </c>
      <c r="K133">
        <v>2.11185071400125E-2</v>
      </c>
      <c r="M133" s="1">
        <f t="shared" si="5"/>
        <v>1.7375872499875017E-3</v>
      </c>
      <c r="N133" s="1">
        <f t="shared" si="6"/>
        <v>7.6022929391984434E-2</v>
      </c>
    </row>
    <row r="134" spans="2:14">
      <c r="B134" s="4">
        <v>131</v>
      </c>
      <c r="C134" s="6">
        <v>2.2764353859999999E-2</v>
      </c>
      <c r="J134">
        <v>131</v>
      </c>
      <c r="K134">
        <v>2.0806736075553198E-2</v>
      </c>
      <c r="M134" s="1">
        <f t="shared" si="5"/>
        <v>1.957617784446801E-3</v>
      </c>
      <c r="N134" s="1">
        <f t="shared" si="6"/>
        <v>8.599487586979554E-2</v>
      </c>
    </row>
    <row r="135" spans="2:14">
      <c r="B135" s="4">
        <v>132</v>
      </c>
      <c r="C135" s="6">
        <v>2.250748038E-2</v>
      </c>
      <c r="J135">
        <v>132</v>
      </c>
      <c r="K135">
        <v>2.0394834158275001E-2</v>
      </c>
      <c r="M135" s="1">
        <f t="shared" si="5"/>
        <v>2.1126462217249987E-3</v>
      </c>
      <c r="N135" s="1">
        <f t="shared" si="6"/>
        <v>9.3864181421314599E-2</v>
      </c>
    </row>
    <row r="136" spans="2:14">
      <c r="B136" s="4">
        <v>133</v>
      </c>
      <c r="C136" s="6">
        <v>2.233387907E-2</v>
      </c>
      <c r="J136">
        <v>133</v>
      </c>
      <c r="K136">
        <v>2.0073960289013999E-2</v>
      </c>
      <c r="M136" s="1">
        <f t="shared" si="5"/>
        <v>2.2599187809860012E-3</v>
      </c>
      <c r="N136" s="1">
        <f t="shared" si="6"/>
        <v>0.10118792055347156</v>
      </c>
    </row>
    <row r="137" spans="2:14">
      <c r="B137" s="4">
        <v>134</v>
      </c>
      <c r="C137" s="6">
        <v>2.026901146E-2</v>
      </c>
      <c r="J137">
        <v>134</v>
      </c>
      <c r="K137">
        <v>1.8325083916481699E-2</v>
      </c>
      <c r="M137" s="1">
        <f t="shared" si="5"/>
        <v>1.9439275435183014E-3</v>
      </c>
      <c r="N137" s="1">
        <f t="shared" si="6"/>
        <v>9.5906381391838311E-2</v>
      </c>
    </row>
    <row r="138" spans="2:14">
      <c r="B138" s="4">
        <v>135</v>
      </c>
      <c r="C138" s="6">
        <v>1.2099870150000001E-2</v>
      </c>
      <c r="J138">
        <v>135</v>
      </c>
      <c r="K138">
        <v>1.1608351823405499E-2</v>
      </c>
      <c r="M138" s="1">
        <f t="shared" si="5"/>
        <v>4.9151832659450126E-4</v>
      </c>
      <c r="N138" s="1">
        <f t="shared" si="6"/>
        <v>4.0621785234158173E-2</v>
      </c>
    </row>
    <row r="139" spans="2:14">
      <c r="B139" s="4">
        <v>136</v>
      </c>
      <c r="C139" s="6">
        <v>4.2539377859999996E-3</v>
      </c>
      <c r="J139">
        <v>136</v>
      </c>
      <c r="K139">
        <v>4.7402856005006504E-3</v>
      </c>
      <c r="M139" s="1">
        <f t="shared" si="5"/>
        <v>-4.8634781450065077E-4</v>
      </c>
      <c r="N139" s="1">
        <f t="shared" si="6"/>
        <v>-0.11432884987205377</v>
      </c>
    </row>
    <row r="140" spans="2:14">
      <c r="B140" s="4">
        <v>137</v>
      </c>
      <c r="C140" s="6">
        <v>0</v>
      </c>
      <c r="J140">
        <v>137</v>
      </c>
      <c r="K140">
        <v>0</v>
      </c>
    </row>
    <row r="141" spans="2:14">
      <c r="B141" s="4">
        <v>138</v>
      </c>
      <c r="C141" s="6">
        <v>0</v>
      </c>
      <c r="J141">
        <v>138</v>
      </c>
      <c r="K141">
        <v>0</v>
      </c>
    </row>
    <row r="142" spans="2:14">
      <c r="B142" s="4">
        <v>139</v>
      </c>
      <c r="C142" s="6">
        <v>0</v>
      </c>
      <c r="J142">
        <v>139</v>
      </c>
      <c r="K142">
        <v>0</v>
      </c>
    </row>
    <row r="143" spans="2:14">
      <c r="B143" s="4">
        <v>140</v>
      </c>
      <c r="C143" s="6">
        <v>0</v>
      </c>
      <c r="J143">
        <v>140</v>
      </c>
      <c r="K143">
        <v>0</v>
      </c>
    </row>
    <row r="144" spans="2:14">
      <c r="B144" s="4">
        <v>141</v>
      </c>
      <c r="C144" s="6">
        <v>0</v>
      </c>
      <c r="J144">
        <v>141</v>
      </c>
      <c r="K144">
        <v>0</v>
      </c>
    </row>
    <row r="145" spans="2:11">
      <c r="B145" s="4">
        <v>142</v>
      </c>
      <c r="C145" s="6">
        <v>0</v>
      </c>
      <c r="J145">
        <v>142</v>
      </c>
      <c r="K145">
        <v>0</v>
      </c>
    </row>
    <row r="146" spans="2:11">
      <c r="B146" s="4">
        <v>143</v>
      </c>
      <c r="C146" s="6">
        <v>0</v>
      </c>
      <c r="J146">
        <v>143</v>
      </c>
      <c r="K146">
        <v>0</v>
      </c>
    </row>
    <row r="147" spans="2:11">
      <c r="B147" s="4">
        <v>144</v>
      </c>
      <c r="C147" s="6">
        <v>0</v>
      </c>
      <c r="J147">
        <v>144</v>
      </c>
      <c r="K147">
        <v>0</v>
      </c>
    </row>
    <row r="148" spans="2:11">
      <c r="B148" s="4">
        <v>145</v>
      </c>
      <c r="C148" s="6">
        <v>0</v>
      </c>
      <c r="J148">
        <v>145</v>
      </c>
      <c r="K148">
        <v>0</v>
      </c>
    </row>
    <row r="149" spans="2:11">
      <c r="B149" s="4">
        <v>146</v>
      </c>
      <c r="C149" s="6">
        <v>0</v>
      </c>
      <c r="J149">
        <v>146</v>
      </c>
      <c r="K149">
        <v>0</v>
      </c>
    </row>
    <row r="150" spans="2:11">
      <c r="B150" s="4">
        <v>147</v>
      </c>
      <c r="C150" s="6">
        <v>0</v>
      </c>
      <c r="J150">
        <v>147</v>
      </c>
      <c r="K150">
        <v>0</v>
      </c>
    </row>
    <row r="151" spans="2:11">
      <c r="B151" s="4">
        <v>148</v>
      </c>
      <c r="C151" s="6">
        <v>0</v>
      </c>
      <c r="J151">
        <v>148</v>
      </c>
      <c r="K151">
        <v>0</v>
      </c>
    </row>
    <row r="152" spans="2:11">
      <c r="B152" s="4">
        <v>149</v>
      </c>
      <c r="C152" s="6">
        <v>0</v>
      </c>
      <c r="J152">
        <v>149</v>
      </c>
      <c r="K152"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2"/>
  <sheetViews>
    <sheetView workbookViewId="0">
      <selection activeCell="Q92" sqref="Q92"/>
    </sheetView>
  </sheetViews>
  <sheetFormatPr baseColWidth="10" defaultColWidth="8.83203125" defaultRowHeight="15"/>
  <cols>
    <col min="2" max="2" width="17.83203125" customWidth="1"/>
    <col min="3" max="3" width="15.83203125" customWidth="1"/>
    <col min="5" max="5" width="20.1640625" customWidth="1"/>
    <col min="6" max="6" width="16.1640625" customWidth="1"/>
  </cols>
  <sheetData>
    <row r="1" spans="1:11">
      <c r="A1" t="s">
        <v>0</v>
      </c>
      <c r="B1" t="s">
        <v>9</v>
      </c>
      <c r="C1" t="s">
        <v>7</v>
      </c>
      <c r="D1">
        <v>0.96</v>
      </c>
      <c r="E1" t="s">
        <v>10</v>
      </c>
    </row>
    <row r="2" spans="1:11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11">
      <c r="B3">
        <v>0</v>
      </c>
      <c r="C3" s="1">
        <v>2.5032713204756199E-5</v>
      </c>
      <c r="E3">
        <v>7</v>
      </c>
      <c r="F3">
        <v>143.637</v>
      </c>
      <c r="G3">
        <f>F3*0.96</f>
        <v>137.89151999999999</v>
      </c>
      <c r="J3">
        <v>0</v>
      </c>
      <c r="K3" s="1">
        <v>2.5032713204756199E-5</v>
      </c>
    </row>
    <row r="4" spans="1:11">
      <c r="B4">
        <v>1</v>
      </c>
      <c r="C4">
        <v>1.1606076122205099E-4</v>
      </c>
      <c r="E4">
        <v>8</v>
      </c>
      <c r="F4">
        <v>232.601</v>
      </c>
      <c r="G4">
        <f t="shared" ref="G4:G32" si="0">F4*0.96</f>
        <v>223.29695999999998</v>
      </c>
      <c r="J4">
        <v>1</v>
      </c>
      <c r="K4">
        <v>1.1606076122205099E-4</v>
      </c>
    </row>
    <row r="5" spans="1:11">
      <c r="B5">
        <v>2</v>
      </c>
      <c r="C5">
        <v>2.6170563804972399E-4</v>
      </c>
      <c r="E5">
        <v>9</v>
      </c>
      <c r="F5">
        <v>318.32499999999999</v>
      </c>
      <c r="G5">
        <f t="shared" si="0"/>
        <v>305.59199999999998</v>
      </c>
      <c r="J5">
        <v>2</v>
      </c>
      <c r="K5">
        <v>2.6170563804972399E-4</v>
      </c>
    </row>
    <row r="6" spans="1:11">
      <c r="B6">
        <v>3</v>
      </c>
      <c r="C6">
        <v>4.56278090686692E-4</v>
      </c>
      <c r="E6">
        <v>10</v>
      </c>
      <c r="F6">
        <v>339.05599999999998</v>
      </c>
      <c r="G6">
        <f t="shared" si="0"/>
        <v>325.49375999999995</v>
      </c>
      <c r="J6">
        <v>3</v>
      </c>
      <c r="K6">
        <v>4.56278090686692E-4</v>
      </c>
    </row>
    <row r="7" spans="1:11">
      <c r="B7">
        <v>4</v>
      </c>
      <c r="C7">
        <v>6.6905615292711998E-4</v>
      </c>
      <c r="E7">
        <v>11</v>
      </c>
      <c r="F7">
        <v>358.29899999999998</v>
      </c>
      <c r="G7">
        <f t="shared" si="0"/>
        <v>343.96703999999994</v>
      </c>
      <c r="J7">
        <v>4</v>
      </c>
      <c r="K7">
        <v>6.6905615292711998E-4</v>
      </c>
    </row>
    <row r="8" spans="1:11">
      <c r="B8">
        <v>5</v>
      </c>
      <c r="C8">
        <v>9.8651647038743798E-4</v>
      </c>
      <c r="E8">
        <v>12</v>
      </c>
      <c r="F8">
        <v>431.92899999999997</v>
      </c>
      <c r="G8">
        <f t="shared" si="0"/>
        <v>414.65183999999994</v>
      </c>
      <c r="J8">
        <v>5</v>
      </c>
      <c r="K8">
        <v>9.8651647038743798E-4</v>
      </c>
    </row>
    <row r="9" spans="1:11">
      <c r="B9">
        <v>6</v>
      </c>
      <c r="C9">
        <v>1.24708425783694E-3</v>
      </c>
      <c r="E9">
        <v>13</v>
      </c>
      <c r="F9">
        <v>506.30399999999997</v>
      </c>
      <c r="G9">
        <f t="shared" si="0"/>
        <v>486.05183999999997</v>
      </c>
      <c r="J9">
        <v>6</v>
      </c>
      <c r="K9">
        <v>1.24708425783694E-3</v>
      </c>
    </row>
    <row r="10" spans="1:11">
      <c r="B10">
        <v>7</v>
      </c>
      <c r="C10">
        <v>1.6385048643113101E-3</v>
      </c>
      <c r="E10">
        <v>14</v>
      </c>
      <c r="F10">
        <v>551.60699999999997</v>
      </c>
      <c r="G10">
        <f t="shared" si="0"/>
        <v>529.54271999999992</v>
      </c>
      <c r="J10">
        <v>7</v>
      </c>
      <c r="K10">
        <v>1.6385048643113101E-3</v>
      </c>
    </row>
    <row r="11" spans="1:11">
      <c r="B11">
        <v>8</v>
      </c>
      <c r="C11">
        <v>1.9855492973772501E-3</v>
      </c>
      <c r="E11">
        <v>15</v>
      </c>
      <c r="F11">
        <v>642.81899999999996</v>
      </c>
      <c r="G11">
        <f t="shared" si="0"/>
        <v>617.10623999999996</v>
      </c>
      <c r="J11">
        <v>8</v>
      </c>
      <c r="K11">
        <v>1.9855492973772501E-3</v>
      </c>
    </row>
    <row r="12" spans="1:11">
      <c r="B12">
        <v>9</v>
      </c>
      <c r="C12">
        <v>2.4190703760596198E-3</v>
      </c>
      <c r="E12">
        <v>16</v>
      </c>
      <c r="F12">
        <v>707.29399999999998</v>
      </c>
      <c r="G12">
        <f t="shared" si="0"/>
        <v>679.00223999999992</v>
      </c>
      <c r="J12">
        <v>9</v>
      </c>
      <c r="K12">
        <v>2.4190703760596198E-3</v>
      </c>
    </row>
    <row r="13" spans="1:11">
      <c r="B13">
        <v>10</v>
      </c>
      <c r="C13">
        <v>2.89696762815042E-3</v>
      </c>
      <c r="E13">
        <v>17</v>
      </c>
      <c r="F13">
        <v>760.77700000000004</v>
      </c>
      <c r="G13">
        <f t="shared" si="0"/>
        <v>730.34591999999998</v>
      </c>
      <c r="J13">
        <v>10</v>
      </c>
      <c r="K13">
        <v>2.89696762815042E-3</v>
      </c>
    </row>
    <row r="14" spans="1:11">
      <c r="B14">
        <v>11</v>
      </c>
      <c r="C14">
        <v>3.3020424418273801E-3</v>
      </c>
      <c r="E14">
        <v>18</v>
      </c>
      <c r="F14">
        <v>847.11900000000003</v>
      </c>
      <c r="G14">
        <f t="shared" si="0"/>
        <v>813.23424</v>
      </c>
      <c r="J14">
        <v>11</v>
      </c>
      <c r="K14">
        <v>3.3020424418273801E-3</v>
      </c>
    </row>
    <row r="15" spans="1:11">
      <c r="B15">
        <v>12</v>
      </c>
      <c r="C15">
        <v>3.9096546623428301E-3</v>
      </c>
      <c r="E15">
        <v>19</v>
      </c>
      <c r="F15">
        <v>850.62</v>
      </c>
      <c r="G15">
        <f t="shared" si="0"/>
        <v>816.59519999999998</v>
      </c>
      <c r="J15">
        <v>12</v>
      </c>
      <c r="K15">
        <v>3.9096546623428301E-3</v>
      </c>
    </row>
    <row r="16" spans="1:11">
      <c r="B16">
        <v>13</v>
      </c>
      <c r="C16">
        <v>4.4467201456448698E-3</v>
      </c>
      <c r="E16">
        <v>20</v>
      </c>
      <c r="F16">
        <v>976.86699999999996</v>
      </c>
      <c r="G16">
        <f t="shared" si="0"/>
        <v>937.7923199999999</v>
      </c>
      <c r="J16">
        <v>13</v>
      </c>
      <c r="K16">
        <v>4.4467201456448698E-3</v>
      </c>
    </row>
    <row r="17" spans="2:11">
      <c r="B17">
        <v>14</v>
      </c>
      <c r="C17">
        <v>5.0657108721624796E-3</v>
      </c>
      <c r="E17">
        <v>21</v>
      </c>
      <c r="F17">
        <v>983.42499999999995</v>
      </c>
      <c r="G17">
        <f t="shared" si="0"/>
        <v>944.08799999999997</v>
      </c>
      <c r="J17">
        <v>14</v>
      </c>
      <c r="K17">
        <v>5.0657108721624796E-3</v>
      </c>
    </row>
    <row r="18" spans="2:11">
      <c r="B18">
        <v>15</v>
      </c>
      <c r="C18">
        <v>5.6733230926779296E-3</v>
      </c>
      <c r="E18">
        <v>22</v>
      </c>
      <c r="F18">
        <v>1024.415</v>
      </c>
      <c r="G18">
        <f t="shared" si="0"/>
        <v>983.43839999999989</v>
      </c>
      <c r="J18">
        <v>15</v>
      </c>
      <c r="K18">
        <v>5.6733230926779296E-3</v>
      </c>
    </row>
    <row r="19" spans="2:11">
      <c r="B19">
        <v>16</v>
      </c>
      <c r="C19">
        <v>6.3753769130113196E-3</v>
      </c>
      <c r="E19">
        <v>23</v>
      </c>
      <c r="F19">
        <v>1114.68</v>
      </c>
      <c r="G19">
        <f t="shared" si="0"/>
        <v>1070.0928000000001</v>
      </c>
      <c r="J19">
        <v>16</v>
      </c>
      <c r="K19">
        <v>6.3753769130113196E-3</v>
      </c>
    </row>
    <row r="20" spans="2:11">
      <c r="B20">
        <v>17</v>
      </c>
      <c r="C20">
        <v>7.0808442851453598E-3</v>
      </c>
      <c r="E20">
        <v>24</v>
      </c>
      <c r="F20">
        <v>1120.069</v>
      </c>
      <c r="G20">
        <f t="shared" si="0"/>
        <v>1075.2662399999999</v>
      </c>
      <c r="J20">
        <v>17</v>
      </c>
      <c r="K20">
        <v>7.0808442851453598E-3</v>
      </c>
    </row>
    <row r="21" spans="2:11">
      <c r="B21">
        <v>18</v>
      </c>
      <c r="C21">
        <v>7.9308186835068493E-3</v>
      </c>
      <c r="E21">
        <v>25</v>
      </c>
      <c r="F21">
        <v>1146.521</v>
      </c>
      <c r="G21">
        <f t="shared" si="0"/>
        <v>1100.6601599999999</v>
      </c>
      <c r="J21">
        <v>18</v>
      </c>
      <c r="K21">
        <v>7.9308186835068493E-3</v>
      </c>
    </row>
    <row r="22" spans="2:11">
      <c r="B22">
        <v>19</v>
      </c>
      <c r="C22">
        <v>8.7739659782670506E-3</v>
      </c>
      <c r="E22">
        <v>26</v>
      </c>
      <c r="F22">
        <v>1216.346</v>
      </c>
      <c r="G22">
        <f t="shared" si="0"/>
        <v>1167.6921600000001</v>
      </c>
      <c r="J22">
        <v>19</v>
      </c>
      <c r="K22">
        <v>8.7739659782670506E-3</v>
      </c>
    </row>
    <row r="23" spans="2:11">
      <c r="B23">
        <v>20</v>
      </c>
      <c r="C23">
        <v>9.5215338226090906E-3</v>
      </c>
      <c r="E23">
        <v>27</v>
      </c>
      <c r="F23">
        <v>1335.366</v>
      </c>
      <c r="G23">
        <f t="shared" si="0"/>
        <v>1281.95136</v>
      </c>
      <c r="J23">
        <v>20</v>
      </c>
      <c r="K23">
        <v>9.5215338226090906E-3</v>
      </c>
    </row>
    <row r="24" spans="2:11">
      <c r="B24">
        <v>21</v>
      </c>
      <c r="C24">
        <v>1.05547021676053E-2</v>
      </c>
      <c r="E24">
        <v>28</v>
      </c>
      <c r="F24">
        <v>1349.242</v>
      </c>
      <c r="G24">
        <f t="shared" si="0"/>
        <v>1295.2723199999998</v>
      </c>
      <c r="J24">
        <v>21</v>
      </c>
      <c r="K24">
        <v>1.05547021676053E-2</v>
      </c>
    </row>
    <row r="25" spans="2:11">
      <c r="B25">
        <v>22</v>
      </c>
      <c r="C25">
        <v>1.15343915343915E-2</v>
      </c>
      <c r="E25">
        <v>29</v>
      </c>
      <c r="F25">
        <v>1443.93</v>
      </c>
      <c r="G25">
        <f t="shared" si="0"/>
        <v>1386.1728000000001</v>
      </c>
      <c r="J25">
        <v>22</v>
      </c>
      <c r="K25">
        <v>1.15343915343915E-2</v>
      </c>
    </row>
    <row r="26" spans="2:11">
      <c r="B26">
        <v>23</v>
      </c>
      <c r="C26">
        <v>1.24867724867724E-2</v>
      </c>
      <c r="E26">
        <v>30</v>
      </c>
      <c r="F26">
        <v>1529.768</v>
      </c>
      <c r="G26">
        <f t="shared" si="0"/>
        <v>1468.57728</v>
      </c>
      <c r="J26">
        <v>23</v>
      </c>
      <c r="K26">
        <v>1.24867724867724E-2</v>
      </c>
    </row>
    <row r="27" spans="2:11">
      <c r="B27">
        <v>24</v>
      </c>
      <c r="C27">
        <v>1.3892017978039401E-2</v>
      </c>
      <c r="E27">
        <v>31</v>
      </c>
      <c r="F27">
        <v>1640.164</v>
      </c>
      <c r="G27">
        <f t="shared" si="0"/>
        <v>1574.55744</v>
      </c>
      <c r="J27">
        <v>24</v>
      </c>
      <c r="K27">
        <v>1.3892017978039401E-2</v>
      </c>
    </row>
    <row r="28" spans="2:11">
      <c r="B28">
        <v>25</v>
      </c>
      <c r="C28">
        <v>1.48045741594128E-2</v>
      </c>
      <c r="E28">
        <v>32</v>
      </c>
      <c r="F28">
        <v>1642.1510000000001</v>
      </c>
      <c r="G28">
        <f t="shared" si="0"/>
        <v>1576.46496</v>
      </c>
      <c r="J28">
        <v>25</v>
      </c>
      <c r="K28">
        <v>1.48045741594128E-2</v>
      </c>
    </row>
    <row r="29" spans="2:11">
      <c r="B29">
        <v>26</v>
      </c>
      <c r="C29">
        <v>1.6444216874324399E-2</v>
      </c>
      <c r="E29">
        <v>33</v>
      </c>
      <c r="F29">
        <v>3260.19</v>
      </c>
      <c r="G29">
        <f t="shared" si="0"/>
        <v>3129.7824000000001</v>
      </c>
      <c r="J29">
        <v>26</v>
      </c>
      <c r="K29">
        <v>1.6444216874324399E-2</v>
      </c>
    </row>
    <row r="30" spans="2:11">
      <c r="B30">
        <v>27</v>
      </c>
      <c r="C30">
        <v>1.7627581498549202E-2</v>
      </c>
      <c r="E30">
        <v>34</v>
      </c>
      <c r="F30">
        <v>3264.692</v>
      </c>
      <c r="G30">
        <f t="shared" si="0"/>
        <v>3134.1043199999999</v>
      </c>
      <c r="J30">
        <v>27</v>
      </c>
      <c r="K30">
        <v>1.7627581498549202E-2</v>
      </c>
    </row>
    <row r="31" spans="2:11">
      <c r="B31">
        <v>28</v>
      </c>
      <c r="C31">
        <v>1.9410593389088002E-2</v>
      </c>
      <c r="E31">
        <v>35</v>
      </c>
      <c r="F31">
        <v>3271.6889999999999</v>
      </c>
      <c r="G31">
        <f t="shared" si="0"/>
        <v>3140.8214399999997</v>
      </c>
      <c r="J31">
        <v>28</v>
      </c>
      <c r="K31">
        <v>1.9410593389088002E-2</v>
      </c>
    </row>
    <row r="32" spans="2:11">
      <c r="B32">
        <v>29</v>
      </c>
      <c r="C32">
        <v>2.1104852932809899E-2</v>
      </c>
      <c r="E32">
        <v>36</v>
      </c>
      <c r="F32">
        <v>3274.4009999999998</v>
      </c>
      <c r="G32">
        <f t="shared" si="0"/>
        <v>3143.4249599999998</v>
      </c>
      <c r="J32">
        <v>29</v>
      </c>
      <c r="K32">
        <v>2.1104852932809899E-2</v>
      </c>
    </row>
    <row r="33" spans="2:11">
      <c r="B33">
        <v>30</v>
      </c>
      <c r="C33">
        <v>2.3009614837571801E-2</v>
      </c>
      <c r="J33">
        <v>30</v>
      </c>
      <c r="K33">
        <v>2.3009614837571801E-2</v>
      </c>
    </row>
    <row r="34" spans="2:11">
      <c r="B34">
        <v>31</v>
      </c>
      <c r="C34">
        <v>2.53626898788189E-2</v>
      </c>
      <c r="J34">
        <v>31</v>
      </c>
      <c r="K34">
        <v>2.53626898788189E-2</v>
      </c>
    </row>
    <row r="35" spans="2:11">
      <c r="B35">
        <v>32</v>
      </c>
      <c r="C35">
        <v>2.8453092109006001E-2</v>
      </c>
      <c r="J35">
        <v>32</v>
      </c>
      <c r="K35">
        <v>2.8453092109006001E-2</v>
      </c>
    </row>
    <row r="36" spans="2:11">
      <c r="B36">
        <v>33</v>
      </c>
      <c r="C36">
        <v>3.1799510724241899E-2</v>
      </c>
      <c r="J36">
        <v>33</v>
      </c>
      <c r="K36">
        <v>3.1799510724241899E-2</v>
      </c>
    </row>
    <row r="37" spans="2:11">
      <c r="B37">
        <v>34</v>
      </c>
      <c r="C37">
        <v>3.2847471127040999E-2</v>
      </c>
      <c r="J37">
        <v>34</v>
      </c>
      <c r="K37">
        <v>3.2847471127040999E-2</v>
      </c>
    </row>
    <row r="38" spans="2:11">
      <c r="B38">
        <v>35</v>
      </c>
      <c r="C38">
        <v>3.52574386982989E-2</v>
      </c>
      <c r="J38">
        <v>35</v>
      </c>
      <c r="K38">
        <v>3.52574386982989E-2</v>
      </c>
    </row>
    <row r="39" spans="2:11">
      <c r="B39">
        <v>36</v>
      </c>
      <c r="C39">
        <v>3.8364908687489298E-2</v>
      </c>
      <c r="J39">
        <v>36</v>
      </c>
      <c r="K39">
        <v>3.8364908687489298E-2</v>
      </c>
    </row>
    <row r="40" spans="2:11">
      <c r="B40">
        <v>37</v>
      </c>
      <c r="C40">
        <v>4.2427035330261098E-2</v>
      </c>
      <c r="J40">
        <v>37</v>
      </c>
      <c r="K40">
        <v>4.2427035330261098E-2</v>
      </c>
    </row>
    <row r="41" spans="2:11">
      <c r="B41">
        <v>38</v>
      </c>
      <c r="C41">
        <v>4.9975536212095301E-2</v>
      </c>
      <c r="J41">
        <v>38</v>
      </c>
      <c r="K41">
        <v>4.9975536212095301E-2</v>
      </c>
    </row>
    <row r="42" spans="2:11">
      <c r="B42">
        <v>39</v>
      </c>
      <c r="C42">
        <v>6.0599647266313901E-2</v>
      </c>
      <c r="J42">
        <v>39</v>
      </c>
      <c r="K42">
        <v>6.0599647266313901E-2</v>
      </c>
    </row>
    <row r="43" spans="2:11">
      <c r="B43">
        <v>40</v>
      </c>
      <c r="C43">
        <v>5.5246060192296699E-2</v>
      </c>
      <c r="J43">
        <v>40</v>
      </c>
      <c r="K43">
        <v>5.5246060192296699E-2</v>
      </c>
    </row>
    <row r="44" spans="2:11">
      <c r="B44">
        <v>41</v>
      </c>
      <c r="C44">
        <v>5.5249473744097402E-2</v>
      </c>
      <c r="J44">
        <v>41</v>
      </c>
      <c r="K44">
        <v>5.5249473744097402E-2</v>
      </c>
    </row>
    <row r="45" spans="2:11">
      <c r="B45">
        <v>42</v>
      </c>
      <c r="C45">
        <v>5.6782158502588602E-2</v>
      </c>
      <c r="J45">
        <v>42</v>
      </c>
      <c r="K45">
        <v>5.6782158502588602E-2</v>
      </c>
    </row>
    <row r="46" spans="2:11">
      <c r="B46">
        <v>43</v>
      </c>
      <c r="C46">
        <v>5.9738294361950203E-2</v>
      </c>
      <c r="J46">
        <v>43</v>
      </c>
      <c r="K46">
        <v>5.9738294361950203E-2</v>
      </c>
    </row>
    <row r="47" spans="2:11">
      <c r="B47">
        <v>44</v>
      </c>
      <c r="C47">
        <v>6.3741252773510795E-2</v>
      </c>
      <c r="J47">
        <v>44</v>
      </c>
      <c r="K47">
        <v>6.3741252773510795E-2</v>
      </c>
    </row>
    <row r="48" spans="2:11">
      <c r="B48">
        <v>45</v>
      </c>
      <c r="C48">
        <v>6.9314445013369697E-2</v>
      </c>
      <c r="J48">
        <v>45</v>
      </c>
      <c r="K48">
        <v>6.9314445013369697E-2</v>
      </c>
    </row>
    <row r="49" spans="2:11">
      <c r="B49">
        <v>46</v>
      </c>
      <c r="C49">
        <v>7.8239745121465504E-2</v>
      </c>
      <c r="J49">
        <v>46</v>
      </c>
      <c r="K49">
        <v>7.8239745121465504E-2</v>
      </c>
    </row>
    <row r="50" spans="2:11">
      <c r="B50">
        <v>47</v>
      </c>
      <c r="C50">
        <v>8.2837799396939096E-2</v>
      </c>
      <c r="J50">
        <v>47</v>
      </c>
      <c r="K50">
        <v>8.2837799396939096E-2</v>
      </c>
    </row>
    <row r="51" spans="2:11">
      <c r="B51">
        <v>48</v>
      </c>
      <c r="C51">
        <v>8.8553222961825107E-2</v>
      </c>
      <c r="J51">
        <v>48</v>
      </c>
      <c r="K51">
        <v>8.8553222961825107E-2</v>
      </c>
    </row>
    <row r="52" spans="2:11">
      <c r="B52">
        <v>49</v>
      </c>
      <c r="C52">
        <v>0.101128747795414</v>
      </c>
      <c r="J52">
        <v>49</v>
      </c>
      <c r="K52">
        <v>0.101128747795414</v>
      </c>
    </row>
    <row r="53" spans="2:11">
      <c r="B53">
        <v>50</v>
      </c>
      <c r="C53">
        <v>0.10360926210388501</v>
      </c>
      <c r="J53">
        <v>50</v>
      </c>
      <c r="K53">
        <v>0.10360926210388501</v>
      </c>
    </row>
    <row r="54" spans="2:11">
      <c r="B54">
        <v>51</v>
      </c>
      <c r="C54">
        <v>0.108722762701257</v>
      </c>
      <c r="J54">
        <v>51</v>
      </c>
      <c r="K54">
        <v>0.108722762701257</v>
      </c>
    </row>
    <row r="55" spans="2:11">
      <c r="B55">
        <v>52</v>
      </c>
      <c r="C55">
        <v>0.105915685270523</v>
      </c>
      <c r="J55">
        <v>52</v>
      </c>
      <c r="K55">
        <v>0.105915685270523</v>
      </c>
    </row>
    <row r="56" spans="2:11">
      <c r="B56">
        <v>53</v>
      </c>
      <c r="C56">
        <v>0.101750014223132</v>
      </c>
      <c r="J56">
        <v>53</v>
      </c>
      <c r="K56">
        <v>0.101750014223132</v>
      </c>
    </row>
    <row r="57" spans="2:11">
      <c r="B57">
        <v>54</v>
      </c>
      <c r="C57">
        <v>9.2094214029697904E-2</v>
      </c>
      <c r="J57">
        <v>54</v>
      </c>
      <c r="K57">
        <v>9.2094214029697904E-2</v>
      </c>
    </row>
    <row r="58" spans="2:11">
      <c r="B58">
        <v>55</v>
      </c>
      <c r="C58">
        <v>8.2703533026113593E-2</v>
      </c>
      <c r="J58">
        <v>55</v>
      </c>
      <c r="K58">
        <v>8.2703533026113593E-2</v>
      </c>
    </row>
    <row r="59" spans="2:11">
      <c r="B59">
        <v>56</v>
      </c>
      <c r="C59">
        <v>7.6749160835182295E-2</v>
      </c>
      <c r="J59">
        <v>56</v>
      </c>
      <c r="K59">
        <v>7.6749160835182295E-2</v>
      </c>
    </row>
    <row r="60" spans="2:11">
      <c r="B60">
        <v>57</v>
      </c>
      <c r="C60">
        <v>7.6894805712010003E-2</v>
      </c>
      <c r="J60">
        <v>57</v>
      </c>
      <c r="K60">
        <v>7.6894805712010003E-2</v>
      </c>
    </row>
    <row r="61" spans="2:11">
      <c r="B61">
        <v>58</v>
      </c>
      <c r="C61">
        <v>8.1904761904761897E-2</v>
      </c>
      <c r="J61">
        <v>58</v>
      </c>
      <c r="K61">
        <v>8.1904761904761897E-2</v>
      </c>
    </row>
    <row r="62" spans="2:11">
      <c r="B62">
        <v>59</v>
      </c>
      <c r="C62">
        <v>9.0486431131592396E-2</v>
      </c>
      <c r="J62">
        <v>59</v>
      </c>
      <c r="K62">
        <v>9.0486431131592396E-2</v>
      </c>
    </row>
    <row r="63" spans="2:11">
      <c r="B63">
        <v>60</v>
      </c>
      <c r="C63">
        <v>9.7381805768902499E-2</v>
      </c>
      <c r="J63">
        <v>60</v>
      </c>
      <c r="K63">
        <v>9.7381805768902499E-2</v>
      </c>
    </row>
    <row r="64" spans="2:11">
      <c r="B64">
        <v>61</v>
      </c>
      <c r="C64">
        <v>0.103795869602321</v>
      </c>
      <c r="J64">
        <v>61</v>
      </c>
      <c r="K64">
        <v>0.103795869602321</v>
      </c>
    </row>
    <row r="65" spans="2:11">
      <c r="B65">
        <v>62</v>
      </c>
      <c r="C65">
        <v>0.11328781930932399</v>
      </c>
      <c r="J65">
        <v>62</v>
      </c>
      <c r="K65">
        <v>0.11328781930932399</v>
      </c>
    </row>
    <row r="66" spans="2:11">
      <c r="B66">
        <v>63</v>
      </c>
      <c r="C66">
        <v>0.114355123172327</v>
      </c>
      <c r="J66">
        <v>63</v>
      </c>
      <c r="K66">
        <v>0.114355123172327</v>
      </c>
    </row>
    <row r="67" spans="2:11">
      <c r="B67">
        <v>64</v>
      </c>
      <c r="C67">
        <v>0.114169653524492</v>
      </c>
      <c r="J67">
        <v>64</v>
      </c>
      <c r="K67">
        <v>0.114169653524492</v>
      </c>
    </row>
    <row r="68" spans="2:11">
      <c r="B68">
        <v>65</v>
      </c>
      <c r="C68">
        <v>0.116076691130454</v>
      </c>
      <c r="J68">
        <v>65</v>
      </c>
      <c r="K68">
        <v>0.116076691130454</v>
      </c>
    </row>
    <row r="69" spans="2:11">
      <c r="B69">
        <v>66</v>
      </c>
      <c r="C69">
        <v>0.11670250896057301</v>
      </c>
      <c r="J69">
        <v>66</v>
      </c>
      <c r="K69">
        <v>0.11670250896057301</v>
      </c>
    </row>
    <row r="70" spans="2:11">
      <c r="B70">
        <v>67</v>
      </c>
      <c r="C70">
        <v>0.105046367411958</v>
      </c>
      <c r="J70">
        <v>67</v>
      </c>
      <c r="K70">
        <v>0.105046367411958</v>
      </c>
    </row>
    <row r="71" spans="2:11">
      <c r="B71">
        <v>68</v>
      </c>
      <c r="C71">
        <v>9.4224270353302594E-2</v>
      </c>
      <c r="J71">
        <v>68</v>
      </c>
      <c r="K71">
        <v>9.4224270353302594E-2</v>
      </c>
    </row>
    <row r="72" spans="2:11">
      <c r="B72">
        <v>69</v>
      </c>
      <c r="C72">
        <v>8.9080047789725197E-2</v>
      </c>
      <c r="J72">
        <v>69</v>
      </c>
      <c r="K72">
        <v>8.9080047789725197E-2</v>
      </c>
    </row>
    <row r="73" spans="2:11">
      <c r="B73">
        <v>70</v>
      </c>
      <c r="C73">
        <v>8.0349320134266294E-2</v>
      </c>
      <c r="J73">
        <v>70</v>
      </c>
      <c r="K73">
        <v>8.0349320134266294E-2</v>
      </c>
    </row>
    <row r="74" spans="2:11">
      <c r="B74">
        <v>71</v>
      </c>
      <c r="C74">
        <v>7.3709961882004807E-2</v>
      </c>
      <c r="J74">
        <v>71</v>
      </c>
      <c r="K74">
        <v>7.3709961882004807E-2</v>
      </c>
    </row>
    <row r="75" spans="2:11">
      <c r="B75">
        <v>72</v>
      </c>
      <c r="C75">
        <v>6.2502133469875404E-2</v>
      </c>
      <c r="J75">
        <v>72</v>
      </c>
      <c r="K75">
        <v>6.2502133469875404E-2</v>
      </c>
    </row>
    <row r="76" spans="2:11">
      <c r="B76">
        <v>73</v>
      </c>
      <c r="C76">
        <v>5.66387893269613E-2</v>
      </c>
      <c r="J76">
        <v>73</v>
      </c>
      <c r="K76">
        <v>5.66387893269613E-2</v>
      </c>
    </row>
    <row r="77" spans="2:11">
      <c r="B77">
        <v>74</v>
      </c>
      <c r="C77">
        <v>5.31581043409E-2</v>
      </c>
      <c r="J77">
        <v>74</v>
      </c>
      <c r="K77">
        <v>5.31581043409E-2</v>
      </c>
    </row>
    <row r="78" spans="2:11">
      <c r="B78">
        <v>75</v>
      </c>
      <c r="C78">
        <v>4.93440291289753E-2</v>
      </c>
      <c r="J78">
        <v>75</v>
      </c>
      <c r="K78">
        <v>4.93440291289753E-2</v>
      </c>
    </row>
    <row r="79" spans="2:11">
      <c r="B79">
        <v>76</v>
      </c>
      <c r="C79">
        <v>4.9006087500711101E-2</v>
      </c>
      <c r="J79">
        <v>76</v>
      </c>
      <c r="K79">
        <v>4.9006087500711101E-2</v>
      </c>
    </row>
    <row r="80" spans="2:11">
      <c r="B80">
        <v>77</v>
      </c>
      <c r="C80">
        <v>5.0154178756329201E-2</v>
      </c>
      <c r="J80">
        <v>77</v>
      </c>
      <c r="K80">
        <v>5.0154178756329201E-2</v>
      </c>
    </row>
    <row r="81" spans="2:15">
      <c r="B81">
        <v>78</v>
      </c>
      <c r="C81">
        <v>5.0828924162257497E-2</v>
      </c>
      <c r="J81">
        <v>78</v>
      </c>
      <c r="K81">
        <v>5.0828924162257497E-2</v>
      </c>
    </row>
    <row r="82" spans="2:15">
      <c r="B82">
        <v>79</v>
      </c>
      <c r="C82">
        <v>5.3087557603686601E-2</v>
      </c>
      <c r="J82">
        <v>79</v>
      </c>
      <c r="K82">
        <v>5.3087557603686601E-2</v>
      </c>
    </row>
    <row r="83" spans="2:15">
      <c r="B83">
        <v>80</v>
      </c>
      <c r="C83">
        <v>5.5995903737839199E-2</v>
      </c>
      <c r="J83">
        <v>80</v>
      </c>
      <c r="K83">
        <v>5.5995903737839199E-2</v>
      </c>
    </row>
    <row r="84" spans="2:15">
      <c r="B84">
        <v>81</v>
      </c>
      <c r="C84">
        <v>6.0381179951072401E-2</v>
      </c>
      <c r="J84">
        <v>81</v>
      </c>
      <c r="K84">
        <v>6.0381179951072401E-2</v>
      </c>
    </row>
    <row r="85" spans="2:15">
      <c r="B85">
        <v>82</v>
      </c>
      <c r="C85">
        <v>6.6262729703589901E-2</v>
      </c>
      <c r="J85">
        <v>82</v>
      </c>
      <c r="K85">
        <v>6.6262729703589901E-2</v>
      </c>
    </row>
    <row r="86" spans="2:15">
      <c r="B86">
        <v>83</v>
      </c>
      <c r="C86">
        <v>7.1577629857199704E-2</v>
      </c>
      <c r="J86">
        <v>83</v>
      </c>
      <c r="K86">
        <v>7.1577629857199704E-2</v>
      </c>
    </row>
    <row r="87" spans="2:15">
      <c r="B87">
        <v>84</v>
      </c>
      <c r="C87">
        <v>7.5644307902372407E-2</v>
      </c>
      <c r="J87">
        <v>84</v>
      </c>
      <c r="K87">
        <v>7.5644307902372407E-2</v>
      </c>
    </row>
    <row r="88" spans="2:15">
      <c r="B88">
        <v>85</v>
      </c>
      <c r="C88">
        <v>7.4232235307504099E-2</v>
      </c>
      <c r="J88">
        <v>85</v>
      </c>
      <c r="K88">
        <v>7.4232235307504099E-2</v>
      </c>
    </row>
    <row r="89" spans="2:15">
      <c r="B89">
        <v>86</v>
      </c>
      <c r="C89">
        <v>6.72333162655743E-2</v>
      </c>
      <c r="J89">
        <v>86</v>
      </c>
      <c r="K89">
        <v>6.72333162655743E-2</v>
      </c>
    </row>
    <row r="90" spans="2:15">
      <c r="B90">
        <v>87</v>
      </c>
      <c r="C90">
        <v>6.3572850884678803E-2</v>
      </c>
      <c r="J90">
        <v>87</v>
      </c>
      <c r="K90">
        <v>6.3572850884678803E-2</v>
      </c>
    </row>
    <row r="91" spans="2:15">
      <c r="B91">
        <v>88</v>
      </c>
      <c r="C91">
        <v>6.1150366956818497E-2</v>
      </c>
      <c r="J91">
        <v>88</v>
      </c>
      <c r="K91">
        <v>6.1150366956818497E-2</v>
      </c>
    </row>
    <row r="92" spans="2:15">
      <c r="B92">
        <v>89</v>
      </c>
      <c r="C92">
        <v>5.8956590999601703E-2</v>
      </c>
      <c r="J92">
        <v>89</v>
      </c>
      <c r="K92">
        <v>5.8956590999601703E-2</v>
      </c>
      <c r="N92" t="s">
        <v>19</v>
      </c>
      <c r="O92">
        <v>129.36092237</v>
      </c>
    </row>
    <row r="93" spans="2:15">
      <c r="B93">
        <v>90</v>
      </c>
      <c r="C93">
        <v>5.0395403083575097E-2</v>
      </c>
      <c r="J93">
        <v>90</v>
      </c>
      <c r="K93">
        <v>5.0395403083575097E-2</v>
      </c>
    </row>
    <row r="94" spans="2:15">
      <c r="B94">
        <v>91</v>
      </c>
      <c r="C94">
        <v>4.2577231609489598E-2</v>
      </c>
      <c r="J94">
        <v>91</v>
      </c>
      <c r="K94">
        <v>4.2577231609489598E-2</v>
      </c>
    </row>
    <row r="95" spans="2:15">
      <c r="B95">
        <v>92</v>
      </c>
      <c r="C95">
        <v>3.7976901632815599E-2</v>
      </c>
      <c r="J95">
        <v>92</v>
      </c>
      <c r="K95">
        <v>3.7976901632815599E-2</v>
      </c>
    </row>
    <row r="96" spans="2:15">
      <c r="B96">
        <v>93</v>
      </c>
      <c r="C96">
        <v>3.4721511065596997E-2</v>
      </c>
      <c r="J96">
        <v>93</v>
      </c>
      <c r="K96">
        <v>3.4721511065596997E-2</v>
      </c>
    </row>
    <row r="97" spans="2:11">
      <c r="B97">
        <v>94</v>
      </c>
      <c r="C97">
        <v>3.2574386982989097E-2</v>
      </c>
      <c r="J97">
        <v>94</v>
      </c>
      <c r="K97">
        <v>3.2574386982989097E-2</v>
      </c>
    </row>
    <row r="98" spans="2:11">
      <c r="B98">
        <v>95</v>
      </c>
      <c r="C98">
        <v>3.3761165159014603E-2</v>
      </c>
      <c r="J98">
        <v>95</v>
      </c>
      <c r="K98">
        <v>3.3761165159014603E-2</v>
      </c>
    </row>
    <row r="99" spans="2:11">
      <c r="B99">
        <v>96</v>
      </c>
      <c r="C99">
        <v>3.46065881549752E-2</v>
      </c>
      <c r="J99">
        <v>96</v>
      </c>
      <c r="K99">
        <v>3.46065881549752E-2</v>
      </c>
    </row>
    <row r="100" spans="2:11">
      <c r="B100">
        <v>97</v>
      </c>
      <c r="C100">
        <v>3.56556864083745E-2</v>
      </c>
      <c r="J100">
        <v>97</v>
      </c>
      <c r="K100">
        <v>3.56556864083745E-2</v>
      </c>
    </row>
    <row r="101" spans="2:11">
      <c r="B101">
        <v>98</v>
      </c>
      <c r="C101">
        <v>3.9079478864425102E-2</v>
      </c>
      <c r="J101">
        <v>98</v>
      </c>
      <c r="K101">
        <v>3.9079478864425102E-2</v>
      </c>
    </row>
    <row r="102" spans="2:11">
      <c r="B102">
        <v>99</v>
      </c>
      <c r="C102">
        <v>4.2260909142629498E-2</v>
      </c>
      <c r="J102">
        <v>99</v>
      </c>
      <c r="K102">
        <v>4.2260909142629498E-2</v>
      </c>
    </row>
    <row r="103" spans="2:11">
      <c r="B103">
        <v>100</v>
      </c>
      <c r="C103">
        <v>4.3005063435170902E-2</v>
      </c>
      <c r="J103">
        <v>100</v>
      </c>
      <c r="K103">
        <v>4.3005063435170902E-2</v>
      </c>
    </row>
    <row r="104" spans="2:11">
      <c r="B104">
        <v>101</v>
      </c>
      <c r="C104">
        <v>3.7362462308698802E-2</v>
      </c>
      <c r="J104">
        <v>101</v>
      </c>
      <c r="K104">
        <v>3.7362462308698802E-2</v>
      </c>
    </row>
    <row r="105" spans="2:11">
      <c r="B105">
        <v>102</v>
      </c>
      <c r="C105">
        <v>3.34892188655629E-2</v>
      </c>
      <c r="J105">
        <v>102</v>
      </c>
      <c r="K105">
        <v>3.34892188655629E-2</v>
      </c>
    </row>
    <row r="106" spans="2:11">
      <c r="B106">
        <v>103</v>
      </c>
      <c r="C106">
        <v>2.50622973203618E-2</v>
      </c>
      <c r="J106">
        <v>103</v>
      </c>
      <c r="K106">
        <v>2.50622973203618E-2</v>
      </c>
    </row>
    <row r="107" spans="2:11">
      <c r="B107">
        <v>104</v>
      </c>
      <c r="C107">
        <v>2.0452864538885999E-2</v>
      </c>
      <c r="J107">
        <v>104</v>
      </c>
      <c r="K107">
        <v>2.0452864538885999E-2</v>
      </c>
    </row>
    <row r="108" spans="2:11">
      <c r="B108">
        <v>105</v>
      </c>
      <c r="C108">
        <v>1.9359390112078202E-2</v>
      </c>
      <c r="J108">
        <v>105</v>
      </c>
      <c r="K108">
        <v>1.9359390112078202E-2</v>
      </c>
    </row>
    <row r="109" spans="2:11">
      <c r="B109">
        <v>106</v>
      </c>
      <c r="C109">
        <v>1.8327359617682198E-2</v>
      </c>
      <c r="J109">
        <v>106</v>
      </c>
      <c r="K109">
        <v>1.8327359617682198E-2</v>
      </c>
    </row>
    <row r="110" spans="2:11">
      <c r="B110">
        <v>107</v>
      </c>
      <c r="C110">
        <v>1.7572964669738799E-2</v>
      </c>
      <c r="J110">
        <v>107</v>
      </c>
      <c r="K110">
        <v>1.7572964669738799E-2</v>
      </c>
    </row>
    <row r="111" spans="2:11">
      <c r="B111">
        <v>108</v>
      </c>
      <c r="C111">
        <v>1.6755987938783599E-2</v>
      </c>
      <c r="J111">
        <v>108</v>
      </c>
      <c r="K111">
        <v>1.6755987938783599E-2</v>
      </c>
    </row>
    <row r="112" spans="2:11">
      <c r="B112">
        <v>109</v>
      </c>
      <c r="C112">
        <v>1.5305228423507899E-2</v>
      </c>
      <c r="J112">
        <v>109</v>
      </c>
      <c r="K112">
        <v>1.5305228423507899E-2</v>
      </c>
    </row>
    <row r="113" spans="2:11">
      <c r="B113">
        <v>110</v>
      </c>
      <c r="C113">
        <v>1.5376913011321601E-2</v>
      </c>
      <c r="J113">
        <v>110</v>
      </c>
      <c r="K113">
        <v>1.5376913011321601E-2</v>
      </c>
    </row>
    <row r="114" spans="2:11">
      <c r="B114">
        <v>111</v>
      </c>
      <c r="C114">
        <v>1.6075553279854299E-2</v>
      </c>
      <c r="J114">
        <v>111</v>
      </c>
      <c r="K114">
        <v>1.6075553279854299E-2</v>
      </c>
    </row>
    <row r="115" spans="2:11">
      <c r="B115">
        <v>112</v>
      </c>
      <c r="C115">
        <v>1.68367753313989E-2</v>
      </c>
      <c r="J115">
        <v>112</v>
      </c>
      <c r="K115">
        <v>1.68367753313989E-2</v>
      </c>
    </row>
    <row r="116" spans="2:11">
      <c r="B116">
        <v>113</v>
      </c>
      <c r="C116">
        <v>1.7726574500767998E-2</v>
      </c>
      <c r="J116">
        <v>113</v>
      </c>
      <c r="K116">
        <v>1.7726574500767998E-2</v>
      </c>
    </row>
    <row r="117" spans="2:11">
      <c r="B117">
        <v>114</v>
      </c>
      <c r="C117">
        <v>1.8710815269955001E-2</v>
      </c>
      <c r="J117">
        <v>114</v>
      </c>
      <c r="K117">
        <v>1.8710815269955001E-2</v>
      </c>
    </row>
    <row r="118" spans="2:11">
      <c r="B118">
        <v>115</v>
      </c>
      <c r="C118">
        <v>1.96848153837401E-2</v>
      </c>
      <c r="J118">
        <v>115</v>
      </c>
      <c r="K118">
        <v>1.96848153837401E-2</v>
      </c>
    </row>
    <row r="119" spans="2:11">
      <c r="B119">
        <v>116</v>
      </c>
      <c r="C119">
        <v>2.0894350571769901E-2</v>
      </c>
      <c r="J119">
        <v>116</v>
      </c>
      <c r="K119">
        <v>2.0894350571769901E-2</v>
      </c>
    </row>
    <row r="120" spans="2:11">
      <c r="B120">
        <v>117</v>
      </c>
      <c r="C120">
        <v>2.21971895090174E-2</v>
      </c>
      <c r="J120">
        <v>117</v>
      </c>
      <c r="K120">
        <v>2.21971895090174E-2</v>
      </c>
    </row>
    <row r="121" spans="2:11">
      <c r="B121">
        <v>118</v>
      </c>
      <c r="C121">
        <v>2.3827729419127201E-2</v>
      </c>
      <c r="J121">
        <v>118</v>
      </c>
      <c r="K121">
        <v>2.3827729419127201E-2</v>
      </c>
    </row>
    <row r="122" spans="2:11">
      <c r="B122">
        <v>119</v>
      </c>
      <c r="C122">
        <v>2.56312226204699E-2</v>
      </c>
      <c r="J122">
        <v>119</v>
      </c>
      <c r="K122">
        <v>2.56312226204699E-2</v>
      </c>
    </row>
    <row r="123" spans="2:11">
      <c r="B123">
        <v>120</v>
      </c>
      <c r="C123">
        <v>2.80275359845252E-2</v>
      </c>
      <c r="J123">
        <v>120</v>
      </c>
      <c r="K123">
        <v>2.80275359845252E-2</v>
      </c>
    </row>
    <row r="124" spans="2:11">
      <c r="B124">
        <v>121</v>
      </c>
      <c r="C124">
        <v>3.1120213915912801E-2</v>
      </c>
      <c r="J124">
        <v>121</v>
      </c>
      <c r="K124">
        <v>3.1120213915912801E-2</v>
      </c>
    </row>
    <row r="125" spans="2:11">
      <c r="B125">
        <v>122</v>
      </c>
      <c r="C125">
        <v>3.67207145701769E-2</v>
      </c>
      <c r="J125">
        <v>122</v>
      </c>
      <c r="K125">
        <v>3.67207145701769E-2</v>
      </c>
    </row>
    <row r="126" spans="2:11">
      <c r="B126">
        <v>123</v>
      </c>
      <c r="C126">
        <v>4.1258462763839099E-2</v>
      </c>
      <c r="J126">
        <v>123</v>
      </c>
      <c r="K126">
        <v>4.1258462763839099E-2</v>
      </c>
    </row>
    <row r="127" spans="2:11">
      <c r="B127">
        <v>124</v>
      </c>
      <c r="C127">
        <v>4.3424930306650698E-2</v>
      </c>
      <c r="J127">
        <v>124</v>
      </c>
      <c r="K127">
        <v>4.3424930306650698E-2</v>
      </c>
    </row>
    <row r="128" spans="2:11">
      <c r="B128">
        <v>125</v>
      </c>
      <c r="C128">
        <v>4.7143426068157197E-2</v>
      </c>
      <c r="J128">
        <v>125</v>
      </c>
      <c r="K128">
        <v>4.7143426068157197E-2</v>
      </c>
    </row>
    <row r="129" spans="2:11">
      <c r="B129">
        <v>126</v>
      </c>
      <c r="C129">
        <v>4.1861523581953601E-2</v>
      </c>
      <c r="J129">
        <v>126</v>
      </c>
      <c r="K129">
        <v>4.1861523581953601E-2</v>
      </c>
    </row>
    <row r="130" spans="2:11">
      <c r="B130">
        <v>127</v>
      </c>
      <c r="C130">
        <v>3.5566934061557698E-2</v>
      </c>
      <c r="J130">
        <v>127</v>
      </c>
      <c r="K130">
        <v>3.5566934061557698E-2</v>
      </c>
    </row>
    <row r="131" spans="2:11">
      <c r="B131">
        <v>128</v>
      </c>
      <c r="C131">
        <v>3.2413950048358599E-2</v>
      </c>
      <c r="J131">
        <v>128</v>
      </c>
      <c r="K131">
        <v>3.2413950048358599E-2</v>
      </c>
    </row>
    <row r="132" spans="2:11">
      <c r="B132">
        <v>129</v>
      </c>
      <c r="C132">
        <v>3.03954030835751E-2</v>
      </c>
      <c r="J132">
        <v>129</v>
      </c>
      <c r="K132">
        <v>3.03954030835751E-2</v>
      </c>
    </row>
    <row r="133" spans="2:11">
      <c r="B133">
        <v>130</v>
      </c>
      <c r="C133">
        <v>2.8818342151675402E-2</v>
      </c>
      <c r="J133">
        <v>130</v>
      </c>
      <c r="K133">
        <v>2.8818342151675402E-2</v>
      </c>
    </row>
    <row r="134" spans="2:11">
      <c r="B134">
        <v>131</v>
      </c>
      <c r="C134">
        <v>2.7482505547021599E-2</v>
      </c>
      <c r="J134">
        <v>131</v>
      </c>
      <c r="K134">
        <v>2.7482505547021599E-2</v>
      </c>
    </row>
    <row r="135" spans="2:11">
      <c r="B135">
        <v>132</v>
      </c>
      <c r="C135">
        <v>2.6417477385219299E-2</v>
      </c>
      <c r="J135">
        <v>132</v>
      </c>
      <c r="K135">
        <v>2.6417477385219299E-2</v>
      </c>
    </row>
    <row r="136" spans="2:11">
      <c r="B136">
        <v>133</v>
      </c>
      <c r="C136">
        <v>2.5556124480855601E-2</v>
      </c>
      <c r="J136">
        <v>133</v>
      </c>
      <c r="K136">
        <v>2.5556124480855601E-2</v>
      </c>
    </row>
    <row r="137" spans="2:11">
      <c r="B137">
        <v>134</v>
      </c>
      <c r="C137">
        <v>2.47630426125049E-2</v>
      </c>
      <c r="J137">
        <v>134</v>
      </c>
      <c r="K137">
        <v>2.47630426125049E-2</v>
      </c>
    </row>
    <row r="138" spans="2:11">
      <c r="B138">
        <v>135</v>
      </c>
      <c r="C138">
        <v>2.4071229447573499E-2</v>
      </c>
      <c r="J138">
        <v>135</v>
      </c>
      <c r="K138">
        <v>2.4071229447573499E-2</v>
      </c>
    </row>
    <row r="139" spans="2:11">
      <c r="B139">
        <v>136</v>
      </c>
      <c r="C139">
        <v>2.3506855549866298E-2</v>
      </c>
      <c r="J139">
        <v>136</v>
      </c>
      <c r="K139">
        <v>2.3506855549866298E-2</v>
      </c>
    </row>
    <row r="140" spans="2:11">
      <c r="B140">
        <v>137</v>
      </c>
      <c r="C140">
        <v>2.3053991010980199E-2</v>
      </c>
      <c r="J140">
        <v>137</v>
      </c>
      <c r="K140">
        <v>2.3053991010980199E-2</v>
      </c>
    </row>
    <row r="141" spans="2:11">
      <c r="B141">
        <v>138</v>
      </c>
      <c r="C141">
        <v>2.2479376457871E-2</v>
      </c>
      <c r="J141">
        <v>138</v>
      </c>
      <c r="K141">
        <v>2.2479376457871E-2</v>
      </c>
    </row>
    <row r="142" spans="2:11">
      <c r="B142">
        <v>139</v>
      </c>
      <c r="C142">
        <v>2.2109575012800801E-2</v>
      </c>
      <c r="J142">
        <v>139</v>
      </c>
      <c r="K142">
        <v>2.2109575012800801E-2</v>
      </c>
    </row>
    <row r="143" spans="2:11">
      <c r="B143">
        <v>140</v>
      </c>
      <c r="C143">
        <v>2.17830118905387E-2</v>
      </c>
      <c r="J143">
        <v>140</v>
      </c>
      <c r="K143">
        <v>2.17830118905387E-2</v>
      </c>
    </row>
    <row r="144" spans="2:11">
      <c r="B144">
        <v>141</v>
      </c>
      <c r="C144">
        <v>1.51220344768731E-2</v>
      </c>
      <c r="J144">
        <v>141</v>
      </c>
      <c r="K144">
        <v>1.51220344768731E-2</v>
      </c>
    </row>
    <row r="145" spans="2:11">
      <c r="B145">
        <v>142</v>
      </c>
      <c r="C145">
        <v>8.4144051885987302E-3</v>
      </c>
      <c r="J145">
        <v>142</v>
      </c>
      <c r="K145">
        <v>8.4144051885987302E-3</v>
      </c>
    </row>
    <row r="146" spans="2:11">
      <c r="B146">
        <v>143</v>
      </c>
      <c r="C146">
        <v>9.1824543437446602E-4</v>
      </c>
      <c r="J146">
        <v>143</v>
      </c>
      <c r="K146">
        <v>9.1824543437446602E-4</v>
      </c>
    </row>
    <row r="147" spans="2:11">
      <c r="B147">
        <v>144</v>
      </c>
      <c r="C147">
        <v>0</v>
      </c>
      <c r="J147">
        <v>144</v>
      </c>
      <c r="K147">
        <v>0</v>
      </c>
    </row>
    <row r="148" spans="2:11">
      <c r="B148">
        <v>145</v>
      </c>
      <c r="C148">
        <v>0</v>
      </c>
      <c r="J148">
        <v>145</v>
      </c>
      <c r="K148">
        <v>0</v>
      </c>
    </row>
    <row r="149" spans="2:11">
      <c r="B149">
        <v>146</v>
      </c>
      <c r="C149">
        <v>0</v>
      </c>
      <c r="J149">
        <v>146</v>
      </c>
      <c r="K149">
        <v>0</v>
      </c>
    </row>
    <row r="150" spans="2:11">
      <c r="B150">
        <v>147</v>
      </c>
      <c r="C150">
        <v>0</v>
      </c>
      <c r="J150">
        <v>147</v>
      </c>
      <c r="K150">
        <v>0</v>
      </c>
    </row>
    <row r="151" spans="2:11">
      <c r="B151">
        <v>148</v>
      </c>
      <c r="C151">
        <v>0</v>
      </c>
      <c r="J151">
        <v>148</v>
      </c>
      <c r="K151">
        <v>0</v>
      </c>
    </row>
    <row r="152" spans="2:11">
      <c r="B152">
        <v>149</v>
      </c>
      <c r="C152">
        <v>0</v>
      </c>
      <c r="J152">
        <v>149</v>
      </c>
      <c r="K152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B8" sqref="B8"/>
    </sheetView>
  </sheetViews>
  <sheetFormatPr baseColWidth="10" defaultColWidth="8.83203125" defaultRowHeight="15"/>
  <cols>
    <col min="2" max="2" width="29.33203125" customWidth="1"/>
    <col min="3" max="3" width="14.1640625" customWidth="1"/>
    <col min="5" max="5" width="19.6640625" customWidth="1"/>
    <col min="6" max="6" width="12.83203125" customWidth="1"/>
  </cols>
  <sheetData>
    <row r="1" spans="1:7">
      <c r="A1" t="s">
        <v>0</v>
      </c>
      <c r="B1" t="s">
        <v>11</v>
      </c>
      <c r="C1" t="s">
        <v>7</v>
      </c>
      <c r="D1">
        <v>0.90300000000000002</v>
      </c>
    </row>
    <row r="2" spans="1:7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>
      <c r="B3" t="s">
        <v>25</v>
      </c>
      <c r="E3">
        <v>7</v>
      </c>
      <c r="F3">
        <v>134.76</v>
      </c>
      <c r="G3">
        <f>F3*0.903</f>
        <v>121.68827999999999</v>
      </c>
    </row>
    <row r="4" spans="1:7">
      <c r="E4">
        <v>8</v>
      </c>
      <c r="F4">
        <v>233.42500000000001</v>
      </c>
      <c r="G4">
        <f t="shared" ref="G4:G32" si="0">F4*0.903</f>
        <v>210.78277500000002</v>
      </c>
    </row>
    <row r="5" spans="1:7">
      <c r="E5">
        <v>9</v>
      </c>
      <c r="F5">
        <v>341.24900000000002</v>
      </c>
      <c r="G5">
        <f t="shared" si="0"/>
        <v>308.14784700000001</v>
      </c>
    </row>
    <row r="6" spans="1:7">
      <c r="E6">
        <v>10</v>
      </c>
      <c r="F6">
        <v>354.00900000000001</v>
      </c>
      <c r="G6">
        <f t="shared" si="0"/>
        <v>319.67012700000004</v>
      </c>
    </row>
    <row r="7" spans="1:7">
      <c r="E7">
        <v>11</v>
      </c>
      <c r="F7">
        <v>375.601</v>
      </c>
      <c r="G7">
        <f t="shared" si="0"/>
        <v>339.16770300000002</v>
      </c>
    </row>
    <row r="8" spans="1:7">
      <c r="E8">
        <v>12</v>
      </c>
      <c r="F8">
        <v>483.44900000000001</v>
      </c>
      <c r="G8">
        <f t="shared" si="0"/>
        <v>436.55444700000004</v>
      </c>
    </row>
    <row r="9" spans="1:7">
      <c r="E9">
        <v>13</v>
      </c>
      <c r="F9">
        <v>558.154</v>
      </c>
      <c r="G9">
        <f t="shared" si="0"/>
        <v>504.01306199999999</v>
      </c>
    </row>
    <row r="10" spans="1:7">
      <c r="E10">
        <v>14</v>
      </c>
      <c r="F10">
        <v>582.14700000000005</v>
      </c>
      <c r="G10">
        <f t="shared" si="0"/>
        <v>525.67874100000006</v>
      </c>
    </row>
    <row r="11" spans="1:7">
      <c r="E11">
        <v>15</v>
      </c>
      <c r="F11">
        <v>711.803</v>
      </c>
      <c r="G11">
        <f t="shared" si="0"/>
        <v>642.75810899999999</v>
      </c>
    </row>
    <row r="12" spans="1:7">
      <c r="E12">
        <v>16</v>
      </c>
      <c r="F12">
        <v>804.92200000000003</v>
      </c>
      <c r="G12">
        <f t="shared" si="0"/>
        <v>726.8445660000001</v>
      </c>
    </row>
    <row r="13" spans="1:7">
      <c r="E13">
        <v>17</v>
      </c>
      <c r="F13">
        <v>828.154</v>
      </c>
      <c r="G13">
        <f t="shared" si="0"/>
        <v>747.82306200000005</v>
      </c>
    </row>
    <row r="14" spans="1:7">
      <c r="E14">
        <v>18</v>
      </c>
      <c r="F14">
        <v>991.79300000000001</v>
      </c>
      <c r="G14">
        <f t="shared" si="0"/>
        <v>895.58907900000008</v>
      </c>
    </row>
    <row r="15" spans="1:7">
      <c r="E15">
        <v>19</v>
      </c>
      <c r="F15">
        <v>1002.241</v>
      </c>
      <c r="G15">
        <f t="shared" si="0"/>
        <v>905.02362300000004</v>
      </c>
    </row>
    <row r="16" spans="1:7">
      <c r="E16">
        <v>20</v>
      </c>
      <c r="F16">
        <v>1130.2059999999999</v>
      </c>
      <c r="G16">
        <f t="shared" si="0"/>
        <v>1020.576018</v>
      </c>
    </row>
    <row r="17" spans="5:7">
      <c r="E17">
        <v>21</v>
      </c>
      <c r="F17">
        <v>1171.8</v>
      </c>
      <c r="G17">
        <f t="shared" si="0"/>
        <v>1058.1353999999999</v>
      </c>
    </row>
    <row r="18" spans="5:7">
      <c r="E18">
        <v>22</v>
      </c>
      <c r="F18">
        <v>1176.269</v>
      </c>
      <c r="G18">
        <f t="shared" si="0"/>
        <v>1062.1709069999999</v>
      </c>
    </row>
    <row r="19" spans="5:7">
      <c r="E19">
        <v>23</v>
      </c>
      <c r="F19">
        <v>1196.1759999999999</v>
      </c>
      <c r="G19">
        <f t="shared" si="0"/>
        <v>1080.1469279999999</v>
      </c>
    </row>
    <row r="20" spans="5:7">
      <c r="E20">
        <v>24</v>
      </c>
      <c r="F20">
        <v>1204.184</v>
      </c>
      <c r="G20">
        <f t="shared" si="0"/>
        <v>1087.378152</v>
      </c>
    </row>
    <row r="21" spans="5:7">
      <c r="E21">
        <v>25</v>
      </c>
      <c r="F21">
        <v>1236.5609999999999</v>
      </c>
      <c r="G21">
        <f t="shared" si="0"/>
        <v>1116.614583</v>
      </c>
    </row>
    <row r="22" spans="5:7">
      <c r="E22">
        <v>26</v>
      </c>
      <c r="F22">
        <v>1328.4259999999999</v>
      </c>
      <c r="G22">
        <f t="shared" si="0"/>
        <v>1199.5686779999999</v>
      </c>
    </row>
    <row r="23" spans="5:7">
      <c r="E23">
        <v>27</v>
      </c>
      <c r="F23">
        <v>1344.287</v>
      </c>
      <c r="G23">
        <f t="shared" si="0"/>
        <v>1213.891161</v>
      </c>
    </row>
    <row r="24" spans="5:7">
      <c r="E24">
        <v>28</v>
      </c>
      <c r="F24">
        <v>1474.623</v>
      </c>
      <c r="G24">
        <f t="shared" si="0"/>
        <v>1331.5845690000001</v>
      </c>
    </row>
    <row r="25" spans="5:7">
      <c r="E25">
        <v>29</v>
      </c>
      <c r="F25">
        <v>1559.433</v>
      </c>
      <c r="G25">
        <f t="shared" si="0"/>
        <v>1408.167999</v>
      </c>
    </row>
    <row r="26" spans="5:7">
      <c r="E26">
        <v>30</v>
      </c>
      <c r="F26">
        <v>1667.6410000000001</v>
      </c>
      <c r="G26">
        <f t="shared" si="0"/>
        <v>1505.8798230000002</v>
      </c>
    </row>
    <row r="27" spans="5:7">
      <c r="E27">
        <v>31</v>
      </c>
      <c r="F27">
        <v>1786.0530000000001</v>
      </c>
      <c r="G27">
        <f t="shared" si="0"/>
        <v>1612.8058590000001</v>
      </c>
    </row>
    <row r="28" spans="5:7">
      <c r="E28">
        <v>32</v>
      </c>
      <c r="F28">
        <v>1790.3019999999999</v>
      </c>
      <c r="G28">
        <f t="shared" si="0"/>
        <v>1616.6427059999999</v>
      </c>
    </row>
    <row r="29" spans="5:7">
      <c r="E29">
        <v>33</v>
      </c>
      <c r="F29">
        <v>3417.8029999999999</v>
      </c>
      <c r="G29">
        <f t="shared" si="0"/>
        <v>3086.2761089999999</v>
      </c>
    </row>
    <row r="30" spans="5:7">
      <c r="E30">
        <v>34</v>
      </c>
      <c r="F30">
        <v>3421.433</v>
      </c>
      <c r="G30">
        <f t="shared" si="0"/>
        <v>3089.5539990000002</v>
      </c>
    </row>
    <row r="31" spans="5:7">
      <c r="E31">
        <v>35</v>
      </c>
      <c r="F31">
        <v>3433.7539999999999</v>
      </c>
      <c r="G31">
        <f t="shared" si="0"/>
        <v>3100.679862</v>
      </c>
    </row>
    <row r="32" spans="5:7">
      <c r="E32">
        <v>36</v>
      </c>
      <c r="F32">
        <v>3438.8809999999999</v>
      </c>
      <c r="G32">
        <f t="shared" si="0"/>
        <v>3105.3095429999998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workbookViewId="0">
      <selection activeCell="B13" sqref="B13"/>
    </sheetView>
  </sheetViews>
  <sheetFormatPr baseColWidth="10" defaultColWidth="8.83203125" defaultRowHeight="15"/>
  <cols>
    <col min="2" max="2" width="25.1640625" customWidth="1"/>
    <col min="3" max="3" width="15.33203125" customWidth="1"/>
    <col min="5" max="5" width="18.83203125" customWidth="1"/>
    <col min="6" max="6" width="16" customWidth="1"/>
  </cols>
  <sheetData>
    <row r="1" spans="1:7">
      <c r="A1" t="s">
        <v>0</v>
      </c>
      <c r="B1" t="s">
        <v>12</v>
      </c>
      <c r="C1" t="s">
        <v>7</v>
      </c>
      <c r="D1">
        <v>0.90300000000000002</v>
      </c>
    </row>
    <row r="2" spans="1:7">
      <c r="B2" t="s">
        <v>2</v>
      </c>
      <c r="C2" t="s">
        <v>3</v>
      </c>
      <c r="E2" t="s">
        <v>4</v>
      </c>
      <c r="F2" t="s">
        <v>5</v>
      </c>
      <c r="G2" t="s">
        <v>6</v>
      </c>
    </row>
    <row r="3" spans="1:7">
      <c r="B3" t="s">
        <v>26</v>
      </c>
      <c r="E3">
        <v>7</v>
      </c>
      <c r="F3">
        <v>126.39400000000001</v>
      </c>
      <c r="G3">
        <f>F3*0.903</f>
        <v>114.13378200000001</v>
      </c>
    </row>
    <row r="4" spans="1:7">
      <c r="E4">
        <v>8</v>
      </c>
      <c r="F4">
        <v>228.97200000000001</v>
      </c>
      <c r="G4">
        <f t="shared" ref="G4:G32" si="0">F4*0.903</f>
        <v>206.76171600000001</v>
      </c>
    </row>
    <row r="5" spans="1:7">
      <c r="E5">
        <v>9</v>
      </c>
      <c r="F5">
        <v>338.88900000000001</v>
      </c>
      <c r="G5">
        <f t="shared" si="0"/>
        <v>306.01676700000002</v>
      </c>
    </row>
    <row r="6" spans="1:7">
      <c r="E6">
        <v>10</v>
      </c>
      <c r="F6">
        <v>347.767</v>
      </c>
      <c r="G6">
        <f t="shared" si="0"/>
        <v>314.03360100000003</v>
      </c>
    </row>
    <row r="7" spans="1:7">
      <c r="E7">
        <v>11</v>
      </c>
      <c r="F7">
        <v>374.14499999999998</v>
      </c>
      <c r="G7">
        <f t="shared" si="0"/>
        <v>337.852935</v>
      </c>
    </row>
    <row r="8" spans="1:7">
      <c r="E8">
        <v>12</v>
      </c>
      <c r="F8">
        <v>482.24299999999999</v>
      </c>
      <c r="G8">
        <f t="shared" si="0"/>
        <v>435.46542900000003</v>
      </c>
    </row>
    <row r="9" spans="1:7">
      <c r="E9">
        <v>13</v>
      </c>
      <c r="F9">
        <v>549.64300000000003</v>
      </c>
      <c r="G9">
        <f t="shared" si="0"/>
        <v>496.32762900000006</v>
      </c>
    </row>
    <row r="10" spans="1:7">
      <c r="E10">
        <v>14</v>
      </c>
      <c r="F10">
        <v>579.51099999999997</v>
      </c>
      <c r="G10">
        <f t="shared" si="0"/>
        <v>523.29843299999993</v>
      </c>
    </row>
    <row r="11" spans="1:7">
      <c r="E11">
        <v>15</v>
      </c>
      <c r="F11">
        <v>710.399</v>
      </c>
      <c r="G11">
        <f t="shared" si="0"/>
        <v>641.49029700000006</v>
      </c>
    </row>
    <row r="12" spans="1:7">
      <c r="E12">
        <v>16</v>
      </c>
      <c r="F12">
        <v>799.20600000000002</v>
      </c>
      <c r="G12">
        <f t="shared" si="0"/>
        <v>721.68301800000006</v>
      </c>
    </row>
    <row r="13" spans="1:7">
      <c r="E13">
        <v>17</v>
      </c>
      <c r="F13">
        <v>826.59400000000005</v>
      </c>
      <c r="G13">
        <f t="shared" si="0"/>
        <v>746.41438200000005</v>
      </c>
    </row>
    <row r="14" spans="1:7">
      <c r="E14">
        <v>18</v>
      </c>
      <c r="F14">
        <v>989.06700000000001</v>
      </c>
      <c r="G14">
        <f t="shared" si="0"/>
        <v>893.12750100000005</v>
      </c>
    </row>
    <row r="15" spans="1:7">
      <c r="E15">
        <v>19</v>
      </c>
      <c r="F15">
        <v>1000.001</v>
      </c>
      <c r="G15">
        <f t="shared" si="0"/>
        <v>903.00090299999999</v>
      </c>
    </row>
    <row r="16" spans="1:7">
      <c r="E16">
        <v>20</v>
      </c>
      <c r="F16">
        <v>1129.3499999999999</v>
      </c>
      <c r="G16">
        <f t="shared" si="0"/>
        <v>1019.80305</v>
      </c>
    </row>
    <row r="17" spans="5:7">
      <c r="E17">
        <v>21</v>
      </c>
      <c r="F17">
        <v>1169.8340000000001</v>
      </c>
      <c r="G17">
        <f t="shared" si="0"/>
        <v>1056.3601020000001</v>
      </c>
    </row>
    <row r="18" spans="5:7">
      <c r="E18">
        <v>22</v>
      </c>
      <c r="F18">
        <v>1172.7270000000001</v>
      </c>
      <c r="G18">
        <f t="shared" si="0"/>
        <v>1058.972481</v>
      </c>
    </row>
    <row r="19" spans="5:7">
      <c r="E19">
        <v>23</v>
      </c>
      <c r="F19">
        <v>1188.0440000000001</v>
      </c>
      <c r="G19">
        <f t="shared" si="0"/>
        <v>1072.8037320000001</v>
      </c>
    </row>
    <row r="20" spans="5:7">
      <c r="E20">
        <v>24</v>
      </c>
      <c r="F20">
        <v>1198.6410000000001</v>
      </c>
      <c r="G20">
        <f t="shared" si="0"/>
        <v>1082.3728230000002</v>
      </c>
    </row>
    <row r="21" spans="5:7">
      <c r="E21">
        <v>25</v>
      </c>
      <c r="F21">
        <v>1229.7339999999999</v>
      </c>
      <c r="G21">
        <f t="shared" si="0"/>
        <v>1110.4498019999999</v>
      </c>
    </row>
    <row r="22" spans="5:7">
      <c r="E22">
        <v>26</v>
      </c>
      <c r="F22">
        <v>1325.289</v>
      </c>
      <c r="G22">
        <f t="shared" si="0"/>
        <v>1196.7359670000001</v>
      </c>
    </row>
    <row r="23" spans="5:7">
      <c r="E23">
        <v>27</v>
      </c>
      <c r="F23">
        <v>1336.92</v>
      </c>
      <c r="G23">
        <f t="shared" si="0"/>
        <v>1207.2387600000002</v>
      </c>
    </row>
    <row r="24" spans="5:7">
      <c r="E24">
        <v>28</v>
      </c>
      <c r="F24">
        <v>1473.2470000000001</v>
      </c>
      <c r="G24">
        <f t="shared" si="0"/>
        <v>1330.3420410000001</v>
      </c>
    </row>
    <row r="25" spans="5:7">
      <c r="E25">
        <v>29</v>
      </c>
      <c r="F25">
        <v>1555.1189999999999</v>
      </c>
      <c r="G25">
        <f t="shared" si="0"/>
        <v>1404.272457</v>
      </c>
    </row>
    <row r="26" spans="5:7">
      <c r="E26">
        <v>30</v>
      </c>
      <c r="F26">
        <v>1665.5119999999999</v>
      </c>
      <c r="G26">
        <f t="shared" si="0"/>
        <v>1503.9573359999999</v>
      </c>
    </row>
    <row r="27" spans="5:7">
      <c r="E27">
        <v>31</v>
      </c>
      <c r="F27">
        <v>1780.4069999999999</v>
      </c>
      <c r="G27">
        <f t="shared" si="0"/>
        <v>1607.707521</v>
      </c>
    </row>
    <row r="28" spans="5:7">
      <c r="E28">
        <v>32</v>
      </c>
      <c r="F28">
        <v>1786.4760000000001</v>
      </c>
      <c r="G28">
        <f t="shared" si="0"/>
        <v>1613.1878280000001</v>
      </c>
    </row>
    <row r="29" spans="5:7">
      <c r="E29">
        <v>33</v>
      </c>
      <c r="F29">
        <v>3381.0039999999999</v>
      </c>
      <c r="G29">
        <f t="shared" si="0"/>
        <v>3053.0466120000001</v>
      </c>
    </row>
    <row r="30" spans="5:7">
      <c r="E30">
        <v>34</v>
      </c>
      <c r="F30">
        <v>3388.8789999999999</v>
      </c>
      <c r="G30">
        <f t="shared" si="0"/>
        <v>3060.157737</v>
      </c>
    </row>
    <row r="31" spans="5:7">
      <c r="E31">
        <v>35</v>
      </c>
      <c r="F31">
        <v>3397.9780000000001</v>
      </c>
      <c r="G31">
        <f t="shared" si="0"/>
        <v>3068.3741340000001</v>
      </c>
    </row>
    <row r="32" spans="5:7">
      <c r="E32">
        <v>36</v>
      </c>
      <c r="F32">
        <v>3415.2979999999998</v>
      </c>
      <c r="G32">
        <f t="shared" si="0"/>
        <v>3084.0140939999997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bs1</vt:lpstr>
      <vt:lpstr>bs2</vt:lpstr>
      <vt:lpstr>bs3</vt:lpstr>
      <vt:lpstr>bs4</vt:lpstr>
      <vt:lpstr>bs5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2023-07-09T15:59:08Z</dcterms:modified>
</cp:coreProperties>
</file>