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c=-1" sheetId="3" r:id="rId1"/>
    <sheet name="c=0" sheetId="1" r:id="rId2"/>
    <sheet name="c=1" sheetId="2" r:id="rId3"/>
    <sheet name="lattice constant" sheetId="4" r:id="rId4"/>
    <sheet name="Γ" sheetId="5" r:id="rId5"/>
    <sheet name="k-path" sheetId="6" r:id="rId6"/>
  </sheets>
  <calcPr calcId="144525"/>
</workbook>
</file>

<file path=xl/sharedStrings.xml><?xml version="1.0" encoding="utf-8"?>
<sst xmlns="http://schemas.openxmlformats.org/spreadsheetml/2006/main" count="118" uniqueCount="59">
  <si>
    <t>c=1</t>
  </si>
  <si>
    <t>c=-1</t>
  </si>
  <si>
    <t>b-c 15</t>
  </si>
  <si>
    <t>ab-c 24</t>
  </si>
  <si>
    <t>b</t>
  </si>
  <si>
    <t>a</t>
  </si>
  <si>
    <t>c=0</t>
  </si>
  <si>
    <t>a-c 21</t>
  </si>
  <si>
    <t>a-b-c 18</t>
  </si>
  <si>
    <t>b 16</t>
  </si>
  <si>
    <t>ab 25</t>
  </si>
  <si>
    <t>中心 13</t>
  </si>
  <si>
    <t>a 22</t>
  </si>
  <si>
    <t>a-b 19</t>
  </si>
  <si>
    <t>bc 17</t>
  </si>
  <si>
    <t>abc 26</t>
  </si>
  <si>
    <t>c 14</t>
  </si>
  <si>
    <t>ac 23</t>
  </si>
  <si>
    <t>a-bc 20</t>
  </si>
  <si>
    <t>c</t>
  </si>
  <si>
    <t>α</t>
  </si>
  <si>
    <t>β</t>
  </si>
  <si>
    <t>γ</t>
  </si>
  <si>
    <t>Matrix_Γ^1/2</t>
  </si>
  <si>
    <t>b1</t>
  </si>
  <si>
    <t>b2</t>
  </si>
  <si>
    <t>b3</t>
  </si>
  <si>
    <t>route1</t>
  </si>
  <si>
    <r>
      <rPr>
        <sz val="11"/>
        <color theme="1"/>
        <rFont val="等线"/>
        <charset val="128"/>
        <scheme val="minor"/>
      </rPr>
      <t>X</t>
    </r>
    <r>
      <rPr>
        <sz val="11"/>
        <color theme="1"/>
        <rFont val="等线"/>
        <charset val="128"/>
        <scheme val="minor"/>
      </rPr>
      <t>-Γ-Y</t>
    </r>
  </si>
  <si>
    <t>long</t>
  </si>
  <si>
    <t>route2</t>
  </si>
  <si>
    <r>
      <rPr>
        <sz val="11"/>
        <color theme="1"/>
        <rFont val="等线"/>
        <charset val="128"/>
        <scheme val="minor"/>
      </rPr>
      <t>L</t>
    </r>
    <r>
      <rPr>
        <sz val="11"/>
        <color theme="1"/>
        <rFont val="等线"/>
        <charset val="128"/>
        <scheme val="minor"/>
      </rPr>
      <t>-Γ-Z</t>
    </r>
  </si>
  <si>
    <r>
      <rPr>
        <sz val="11"/>
        <color theme="1"/>
        <rFont val="等线"/>
        <charset val="128"/>
        <scheme val="minor"/>
      </rPr>
      <t>l</t>
    </r>
    <r>
      <rPr>
        <sz val="11"/>
        <color theme="1"/>
        <rFont val="等线"/>
        <charset val="128"/>
        <scheme val="minor"/>
      </rPr>
      <t>ong</t>
    </r>
  </si>
  <si>
    <t>route3</t>
  </si>
  <si>
    <r>
      <rPr>
        <sz val="11"/>
        <color theme="1"/>
        <rFont val="等线"/>
        <charset val="128"/>
        <scheme val="minor"/>
      </rPr>
      <t>M</t>
    </r>
    <r>
      <rPr>
        <sz val="11"/>
        <color theme="1"/>
        <rFont val="等线"/>
        <charset val="128"/>
        <scheme val="minor"/>
      </rPr>
      <t>-Γ-N</t>
    </r>
  </si>
  <si>
    <t>route4</t>
  </si>
  <si>
    <t>R-Γ</t>
  </si>
  <si>
    <t>Γ</t>
  </si>
  <si>
    <t>X</t>
  </si>
  <si>
    <t>L</t>
  </si>
  <si>
    <t>M</t>
  </si>
  <si>
    <t>R</t>
  </si>
  <si>
    <t>Y</t>
  </si>
  <si>
    <t>Z</t>
  </si>
  <si>
    <t>N</t>
  </si>
  <si>
    <t>lattice</t>
  </si>
  <si>
    <t>parameter</t>
  </si>
  <si>
    <t>V</t>
  </si>
  <si>
    <t>a1*(a2xa3)</t>
  </si>
  <si>
    <t>sin</t>
  </si>
  <si>
    <t>cos</t>
  </si>
  <si>
    <t>a1</t>
  </si>
  <si>
    <t>a2</t>
  </si>
  <si>
    <t>a3</t>
  </si>
  <si>
    <t>模长</t>
  </si>
  <si>
    <t>对角大小(cos)</t>
  </si>
  <si>
    <t>（填入前请务必确认基本原则</t>
  </si>
  <si>
    <t>布里渊区.pdf</t>
  </si>
  <si>
    <t>High-throughput electronic band structure calculations: Challenges and tools - ScienceDirect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</si>
</sst>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28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1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22" applyNumberFormat="0" applyAlignment="0" applyProtection="0">
      <alignment vertical="center"/>
    </xf>
    <xf numFmtId="0" fontId="15" fillId="12" borderId="18" applyNumberFormat="0" applyAlignment="0" applyProtection="0">
      <alignment vertical="center"/>
    </xf>
    <xf numFmtId="0" fontId="16" fillId="13" borderId="2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>
      <xdr:nvCxnSpPr>
        <xdr:cNvPr id="2" name="直線矢印コネクタ 1"/>
        <xdr:cNvCxnSpPr/>
      </xdr:nvCxnSpPr>
      <xdr:spPr>
        <a:xfrm>
          <a:off x="95250" y="8445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>
      <xdr:nvCxnSpPr>
        <xdr:cNvPr id="3" name="直線矢印コネクタ 2"/>
        <xdr:cNvCxnSpPr/>
      </xdr:nvCxnSpPr>
      <xdr:spPr>
        <a:xfrm>
          <a:off x="88900" y="17557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>
      <xdr:nvCxnSpPr>
        <xdr:cNvPr id="4" name="直線矢印コネクタ 3"/>
        <xdr:cNvCxnSpPr/>
      </xdr:nvCxnSpPr>
      <xdr:spPr>
        <a:xfrm>
          <a:off x="76200" y="26670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>
      <xdr:nvCxnSpPr>
        <xdr:cNvPr id="3" name="直線矢印コネクタ 2"/>
        <xdr:cNvCxnSpPr/>
      </xdr:nvCxnSpPr>
      <xdr:spPr>
        <a:xfrm>
          <a:off x="95250" y="8540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>
      <xdr:nvCxnSpPr>
        <xdr:cNvPr id="4" name="直線矢印コネクタ 3"/>
        <xdr:cNvCxnSpPr/>
      </xdr:nvCxnSpPr>
      <xdr:spPr>
        <a:xfrm>
          <a:off x="88900" y="17653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>
      <xdr:nvCxnSpPr>
        <xdr:cNvPr id="5" name="直線矢印コネクタ 4"/>
        <xdr:cNvCxnSpPr/>
      </xdr:nvCxnSpPr>
      <xdr:spPr>
        <a:xfrm>
          <a:off x="76200" y="26860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>
      <xdr:nvCxnSpPr>
        <xdr:cNvPr id="6" name="直線矢印コネクタ 5"/>
        <xdr:cNvCxnSpPr/>
      </xdr:nvCxnSpPr>
      <xdr:spPr>
        <a:xfrm rot="16200000">
          <a:off x="-160020" y="2455545"/>
          <a:ext cx="4724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>
      <xdr:nvCxnSpPr>
        <xdr:cNvPr id="7" name="直線矢印コネクタ 6"/>
        <xdr:cNvCxnSpPr/>
      </xdr:nvCxnSpPr>
      <xdr:spPr>
        <a:xfrm rot="16200000">
          <a:off x="-142240" y="15265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>
      <xdr:nvCxnSpPr>
        <xdr:cNvPr id="8" name="直線矢印コネクタ 7"/>
        <xdr:cNvCxnSpPr/>
      </xdr:nvCxnSpPr>
      <xdr:spPr>
        <a:xfrm rot="16200000">
          <a:off x="-135890" y="628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>
      <xdr:nvCxnSpPr>
        <xdr:cNvPr id="2" name="直線矢印コネクタ 1"/>
        <xdr:cNvCxnSpPr/>
      </xdr:nvCxnSpPr>
      <xdr:spPr>
        <a:xfrm>
          <a:off x="95250" y="8540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>
      <xdr:nvCxnSpPr>
        <xdr:cNvPr id="3" name="直線矢印コネクタ 2"/>
        <xdr:cNvCxnSpPr/>
      </xdr:nvCxnSpPr>
      <xdr:spPr>
        <a:xfrm>
          <a:off x="88900" y="17653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>
      <xdr:nvCxnSpPr>
        <xdr:cNvPr id="4" name="直線矢印コネクタ 3"/>
        <xdr:cNvCxnSpPr/>
      </xdr:nvCxnSpPr>
      <xdr:spPr>
        <a:xfrm>
          <a:off x="76200" y="26860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>
      <xdr:nvCxnSpPr>
        <xdr:cNvPr id="5" name="直線矢印コネクタ 4"/>
        <xdr:cNvCxnSpPr/>
      </xdr:nvCxnSpPr>
      <xdr:spPr>
        <a:xfrm rot="16200000">
          <a:off x="-160020" y="2455545"/>
          <a:ext cx="4724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>
      <xdr:nvCxnSpPr>
        <xdr:cNvPr id="6" name="直線矢印コネクタ 5"/>
        <xdr:cNvCxnSpPr/>
      </xdr:nvCxnSpPr>
      <xdr:spPr>
        <a:xfrm rot="16200000">
          <a:off x="-142240" y="15265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>
      <xdr:nvCxnSpPr>
        <xdr:cNvPr id="7" name="直線矢印コネクタ 6"/>
        <xdr:cNvCxnSpPr/>
      </xdr:nvCxnSpPr>
      <xdr:spPr>
        <a:xfrm rot="16200000">
          <a:off x="-135890" y="628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209550</xdr:colOff>
      <xdr:row>14</xdr:row>
      <xdr:rowOff>9525</xdr:rowOff>
    </xdr:from>
    <xdr:to>
      <xdr:col>23</xdr:col>
      <xdr:colOff>457200</xdr:colOff>
      <xdr:row>18</xdr:row>
      <xdr:rowOff>152400</xdr:rowOff>
    </xdr:to>
    <xdr:pic>
      <xdr:nvPicPr>
        <xdr:cNvPr id="3" name="図 2"/>
        <xdr:cNvPicPr/>
      </xdr:nvPicPr>
      <xdr:blipFill>
        <a:blip r:embed="rId1"/>
        <a:stretch>
          <a:fillRect/>
        </a:stretch>
      </xdr:blipFill>
      <xdr:spPr>
        <a:xfrm>
          <a:off x="12858750" y="2543175"/>
          <a:ext cx="3705225" cy="866775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10</xdr:row>
      <xdr:rowOff>200025</xdr:rowOff>
    </xdr:from>
    <xdr:to>
      <xdr:col>17</xdr:col>
      <xdr:colOff>342900</xdr:colOff>
      <xdr:row>19</xdr:row>
      <xdr:rowOff>22860</xdr:rowOff>
    </xdr:to>
    <xdr:pic>
      <xdr:nvPicPr>
        <xdr:cNvPr id="4" name="図 3"/>
        <xdr:cNvPicPr/>
      </xdr:nvPicPr>
      <xdr:blipFill>
        <a:blip r:embed="rId2"/>
        <a:stretch>
          <a:fillRect/>
        </a:stretch>
      </xdr:blipFill>
      <xdr:spPr>
        <a:xfrm>
          <a:off x="9801225" y="1990725"/>
          <a:ext cx="2505075" cy="147066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7</xdr:row>
      <xdr:rowOff>85725</xdr:rowOff>
    </xdr:from>
    <xdr:to>
      <xdr:col>23</xdr:col>
      <xdr:colOff>9996</xdr:colOff>
      <xdr:row>13</xdr:row>
      <xdr:rowOff>38285</xdr:rowOff>
    </xdr:to>
    <xdr:pic>
      <xdr:nvPicPr>
        <xdr:cNvPr id="7" name="図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744450" y="1352550"/>
          <a:ext cx="3371850" cy="1038225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20</xdr:row>
      <xdr:rowOff>66675</xdr:rowOff>
    </xdr:from>
    <xdr:to>
      <xdr:col>22</xdr:col>
      <xdr:colOff>600522</xdr:colOff>
      <xdr:row>21</xdr:row>
      <xdr:rowOff>47656</xdr:rowOff>
    </xdr:to>
    <xdr:pic>
      <xdr:nvPicPr>
        <xdr:cNvPr id="8" name="図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820650" y="3686175"/>
          <a:ext cx="3200400" cy="161925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27</xdr:row>
      <xdr:rowOff>85725</xdr:rowOff>
    </xdr:from>
    <xdr:to>
      <xdr:col>15</xdr:col>
      <xdr:colOff>189865</xdr:colOff>
      <xdr:row>51</xdr:row>
      <xdr:rowOff>180340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76700" y="4972050"/>
          <a:ext cx="6704965" cy="4438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409575</xdr:colOff>
      <xdr:row>29</xdr:row>
      <xdr:rowOff>28575</xdr:rowOff>
    </xdr:from>
    <xdr:to>
      <xdr:col>24</xdr:col>
      <xdr:colOff>285750</xdr:colOff>
      <xdr:row>51</xdr:row>
      <xdr:rowOff>69215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001375" y="5276850"/>
          <a:ext cx="6076950" cy="40220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workbookViewId="0">
      <selection activeCell="Z8" sqref="Z8"/>
    </sheetView>
  </sheetViews>
  <sheetFormatPr defaultColWidth="9" defaultRowHeight="14.25"/>
  <cols>
    <col min="1" max="5" width="3" customWidth="1"/>
    <col min="6" max="19" width="6.25" customWidth="1"/>
    <col min="20" max="63" width="6.375" customWidth="1"/>
  </cols>
  <sheetData>
    <row r="1" spans="2:18">
      <c r="B1" t="s">
        <v>0</v>
      </c>
      <c r="F1" t="s">
        <v>1</v>
      </c>
      <c r="G1" t="s">
        <v>2</v>
      </c>
      <c r="R1" t="s">
        <v>3</v>
      </c>
    </row>
    <row r="2" spans="1:28">
      <c r="A2" t="s">
        <v>4</v>
      </c>
      <c r="B2" s="3">
        <v>8</v>
      </c>
      <c r="C2" s="4">
        <v>17</v>
      </c>
      <c r="D2" s="4">
        <v>26</v>
      </c>
      <c r="G2" s="9"/>
      <c r="H2" s="10"/>
      <c r="I2" s="10"/>
      <c r="J2" s="10"/>
      <c r="K2" s="10"/>
      <c r="L2" s="11"/>
      <c r="R2" s="9"/>
      <c r="S2" s="10"/>
      <c r="T2" s="10"/>
      <c r="U2" s="10"/>
      <c r="V2" s="10"/>
      <c r="W2" s="11"/>
      <c r="AB2">
        <v>0</v>
      </c>
    </row>
    <row r="3" spans="2:23">
      <c r="B3" s="3">
        <v>5</v>
      </c>
      <c r="C3" s="4">
        <v>14</v>
      </c>
      <c r="D3" s="4">
        <v>23</v>
      </c>
      <c r="G3" s="12"/>
      <c r="H3" s="13"/>
      <c r="I3" s="13"/>
      <c r="J3" s="13"/>
      <c r="K3" s="13"/>
      <c r="L3" s="14"/>
      <c r="R3" s="12"/>
      <c r="S3" s="13"/>
      <c r="T3" s="13"/>
      <c r="U3" s="13"/>
      <c r="V3" s="13"/>
      <c r="W3" s="14"/>
    </row>
    <row r="4" spans="2:23">
      <c r="B4" s="3">
        <v>2</v>
      </c>
      <c r="C4" s="3">
        <v>11</v>
      </c>
      <c r="D4" s="4">
        <v>20</v>
      </c>
      <c r="G4" s="12"/>
      <c r="H4" s="13"/>
      <c r="I4" s="13"/>
      <c r="J4" s="13"/>
      <c r="K4" s="13"/>
      <c r="L4" s="14"/>
      <c r="R4" s="12"/>
      <c r="S4" s="13"/>
      <c r="T4" s="13"/>
      <c r="U4" s="13"/>
      <c r="V4" s="13"/>
      <c r="W4" s="14"/>
    </row>
    <row r="5" spans="4:23">
      <c r="D5" t="s">
        <v>5</v>
      </c>
      <c r="G5" s="12"/>
      <c r="H5" s="13"/>
      <c r="I5" s="13"/>
      <c r="J5" s="13"/>
      <c r="K5" s="13"/>
      <c r="L5" s="14"/>
      <c r="R5" s="12"/>
      <c r="S5" s="13"/>
      <c r="T5" s="13"/>
      <c r="U5" s="13"/>
      <c r="V5" s="13"/>
      <c r="W5" s="14"/>
    </row>
    <row r="6" spans="2:23">
      <c r="B6" t="s">
        <v>6</v>
      </c>
      <c r="G6" s="12"/>
      <c r="H6" s="13"/>
      <c r="I6" s="13"/>
      <c r="J6" s="13"/>
      <c r="K6" s="13"/>
      <c r="L6" s="14"/>
      <c r="R6" s="12"/>
      <c r="S6" s="13"/>
      <c r="T6" s="13"/>
      <c r="U6" s="13"/>
      <c r="V6" s="13"/>
      <c r="W6" s="14"/>
    </row>
    <row r="7" spans="1:23">
      <c r="A7" t="s">
        <v>4</v>
      </c>
      <c r="B7" s="3">
        <v>7</v>
      </c>
      <c r="C7" s="4">
        <v>16</v>
      </c>
      <c r="D7" s="4">
        <v>25</v>
      </c>
      <c r="G7" s="15"/>
      <c r="H7" s="16"/>
      <c r="I7" s="16"/>
      <c r="J7" s="16"/>
      <c r="K7" s="16"/>
      <c r="L7" s="17"/>
      <c r="R7" s="15"/>
      <c r="S7" s="16"/>
      <c r="T7" s="16"/>
      <c r="U7" s="16"/>
      <c r="V7" s="16"/>
      <c r="W7" s="17"/>
    </row>
    <row r="8" spans="2:4">
      <c r="B8" s="3">
        <v>4</v>
      </c>
      <c r="C8" s="4">
        <v>13</v>
      </c>
      <c r="D8" s="4">
        <v>22</v>
      </c>
    </row>
    <row r="9" spans="2:12">
      <c r="B9" s="3">
        <v>1</v>
      </c>
      <c r="C9" s="3">
        <v>10</v>
      </c>
      <c r="D9" s="4">
        <v>19</v>
      </c>
      <c r="G9" s="13"/>
      <c r="H9" s="13"/>
      <c r="I9" s="13"/>
      <c r="J9" s="13"/>
      <c r="K9" s="13"/>
      <c r="L9" s="13"/>
    </row>
    <row r="10" spans="4:12">
      <c r="D10" t="s">
        <v>5</v>
      </c>
      <c r="G10" s="13"/>
      <c r="H10" s="13"/>
      <c r="I10" s="13"/>
      <c r="J10" s="13"/>
      <c r="K10" s="13"/>
      <c r="L10" s="13"/>
    </row>
    <row r="11" spans="2:12">
      <c r="B11" t="s">
        <v>1</v>
      </c>
      <c r="G11" s="13"/>
      <c r="H11" s="13"/>
      <c r="I11" s="13"/>
      <c r="J11" s="13"/>
      <c r="K11" s="13"/>
      <c r="L11" s="13"/>
    </row>
    <row r="12" spans="1:12">
      <c r="A12" t="s">
        <v>4</v>
      </c>
      <c r="B12" s="3">
        <v>6</v>
      </c>
      <c r="C12" s="4">
        <v>15</v>
      </c>
      <c r="D12" s="4">
        <v>24</v>
      </c>
      <c r="G12" s="13"/>
      <c r="H12" s="13"/>
      <c r="I12" s="13"/>
      <c r="J12" s="13"/>
      <c r="K12" s="13"/>
      <c r="L12" s="13"/>
    </row>
    <row r="13" spans="2:18">
      <c r="B13" s="3">
        <v>3</v>
      </c>
      <c r="C13" s="3">
        <v>12</v>
      </c>
      <c r="D13" s="4">
        <v>21</v>
      </c>
      <c r="G13" s="13"/>
      <c r="H13" s="13"/>
      <c r="I13" s="13"/>
      <c r="J13" s="13"/>
      <c r="K13" s="13"/>
      <c r="L13" s="13"/>
      <c r="R13" t="s">
        <v>7</v>
      </c>
    </row>
    <row r="14" spans="2:23">
      <c r="B14" s="3">
        <v>0</v>
      </c>
      <c r="C14" s="3">
        <v>9</v>
      </c>
      <c r="D14" s="4">
        <v>18</v>
      </c>
      <c r="G14" s="13"/>
      <c r="H14" s="13"/>
      <c r="I14" s="13"/>
      <c r="J14" s="13"/>
      <c r="K14" s="13"/>
      <c r="L14" s="13"/>
      <c r="R14" s="9"/>
      <c r="S14" s="10"/>
      <c r="T14" s="10"/>
      <c r="U14" s="10"/>
      <c r="V14" s="10"/>
      <c r="W14" s="11"/>
    </row>
    <row r="15" spans="4:23">
      <c r="D15" t="s">
        <v>5</v>
      </c>
      <c r="G15" s="13"/>
      <c r="H15" s="13"/>
      <c r="I15" s="13"/>
      <c r="J15" s="13"/>
      <c r="K15" s="13"/>
      <c r="L15" s="13"/>
      <c r="R15" s="12"/>
      <c r="S15" s="13"/>
      <c r="T15" s="13"/>
      <c r="U15" s="13"/>
      <c r="V15" s="13"/>
      <c r="W15" s="14"/>
    </row>
    <row r="16" spans="7:23">
      <c r="G16" s="13"/>
      <c r="H16" s="13"/>
      <c r="I16" s="13"/>
      <c r="J16" s="13"/>
      <c r="K16" s="13"/>
      <c r="L16" s="13"/>
      <c r="R16" s="12"/>
      <c r="S16" s="13"/>
      <c r="T16" s="13"/>
      <c r="U16" s="13"/>
      <c r="V16" s="13"/>
      <c r="W16" s="14"/>
    </row>
    <row r="17" spans="18:23">
      <c r="R17" s="12"/>
      <c r="S17" s="13"/>
      <c r="T17" s="13"/>
      <c r="U17" s="13"/>
      <c r="V17" s="13"/>
      <c r="W17" s="14"/>
    </row>
    <row r="18" spans="18:23">
      <c r="R18" s="12"/>
      <c r="S18" s="13"/>
      <c r="T18" s="13"/>
      <c r="U18" s="13"/>
      <c r="V18" s="13"/>
      <c r="W18" s="14"/>
    </row>
    <row r="19" spans="18:23">
      <c r="R19" s="15"/>
      <c r="S19" s="16"/>
      <c r="T19" s="16"/>
      <c r="U19" s="16"/>
      <c r="V19" s="16"/>
      <c r="W19" s="17"/>
    </row>
    <row r="25" spans="18:18">
      <c r="R25" t="s">
        <v>8</v>
      </c>
    </row>
    <row r="26" spans="18:23">
      <c r="R26" s="9"/>
      <c r="S26" s="10"/>
      <c r="T26" s="10"/>
      <c r="U26" s="10"/>
      <c r="V26" s="10"/>
      <c r="W26" s="11"/>
    </row>
    <row r="27" spans="18:23">
      <c r="R27" s="12"/>
      <c r="S27" s="13"/>
      <c r="T27" s="13"/>
      <c r="U27" s="13"/>
      <c r="V27" s="13"/>
      <c r="W27" s="14"/>
    </row>
    <row r="28" spans="18:23">
      <c r="R28" s="12"/>
      <c r="S28" s="13"/>
      <c r="T28" s="13"/>
      <c r="U28" s="13"/>
      <c r="V28" s="13"/>
      <c r="W28" s="14"/>
    </row>
    <row r="29" spans="18:23">
      <c r="R29" s="12"/>
      <c r="S29" s="13"/>
      <c r="T29" s="13"/>
      <c r="U29" s="13"/>
      <c r="V29" s="13"/>
      <c r="W29" s="14"/>
    </row>
    <row r="30" spans="18:23">
      <c r="R30" s="12"/>
      <c r="S30" s="13"/>
      <c r="T30" s="13"/>
      <c r="U30" s="13"/>
      <c r="V30" s="13"/>
      <c r="W30" s="14"/>
    </row>
    <row r="31" spans="18:23">
      <c r="R31" s="15"/>
      <c r="S31" s="16"/>
      <c r="T31" s="16"/>
      <c r="U31" s="16"/>
      <c r="V31" s="16"/>
      <c r="W31" s="17"/>
    </row>
    <row r="33" spans="25:29">
      <c r="Y33">
        <v>0</v>
      </c>
      <c r="AB33">
        <v>0</v>
      </c>
      <c r="AC33">
        <v>0</v>
      </c>
    </row>
    <row r="38" spans="28:29">
      <c r="AB38">
        <v>0</v>
      </c>
      <c r="AC38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workbookViewId="0">
      <selection activeCell="J17" sqref="J17:L19"/>
    </sheetView>
  </sheetViews>
  <sheetFormatPr defaultColWidth="9" defaultRowHeight="14.25"/>
  <cols>
    <col min="1" max="5" width="3" customWidth="1"/>
    <col min="6" max="23" width="6.25" customWidth="1"/>
    <col min="24" max="34" width="6.125" customWidth="1"/>
    <col min="35" max="61" width="6.25" customWidth="1"/>
  </cols>
  <sheetData>
    <row r="1" ht="15" spans="2:18">
      <c r="B1" t="s">
        <v>0</v>
      </c>
      <c r="F1" t="s">
        <v>0</v>
      </c>
      <c r="G1" t="s">
        <v>9</v>
      </c>
      <c r="R1" t="s">
        <v>10</v>
      </c>
    </row>
    <row r="2" spans="1:23">
      <c r="A2" t="s">
        <v>4</v>
      </c>
      <c r="B2" s="3">
        <v>8</v>
      </c>
      <c r="C2" s="4">
        <v>17</v>
      </c>
      <c r="D2" s="4">
        <v>26</v>
      </c>
      <c r="G2" s="5">
        <v>-0.239258549110552</v>
      </c>
      <c r="H2" s="5">
        <v>-0.311881820417669</v>
      </c>
      <c r="I2" s="5">
        <v>0.072024471426166</v>
      </c>
      <c r="J2" s="5">
        <v>-0.153001355925316</v>
      </c>
      <c r="K2" s="5">
        <v>-0.0648960635986205</v>
      </c>
      <c r="L2" s="7">
        <v>-0.42498369824478</v>
      </c>
      <c r="M2">
        <v>-0.12778</v>
      </c>
      <c r="N2">
        <v>-0.03421</v>
      </c>
      <c r="O2">
        <v>0.07318</v>
      </c>
      <c r="P2">
        <v>-0.03636</v>
      </c>
      <c r="R2" s="9"/>
      <c r="S2" s="10"/>
      <c r="T2" s="10"/>
      <c r="U2" s="10"/>
      <c r="V2" s="10"/>
      <c r="W2" s="11"/>
    </row>
    <row r="3" spans="2:23">
      <c r="B3" s="3">
        <v>5</v>
      </c>
      <c r="C3" s="4">
        <v>14</v>
      </c>
      <c r="D3" s="4">
        <v>23</v>
      </c>
      <c r="G3" s="6">
        <v>-0.311881820417669</v>
      </c>
      <c r="H3" s="6">
        <v>-0.742357107430928</v>
      </c>
      <c r="I3" s="6">
        <v>0.233558204069648</v>
      </c>
      <c r="J3" s="6">
        <v>-0.562341777296596</v>
      </c>
      <c r="K3" s="6">
        <v>-0.021151752588218</v>
      </c>
      <c r="L3" s="8">
        <v>-0.495920990296506</v>
      </c>
      <c r="M3">
        <v>0.03252</v>
      </c>
      <c r="N3">
        <v>0.0168</v>
      </c>
      <c r="O3">
        <v>-0.04915</v>
      </c>
      <c r="P3">
        <v>0.00194</v>
      </c>
      <c r="R3" s="12"/>
      <c r="S3" s="13"/>
      <c r="T3" s="13"/>
      <c r="U3" s="13"/>
      <c r="V3" s="13"/>
      <c r="W3" s="14"/>
    </row>
    <row r="4" spans="2:23">
      <c r="B4" s="3">
        <v>2</v>
      </c>
      <c r="C4" s="3">
        <v>11</v>
      </c>
      <c r="D4" s="4">
        <v>20</v>
      </c>
      <c r="G4" s="6">
        <v>0.072024471426166</v>
      </c>
      <c r="H4" s="6">
        <v>0.233558204069648</v>
      </c>
      <c r="I4" s="6">
        <v>-0.035655963130016</v>
      </c>
      <c r="J4" s="6">
        <v>0.221240678424293</v>
      </c>
      <c r="K4" s="6">
        <v>-0.052691807413718</v>
      </c>
      <c r="L4" s="8">
        <v>0.079026290692352</v>
      </c>
      <c r="M4">
        <v>0.13755</v>
      </c>
      <c r="N4">
        <v>0.04764</v>
      </c>
      <c r="O4">
        <v>-0.16071</v>
      </c>
      <c r="P4">
        <v>-0.01865</v>
      </c>
      <c r="R4" s="12"/>
      <c r="S4" s="13"/>
      <c r="T4" s="13"/>
      <c r="U4" s="13"/>
      <c r="V4" s="13"/>
      <c r="W4" s="14"/>
    </row>
    <row r="5" spans="4:23">
      <c r="D5" t="s">
        <v>5</v>
      </c>
      <c r="G5" s="6">
        <v>0.153001355925316</v>
      </c>
      <c r="H5" s="6">
        <v>0.562341777296596</v>
      </c>
      <c r="I5" s="6">
        <v>-0.221240678424294</v>
      </c>
      <c r="J5" s="6">
        <v>0.579997223416322</v>
      </c>
      <c r="K5" s="6">
        <v>0.0203572725396905</v>
      </c>
      <c r="L5" s="8">
        <v>0.340073757126831</v>
      </c>
      <c r="M5">
        <v>0.01724</v>
      </c>
      <c r="N5">
        <v>0.10847</v>
      </c>
      <c r="O5">
        <v>0.09918</v>
      </c>
      <c r="P5">
        <v>-0.01038</v>
      </c>
      <c r="R5" s="12"/>
      <c r="S5" s="13"/>
      <c r="T5" s="13"/>
      <c r="U5" s="13"/>
      <c r="V5" s="13"/>
      <c r="W5" s="14"/>
    </row>
    <row r="6" spans="2:23">
      <c r="B6" t="s">
        <v>6</v>
      </c>
      <c r="G6" s="6">
        <v>0.0648960635986205</v>
      </c>
      <c r="H6" s="6">
        <v>0.021151752588218</v>
      </c>
      <c r="I6" s="6">
        <v>0.052691807413718</v>
      </c>
      <c r="J6" s="6">
        <v>0.0203572725396905</v>
      </c>
      <c r="K6" s="6">
        <v>-0.111423923801977</v>
      </c>
      <c r="L6" s="8">
        <v>-0.127765418234086</v>
      </c>
      <c r="M6">
        <v>-0.35196</v>
      </c>
      <c r="N6">
        <v>-0.33023</v>
      </c>
      <c r="O6">
        <v>0.21352</v>
      </c>
      <c r="P6">
        <v>0.13786</v>
      </c>
      <c r="R6" s="12"/>
      <c r="S6" s="13"/>
      <c r="T6" s="13"/>
      <c r="U6" s="13"/>
      <c r="V6" s="13"/>
      <c r="W6" s="14"/>
    </row>
    <row r="7" spans="1:23">
      <c r="A7" t="s">
        <v>4</v>
      </c>
      <c r="B7" s="3">
        <v>7</v>
      </c>
      <c r="C7" s="4">
        <v>16</v>
      </c>
      <c r="D7" s="4">
        <v>25</v>
      </c>
      <c r="G7" s="6">
        <v>0.42498369824478</v>
      </c>
      <c r="H7" s="6">
        <v>0.495920990296506</v>
      </c>
      <c r="I7" s="6">
        <v>-0.079026290692352</v>
      </c>
      <c r="J7" s="6">
        <v>0.340073757126831</v>
      </c>
      <c r="K7" s="6">
        <v>-0.127765418234086</v>
      </c>
      <c r="L7" s="8">
        <v>0.226346075487624</v>
      </c>
      <c r="M7">
        <v>0.12359</v>
      </c>
      <c r="N7">
        <v>0.16052</v>
      </c>
      <c r="O7">
        <v>0.00374</v>
      </c>
      <c r="P7">
        <v>-0.1239</v>
      </c>
      <c r="R7" s="15"/>
      <c r="S7" s="16"/>
      <c r="T7" s="16"/>
      <c r="U7" s="16"/>
      <c r="V7" s="16"/>
      <c r="W7" s="17"/>
    </row>
    <row r="8" spans="2:16">
      <c r="B8" s="3">
        <v>4</v>
      </c>
      <c r="C8" s="4">
        <v>13</v>
      </c>
      <c r="D8" s="4">
        <v>22</v>
      </c>
      <c r="G8">
        <v>-0.12773</v>
      </c>
      <c r="H8">
        <v>0.03183</v>
      </c>
      <c r="I8">
        <v>0.13688</v>
      </c>
      <c r="J8">
        <v>-0.01757</v>
      </c>
      <c r="K8">
        <v>0.35135</v>
      </c>
      <c r="L8">
        <v>-0.12295</v>
      </c>
      <c r="M8">
        <v>0.17956</v>
      </c>
      <c r="N8">
        <v>0.27524</v>
      </c>
      <c r="O8">
        <v>0.04652</v>
      </c>
      <c r="P8">
        <v>-0.06458</v>
      </c>
    </row>
    <row r="9" spans="2:16">
      <c r="B9" s="3">
        <v>1</v>
      </c>
      <c r="C9" s="3">
        <v>10</v>
      </c>
      <c r="D9" s="4">
        <v>19</v>
      </c>
      <c r="G9">
        <v>-0.03451</v>
      </c>
      <c r="H9">
        <v>0.01641</v>
      </c>
      <c r="I9">
        <v>0.04685</v>
      </c>
      <c r="J9">
        <v>-0.10883</v>
      </c>
      <c r="K9">
        <v>0.32962</v>
      </c>
      <c r="L9">
        <v>-0.16004</v>
      </c>
      <c r="M9">
        <v>0.27528</v>
      </c>
      <c r="N9">
        <v>0.26904</v>
      </c>
      <c r="O9">
        <v>-0.01579</v>
      </c>
      <c r="P9">
        <v>-0.07396</v>
      </c>
    </row>
    <row r="10" spans="4:16">
      <c r="D10" t="s">
        <v>5</v>
      </c>
      <c r="G10">
        <v>-0.07339</v>
      </c>
      <c r="H10">
        <v>0.04879</v>
      </c>
      <c r="I10">
        <v>0.16081</v>
      </c>
      <c r="J10">
        <v>0.09909</v>
      </c>
      <c r="K10">
        <v>0.21362</v>
      </c>
      <c r="L10">
        <v>0.0039</v>
      </c>
      <c r="M10">
        <v>-0.04647</v>
      </c>
      <c r="N10">
        <v>0.01576</v>
      </c>
      <c r="O10">
        <v>0.17186</v>
      </c>
      <c r="P10">
        <v>0.08324</v>
      </c>
    </row>
    <row r="11" spans="2:16">
      <c r="B11" t="s">
        <v>1</v>
      </c>
      <c r="G11">
        <v>0.03599</v>
      </c>
      <c r="H11">
        <v>-0.00194</v>
      </c>
      <c r="I11">
        <v>0.01784</v>
      </c>
      <c r="J11">
        <v>-0.01068</v>
      </c>
      <c r="K11">
        <v>0.13767</v>
      </c>
      <c r="L11">
        <v>-0.12434</v>
      </c>
      <c r="M11">
        <v>0.06383</v>
      </c>
      <c r="N11">
        <v>0.07409</v>
      </c>
      <c r="O11">
        <v>0.08342</v>
      </c>
      <c r="P11">
        <v>-0.01801</v>
      </c>
    </row>
    <row r="12" spans="1:4">
      <c r="A12" t="s">
        <v>4</v>
      </c>
      <c r="B12" s="3">
        <v>6</v>
      </c>
      <c r="C12" s="4">
        <v>15</v>
      </c>
      <c r="D12" s="4">
        <v>24</v>
      </c>
    </row>
    <row r="13" ht="15" spans="2:18">
      <c r="B13" s="3">
        <v>3</v>
      </c>
      <c r="C13" s="3">
        <v>12</v>
      </c>
      <c r="D13" s="4">
        <v>21</v>
      </c>
      <c r="G13" t="s">
        <v>11</v>
      </c>
      <c r="R13" t="s">
        <v>12</v>
      </c>
    </row>
    <row r="14" spans="2:27">
      <c r="B14" s="3">
        <v>0</v>
      </c>
      <c r="C14" s="3">
        <v>9</v>
      </c>
      <c r="D14" s="4">
        <v>18</v>
      </c>
      <c r="G14" s="18">
        <v>3.44174017742905</v>
      </c>
      <c r="H14" s="5">
        <v>0.31615581642454</v>
      </c>
      <c r="I14" s="5">
        <v>-0.450555674905954</v>
      </c>
      <c r="J14" s="5">
        <v>2.25514051876985e-17</v>
      </c>
      <c r="K14" s="5">
        <v>0</v>
      </c>
      <c r="L14" s="7">
        <v>0</v>
      </c>
      <c r="M14" s="10">
        <v>0.11248</v>
      </c>
      <c r="N14" s="10">
        <v>-0.10742</v>
      </c>
      <c r="O14" s="10">
        <v>-0.00021</v>
      </c>
      <c r="P14" s="11">
        <v>0.00194</v>
      </c>
      <c r="R14" s="5">
        <v>-0.637871708724317</v>
      </c>
      <c r="S14" s="5">
        <v>-0.247381429130745</v>
      </c>
      <c r="T14" s="5">
        <v>0.161980061212936</v>
      </c>
      <c r="U14" s="5">
        <v>-0.00854983444099848</v>
      </c>
      <c r="V14" s="5">
        <v>0.425086825524652</v>
      </c>
      <c r="W14" s="7">
        <v>0.473098954869249</v>
      </c>
      <c r="X14">
        <v>0.03353</v>
      </c>
      <c r="Y14">
        <v>0.04064</v>
      </c>
      <c r="Z14">
        <v>0.07014</v>
      </c>
      <c r="AA14">
        <v>0.12272</v>
      </c>
    </row>
    <row r="15" spans="4:27">
      <c r="D15" t="s">
        <v>5</v>
      </c>
      <c r="G15" s="19">
        <v>0.31615581642454</v>
      </c>
      <c r="H15" s="6">
        <v>3.53946163985953</v>
      </c>
      <c r="I15" s="6">
        <v>-0.66623371300416</v>
      </c>
      <c r="J15" s="6">
        <v>0</v>
      </c>
      <c r="K15" s="6">
        <v>0</v>
      </c>
      <c r="L15" s="8">
        <v>0</v>
      </c>
      <c r="M15">
        <v>0.10058</v>
      </c>
      <c r="N15">
        <v>-0.22212</v>
      </c>
      <c r="O15">
        <v>-3e-5</v>
      </c>
      <c r="P15" s="14">
        <v>0.00027</v>
      </c>
      <c r="R15" s="6">
        <v>-0.247381429130745</v>
      </c>
      <c r="S15" s="6">
        <v>-0.142501032207079</v>
      </c>
      <c r="T15" s="6">
        <v>0.0625408319331015</v>
      </c>
      <c r="U15" s="6">
        <v>-0.00992226647020552</v>
      </c>
      <c r="V15" s="6">
        <v>0.179893867950173</v>
      </c>
      <c r="W15" s="8">
        <v>0.268595819340135</v>
      </c>
      <c r="X15">
        <v>-0.04198</v>
      </c>
      <c r="Y15">
        <v>-0.0168</v>
      </c>
      <c r="Z15">
        <v>0.02735</v>
      </c>
      <c r="AA15">
        <v>0.13467</v>
      </c>
    </row>
    <row r="16" spans="7:27">
      <c r="G16" s="19">
        <v>-0.450555674905954</v>
      </c>
      <c r="H16" s="6">
        <v>-0.66623371300416</v>
      </c>
      <c r="I16" s="6">
        <v>4.35333267249357</v>
      </c>
      <c r="J16" s="6">
        <v>0</v>
      </c>
      <c r="K16" s="6">
        <v>0</v>
      </c>
      <c r="L16" s="8">
        <v>0</v>
      </c>
      <c r="M16">
        <v>-1.68635</v>
      </c>
      <c r="N16">
        <v>0.09605</v>
      </c>
      <c r="O16">
        <v>0.00049</v>
      </c>
      <c r="P16" s="14">
        <v>-0.00039</v>
      </c>
      <c r="R16" s="6">
        <v>0.161980061212936</v>
      </c>
      <c r="S16" s="6">
        <v>0.0625408319331015</v>
      </c>
      <c r="T16" s="6">
        <v>0.00318587303514801</v>
      </c>
      <c r="U16" s="6">
        <v>0.0559215931723785</v>
      </c>
      <c r="V16" s="6">
        <v>-0.081733867052063</v>
      </c>
      <c r="W16" s="8">
        <v>-0.0860681766796405</v>
      </c>
      <c r="X16">
        <v>-0.02708</v>
      </c>
      <c r="Y16">
        <v>-0.03125</v>
      </c>
      <c r="Z16">
        <v>0.03893</v>
      </c>
      <c r="AA16">
        <v>0.14586</v>
      </c>
    </row>
    <row r="17" spans="7:27">
      <c r="G17" s="19">
        <v>2.25514051876985e-17</v>
      </c>
      <c r="H17" s="6">
        <v>0</v>
      </c>
      <c r="I17" s="6">
        <v>0</v>
      </c>
      <c r="J17" s="6">
        <v>4.84351792077446</v>
      </c>
      <c r="K17" s="6">
        <v>1.99353902828062</v>
      </c>
      <c r="L17" s="8">
        <v>1.48138766202442</v>
      </c>
      <c r="M17">
        <v>0.00029</v>
      </c>
      <c r="N17">
        <v>0.00028</v>
      </c>
      <c r="O17">
        <v>0.20788</v>
      </c>
      <c r="P17" s="14">
        <v>-0.10377</v>
      </c>
      <c r="R17" s="6">
        <v>0.0085498344409985</v>
      </c>
      <c r="S17" s="6">
        <v>0.0099222664702055</v>
      </c>
      <c r="T17" s="6">
        <v>-0.0559215931723785</v>
      </c>
      <c r="U17" s="6">
        <v>-0.097045588546615</v>
      </c>
      <c r="V17" s="6">
        <v>0.0130909918261395</v>
      </c>
      <c r="W17" s="8">
        <v>-0.166978243620364</v>
      </c>
      <c r="X17">
        <v>0.16108</v>
      </c>
      <c r="Y17">
        <v>0.14628</v>
      </c>
      <c r="Z17">
        <v>0.08442</v>
      </c>
      <c r="AA17">
        <v>-0.21243</v>
      </c>
    </row>
    <row r="18" spans="7:27">
      <c r="G18" s="19">
        <v>0</v>
      </c>
      <c r="H18" s="6">
        <v>0</v>
      </c>
      <c r="I18" s="6">
        <v>0</v>
      </c>
      <c r="J18" s="6">
        <v>1.99353902828062</v>
      </c>
      <c r="K18" s="6">
        <v>5.90645443756989</v>
      </c>
      <c r="L18" s="8">
        <v>1.77492331787974</v>
      </c>
      <c r="M18">
        <v>-0.00075</v>
      </c>
      <c r="N18">
        <v>3e-5</v>
      </c>
      <c r="O18">
        <v>0.40922</v>
      </c>
      <c r="P18" s="14">
        <v>0.13618</v>
      </c>
      <c r="R18" s="6">
        <v>-0.425086825524652</v>
      </c>
      <c r="S18" s="6">
        <v>-0.179893867950173</v>
      </c>
      <c r="T18" s="6">
        <v>0.081733867052063</v>
      </c>
      <c r="U18" s="6">
        <v>0.0130909918261395</v>
      </c>
      <c r="V18" s="6">
        <v>0.226336976976996</v>
      </c>
      <c r="W18" s="8">
        <v>0.403305591768865</v>
      </c>
      <c r="X18">
        <v>0.08645</v>
      </c>
      <c r="Y18">
        <v>0.04647</v>
      </c>
      <c r="Z18">
        <v>0.14233</v>
      </c>
      <c r="AA18">
        <v>0.04053</v>
      </c>
    </row>
    <row r="19" ht="15" spans="7:27">
      <c r="G19" s="20">
        <v>0</v>
      </c>
      <c r="H19" s="21">
        <v>0</v>
      </c>
      <c r="I19" s="21">
        <v>0</v>
      </c>
      <c r="J19" s="21">
        <v>1.48138766202442</v>
      </c>
      <c r="K19" s="21">
        <v>1.77492331787974</v>
      </c>
      <c r="L19" s="22">
        <v>5.34380131401866</v>
      </c>
      <c r="M19">
        <v>-0.00012</v>
      </c>
      <c r="N19">
        <v>-0.00031</v>
      </c>
      <c r="O19">
        <v>-0.21092</v>
      </c>
      <c r="P19" s="14">
        <v>0.03051</v>
      </c>
      <c r="R19" s="6">
        <v>-0.473098954869249</v>
      </c>
      <c r="S19" s="6">
        <v>-0.268595819340135</v>
      </c>
      <c r="T19" s="6">
        <v>0.0860681766796405</v>
      </c>
      <c r="U19" s="6">
        <v>-0.166978243620364</v>
      </c>
      <c r="V19" s="6">
        <v>0.403305591768865</v>
      </c>
      <c r="W19" s="8">
        <v>0.278930157168126</v>
      </c>
      <c r="X19">
        <v>-0.0656</v>
      </c>
      <c r="Y19">
        <v>-0.03495</v>
      </c>
      <c r="Z19">
        <v>-0.07242</v>
      </c>
      <c r="AA19">
        <v>0.0685</v>
      </c>
    </row>
    <row r="20" spans="7:27">
      <c r="G20" s="12">
        <v>0.11248</v>
      </c>
      <c r="H20">
        <v>0.10058</v>
      </c>
      <c r="I20">
        <v>-1.68635</v>
      </c>
      <c r="J20">
        <v>0.00029</v>
      </c>
      <c r="K20">
        <v>-0.00075</v>
      </c>
      <c r="L20">
        <v>-0.00012</v>
      </c>
      <c r="M20">
        <v>12.98741</v>
      </c>
      <c r="N20">
        <v>0.03582</v>
      </c>
      <c r="O20">
        <v>-0.00153</v>
      </c>
      <c r="P20" s="14">
        <v>0.00884</v>
      </c>
      <c r="R20">
        <v>0.03355</v>
      </c>
      <c r="S20">
        <v>-0.04214</v>
      </c>
      <c r="T20">
        <v>-0.02717</v>
      </c>
      <c r="U20">
        <v>-0.16113</v>
      </c>
      <c r="V20">
        <v>-0.08635</v>
      </c>
      <c r="W20">
        <v>0.0656</v>
      </c>
      <c r="X20">
        <v>0.21749</v>
      </c>
      <c r="Y20">
        <v>0.15203</v>
      </c>
      <c r="Z20">
        <v>0.17114</v>
      </c>
      <c r="AA20">
        <v>-0.21913</v>
      </c>
    </row>
    <row r="21" spans="7:27">
      <c r="G21" s="12">
        <v>-0.10742</v>
      </c>
      <c r="H21">
        <v>-0.22212</v>
      </c>
      <c r="I21">
        <v>0.09605</v>
      </c>
      <c r="J21">
        <v>0.00028</v>
      </c>
      <c r="K21">
        <v>3e-5</v>
      </c>
      <c r="L21">
        <v>-0.00031</v>
      </c>
      <c r="M21">
        <v>0.03582</v>
      </c>
      <c r="N21">
        <v>39.27858</v>
      </c>
      <c r="O21">
        <v>-0.00346</v>
      </c>
      <c r="P21" s="14">
        <v>0.00124</v>
      </c>
      <c r="R21">
        <v>0.04081</v>
      </c>
      <c r="S21">
        <v>-0.01709</v>
      </c>
      <c r="T21">
        <v>-0.03117</v>
      </c>
      <c r="U21">
        <v>-0.14646</v>
      </c>
      <c r="V21">
        <v>-0.04647</v>
      </c>
      <c r="W21">
        <v>0.03496</v>
      </c>
      <c r="X21">
        <v>0.15216</v>
      </c>
      <c r="Y21">
        <v>0.02441</v>
      </c>
      <c r="Z21">
        <v>0.13371</v>
      </c>
      <c r="AA21">
        <v>-0.21004</v>
      </c>
    </row>
    <row r="22" spans="7:27">
      <c r="G22" s="12">
        <v>-0.00021</v>
      </c>
      <c r="H22">
        <v>-3e-5</v>
      </c>
      <c r="I22">
        <v>0.00049</v>
      </c>
      <c r="J22">
        <v>0.20788</v>
      </c>
      <c r="K22">
        <v>0.40922</v>
      </c>
      <c r="L22">
        <v>-0.21092</v>
      </c>
      <c r="M22">
        <v>-0.00153</v>
      </c>
      <c r="N22">
        <v>-0.00346</v>
      </c>
      <c r="O22">
        <v>42.58502</v>
      </c>
      <c r="P22" s="14">
        <v>-0.19682</v>
      </c>
      <c r="R22">
        <v>-0.07056</v>
      </c>
      <c r="S22">
        <v>-0.02735</v>
      </c>
      <c r="T22">
        <v>-0.03903</v>
      </c>
      <c r="U22">
        <v>0.08428</v>
      </c>
      <c r="V22">
        <v>0.14298</v>
      </c>
      <c r="W22">
        <v>-0.07291</v>
      </c>
      <c r="X22">
        <v>-0.17106</v>
      </c>
      <c r="Y22">
        <v>-0.13377</v>
      </c>
      <c r="Z22">
        <v>-0.12628</v>
      </c>
      <c r="AA22">
        <v>0.17053</v>
      </c>
    </row>
    <row r="23" spans="7:27">
      <c r="G23" s="15">
        <v>0.00194</v>
      </c>
      <c r="H23" s="16">
        <v>0.00027</v>
      </c>
      <c r="I23" s="16">
        <v>-0.00039</v>
      </c>
      <c r="J23" s="16">
        <v>-0.10377</v>
      </c>
      <c r="K23" s="16">
        <v>0.13618</v>
      </c>
      <c r="L23" s="16">
        <v>0.03051</v>
      </c>
      <c r="M23" s="16">
        <v>0.00884</v>
      </c>
      <c r="N23" s="16">
        <v>0.00124</v>
      </c>
      <c r="O23" s="16">
        <v>-0.19682</v>
      </c>
      <c r="P23" s="17">
        <v>180.09988</v>
      </c>
      <c r="R23">
        <v>-0.12232</v>
      </c>
      <c r="S23">
        <v>-0.13531</v>
      </c>
      <c r="T23">
        <v>-0.14525</v>
      </c>
      <c r="U23">
        <v>-0.21238</v>
      </c>
      <c r="V23">
        <v>0.04026</v>
      </c>
      <c r="W23">
        <v>0.06787</v>
      </c>
      <c r="X23">
        <v>0.21909</v>
      </c>
      <c r="Y23">
        <v>0.20999</v>
      </c>
      <c r="Z23">
        <v>0.1703</v>
      </c>
      <c r="AA23">
        <v>-0.06677</v>
      </c>
    </row>
    <row r="25" ht="15" spans="18:18">
      <c r="R25" t="s">
        <v>13</v>
      </c>
    </row>
    <row r="26" spans="18:27">
      <c r="R26" s="5">
        <v>-0.48003623794714</v>
      </c>
      <c r="S26" s="5">
        <v>0.507130546069392</v>
      </c>
      <c r="T26" s="5">
        <v>-0.046558792956021</v>
      </c>
      <c r="U26" s="5">
        <v>-0.074031613962382</v>
      </c>
      <c r="V26" s="5">
        <v>-0.097214082048771</v>
      </c>
      <c r="W26" s="7">
        <v>-0.214894594324889</v>
      </c>
      <c r="X26">
        <v>0.16458</v>
      </c>
      <c r="Y26">
        <v>0.04872</v>
      </c>
      <c r="Z26">
        <v>0.07736</v>
      </c>
      <c r="AA26">
        <v>1.04654</v>
      </c>
    </row>
    <row r="27" spans="18:27">
      <c r="R27" s="6">
        <v>0.507130546069392</v>
      </c>
      <c r="S27" s="6">
        <v>-0.412837650668547</v>
      </c>
      <c r="T27" s="6">
        <v>0.0385747487500555</v>
      </c>
      <c r="U27" s="6">
        <v>0.0572778349548925</v>
      </c>
      <c r="V27" s="6">
        <v>0.078944316243738</v>
      </c>
      <c r="W27" s="8">
        <v>0.0788944343466295</v>
      </c>
      <c r="X27">
        <v>-0.01922</v>
      </c>
      <c r="Y27">
        <v>0.0815</v>
      </c>
      <c r="Z27">
        <v>-0.01324</v>
      </c>
      <c r="AA27">
        <v>-0.08777</v>
      </c>
    </row>
    <row r="28" spans="18:27">
      <c r="R28" s="6">
        <v>-0.046558792956021</v>
      </c>
      <c r="S28" s="6">
        <v>0.0385747487500555</v>
      </c>
      <c r="T28" s="6">
        <v>0.078492775904578</v>
      </c>
      <c r="U28" s="6">
        <v>0.069394736824671</v>
      </c>
      <c r="V28" s="6">
        <v>0.100018527633988</v>
      </c>
      <c r="W28" s="8">
        <v>0.000275013047349008</v>
      </c>
      <c r="X28">
        <v>0.01933</v>
      </c>
      <c r="Y28">
        <v>-0.01892</v>
      </c>
      <c r="Z28">
        <v>0.01531</v>
      </c>
      <c r="AA28">
        <v>-0.27234</v>
      </c>
    </row>
    <row r="29" spans="18:27">
      <c r="R29" s="6">
        <v>0.074031613962382</v>
      </c>
      <c r="S29" s="6">
        <v>-0.0572778349548925</v>
      </c>
      <c r="T29" s="6">
        <v>-0.069394736824671</v>
      </c>
      <c r="U29" s="6">
        <v>-0.060252132196654</v>
      </c>
      <c r="V29" s="6">
        <v>-0.0987377125280325</v>
      </c>
      <c r="W29" s="8">
        <v>0.004288662859421</v>
      </c>
      <c r="X29">
        <v>-0.00091</v>
      </c>
      <c r="Y29">
        <v>0.0011</v>
      </c>
      <c r="Z29">
        <v>-0.00019</v>
      </c>
      <c r="AA29">
        <v>-0.00161</v>
      </c>
    </row>
    <row r="30" spans="18:27">
      <c r="R30" s="6">
        <v>0.097214082048771</v>
      </c>
      <c r="S30" s="6">
        <v>-0.078944316243738</v>
      </c>
      <c r="T30" s="6">
        <v>-0.100018527633987</v>
      </c>
      <c r="U30" s="6">
        <v>-0.0987377125280325</v>
      </c>
      <c r="V30" s="6">
        <v>-0.133052907223173</v>
      </c>
      <c r="W30" s="8">
        <v>0.00989227419073898</v>
      </c>
      <c r="X30">
        <v>0.08453</v>
      </c>
      <c r="Y30">
        <v>-0.05852</v>
      </c>
      <c r="Z30">
        <v>0.07919</v>
      </c>
      <c r="AA30">
        <v>-0.58504</v>
      </c>
    </row>
    <row r="31" spans="18:27">
      <c r="R31" s="6">
        <v>0.214894594324889</v>
      </c>
      <c r="S31" s="6">
        <v>-0.0788944343466295</v>
      </c>
      <c r="T31" s="6">
        <v>-0.000275013047349004</v>
      </c>
      <c r="U31" s="6">
        <v>0.00428866285942099</v>
      </c>
      <c r="V31" s="6">
        <v>0.00989227419073898</v>
      </c>
      <c r="W31" s="8">
        <v>-0.101634623364114</v>
      </c>
      <c r="X31">
        <v>0.0401</v>
      </c>
      <c r="Y31">
        <v>-0.20184</v>
      </c>
      <c r="Z31">
        <v>0.03145</v>
      </c>
      <c r="AA31">
        <v>0.13003</v>
      </c>
    </row>
    <row r="32" spans="18:27">
      <c r="R32">
        <v>0.16448</v>
      </c>
      <c r="S32">
        <v>-0.01927</v>
      </c>
      <c r="T32">
        <v>0.01941</v>
      </c>
      <c r="U32">
        <v>0.00089</v>
      </c>
      <c r="V32">
        <v>-0.0846</v>
      </c>
      <c r="W32">
        <v>-0.03994</v>
      </c>
      <c r="X32">
        <v>0.1086</v>
      </c>
      <c r="Y32">
        <v>-0.06112</v>
      </c>
      <c r="Z32">
        <v>0.10514</v>
      </c>
      <c r="AA32">
        <v>-0.38481</v>
      </c>
    </row>
    <row r="33" spans="18:27">
      <c r="R33">
        <v>0.04835</v>
      </c>
      <c r="S33">
        <v>0.08142</v>
      </c>
      <c r="T33">
        <v>-0.01911</v>
      </c>
      <c r="U33">
        <v>-0.00112</v>
      </c>
      <c r="V33">
        <v>0.0587</v>
      </c>
      <c r="W33">
        <v>0.20186</v>
      </c>
      <c r="X33">
        <v>-0.06148</v>
      </c>
      <c r="Y33">
        <v>0.37685</v>
      </c>
      <c r="Z33">
        <v>-0.05976</v>
      </c>
      <c r="AA33">
        <v>-0.12678</v>
      </c>
    </row>
    <row r="34" spans="18:27">
      <c r="R34">
        <v>-0.07757</v>
      </c>
      <c r="S34">
        <v>0.01345</v>
      </c>
      <c r="T34">
        <v>-0.01564</v>
      </c>
      <c r="U34">
        <v>-2e-5</v>
      </c>
      <c r="V34">
        <v>0.07943</v>
      </c>
      <c r="W34">
        <v>0.03144</v>
      </c>
      <c r="X34">
        <v>-0.10532</v>
      </c>
      <c r="Y34">
        <v>0.05957</v>
      </c>
      <c r="Z34">
        <v>-0.10953</v>
      </c>
      <c r="AA34">
        <v>0.21197</v>
      </c>
    </row>
    <row r="35" spans="18:27">
      <c r="R35">
        <v>-1.04629</v>
      </c>
      <c r="S35">
        <v>0.08887</v>
      </c>
      <c r="T35">
        <v>0.27203</v>
      </c>
      <c r="U35">
        <v>-0.0016</v>
      </c>
      <c r="V35">
        <v>-0.58539</v>
      </c>
      <c r="W35">
        <v>0.13047</v>
      </c>
      <c r="X35">
        <v>0.38485</v>
      </c>
      <c r="Y35">
        <v>0.12783</v>
      </c>
      <c r="Z35">
        <v>0.21168</v>
      </c>
      <c r="AA35">
        <v>2.08205</v>
      </c>
    </row>
  </sheetData>
  <conditionalFormatting sqref="R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L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topLeftCell="B1" workbookViewId="0">
      <selection activeCell="G2" sqref="G2:L7"/>
    </sheetView>
  </sheetViews>
  <sheetFormatPr defaultColWidth="9" defaultRowHeight="14.25"/>
  <cols>
    <col min="1" max="5" width="3" customWidth="1"/>
    <col min="6" max="13" width="6.25" customWidth="1"/>
    <col min="14" max="17" width="6.625" customWidth="1"/>
    <col min="18" max="52" width="6.25" customWidth="1"/>
  </cols>
  <sheetData>
    <row r="1" ht="15" spans="2:18">
      <c r="B1" t="s">
        <v>0</v>
      </c>
      <c r="F1" t="s">
        <v>0</v>
      </c>
      <c r="G1" t="s">
        <v>14</v>
      </c>
      <c r="R1" t="s">
        <v>15</v>
      </c>
    </row>
    <row r="2" spans="1:23">
      <c r="A2" t="s">
        <v>4</v>
      </c>
      <c r="B2" s="3">
        <v>8</v>
      </c>
      <c r="C2" s="4">
        <v>17</v>
      </c>
      <c r="D2" s="4">
        <v>26</v>
      </c>
      <c r="G2" s="5">
        <v>-0.04630776855182</v>
      </c>
      <c r="H2" s="5">
        <v>-0.0279500130131205</v>
      </c>
      <c r="I2" s="5">
        <v>-0.0375581866294355</v>
      </c>
      <c r="J2" s="5">
        <v>0.01390312557779</v>
      </c>
      <c r="K2" s="5">
        <v>0.080669935429659</v>
      </c>
      <c r="L2" s="7">
        <v>-0.0915351452326805</v>
      </c>
      <c r="M2">
        <v>0.05134</v>
      </c>
      <c r="N2">
        <v>-0.05636</v>
      </c>
      <c r="O2">
        <v>-0.08277</v>
      </c>
      <c r="P2">
        <v>0.03823</v>
      </c>
      <c r="R2" s="9"/>
      <c r="S2" s="10"/>
      <c r="T2" s="10"/>
      <c r="U2" s="10"/>
      <c r="V2" s="10"/>
      <c r="W2" s="11"/>
    </row>
    <row r="3" spans="2:23">
      <c r="B3" s="3">
        <v>5</v>
      </c>
      <c r="C3" s="4">
        <v>14</v>
      </c>
      <c r="D3" s="4">
        <v>23</v>
      </c>
      <c r="G3" s="6">
        <v>-0.0279500130131205</v>
      </c>
      <c r="H3" s="6">
        <v>-0.202031532411918</v>
      </c>
      <c r="I3" s="6">
        <v>-0.247258753148721</v>
      </c>
      <c r="J3" s="6">
        <v>0.200093524124689</v>
      </c>
      <c r="K3" s="6">
        <v>0.129881644652729</v>
      </c>
      <c r="L3" s="8">
        <v>-0.105013489817215</v>
      </c>
      <c r="M3">
        <v>0.00166</v>
      </c>
      <c r="N3">
        <v>-0.01857</v>
      </c>
      <c r="O3">
        <v>0.0354</v>
      </c>
      <c r="P3">
        <v>0.04846</v>
      </c>
      <c r="R3" s="12"/>
      <c r="S3" s="13"/>
      <c r="T3" s="13"/>
      <c r="U3" s="13"/>
      <c r="V3" s="13"/>
      <c r="W3" s="14"/>
    </row>
    <row r="4" spans="2:23">
      <c r="B4" s="3">
        <v>2</v>
      </c>
      <c r="C4" s="3">
        <v>11</v>
      </c>
      <c r="D4" s="4">
        <v>20</v>
      </c>
      <c r="G4" s="6">
        <v>-0.0375581866294355</v>
      </c>
      <c r="H4" s="6">
        <v>-0.247258753148721</v>
      </c>
      <c r="I4" s="6">
        <v>-0.236012606847264</v>
      </c>
      <c r="J4" s="6">
        <v>0.155143100227385</v>
      </c>
      <c r="K4" s="6">
        <v>0.129105485625504</v>
      </c>
      <c r="L4" s="8">
        <v>-0.134159496120488</v>
      </c>
      <c r="M4">
        <v>-0.00372</v>
      </c>
      <c r="N4">
        <v>0.02976</v>
      </c>
      <c r="O4">
        <v>0.00771</v>
      </c>
      <c r="P4">
        <v>-0.00478</v>
      </c>
      <c r="R4" s="12"/>
      <c r="S4" s="13"/>
      <c r="T4" s="13"/>
      <c r="U4" s="13"/>
      <c r="V4" s="13"/>
      <c r="W4" s="14"/>
    </row>
    <row r="5" spans="4:23">
      <c r="D5" t="s">
        <v>5</v>
      </c>
      <c r="G5" s="6">
        <v>-0.01390312557779</v>
      </c>
      <c r="H5" s="6">
        <v>-0.200093524124689</v>
      </c>
      <c r="I5" s="6">
        <v>-0.155143100227385</v>
      </c>
      <c r="J5" s="6">
        <v>0.053844885764052</v>
      </c>
      <c r="K5" s="6">
        <v>0.075643053791562</v>
      </c>
      <c r="L5" s="8">
        <v>-0.0650760669277715</v>
      </c>
      <c r="M5">
        <v>-0.0064</v>
      </c>
      <c r="N5">
        <v>0.02319</v>
      </c>
      <c r="O5">
        <v>-0.00089</v>
      </c>
      <c r="P5">
        <v>0.00068</v>
      </c>
      <c r="R5" s="12"/>
      <c r="S5" s="13"/>
      <c r="T5" s="13"/>
      <c r="U5" s="13"/>
      <c r="V5" s="13"/>
      <c r="W5" s="14"/>
    </row>
    <row r="6" spans="2:23">
      <c r="B6" t="s">
        <v>6</v>
      </c>
      <c r="G6" s="6">
        <v>-0.080669935429659</v>
      </c>
      <c r="H6" s="6">
        <v>-0.129881644652729</v>
      </c>
      <c r="I6" s="6">
        <v>-0.129105485625504</v>
      </c>
      <c r="J6" s="6">
        <v>0.075643053791562</v>
      </c>
      <c r="K6" s="6">
        <v>0.037742216212106</v>
      </c>
      <c r="L6" s="8">
        <v>-0.0890375450835155</v>
      </c>
      <c r="M6">
        <v>0.01092</v>
      </c>
      <c r="N6">
        <v>-0.11019</v>
      </c>
      <c r="O6">
        <v>-0.01543</v>
      </c>
      <c r="P6">
        <v>0.01837</v>
      </c>
      <c r="R6" s="12"/>
      <c r="S6" s="13"/>
      <c r="T6" s="13"/>
      <c r="U6" s="13"/>
      <c r="V6" s="13"/>
      <c r="W6" s="14"/>
    </row>
    <row r="7" spans="1:23">
      <c r="A7" t="s">
        <v>4</v>
      </c>
      <c r="B7" s="3">
        <v>7</v>
      </c>
      <c r="C7" s="4">
        <v>16</v>
      </c>
      <c r="D7" s="4">
        <v>25</v>
      </c>
      <c r="G7" s="6">
        <v>0.0915351452326805</v>
      </c>
      <c r="H7" s="6">
        <v>0.105013489817215</v>
      </c>
      <c r="I7" s="6">
        <v>0.134159496120488</v>
      </c>
      <c r="J7" s="6">
        <v>-0.0650760669277715</v>
      </c>
      <c r="K7" s="6">
        <v>-0.0890375450835155</v>
      </c>
      <c r="L7" s="8">
        <v>0.117952053363309</v>
      </c>
      <c r="M7">
        <v>-0.00602</v>
      </c>
      <c r="N7">
        <v>0.11401</v>
      </c>
      <c r="O7">
        <v>-0.01244</v>
      </c>
      <c r="P7">
        <v>0.01788</v>
      </c>
      <c r="R7" s="15"/>
      <c r="S7" s="16"/>
      <c r="T7" s="16"/>
      <c r="U7" s="16"/>
      <c r="V7" s="16"/>
      <c r="W7" s="17"/>
    </row>
    <row r="8" spans="2:16">
      <c r="B8" s="3">
        <v>4</v>
      </c>
      <c r="C8" s="4">
        <v>13</v>
      </c>
      <c r="D8" s="4">
        <v>22</v>
      </c>
      <c r="G8">
        <v>0.05126</v>
      </c>
      <c r="H8">
        <v>0.0021</v>
      </c>
      <c r="I8">
        <v>-0.00366</v>
      </c>
      <c r="J8">
        <v>0.00641</v>
      </c>
      <c r="K8">
        <v>-0.0109</v>
      </c>
      <c r="L8">
        <v>0.00559</v>
      </c>
      <c r="M8">
        <v>0.01956</v>
      </c>
      <c r="N8">
        <v>-0.08903</v>
      </c>
      <c r="O8">
        <v>-0.01444</v>
      </c>
      <c r="P8">
        <v>0.01003</v>
      </c>
    </row>
    <row r="9" spans="2:16">
      <c r="B9" s="3">
        <v>1</v>
      </c>
      <c r="C9" s="3">
        <v>10</v>
      </c>
      <c r="D9" s="4">
        <v>19</v>
      </c>
      <c r="G9">
        <v>-0.05648</v>
      </c>
      <c r="H9">
        <v>-0.01963</v>
      </c>
      <c r="I9">
        <v>0.02919</v>
      </c>
      <c r="J9">
        <v>-0.02349</v>
      </c>
      <c r="K9">
        <v>0.10944</v>
      </c>
      <c r="L9">
        <v>-0.11335</v>
      </c>
      <c r="M9">
        <v>-0.08887</v>
      </c>
      <c r="N9">
        <v>0.30926</v>
      </c>
      <c r="O9">
        <v>0.02718</v>
      </c>
      <c r="P9">
        <v>-0.08478</v>
      </c>
    </row>
    <row r="10" spans="4:16">
      <c r="D10" t="s">
        <v>5</v>
      </c>
      <c r="G10">
        <v>0.08251</v>
      </c>
      <c r="H10">
        <v>-0.03506</v>
      </c>
      <c r="I10">
        <v>-0.00784</v>
      </c>
      <c r="J10">
        <v>-0.00088</v>
      </c>
      <c r="K10">
        <v>-0.01521</v>
      </c>
      <c r="L10">
        <v>-0.01279</v>
      </c>
      <c r="M10">
        <v>0.01475</v>
      </c>
      <c r="N10">
        <v>-0.02697</v>
      </c>
      <c r="O10">
        <v>-0.01499</v>
      </c>
      <c r="P10">
        <v>-0.00563</v>
      </c>
    </row>
    <row r="11" spans="2:16">
      <c r="B11" t="s">
        <v>1</v>
      </c>
      <c r="G11">
        <v>-0.03806</v>
      </c>
      <c r="H11">
        <v>-0.04852</v>
      </c>
      <c r="I11">
        <v>0.00401</v>
      </c>
      <c r="J11">
        <v>0.00015</v>
      </c>
      <c r="K11">
        <v>0.01914</v>
      </c>
      <c r="L11">
        <v>0.01806</v>
      </c>
      <c r="M11">
        <v>-0.01</v>
      </c>
      <c r="N11">
        <v>0.08518</v>
      </c>
      <c r="O11">
        <v>-0.00557</v>
      </c>
      <c r="P11">
        <v>-0.02948</v>
      </c>
    </row>
    <row r="12" spans="1:4">
      <c r="A12" t="s">
        <v>4</v>
      </c>
      <c r="B12" s="3">
        <v>6</v>
      </c>
      <c r="C12" s="4">
        <v>15</v>
      </c>
      <c r="D12" s="4">
        <v>24</v>
      </c>
    </row>
    <row r="13" ht="15" spans="2:18">
      <c r="B13" s="3">
        <v>3</v>
      </c>
      <c r="C13" s="3">
        <v>12</v>
      </c>
      <c r="D13" s="4">
        <v>21</v>
      </c>
      <c r="G13" t="s">
        <v>16</v>
      </c>
      <c r="R13" t="s">
        <v>17</v>
      </c>
    </row>
    <row r="14" spans="2:27">
      <c r="B14" s="3">
        <v>0</v>
      </c>
      <c r="C14" s="3">
        <v>9</v>
      </c>
      <c r="D14" s="4">
        <v>18</v>
      </c>
      <c r="G14" s="5">
        <v>-0.154441124412039</v>
      </c>
      <c r="H14" s="5">
        <v>0.00887543580936997</v>
      </c>
      <c r="I14" s="5">
        <v>0.415230357244633</v>
      </c>
      <c r="J14" s="5">
        <v>0.00719745448169599</v>
      </c>
      <c r="K14" s="5">
        <v>0.134744545548696</v>
      </c>
      <c r="L14" s="7">
        <v>0.0707711239495875</v>
      </c>
      <c r="M14">
        <v>-0.08406</v>
      </c>
      <c r="N14">
        <v>0.0039</v>
      </c>
      <c r="O14">
        <v>-0.1133</v>
      </c>
      <c r="P14">
        <v>-0.03928</v>
      </c>
      <c r="R14" s="5">
        <v>-0.164001605128344</v>
      </c>
      <c r="S14" s="5">
        <v>-0.086883496863468</v>
      </c>
      <c r="T14" s="5">
        <v>-0.340308570592425</v>
      </c>
      <c r="U14" s="5">
        <v>-0.059741376736437</v>
      </c>
      <c r="V14" s="5">
        <v>-0.386318843141715</v>
      </c>
      <c r="W14" s="7">
        <v>0.0840739037693415</v>
      </c>
      <c r="X14">
        <v>-0.03465</v>
      </c>
      <c r="Y14">
        <v>0.01697</v>
      </c>
      <c r="Z14">
        <v>-0.0699</v>
      </c>
      <c r="AA14">
        <v>-0.02168</v>
      </c>
    </row>
    <row r="15" spans="4:27">
      <c r="D15" t="s">
        <v>5</v>
      </c>
      <c r="G15" s="6">
        <v>0.00887543580937</v>
      </c>
      <c r="H15" s="6">
        <v>-0.2173276875251</v>
      </c>
      <c r="I15" s="6">
        <v>0.421509090774061</v>
      </c>
      <c r="J15" s="6">
        <v>-0.405276057539741</v>
      </c>
      <c r="K15" s="6">
        <v>-0.16066944202597</v>
      </c>
      <c r="L15" s="8">
        <v>-0.143706310172608</v>
      </c>
      <c r="M15">
        <v>0.03586</v>
      </c>
      <c r="N15">
        <v>0.01862</v>
      </c>
      <c r="O15">
        <v>-0.08215</v>
      </c>
      <c r="P15">
        <v>0.0139</v>
      </c>
      <c r="R15" s="6">
        <v>-0.086883496863468</v>
      </c>
      <c r="S15" s="6">
        <v>-0.052438123572808</v>
      </c>
      <c r="T15" s="6">
        <v>-0.175631000221057</v>
      </c>
      <c r="U15" s="6">
        <v>-0.110109816239442</v>
      </c>
      <c r="V15" s="6">
        <v>-0.193137848410151</v>
      </c>
      <c r="W15" s="8">
        <v>0.097055787106818</v>
      </c>
      <c r="X15">
        <v>-0.00389</v>
      </c>
      <c r="Y15">
        <v>-0.01843</v>
      </c>
      <c r="Z15">
        <v>-0.04885</v>
      </c>
      <c r="AA15">
        <v>0.0234</v>
      </c>
    </row>
    <row r="16" spans="7:27">
      <c r="G16" s="6">
        <v>0.415230357244633</v>
      </c>
      <c r="H16" s="6">
        <v>0.421509090774061</v>
      </c>
      <c r="I16" s="6">
        <v>-1.47826833207672</v>
      </c>
      <c r="J16" s="6">
        <v>0.395133615480357</v>
      </c>
      <c r="K16" s="6">
        <v>0.203521789069652</v>
      </c>
      <c r="L16" s="8">
        <v>0.164570551952867</v>
      </c>
      <c r="M16">
        <v>-0.44509</v>
      </c>
      <c r="N16">
        <v>-0.01501</v>
      </c>
      <c r="O16">
        <v>0.11109</v>
      </c>
      <c r="P16">
        <v>0.07504</v>
      </c>
      <c r="R16" s="6">
        <v>-0.340308570592425</v>
      </c>
      <c r="S16" s="6">
        <v>-0.175631000221057</v>
      </c>
      <c r="T16" s="6">
        <v>-0.508778861568826</v>
      </c>
      <c r="U16" s="6">
        <v>-0.118764489968252</v>
      </c>
      <c r="V16" s="6">
        <v>-0.522726528162082</v>
      </c>
      <c r="W16" s="8">
        <v>0.187257420375294</v>
      </c>
      <c r="X16">
        <v>0.02048</v>
      </c>
      <c r="Y16">
        <v>-0.01482</v>
      </c>
      <c r="Z16">
        <v>0.05262</v>
      </c>
      <c r="AA16">
        <v>-0.00508</v>
      </c>
    </row>
    <row r="17" spans="7:27">
      <c r="G17" s="6">
        <v>-0.00719745448169602</v>
      </c>
      <c r="H17" s="6">
        <v>0.405276057539741</v>
      </c>
      <c r="I17" s="6">
        <v>-0.395133615480356</v>
      </c>
      <c r="J17" s="6">
        <v>-0.479458626834588</v>
      </c>
      <c r="K17" s="6">
        <v>-0.417889573999204</v>
      </c>
      <c r="L17" s="8">
        <v>-0.208672805255107</v>
      </c>
      <c r="M17">
        <v>0.08396</v>
      </c>
      <c r="N17">
        <v>0.10157</v>
      </c>
      <c r="O17">
        <v>-0.3524</v>
      </c>
      <c r="P17">
        <v>-0.07552</v>
      </c>
      <c r="R17" s="6">
        <v>0.059741376736437</v>
      </c>
      <c r="S17" s="6">
        <v>0.110109816239442</v>
      </c>
      <c r="T17" s="6">
        <v>0.118764489968252</v>
      </c>
      <c r="U17" s="6">
        <v>-0.089308044880983</v>
      </c>
      <c r="V17" s="6">
        <v>0.056109885787041</v>
      </c>
      <c r="W17" s="8">
        <v>-0.013816200542604</v>
      </c>
      <c r="X17">
        <v>0.02539</v>
      </c>
      <c r="Y17">
        <v>-0.07293</v>
      </c>
      <c r="Z17">
        <v>-0.02009</v>
      </c>
      <c r="AA17">
        <v>0.03538</v>
      </c>
    </row>
    <row r="18" spans="7:27">
      <c r="G18" s="6">
        <v>-0.134744545548696</v>
      </c>
      <c r="H18" s="6">
        <v>0.16066944202597</v>
      </c>
      <c r="I18" s="6">
        <v>-0.203521789069652</v>
      </c>
      <c r="J18" s="6">
        <v>-0.417889573999203</v>
      </c>
      <c r="K18" s="6">
        <v>-1.49110105982578</v>
      </c>
      <c r="L18" s="8">
        <v>-0.631385368371803</v>
      </c>
      <c r="M18">
        <v>0.81273</v>
      </c>
      <c r="N18">
        <v>-0.09988</v>
      </c>
      <c r="O18">
        <v>0.44198</v>
      </c>
      <c r="P18">
        <v>0.40174</v>
      </c>
      <c r="R18" s="6">
        <v>0.386318843141715</v>
      </c>
      <c r="S18" s="6">
        <v>0.193137848410151</v>
      </c>
      <c r="T18" s="6">
        <v>0.522726528162081</v>
      </c>
      <c r="U18" s="6">
        <v>0.056109885787041</v>
      </c>
      <c r="V18" s="6">
        <v>0.472478489891239</v>
      </c>
      <c r="W18" s="8">
        <v>-0.151052377173066</v>
      </c>
      <c r="X18">
        <v>0.07493</v>
      </c>
      <c r="Y18">
        <v>-0.14565</v>
      </c>
      <c r="Z18">
        <v>0.0922</v>
      </c>
      <c r="AA18">
        <v>0.03212</v>
      </c>
    </row>
    <row r="19" spans="7:27">
      <c r="G19" s="6">
        <v>-0.0707711239495875</v>
      </c>
      <c r="H19" s="6">
        <v>0.143706310172609</v>
      </c>
      <c r="I19" s="6">
        <v>-0.164570551952867</v>
      </c>
      <c r="J19" s="6">
        <v>-0.208672805255107</v>
      </c>
      <c r="K19" s="6">
        <v>-0.631385368371804</v>
      </c>
      <c r="L19" s="8">
        <v>-0.192043994749065</v>
      </c>
      <c r="M19">
        <v>-0.01435</v>
      </c>
      <c r="N19">
        <v>-0.01554</v>
      </c>
      <c r="O19">
        <v>-0.07233</v>
      </c>
      <c r="P19">
        <v>-0.0632</v>
      </c>
      <c r="R19" s="6">
        <v>-0.0840739037693415</v>
      </c>
      <c r="S19" s="6">
        <v>-0.097055787106818</v>
      </c>
      <c r="T19" s="6">
        <v>-0.187257420375294</v>
      </c>
      <c r="U19" s="6">
        <v>-0.013816200542604</v>
      </c>
      <c r="V19" s="6">
        <v>-0.151052377173066</v>
      </c>
      <c r="W19" s="8">
        <v>0.077496448759496</v>
      </c>
      <c r="X19">
        <v>0.07094</v>
      </c>
      <c r="Y19">
        <v>-0.14079</v>
      </c>
      <c r="Z19">
        <v>0.03769</v>
      </c>
      <c r="AA19">
        <v>0.02247</v>
      </c>
    </row>
    <row r="20" spans="7:27">
      <c r="G20">
        <v>-0.0848</v>
      </c>
      <c r="H20">
        <v>0.0361</v>
      </c>
      <c r="I20">
        <v>-0.44642</v>
      </c>
      <c r="J20">
        <v>-0.0819</v>
      </c>
      <c r="K20">
        <v>-0.81198</v>
      </c>
      <c r="L20">
        <v>0.01385</v>
      </c>
      <c r="M20">
        <v>-0.41868</v>
      </c>
      <c r="N20">
        <v>0.01009</v>
      </c>
      <c r="O20">
        <v>0.59008</v>
      </c>
      <c r="P20">
        <v>-0.29791</v>
      </c>
      <c r="R20">
        <v>-0.03457</v>
      </c>
      <c r="S20">
        <v>-0.00369</v>
      </c>
      <c r="T20">
        <v>0.02034</v>
      </c>
      <c r="U20">
        <v>-0.02548</v>
      </c>
      <c r="V20">
        <v>-0.07482</v>
      </c>
      <c r="W20">
        <v>-0.07059</v>
      </c>
      <c r="X20">
        <v>0.07687</v>
      </c>
      <c r="Y20">
        <v>-0.15787</v>
      </c>
      <c r="Z20">
        <v>0.02873</v>
      </c>
      <c r="AA20">
        <v>0.04853</v>
      </c>
    </row>
    <row r="21" spans="7:27">
      <c r="G21">
        <v>0.00373</v>
      </c>
      <c r="H21">
        <v>0.01869</v>
      </c>
      <c r="I21">
        <v>-0.01503</v>
      </c>
      <c r="J21">
        <v>-0.1017</v>
      </c>
      <c r="K21">
        <v>0.09916</v>
      </c>
      <c r="L21">
        <v>0.01578</v>
      </c>
      <c r="M21">
        <v>0.01052</v>
      </c>
      <c r="N21">
        <v>-0.04658</v>
      </c>
      <c r="O21">
        <v>0.00313</v>
      </c>
      <c r="P21">
        <v>0.05912</v>
      </c>
      <c r="R21">
        <v>0.01688</v>
      </c>
      <c r="S21">
        <v>-0.01856</v>
      </c>
      <c r="T21">
        <v>-0.01467</v>
      </c>
      <c r="U21">
        <v>0.07331</v>
      </c>
      <c r="V21">
        <v>0.14534</v>
      </c>
      <c r="W21">
        <v>0.1404</v>
      </c>
      <c r="X21">
        <v>-0.15824</v>
      </c>
      <c r="Y21">
        <v>0.29108</v>
      </c>
      <c r="Z21">
        <v>-0.05293</v>
      </c>
      <c r="AA21">
        <v>-0.07725</v>
      </c>
    </row>
    <row r="22" spans="7:27">
      <c r="G22">
        <v>0.11354</v>
      </c>
      <c r="H22">
        <v>0.08218</v>
      </c>
      <c r="I22">
        <v>-0.10966</v>
      </c>
      <c r="J22">
        <v>-0.35069</v>
      </c>
      <c r="K22">
        <v>0.44318</v>
      </c>
      <c r="L22">
        <v>-0.0723</v>
      </c>
      <c r="M22">
        <v>-0.58966</v>
      </c>
      <c r="N22">
        <v>-0.00312</v>
      </c>
      <c r="O22">
        <v>0.21395</v>
      </c>
      <c r="P22">
        <v>0.05079</v>
      </c>
      <c r="R22">
        <v>0.07002</v>
      </c>
      <c r="S22">
        <v>0.04866</v>
      </c>
      <c r="T22">
        <v>-0.05241</v>
      </c>
      <c r="U22">
        <v>-0.02</v>
      </c>
      <c r="V22">
        <v>0.09291</v>
      </c>
      <c r="W22">
        <v>0.03774</v>
      </c>
      <c r="X22">
        <v>-0.02872</v>
      </c>
      <c r="Y22">
        <v>0.05293</v>
      </c>
      <c r="Z22">
        <v>0.01448</v>
      </c>
      <c r="AA22">
        <v>-0.02299</v>
      </c>
    </row>
    <row r="23" spans="7:27">
      <c r="G23">
        <v>0.03838</v>
      </c>
      <c r="H23">
        <v>-0.01329</v>
      </c>
      <c r="I23">
        <v>-0.07391</v>
      </c>
      <c r="J23">
        <v>-0.07576</v>
      </c>
      <c r="K23">
        <v>0.40087</v>
      </c>
      <c r="L23">
        <v>-0.06301</v>
      </c>
      <c r="M23">
        <v>0.2966</v>
      </c>
      <c r="N23">
        <v>-0.05866</v>
      </c>
      <c r="O23">
        <v>0.04986</v>
      </c>
      <c r="P23">
        <v>-0.12871</v>
      </c>
      <c r="R23">
        <v>0.02197</v>
      </c>
      <c r="S23">
        <v>-0.02363</v>
      </c>
      <c r="T23">
        <v>0.0048</v>
      </c>
      <c r="U23">
        <v>0.03517</v>
      </c>
      <c r="V23">
        <v>0.03187</v>
      </c>
      <c r="W23">
        <v>0.02212</v>
      </c>
      <c r="X23">
        <v>-0.04902</v>
      </c>
      <c r="Y23">
        <v>0.07725</v>
      </c>
      <c r="Z23">
        <v>-0.02305</v>
      </c>
      <c r="AA23">
        <v>-0.0458</v>
      </c>
    </row>
    <row r="25" ht="15" spans="18:18">
      <c r="R25" t="s">
        <v>18</v>
      </c>
    </row>
    <row r="26" spans="18:27">
      <c r="R26" s="5">
        <v>0.001046905159686</v>
      </c>
      <c r="S26" s="5">
        <v>1.28693339709999e-5</v>
      </c>
      <c r="T26" s="5">
        <v>0.000468497747123</v>
      </c>
      <c r="U26" s="5">
        <v>-0.0007012887559245</v>
      </c>
      <c r="V26" s="5">
        <v>0.00156049917392</v>
      </c>
      <c r="W26" s="7">
        <v>-0.001622074255154</v>
      </c>
      <c r="X26">
        <v>0.00348</v>
      </c>
      <c r="Y26">
        <v>-0.00014</v>
      </c>
      <c r="Z26">
        <v>-0.00142</v>
      </c>
      <c r="AA26">
        <v>0.00314</v>
      </c>
    </row>
    <row r="27" spans="18:27">
      <c r="R27" s="6">
        <v>1.28693339709999e-5</v>
      </c>
      <c r="S27" s="6">
        <v>-0.000237686113384</v>
      </c>
      <c r="T27" s="6">
        <v>-0.0001762656550085</v>
      </c>
      <c r="U27" s="6">
        <v>0.0008679109976205</v>
      </c>
      <c r="V27" s="6">
        <v>0.000137212135262</v>
      </c>
      <c r="W27" s="8">
        <v>-5.27442169945e-5</v>
      </c>
      <c r="X27">
        <v>-0.00082</v>
      </c>
      <c r="Y27">
        <v>0.00088</v>
      </c>
      <c r="Z27">
        <v>-0.00163</v>
      </c>
      <c r="AA27">
        <v>0.00012</v>
      </c>
    </row>
    <row r="28" spans="18:27">
      <c r="R28" s="6">
        <v>0.000468497747123</v>
      </c>
      <c r="S28" s="6">
        <v>-0.0001762656550085</v>
      </c>
      <c r="T28" s="6">
        <v>0.000370778436314</v>
      </c>
      <c r="U28" s="6">
        <v>-0.000182732330733</v>
      </c>
      <c r="V28" s="6">
        <v>0.0004529201831635</v>
      </c>
      <c r="W28" s="8">
        <v>-0.000430911949326</v>
      </c>
      <c r="X28">
        <v>-0.004</v>
      </c>
      <c r="Y28">
        <v>0.00194</v>
      </c>
      <c r="Z28">
        <v>-0.00741</v>
      </c>
      <c r="AA28">
        <v>0.00965</v>
      </c>
    </row>
    <row r="29" spans="18:27">
      <c r="R29" s="6">
        <v>0.0007012887559245</v>
      </c>
      <c r="S29" s="6">
        <v>-0.0008679109976205</v>
      </c>
      <c r="T29" s="6">
        <v>0.000182732330733</v>
      </c>
      <c r="U29" s="6">
        <v>0.001687709381748</v>
      </c>
      <c r="V29" s="6">
        <v>0.00058671821096</v>
      </c>
      <c r="W29" s="8">
        <v>-0.000409669766007</v>
      </c>
      <c r="X29">
        <v>-0.0032</v>
      </c>
      <c r="Y29">
        <v>0.00761</v>
      </c>
      <c r="Z29">
        <v>-0.00264</v>
      </c>
      <c r="AA29">
        <v>-0.00097</v>
      </c>
    </row>
    <row r="30" spans="18:27">
      <c r="R30" s="6">
        <v>-0.00156049917392</v>
      </c>
      <c r="S30" s="6">
        <v>-0.000137212135262</v>
      </c>
      <c r="T30" s="6">
        <v>-0.0004529201831635</v>
      </c>
      <c r="U30" s="6">
        <v>0.00058671821096</v>
      </c>
      <c r="V30" s="6">
        <v>-0.002760643211052</v>
      </c>
      <c r="W30" s="8">
        <v>0.0052416752084285</v>
      </c>
      <c r="X30">
        <v>-0.01516</v>
      </c>
      <c r="Y30">
        <v>0.00511</v>
      </c>
      <c r="Z30">
        <v>-0.01815</v>
      </c>
      <c r="AA30">
        <v>0.01643</v>
      </c>
    </row>
    <row r="31" spans="18:27">
      <c r="R31" s="6">
        <v>0.001622074255154</v>
      </c>
      <c r="S31" s="6">
        <v>5.27442169944999e-5</v>
      </c>
      <c r="T31" s="6">
        <v>0.000430911949326</v>
      </c>
      <c r="U31" s="6">
        <v>-0.000409669766007</v>
      </c>
      <c r="V31" s="6">
        <v>0.0052416752084285</v>
      </c>
      <c r="W31" s="8">
        <v>-0.006147109531557</v>
      </c>
      <c r="X31">
        <v>0.00065</v>
      </c>
      <c r="Y31">
        <v>-0.0085</v>
      </c>
      <c r="Z31">
        <v>0.00135</v>
      </c>
      <c r="AA31">
        <v>-0.00166</v>
      </c>
    </row>
    <row r="32" spans="18:27">
      <c r="R32">
        <v>0.00343</v>
      </c>
      <c r="S32">
        <v>-0.00079</v>
      </c>
      <c r="T32">
        <v>-0.004</v>
      </c>
      <c r="U32">
        <v>0.00318</v>
      </c>
      <c r="V32">
        <v>0.01514</v>
      </c>
      <c r="W32">
        <v>-0.00069</v>
      </c>
      <c r="X32">
        <v>0.02014</v>
      </c>
      <c r="Y32">
        <v>-0.00288</v>
      </c>
      <c r="Z32">
        <v>0.01553</v>
      </c>
      <c r="AA32">
        <v>-0.00553</v>
      </c>
    </row>
    <row r="33" spans="18:27">
      <c r="R33">
        <v>-1e-5</v>
      </c>
      <c r="S33">
        <v>0.00094</v>
      </c>
      <c r="T33">
        <v>0.00195</v>
      </c>
      <c r="U33">
        <v>-0.00758</v>
      </c>
      <c r="V33">
        <v>-0.00509</v>
      </c>
      <c r="W33">
        <v>0.00847</v>
      </c>
      <c r="X33">
        <v>-0.00295</v>
      </c>
      <c r="Y33">
        <v>0.01399</v>
      </c>
      <c r="Z33">
        <v>-0.00175</v>
      </c>
      <c r="AA33">
        <v>-0.00145</v>
      </c>
    </row>
    <row r="34" spans="18:27">
      <c r="R34">
        <v>0.00196</v>
      </c>
      <c r="S34">
        <v>0.00147</v>
      </c>
      <c r="T34">
        <v>0.00768</v>
      </c>
      <c r="U34">
        <v>-0.00268</v>
      </c>
      <c r="V34">
        <v>-0.01848</v>
      </c>
      <c r="W34">
        <v>0.00158</v>
      </c>
      <c r="X34">
        <v>-0.01536</v>
      </c>
      <c r="Y34">
        <v>0.00186</v>
      </c>
      <c r="Z34">
        <v>-0.00965</v>
      </c>
      <c r="AA34">
        <v>-0.00262</v>
      </c>
    </row>
    <row r="35" spans="18:27">
      <c r="R35">
        <v>-0.00282</v>
      </c>
      <c r="S35">
        <v>-0.00051</v>
      </c>
      <c r="T35">
        <v>-0.00936</v>
      </c>
      <c r="U35">
        <v>-0.00068</v>
      </c>
      <c r="V35">
        <v>0.01606</v>
      </c>
      <c r="W35">
        <v>-0.00174</v>
      </c>
      <c r="X35">
        <v>0.00514</v>
      </c>
      <c r="Y35">
        <v>0.00174</v>
      </c>
      <c r="Z35">
        <v>-0.00271</v>
      </c>
      <c r="AA35">
        <v>0.00714</v>
      </c>
    </row>
  </sheetData>
  <conditionalFormatting sqref="G2:L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2"/>
    </sheetView>
  </sheetViews>
  <sheetFormatPr defaultColWidth="9" defaultRowHeight="14.25" outlineLevelRow="1" outlineLevelCol="5"/>
  <cols>
    <col min="1" max="22" width="6.25" customWidth="1"/>
  </cols>
  <sheetData>
    <row r="1" spans="1:6">
      <c r="A1" s="3" t="s">
        <v>5</v>
      </c>
      <c r="B1" s="3" t="s">
        <v>4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>
      <c r="A2" s="3">
        <v>7.302</v>
      </c>
      <c r="B2" s="3">
        <v>5.873</v>
      </c>
      <c r="C2" s="3">
        <v>3.882</v>
      </c>
      <c r="D2" s="3">
        <v>91.13</v>
      </c>
      <c r="E2" s="3">
        <v>112.55</v>
      </c>
      <c r="F2" s="3">
        <v>92.43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A2" sqref="A2:L13"/>
    </sheetView>
  </sheetViews>
  <sheetFormatPr defaultColWidth="9" defaultRowHeight="14.25"/>
  <cols>
    <col min="1" max="12" width="6.375" customWidth="1"/>
  </cols>
  <sheetData>
    <row r="1" spans="1:1">
      <c r="A1" t="s">
        <v>23</v>
      </c>
    </row>
    <row r="2" spans="1:12">
      <c r="A2">
        <v>0.28672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0</v>
      </c>
      <c r="B3">
        <v>0.28672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0</v>
      </c>
      <c r="B4">
        <v>0</v>
      </c>
      <c r="C4">
        <v>0.28672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0</v>
      </c>
      <c r="B5">
        <v>0</v>
      </c>
      <c r="C5">
        <v>0</v>
      </c>
      <c r="D5">
        <v>0.52151</v>
      </c>
      <c r="E5">
        <v>0</v>
      </c>
      <c r="F5">
        <v>-1e-5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0</v>
      </c>
      <c r="B6">
        <v>0</v>
      </c>
      <c r="C6">
        <v>0</v>
      </c>
      <c r="D6">
        <v>0</v>
      </c>
      <c r="E6">
        <v>0.20249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v>0</v>
      </c>
      <c r="B7">
        <v>0</v>
      </c>
      <c r="C7">
        <v>0</v>
      </c>
      <c r="D7">
        <v>-1e-5</v>
      </c>
      <c r="E7">
        <v>0</v>
      </c>
      <c r="F7">
        <v>0.25393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0.2854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0.28285</v>
      </c>
      <c r="I9">
        <v>0</v>
      </c>
      <c r="J9">
        <v>0</v>
      </c>
      <c r="K9">
        <v>0</v>
      </c>
      <c r="L9">
        <v>0</v>
      </c>
    </row>
    <row r="10" spans="1:1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0.37738</v>
      </c>
      <c r="J10">
        <v>0</v>
      </c>
      <c r="K10">
        <v>0</v>
      </c>
      <c r="L10">
        <v>0</v>
      </c>
    </row>
    <row r="11" spans="1:1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0.18562</v>
      </c>
      <c r="K11">
        <v>0</v>
      </c>
      <c r="L11">
        <v>0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0.45224</v>
      </c>
      <c r="L12">
        <v>0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0.60062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tabSelected="1" workbookViewId="0">
      <selection activeCell="K3" sqref="K3"/>
    </sheetView>
  </sheetViews>
  <sheetFormatPr defaultColWidth="9" defaultRowHeight="14.25"/>
  <cols>
    <col min="1" max="10" width="9" style="1"/>
    <col min="11" max="11" width="9.375" style="1" customWidth="1"/>
    <col min="12" max="12" width="12.625" style="1"/>
    <col min="13" max="20" width="9" style="1"/>
    <col min="21" max="21" width="9.375" style="1" customWidth="1"/>
    <col min="22" max="16384" width="9" style="1"/>
  </cols>
  <sheetData>
    <row r="1" spans="2:26">
      <c r="B1" s="1" t="s">
        <v>24</v>
      </c>
      <c r="C1" s="1" t="s">
        <v>25</v>
      </c>
      <c r="D1" s="1" t="s">
        <v>26</v>
      </c>
      <c r="E1" s="2"/>
      <c r="G1" s="1" t="s">
        <v>27</v>
      </c>
      <c r="H1" s="2" t="s">
        <v>28</v>
      </c>
      <c r="K1" s="1" t="s">
        <v>29</v>
      </c>
      <c r="L1" s="1" t="s">
        <v>30</v>
      </c>
      <c r="M1" s="2" t="s">
        <v>31</v>
      </c>
      <c r="P1" s="2" t="s">
        <v>32</v>
      </c>
      <c r="Q1" s="1" t="s">
        <v>33</v>
      </c>
      <c r="R1" s="2" t="s">
        <v>34</v>
      </c>
      <c r="U1" s="2" t="s">
        <v>32</v>
      </c>
      <c r="V1" s="2" t="s">
        <v>35</v>
      </c>
      <c r="W1" s="2" t="s">
        <v>36</v>
      </c>
      <c r="Z1" s="2" t="s">
        <v>32</v>
      </c>
    </row>
    <row r="2" spans="1:26">
      <c r="A2" s="1" t="s">
        <v>37</v>
      </c>
      <c r="B2" s="1">
        <v>0</v>
      </c>
      <c r="C2" s="1">
        <v>0</v>
      </c>
      <c r="D2" s="1">
        <v>0</v>
      </c>
      <c r="G2" s="2" t="s">
        <v>38</v>
      </c>
      <c r="H2" s="1">
        <v>0</v>
      </c>
      <c r="I2" s="1">
        <v>-0.5</v>
      </c>
      <c r="J2" s="1">
        <v>0</v>
      </c>
      <c r="K2" s="1">
        <v>0</v>
      </c>
      <c r="L2" s="2" t="s">
        <v>39</v>
      </c>
      <c r="M2" s="1">
        <v>0.5</v>
      </c>
      <c r="N2" s="1">
        <v>-0.5</v>
      </c>
      <c r="O2" s="1">
        <v>0</v>
      </c>
      <c r="P2" s="1">
        <v>0</v>
      </c>
      <c r="Q2" s="2" t="s">
        <v>40</v>
      </c>
      <c r="R2" s="1">
        <v>0</v>
      </c>
      <c r="S2" s="1">
        <v>0</v>
      </c>
      <c r="T2" s="1">
        <v>0.5</v>
      </c>
      <c r="U2" s="1">
        <v>0</v>
      </c>
      <c r="V2" s="2" t="s">
        <v>41</v>
      </c>
      <c r="W2" s="1">
        <v>0</v>
      </c>
      <c r="X2" s="1">
        <v>-0.5</v>
      </c>
      <c r="Y2" s="1">
        <v>0.5</v>
      </c>
      <c r="Z2" s="1">
        <v>0</v>
      </c>
    </row>
    <row r="3" spans="1:26">
      <c r="A3" s="2" t="s">
        <v>38</v>
      </c>
      <c r="B3" s="1">
        <v>0</v>
      </c>
      <c r="C3" s="1">
        <v>-0.5</v>
      </c>
      <c r="D3" s="1">
        <v>0</v>
      </c>
      <c r="G3" s="1" t="s">
        <v>37</v>
      </c>
      <c r="H3" s="1">
        <v>0</v>
      </c>
      <c r="I3" s="1">
        <v>0</v>
      </c>
      <c r="J3" s="1">
        <v>0</v>
      </c>
      <c r="K3" s="1">
        <f>SQRT(((H3-H2)*I23)^2+((H3-H2)*J23+(I3-I2)*J24)^2+((H3-H2)*K23+(I3-I2)*K24+(J3-J2)*K25)^2)</f>
        <v>0.535810243106092</v>
      </c>
      <c r="L3" s="1" t="s">
        <v>37</v>
      </c>
      <c r="M3" s="1">
        <v>0</v>
      </c>
      <c r="N3" s="1">
        <v>0</v>
      </c>
      <c r="O3" s="1">
        <v>0</v>
      </c>
      <c r="P3" s="1">
        <f>SQRT(((M3-M2)*I23)^2+((M3-M2)*J23+(N3-N2)*J24)^2+((M3-M2)*K23+(N3-N2)*K24+(O3-O2)*K25)^2)</f>
        <v>0.691157317876756</v>
      </c>
      <c r="Q3" s="1" t="s">
        <v>37</v>
      </c>
      <c r="R3" s="1">
        <v>0</v>
      </c>
      <c r="S3" s="1">
        <v>0</v>
      </c>
      <c r="T3" s="1">
        <v>0</v>
      </c>
      <c r="U3" s="1">
        <f>SQRT(((R3-R2)*I23)^2+((R3-R2)*J23+(S3-S2)*J24)^2+((R3-R2)*K23+(S3-S2)*K24+(T3-T2)*K25)^2)</f>
        <v>0.876933389071322</v>
      </c>
      <c r="V3" s="1" t="s">
        <v>37</v>
      </c>
      <c r="W3" s="1">
        <v>0</v>
      </c>
      <c r="X3" s="1">
        <v>0</v>
      </c>
      <c r="Y3" s="1">
        <v>0</v>
      </c>
      <c r="Z3" s="1">
        <f>SQRT(((W3-W2)*I23)^2+((W3-W2)*J23+(X3-X2)*J24)^2+((W3-W2)*K23+(X3-X2)*K24+(Y3-Y2)*K25)^2)</f>
        <v>1.00968335456791</v>
      </c>
    </row>
    <row r="4" spans="1:21">
      <c r="A4" s="2" t="s">
        <v>42</v>
      </c>
      <c r="B4" s="1">
        <v>0.5</v>
      </c>
      <c r="C4" s="1">
        <v>0</v>
      </c>
      <c r="D4" s="1">
        <v>0</v>
      </c>
      <c r="G4" s="2" t="s">
        <v>42</v>
      </c>
      <c r="H4" s="1">
        <v>0.5</v>
      </c>
      <c r="I4" s="1">
        <v>0</v>
      </c>
      <c r="J4" s="1">
        <v>0</v>
      </c>
      <c r="K4" s="1">
        <f>SQRT(((H4-H3)*I23)^2+((H4-H3)*J23+(I4-I3)*J24)^2+((H4-H3)*K23+(I4-I3)*K24+(J4-J3)*K25)^2)</f>
        <v>0.466537489164299</v>
      </c>
      <c r="L4" s="2" t="s">
        <v>43</v>
      </c>
      <c r="M4" s="1">
        <v>-0.5</v>
      </c>
      <c r="N4" s="1">
        <v>0</v>
      </c>
      <c r="O4" s="1">
        <v>0.5</v>
      </c>
      <c r="P4" s="1">
        <f>SQRT(((M4-M3)*I23)^2+((M4-M3)*J23+(N4-N3)*J24)^2+((M4-M3)*K23+(N4-N3)*K24+(O4-O3)*K25)^2)</f>
        <v>0.819666231726847</v>
      </c>
      <c r="Q4" s="2" t="s">
        <v>44</v>
      </c>
      <c r="R4" s="1">
        <v>-0.5</v>
      </c>
      <c r="S4" s="1">
        <v>-0.5</v>
      </c>
      <c r="T4" s="1">
        <v>0.5</v>
      </c>
      <c r="U4" s="1">
        <f>SQRT(((R4-R3)*I23)^2+((R4-R3)*J23+(S4-S3)*J24)^2+((R4-R3)*K23+(S4-S3)*K24+(T4-T3)*K25)^2)</f>
        <v>0.974347189873928</v>
      </c>
    </row>
    <row r="5" spans="1:4">
      <c r="A5" s="2" t="s">
        <v>39</v>
      </c>
      <c r="B5" s="1">
        <v>0.5</v>
      </c>
      <c r="C5" s="1">
        <v>-0.5</v>
      </c>
      <c r="D5" s="1">
        <v>0</v>
      </c>
    </row>
    <row r="6" spans="1:4">
      <c r="A6" s="2" t="s">
        <v>43</v>
      </c>
      <c r="B6" s="1">
        <v>-0.5</v>
      </c>
      <c r="C6" s="1">
        <v>0</v>
      </c>
      <c r="D6" s="1">
        <v>0.5</v>
      </c>
    </row>
    <row r="7" spans="1:4">
      <c r="A7" s="2" t="s">
        <v>40</v>
      </c>
      <c r="B7" s="1">
        <v>0</v>
      </c>
      <c r="C7" s="1">
        <v>0</v>
      </c>
      <c r="D7" s="1">
        <v>0.5</v>
      </c>
    </row>
    <row r="8" spans="1:4">
      <c r="A8" s="2" t="s">
        <v>44</v>
      </c>
      <c r="B8" s="1">
        <v>-0.5</v>
      </c>
      <c r="C8" s="1">
        <v>-0.5</v>
      </c>
      <c r="D8" s="1">
        <v>0.5</v>
      </c>
    </row>
    <row r="9" spans="1:4">
      <c r="A9" s="2" t="s">
        <v>41</v>
      </c>
      <c r="B9" s="1">
        <v>0</v>
      </c>
      <c r="C9" s="1">
        <v>-0.5</v>
      </c>
      <c r="D9" s="1">
        <v>0.5</v>
      </c>
    </row>
    <row r="15" spans="1:10">
      <c r="A15" s="1" t="s">
        <v>45</v>
      </c>
      <c r="B15" s="1" t="s">
        <v>46</v>
      </c>
      <c r="H15" s="2"/>
      <c r="J15" s="2"/>
    </row>
    <row r="16" spans="1:9">
      <c r="A16" s="1" t="s">
        <v>5</v>
      </c>
      <c r="B16" s="1" t="s">
        <v>4</v>
      </c>
      <c r="C16" s="1" t="s">
        <v>19</v>
      </c>
      <c r="D16" s="1" t="s">
        <v>20</v>
      </c>
      <c r="E16" s="1" t="s">
        <v>21</v>
      </c>
      <c r="F16" s="1" t="s">
        <v>22</v>
      </c>
      <c r="H16" s="1" t="s">
        <v>47</v>
      </c>
      <c r="I16" s="1" t="s">
        <v>48</v>
      </c>
    </row>
    <row r="17" spans="1:8">
      <c r="A17" s="1">
        <v>7.302</v>
      </c>
      <c r="B17" s="1">
        <v>5.873</v>
      </c>
      <c r="C17" s="1">
        <v>3.882</v>
      </c>
      <c r="D17" s="1">
        <v>91.13</v>
      </c>
      <c r="E17" s="1">
        <v>112.55</v>
      </c>
      <c r="F17" s="1">
        <v>92.43</v>
      </c>
      <c r="H17" s="1">
        <v>153.49505489414</v>
      </c>
    </row>
    <row r="18" spans="3:6">
      <c r="C18" s="1" t="s">
        <v>49</v>
      </c>
      <c r="D18" s="1">
        <v>0.999805523312194</v>
      </c>
      <c r="E18" s="1">
        <v>0.923545226472066</v>
      </c>
      <c r="F18" s="1">
        <v>0.999100767101245</v>
      </c>
    </row>
    <row r="19" spans="3:11">
      <c r="C19" s="1" t="s">
        <v>50</v>
      </c>
      <c r="D19" s="1">
        <v>-0.0197209420269165</v>
      </c>
      <c r="E19" s="1">
        <v>-0.383489523534424</v>
      </c>
      <c r="F19" s="1">
        <v>-0.0423987874555841</v>
      </c>
      <c r="H19" s="2" t="s">
        <v>51</v>
      </c>
      <c r="I19" s="1">
        <v>7.302</v>
      </c>
      <c r="J19" s="1">
        <v>0</v>
      </c>
      <c r="K19" s="1">
        <v>0</v>
      </c>
    </row>
    <row r="20" spans="8:11">
      <c r="H20" s="2" t="s">
        <v>52</v>
      </c>
      <c r="I20" s="1">
        <v>-0.249008078726645</v>
      </c>
      <c r="J20" s="1">
        <v>5.86771880518561</v>
      </c>
      <c r="K20" s="1">
        <v>0</v>
      </c>
    </row>
    <row r="21" spans="1:11">
      <c r="A21" s="1">
        <v>7.302</v>
      </c>
      <c r="B21" s="1">
        <v>5.873</v>
      </c>
      <c r="C21" s="1">
        <v>3.882</v>
      </c>
      <c r="D21" s="1">
        <v>91.13</v>
      </c>
      <c r="E21" s="1">
        <v>112.55</v>
      </c>
      <c r="F21" s="1">
        <v>92.43</v>
      </c>
      <c r="H21" s="2" t="s">
        <v>53</v>
      </c>
      <c r="I21" s="1">
        <v>-1.48870633036063</v>
      </c>
      <c r="J21" s="1">
        <v>-0.139801754570246</v>
      </c>
      <c r="K21" s="1">
        <v>3.58247581029702</v>
      </c>
    </row>
    <row r="22" spans="12:13">
      <c r="L22" s="1" t="s">
        <v>54</v>
      </c>
      <c r="M22" s="1" t="s">
        <v>55</v>
      </c>
    </row>
    <row r="23" spans="8:13">
      <c r="H23" s="1" t="s">
        <v>24</v>
      </c>
      <c r="I23" s="1">
        <v>0.860474569594575</v>
      </c>
      <c r="J23" s="1">
        <v>0.0365159146990011</v>
      </c>
      <c r="K23" s="1">
        <v>0.358997239874682</v>
      </c>
      <c r="L23" s="1">
        <v>0.933074978328598</v>
      </c>
      <c r="M23" s="1">
        <v>0.0389941019714329</v>
      </c>
    </row>
    <row r="24" spans="8:13">
      <c r="H24" s="1" t="s">
        <v>25</v>
      </c>
      <c r="I24" s="1">
        <v>0</v>
      </c>
      <c r="J24" s="1">
        <v>1.07080545537165</v>
      </c>
      <c r="K24" s="1">
        <v>0.0417868785140344</v>
      </c>
      <c r="L24" s="1">
        <v>1.07162048621218</v>
      </c>
      <c r="M24" s="1">
        <v>0.384746401106745</v>
      </c>
    </row>
    <row r="25" spans="1:21">
      <c r="A25" s="1" t="s">
        <v>56</v>
      </c>
      <c r="H25" s="1" t="s">
        <v>26</v>
      </c>
      <c r="I25" s="1">
        <v>0</v>
      </c>
      <c r="J25" s="1">
        <v>0</v>
      </c>
      <c r="K25" s="1">
        <v>1.75386677814264</v>
      </c>
      <c r="L25" s="1">
        <v>1.75386677814264</v>
      </c>
      <c r="M25" s="1">
        <v>0.0541081031376418</v>
      </c>
      <c r="R25" s="2" t="s">
        <v>28</v>
      </c>
      <c r="S25" s="2" t="s">
        <v>31</v>
      </c>
      <c r="T25" s="2" t="s">
        <v>34</v>
      </c>
      <c r="U25" s="2" t="s">
        <v>36</v>
      </c>
    </row>
    <row r="26" spans="1:1">
      <c r="A26" s="1" t="s">
        <v>57</v>
      </c>
    </row>
    <row r="27" spans="1:1">
      <c r="A27" s="1" t="s">
        <v>58</v>
      </c>
    </row>
    <row r="31" spans="1:12">
      <c r="A31" s="3" t="s">
        <v>5</v>
      </c>
      <c r="B31" s="3" t="s">
        <v>4</v>
      </c>
      <c r="C31" s="3" t="s">
        <v>19</v>
      </c>
      <c r="D31" s="3" t="s">
        <v>20</v>
      </c>
      <c r="E31" s="3" t="s">
        <v>21</v>
      </c>
      <c r="F31" s="3" t="s">
        <v>22</v>
      </c>
      <c r="L31"/>
    </row>
    <row r="32" spans="1:19">
      <c r="A32" s="3">
        <v>7.302</v>
      </c>
      <c r="B32" s="3">
        <v>5.873</v>
      </c>
      <c r="C32" s="3">
        <v>3.882</v>
      </c>
      <c r="D32" s="3">
        <v>91.13</v>
      </c>
      <c r="E32" s="3">
        <v>112.55</v>
      </c>
      <c r="F32" s="3">
        <v>92.43</v>
      </c>
      <c r="S3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c=-1</vt:lpstr>
      <vt:lpstr>c=0</vt:lpstr>
      <vt:lpstr>c=1</vt:lpstr>
      <vt:lpstr>lattice constant</vt:lpstr>
      <vt:lpstr>Γ</vt:lpstr>
      <vt:lpstr>k-path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M.Seshimo</dc:creator>
  <cp:lastModifiedBy>玖</cp:lastModifiedBy>
  <dcterms:created xsi:type="dcterms:W3CDTF">2020-01-21T09:23:00Z</dcterms:created>
  <dcterms:modified xsi:type="dcterms:W3CDTF">2022-09-11T18:12:30Z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0478DA6660914344A2F640E7EBB962BF</vt:lpwstr>
  </property>
  <property fmtid="{D5CDD505-2E9C-101B-9397-08002B2CF9AE}" pid="3" name="KSOProductBuildVer">
    <vt:lpwstr>2052-11.1.0.12358</vt:lpwstr>
  </property>
</Properties>
</file>