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uhle James\Desktop\2025 Academic Material\Data Analysis\Excel\"/>
    </mc:Choice>
  </mc:AlternateContent>
  <xr:revisionPtr revIDLastSave="0" documentId="13_ncr:1_{BF5681CD-5161-4837-B753-A3218F5F564D}" xr6:coauthVersionLast="47" xr6:coauthVersionMax="47" xr10:uidLastSave="{00000000-0000-0000-0000-000000000000}"/>
  <bookViews>
    <workbookView showSheetTabs="0" xWindow="-120" yWindow="-120" windowWidth="20730" windowHeight="11160" xr2:uid="{00000000-000D-0000-FFFF-FFFF00000000}"/>
  </bookViews>
  <sheets>
    <sheet name="Dashboard" sheetId="22" r:id="rId1"/>
    <sheet name="Total Sales" sheetId="19" r:id="rId2"/>
    <sheet name="Country B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<sst xmlns="http://schemas.openxmlformats.org/spreadsheetml/2006/main" count="11128" uniqueCount="6221">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</sst>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9" formatCode="_-[$$-409]* #,##0.00_ ;_-[$$-409]* \-#,##0.00\ ;_-[$$-409]* &quot;-&quot;??_ ;_-@_ "/>
    <numFmt numFmtId="170" formatCode="#,##0_ ;\-#,##0\ "/>
    <numFmt numFmtId="171"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70" fontId="0" fillId="0" borderId="0" xfId="0" applyNumberFormat="1"/>
    <xf numFmtId="171" fontId="0" fillId="0" borderId="0" xfId="0" applyNumberFormat="1"/>
  </cellXfs>
  <cellStyles count="1">
    <cellStyle name="Normal" xfId="0" builtinId="0"/>
  </cellStyles>
  <dxfs count="20">
    <dxf>
      <font>
        <b/>
        <i val="0"/>
        <color theme="0"/>
        <name val="Calibri"/>
        <family val="2"/>
        <scheme val="minor"/>
      </font>
    </dxf>
    <dxf>
      <font>
        <b/>
        <i val="0"/>
        <name val="Calibri"/>
        <family val="2"/>
        <scheme val="minor"/>
      </font>
      <fill>
        <patternFill>
          <bgColor rgb="FF00B050"/>
        </patternFill>
      </fill>
      <border>
        <left style="thin">
          <color auto="1"/>
        </left>
        <right style="thin">
          <color auto="1"/>
        </right>
        <top style="thin">
          <color auto="1"/>
        </top>
        <bottom style="thin">
          <color auto="1"/>
        </bottom>
      </border>
    </dxf>
    <dxf>
      <font>
        <b/>
        <i val="0"/>
        <sz val="11"/>
        <color theme="0"/>
        <name val="Calibri"/>
        <family val="2"/>
        <scheme val="minor"/>
      </font>
    </dxf>
    <dxf>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00B05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color rgb="FF00B05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Green Timeline Style" pivot="0" table="0" count="8" xr9:uid="{3CC5A955-1A42-4074-BDEC-690F82D96390}">
      <tableStyleElement type="wholeTable" dxfId="3"/>
      <tableStyleElement type="headerRow" dxfId="2"/>
    </tableStyle>
    <tableStyle name="Slicer Style 1" pivot="0" table="0" count="5" xr9:uid="{65308BB3-5631-41C8-AC59-492914010C2D}">
      <tableStyleElement type="wholeTable" dxfId="1"/>
      <tableStyleElement type="headerRow" dxfId="0"/>
    </tableStyle>
    <tableStyle name="Timeline Style 1" pivot="0" table="0" count="8" xr9:uid="{28F3C9EF-883D-4809-9890-E918CAD61B2D}">
      <tableStyleElement type="wholeTable" dxfId="7"/>
      <tableStyleElement type="headerRow" dxfId="6"/>
    </tableStyle>
    <tableStyle name="Timeline Style 2" pivot="0" table="0" count="8" xr9:uid="{003E385D-FC1D-4E78-A41B-CEFE25CAA055}">
      <tableStyleElement type="wholeTable" dxfId="5"/>
      <tableStyleElement type="headerRow" dxfId="4"/>
    </tableStyle>
  </tableStyles>
  <extLst>
    <ext xmlns:x14="http://schemas.microsoft.com/office/spreadsheetml/2009/9/main" uri="{46F421CA-312F-682f-3DD2-61675219B42D}">
      <x14:dxfs count="3">
        <dxf>
          <font>
            <b/>
            <i val="0"/>
            <color theme="0"/>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00B05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rgb="FF00B050"/>
            <name val="Calibri"/>
            <family val="2"/>
            <scheme val="minor"/>
          </font>
        </dxf>
        <dxf>
          <font>
            <sz val="9"/>
            <color rgb="FF00B050"/>
            <name val="Calibri"/>
            <family val="2"/>
            <scheme val="minor"/>
          </font>
        </dxf>
        <dxf>
          <font>
            <sz val="9"/>
            <color rgb="FF00B050"/>
            <name val="Calibri"/>
            <family val="2"/>
            <scheme val="minor"/>
          </font>
        </dxf>
        <dxf>
          <font>
            <sz val="10"/>
            <color rgb="FF00B05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Excel Dashboard.xlsx]Total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Total Sales</a:t>
            </a:r>
            <a:r>
              <a:rPr lang="en-ZA" baseline="0"/>
              <a:t> Over Time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C0FC-4EA1-B272-D3CF5AAA1EF1}"/>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C0FC-4EA1-B272-D3CF5AAA1EF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C0FC-4EA1-B272-D3CF5AAA1EF1}"/>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C0FC-4EA1-B272-D3CF5AAA1EF1}"/>
            </c:ext>
          </c:extLst>
        </c:ser>
        <c:dLbls>
          <c:showLegendKey val="0"/>
          <c:showVal val="0"/>
          <c:showCatName val="0"/>
          <c:showSerName val="0"/>
          <c:showPercent val="0"/>
          <c:showBubbleSize val="0"/>
        </c:dLbls>
        <c:smooth val="0"/>
        <c:axId val="582268128"/>
        <c:axId val="582265968"/>
      </c:lineChart>
      <c:catAx>
        <c:axId val="582268128"/>
        <c:scaling>
          <c:orientation val="minMax"/>
        </c:scaling>
        <c:delete val="0"/>
        <c:axPos val="b"/>
        <c:numFmt formatCode="General" sourceLinked="1"/>
        <c:majorTickMark val="none"/>
        <c:minorTickMark val="none"/>
        <c:tickLblPos val="nextTo"/>
        <c:spPr>
          <a:solidFill>
            <a:srgbClr val="92D050"/>
          </a:solid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265968"/>
        <c:crosses val="autoZero"/>
        <c:auto val="1"/>
        <c:lblAlgn val="ctr"/>
        <c:lblOffset val="100"/>
        <c:noMultiLvlLbl val="0"/>
      </c:catAx>
      <c:valAx>
        <c:axId val="5822659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268128"/>
        <c:crosses val="autoZero"/>
        <c:crossBetween val="between"/>
      </c:valAx>
      <c:spPr>
        <a:noFill/>
        <a:ln>
          <a:noFill/>
        </a:ln>
        <a:effectLst/>
      </c:spPr>
    </c:plotArea>
    <c:legend>
      <c:legendPos val="r"/>
      <c:layout>
        <c:manualLayout>
          <c:xMode val="edge"/>
          <c:yMode val="edge"/>
          <c:x val="0.88869432406356952"/>
          <c:y val="0.42768822423286107"/>
          <c:w val="9.693748958997872E-2"/>
          <c:h val="0.235740838414776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Excel Dashboard.xlsx]Country By Bar Chart!Total 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0000"/>
          </a:solidFill>
          <a:ln>
            <a:noFill/>
          </a:ln>
          <a:effectLst/>
        </c:spP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pivotFmt>
      <c:pivotFmt>
        <c:idx val="5"/>
        <c:spPr>
          <a:solidFill>
            <a:srgbClr val="FF0000"/>
          </a:solidFill>
          <a:ln>
            <a:no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FF0000"/>
          </a:solidFill>
          <a:ln>
            <a:noFill/>
          </a:ln>
          <a:effectLst/>
        </c:spPr>
      </c:pivotFmt>
    </c:pivotFmts>
    <c:plotArea>
      <c:layout/>
      <c:barChart>
        <c:barDir val="bar"/>
        <c:grouping val="clustered"/>
        <c:varyColors val="0"/>
        <c:ser>
          <c:idx val="0"/>
          <c:order val="0"/>
          <c:tx>
            <c:strRef>
              <c:f>'Country By Bar Chart'!$B$3</c:f>
              <c:strCache>
                <c:ptCount val="1"/>
                <c:pt idx="0">
                  <c:v>Total</c:v>
                </c:pt>
              </c:strCache>
            </c:strRef>
          </c:tx>
          <c:spPr>
            <a:solidFill>
              <a:srgbClr val="00B0F0"/>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1-0FAE-4DF1-B90C-67332E986227}"/>
              </c:ext>
            </c:extLst>
          </c:dPt>
          <c:dPt>
            <c:idx val="2"/>
            <c:invertIfNegative val="0"/>
            <c:bubble3D val="0"/>
            <c:spPr>
              <a:solidFill>
                <a:srgbClr val="FF0000"/>
              </a:solidFill>
              <a:ln>
                <a:noFill/>
              </a:ln>
              <a:effectLst/>
            </c:spPr>
            <c:extLst>
              <c:ext xmlns:c16="http://schemas.microsoft.com/office/drawing/2014/chart" uri="{C3380CC4-5D6E-409C-BE32-E72D297353CC}">
                <c16:uniqueId val="{00000003-0FAE-4DF1-B90C-67332E9862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Bar Chart'!$A$4:$A$6</c:f>
              <c:strCache>
                <c:ptCount val="3"/>
                <c:pt idx="0">
                  <c:v>United Kingdom</c:v>
                </c:pt>
                <c:pt idx="1">
                  <c:v>Ireland</c:v>
                </c:pt>
                <c:pt idx="2">
                  <c:v>United States</c:v>
                </c:pt>
              </c:strCache>
            </c:strRef>
          </c:cat>
          <c:val>
            <c:numRef>
              <c:f>'Country By Bar Chart'!$B$4:$B$6</c:f>
              <c:numCache>
                <c:formatCode>[$$-409]#,##0_ ;\-[$$-409]#,##0\ </c:formatCode>
                <c:ptCount val="3"/>
                <c:pt idx="0">
                  <c:v>886.12000000000012</c:v>
                </c:pt>
                <c:pt idx="1">
                  <c:v>3566.9400000000005</c:v>
                </c:pt>
                <c:pt idx="2">
                  <c:v>16464.789999999994</c:v>
                </c:pt>
              </c:numCache>
            </c:numRef>
          </c:val>
          <c:extLst>
            <c:ext xmlns:c16="http://schemas.microsoft.com/office/drawing/2014/chart" uri="{C3380CC4-5D6E-409C-BE32-E72D297353CC}">
              <c16:uniqueId val="{00000004-0FAE-4DF1-B90C-67332E986227}"/>
            </c:ext>
          </c:extLst>
        </c:ser>
        <c:dLbls>
          <c:dLblPos val="outEnd"/>
          <c:showLegendKey val="0"/>
          <c:showVal val="1"/>
          <c:showCatName val="0"/>
          <c:showSerName val="0"/>
          <c:showPercent val="0"/>
          <c:showBubbleSize val="0"/>
        </c:dLbls>
        <c:gapWidth val="182"/>
        <c:axId val="817088360"/>
        <c:axId val="817089080"/>
      </c:barChart>
      <c:catAx>
        <c:axId val="817088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7089080"/>
        <c:crosses val="autoZero"/>
        <c:auto val="1"/>
        <c:lblAlgn val="ctr"/>
        <c:lblOffset val="100"/>
        <c:noMultiLvlLbl val="0"/>
      </c:catAx>
      <c:valAx>
        <c:axId val="817089080"/>
        <c:scaling>
          <c:orientation val="minMax"/>
        </c:scaling>
        <c:delete val="0"/>
        <c:axPos val="b"/>
        <c:majorGridlines>
          <c:spPr>
            <a:ln w="9525" cap="flat" cmpd="sng" algn="ctr">
              <a:solidFill>
                <a:schemeClr val="bg1">
                  <a:lumMod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7088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Excel Dashboard.xlsx]Top 5 Customers!Total Sales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Elysee Sketch</c:v>
                </c:pt>
                <c:pt idx="1">
                  <c:v>Lacee Tanti</c:v>
                </c:pt>
                <c:pt idx="2">
                  <c:v>Ailey Brash</c:v>
                </c:pt>
                <c:pt idx="3">
                  <c:v>Brice Romera</c:v>
                </c:pt>
                <c:pt idx="4">
                  <c:v>Brenn Dundredge</c:v>
                </c:pt>
              </c:strCache>
            </c:strRef>
          </c:cat>
          <c:val>
            <c:numRef>
              <c:f>'Top 5 Customers'!$B$4:$B$8</c:f>
              <c:numCache>
                <c:formatCode>[$$-409]#,##0_ ;\-[$$-409]#,##0\ </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5965-4FFB-9F19-07BF0CB7FD61}"/>
            </c:ext>
          </c:extLst>
        </c:ser>
        <c:dLbls>
          <c:dLblPos val="outEnd"/>
          <c:showLegendKey val="0"/>
          <c:showVal val="1"/>
          <c:showCatName val="0"/>
          <c:showSerName val="0"/>
          <c:showPercent val="0"/>
          <c:showBubbleSize val="0"/>
        </c:dLbls>
        <c:gapWidth val="182"/>
        <c:axId val="818963544"/>
        <c:axId val="818966424"/>
      </c:barChart>
      <c:catAx>
        <c:axId val="81896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8966424"/>
        <c:crosses val="autoZero"/>
        <c:auto val="1"/>
        <c:lblAlgn val="ctr"/>
        <c:lblOffset val="100"/>
        <c:noMultiLvlLbl val="0"/>
      </c:catAx>
      <c:valAx>
        <c:axId val="81896642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8963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28575</xdr:colOff>
      <xdr:row>5</xdr:row>
      <xdr:rowOff>0</xdr:rowOff>
    </xdr:to>
    <xdr:sp macro="" textlink="">
      <xdr:nvSpPr>
        <xdr:cNvPr id="3" name="Rectangle 2">
          <a:extLst>
            <a:ext uri="{FF2B5EF4-FFF2-40B4-BE49-F238E27FC236}">
              <a16:creationId xmlns:a16="http://schemas.microsoft.com/office/drawing/2014/main" id="{44420C48-942D-5B06-D4C8-522C732C6A9F}"/>
            </a:ext>
          </a:extLst>
        </xdr:cNvPr>
        <xdr:cNvSpPr/>
      </xdr:nvSpPr>
      <xdr:spPr>
        <a:xfrm>
          <a:off x="114300" y="57150"/>
          <a:ext cx="11610975" cy="762000"/>
        </a:xfrm>
        <a:prstGeom prst="rect">
          <a:avLst/>
        </a:prstGeom>
        <a:solidFill>
          <a:srgbClr val="00B050"/>
        </a:solidFill>
        <a:ln>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4000" b="1">
              <a:solidFill>
                <a:schemeClr val="bg1"/>
              </a:solidFill>
            </a:rPr>
            <a:t>COFFEE SALES DASHBOARD</a:t>
          </a:r>
        </a:p>
      </xdr:txBody>
    </xdr:sp>
    <xdr:clientData/>
  </xdr:twoCellAnchor>
  <xdr:twoCellAnchor>
    <xdr:from>
      <xdr:col>0</xdr:col>
      <xdr:colOff>95249</xdr:colOff>
      <xdr:row>14</xdr:row>
      <xdr:rowOff>88634</xdr:rowOff>
    </xdr:from>
    <xdr:to>
      <xdr:col>13</xdr:col>
      <xdr:colOff>323850</xdr:colOff>
      <xdr:row>30</xdr:row>
      <xdr:rowOff>85726</xdr:rowOff>
    </xdr:to>
    <xdr:graphicFrame macro="">
      <xdr:nvGraphicFramePr>
        <xdr:cNvPr id="4" name="Chart 3">
          <a:extLst>
            <a:ext uri="{FF2B5EF4-FFF2-40B4-BE49-F238E27FC236}">
              <a16:creationId xmlns:a16="http://schemas.microsoft.com/office/drawing/2014/main" id="{C1F81101-FB30-418B-BEFF-382B4B7DD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107951</xdr:colOff>
      <xdr:row>5</xdr:row>
      <xdr:rowOff>71098</xdr:rowOff>
    </xdr:from>
    <xdr:to>
      <xdr:col>14</xdr:col>
      <xdr:colOff>466725</xdr:colOff>
      <xdr:row>13</xdr:row>
      <xdr:rowOff>180975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A8B70B9-2890-4322-A749-3166669FE1A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951" y="890248"/>
              <a:ext cx="8397874" cy="1633877"/>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14</xdr:col>
      <xdr:colOff>559067</xdr:colOff>
      <xdr:row>9</xdr:row>
      <xdr:rowOff>4386</xdr:rowOff>
    </xdr:from>
    <xdr:to>
      <xdr:col>17</xdr:col>
      <xdr:colOff>285750</xdr:colOff>
      <xdr:row>13</xdr:row>
      <xdr:rowOff>180975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40C3FB7-B6F4-4687-8CC8-EB19C5FDCB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98167" y="1585536"/>
              <a:ext cx="1555483" cy="93858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352425</xdr:colOff>
      <xdr:row>9</xdr:row>
      <xdr:rowOff>906</xdr:rowOff>
    </xdr:from>
    <xdr:to>
      <xdr:col>20</xdr:col>
      <xdr:colOff>47625</xdr:colOff>
      <xdr:row>13</xdr:row>
      <xdr:rowOff>171450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E44793A-DDFD-4253-B4B0-740BA8AF79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20325" y="1582056"/>
              <a:ext cx="1524000" cy="93254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548252</xdr:colOff>
      <xdr:row>5</xdr:row>
      <xdr:rowOff>78014</xdr:rowOff>
    </xdr:from>
    <xdr:to>
      <xdr:col>20</xdr:col>
      <xdr:colOff>38100</xdr:colOff>
      <xdr:row>8</xdr:row>
      <xdr:rowOff>152400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AA9DADA-6A14-4D1A-BCCB-E671659916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87352" y="897164"/>
              <a:ext cx="3147448" cy="64588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424771</xdr:colOff>
      <xdr:row>14</xdr:row>
      <xdr:rowOff>81757</xdr:rowOff>
    </xdr:from>
    <xdr:to>
      <xdr:col>20</xdr:col>
      <xdr:colOff>47625</xdr:colOff>
      <xdr:row>20</xdr:row>
      <xdr:rowOff>152401</xdr:rowOff>
    </xdr:to>
    <xdr:graphicFrame macro="">
      <xdr:nvGraphicFramePr>
        <xdr:cNvPr id="9" name="Chart 8">
          <a:extLst>
            <a:ext uri="{FF2B5EF4-FFF2-40B4-BE49-F238E27FC236}">
              <a16:creationId xmlns:a16="http://schemas.microsoft.com/office/drawing/2014/main" id="{C568506C-03D7-4E00-A224-280B840F4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438150</xdr:colOff>
      <xdr:row>21</xdr:row>
      <xdr:rowOff>47172</xdr:rowOff>
    </xdr:from>
    <xdr:to>
      <xdr:col>20</xdr:col>
      <xdr:colOff>38100</xdr:colOff>
      <xdr:row>30</xdr:row>
      <xdr:rowOff>85725</xdr:rowOff>
    </xdr:to>
    <xdr:graphicFrame macro="">
      <xdr:nvGraphicFramePr>
        <xdr:cNvPr id="10" name="Chart 9">
          <a:extLst>
            <a:ext uri="{FF2B5EF4-FFF2-40B4-BE49-F238E27FC236}">
              <a16:creationId xmlns:a16="http://schemas.microsoft.com/office/drawing/2014/main" id="{EA86EB27-C399-4228-A174-4022BE10C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hle James" refreshedDate="45780.655453472224" createdVersion="8" refreshedVersion="8" minRefreshableVersion="3" recordCount="1000" xr:uid="{D5EE670A-C6A4-40B1-ADB5-11AFE6CF262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0319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8B2EB-8F86-4FA5-957F-B8DD988DF9C3}"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9CD55-C7BF-4851-A29A-11774C92DB64}"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8391A-95BE-42C0-BD56-6E0CB8023480}"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0" baseItem="0" numFmtId="171"/>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3695B19-BB85-4F63-B783-958CC6D59128}" sourceName="Size">
  <pivotTables>
    <pivotTable tabId="19" name="Total Sales"/>
    <pivotTable tabId="20" name="Total Sales"/>
    <pivotTable tabId="21" name="Total Sales"/>
  </pivotTables>
  <data>
    <tabular pivotCacheId="19703196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6DB6D2-37B7-4BC3-9FBF-EE6AB7B9A51A}" sourceName="Loyalty Card">
  <pivotTables>
    <pivotTable tabId="19" name="Total Sales"/>
    <pivotTable tabId="20" name="Total Sales"/>
    <pivotTable tabId="21" name="Total Sales"/>
  </pivotTables>
  <data>
    <tabular pivotCacheId="1970319693">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F0A403-7EBB-4578-97E8-195A4DFF8371}" sourceName="Roast Type Name">
  <pivotTables>
    <pivotTable tabId="19" name="Total Sales"/>
    <pivotTable tabId="20" name="Total Sales"/>
    <pivotTable tabId="21" name="Total Sales"/>
  </pivotTables>
  <data>
    <tabular pivotCacheId="19703196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EE9FD28-4CA1-4DD6-ACD7-66891DB04938}" cache="Slicer_Size" caption="Size" columnCount="2" style="Slicer Style 1" rowHeight="241300"/>
  <slicer name="Loyalty Card" xr10:uid="{EA330835-D076-4D28-90A0-60E64463E4E6}" cache="Slicer_Loyalty_Card" caption="Loyalty Card" style="Slicer Style 1" rowHeight="241300"/>
  <slicer name="Roast Type Name" xr10:uid="{71C07C11-B435-4F08-9C77-43844A0D8593}"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A03FEA-21EB-4C87-A7FD-0B2B95BA127B}" name="Orders" displayName="Orders" ref="A1:P1001" totalsRowShown="0" headerRowDxfId="9">
  <autoFilter ref="A1:P1001" xr:uid="{FCA03FEA-21EB-4C87-A7FD-0B2B95BA127B}"/>
  <tableColumns count="16">
    <tableColumn id="1" xr3:uid="{3FF3305F-70FB-4AB4-AB4C-20CB7533C588}" name="Order ID" dataDxfId="19"/>
    <tableColumn id="2" xr3:uid="{4384FCA4-9744-46A6-B1DE-A866C360C848}" name="Order Date" dataDxfId="18"/>
    <tableColumn id="3" xr3:uid="{A6BAD5D7-FC29-4098-B532-44EA65AE0A21}" name="Customer ID" dataDxfId="17"/>
    <tableColumn id="4" xr3:uid="{EE9B7064-9C7E-4024-A01F-F94AE9402776}" name="Product ID"/>
    <tableColumn id="5" xr3:uid="{81C647A9-8A68-466E-8118-8420F3B0F2EE}" name="Quantity" dataDxfId="16"/>
    <tableColumn id="6" xr3:uid="{15A2A698-15BA-470F-ACE5-524618679A91}" name="Customer Name" dataDxfId="15">
      <calculatedColumnFormula>_xlfn.XLOOKUP(C2,customers!$A$1:$A$1001,customers!$B$1:$B$1001,,0)</calculatedColumnFormula>
    </tableColumn>
    <tableColumn id="7" xr3:uid="{39E04708-D783-4C52-8F33-F73E4F2210CF}" name="Email" dataDxfId="14">
      <calculatedColumnFormula>IF(_xlfn.XLOOKUP(C2,customers!$A$1:$A$1001,customers!$C$1:$C$1001,,0)=0,"",_xlfn.XLOOKUP(C2,customers!$A$1:$A$1001,customers!$C$1:$C$1001,,0))</calculatedColumnFormula>
    </tableColumn>
    <tableColumn id="8" xr3:uid="{2DB977C4-1962-4F04-832A-ABF97733ED34}" name="Country" dataDxfId="13">
      <calculatedColumnFormula>_xlfn.XLOOKUP(C2,customers!$A$1:$A$1001,customers!$G$1:$G$1001,,0)</calculatedColumnFormula>
    </tableColumn>
    <tableColumn id="9" xr3:uid="{88020E2A-D1CC-4D18-98B6-D5D5B6D098C7}" name="Coffee Type">
      <calculatedColumnFormula>INDEX(products!$A$1:$G$49,MATCH(Orders!$D2,products!$A$1:$A$49,0),MATCH(Orders!I$1,products!$A$1:$G$1,0))</calculatedColumnFormula>
    </tableColumn>
    <tableColumn id="10" xr3:uid="{A26375E8-231D-460B-A0E7-A7CDAF1D48F4}" name="Roast Type">
      <calculatedColumnFormula>INDEX(products!$A$1:$G$49,MATCH(Orders!$D2,products!$A$1:$A$49,0),MATCH(Orders!J$1,products!$A$1:$G$1,0))</calculatedColumnFormula>
    </tableColumn>
    <tableColumn id="11" xr3:uid="{1A57BBFA-3C6A-443E-96AD-BE9FE26F557A}" name="Size" dataDxfId="12">
      <calculatedColumnFormula>INDEX(products!$A$1:$G$49,MATCH(Orders!$D2,products!$A$1:$A$49,0),MATCH(Orders!K$1,products!$A$1:$G$1,0))</calculatedColumnFormula>
    </tableColumn>
    <tableColumn id="12" xr3:uid="{C0ED85E9-C9F9-4D3E-9906-DAC1660BB138}" name="Unit Price" dataDxfId="11">
      <calculatedColumnFormula>INDEX(products!$A$1:$G$49,MATCH(Orders!$D2,products!$A$1:$A$49,0),MATCH(Orders!L$1,products!$A$1:$G$1,0))</calculatedColumnFormula>
    </tableColumn>
    <tableColumn id="13" xr3:uid="{34E40631-2DCF-4B81-915B-12F579B58D49}" name="Sales" dataDxfId="10">
      <calculatedColumnFormula>L2*E2</calculatedColumnFormula>
    </tableColumn>
    <tableColumn id="14" xr3:uid="{55783AB6-D0CC-41AB-BBDC-E8B6653EE54D}" name="Coffee Type Name">
      <calculatedColumnFormula>IF(I2="Rob","Robusta",IF(I2="Exc","Excelsa",IF(I2="Ara","Arabica",IF(I2="Lib","Liberica",""))))</calculatedColumnFormula>
    </tableColumn>
    <tableColumn id="15" xr3:uid="{A706B6B3-B15D-4BC3-A025-620C05C2FED6}" name="Roast Type Name">
      <calculatedColumnFormula>IF(J2="M","Medium",IF(J2="L","Light",IF(J2="D","Dark","")))</calculatedColumnFormula>
    </tableColumn>
    <tableColumn id="16" xr3:uid="{33B44C27-6DC1-4278-ADD8-5F4515CA5DCA}" name="Loyalty Card" dataDxfId="8">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6CF238-C4CC-4E54-BA99-0C69BA68CDB0}" sourceName="Order Date">
  <pivotTables>
    <pivotTable tabId="19" name="Total Sales"/>
    <pivotTable tabId="20" name="Total Sales"/>
    <pivotTable tabId="21" name="Total Sales"/>
  </pivotTables>
  <state minimalRefreshVersion="6" lastRefreshVersion="6" pivotCacheId="19703196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C54099-CA84-448A-A9F4-5565360C5737}"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B83FD-2199-4CF7-8F73-8A16847D970D}">
  <dimension ref="A1"/>
  <sheetViews>
    <sheetView showGridLines="0" showRowColHeaders="0" tabSelected="1" zoomScaleNormal="100" workbookViewId="0">
      <selection activeCell="U19" sqref="U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E4F6-7788-4312-9E26-3DD6A67165B3}">
  <dimension ref="A3:F48"/>
  <sheetViews>
    <sheetView zoomScale="90" zoomScaleNormal="90" workbookViewId="0">
      <selection activeCell="E12" sqref="E12"/>
    </sheetView>
  </sheetViews>
  <sheetFormatPr defaultRowHeight="15" x14ac:dyDescent="0.25"/>
  <cols>
    <col min="1" max="1" width="13.140625" bestFit="1" customWidth="1"/>
    <col min="2" max="2" width="22.140625"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c r="D5" s="9">
        <v>107.72999999999999</v>
      </c>
      <c r="E5" s="9">
        <v>95.1</v>
      </c>
      <c r="F5" s="9">
        <v>11.94</v>
      </c>
    </row>
    <row r="6" spans="1:6" x14ac:dyDescent="0.25">
      <c r="B6" t="s">
        <v>6203</v>
      </c>
      <c r="C6" s="9">
        <v>162.125</v>
      </c>
      <c r="D6" s="9">
        <v>88.21</v>
      </c>
      <c r="E6" s="9">
        <v>314.89999999999992</v>
      </c>
      <c r="F6" s="9">
        <v>100.23999999999998</v>
      </c>
    </row>
    <row r="7" spans="1:6" x14ac:dyDescent="0.25">
      <c r="B7" t="s">
        <v>6204</v>
      </c>
      <c r="C7" s="9"/>
      <c r="D7" s="9">
        <v>159.57999999999998</v>
      </c>
      <c r="E7" s="9">
        <v>75.69</v>
      </c>
      <c r="F7" s="9">
        <v>89.299999999999983</v>
      </c>
    </row>
    <row r="8" spans="1:6" x14ac:dyDescent="0.25">
      <c r="B8" t="s">
        <v>6205</v>
      </c>
      <c r="C8" s="9">
        <v>242.36999999999998</v>
      </c>
      <c r="D8" s="9">
        <v>499.90499999999992</v>
      </c>
      <c r="E8" s="9">
        <v>104.65</v>
      </c>
      <c r="F8" s="9">
        <v>137.33999999999997</v>
      </c>
    </row>
    <row r="9" spans="1:6" x14ac:dyDescent="0.25">
      <c r="B9" t="s">
        <v>6206</v>
      </c>
      <c r="C9" s="9"/>
      <c r="D9" s="9">
        <v>75.734999999999999</v>
      </c>
      <c r="E9" s="9">
        <v>193.83499999999998</v>
      </c>
      <c r="F9" s="9">
        <v>68.039999999999992</v>
      </c>
    </row>
    <row r="10" spans="1:6" x14ac:dyDescent="0.25">
      <c r="B10" t="s">
        <v>6207</v>
      </c>
      <c r="C10" s="9">
        <v>163.01999999999998</v>
      </c>
      <c r="D10" s="9">
        <v>130.625</v>
      </c>
      <c r="E10" s="9">
        <v>46.769999999999996</v>
      </c>
      <c r="F10" s="9">
        <v>281.52</v>
      </c>
    </row>
    <row r="11" spans="1:6" x14ac:dyDescent="0.25">
      <c r="B11" t="s">
        <v>6208</v>
      </c>
      <c r="C11" s="9">
        <v>175.06999999999996</v>
      </c>
      <c r="D11" s="9">
        <v>55.19</v>
      </c>
      <c r="E11" s="9">
        <v>12.95</v>
      </c>
      <c r="F11" s="9">
        <v>59.699999999999996</v>
      </c>
    </row>
    <row r="12" spans="1:6" x14ac:dyDescent="0.25">
      <c r="B12" t="s">
        <v>6209</v>
      </c>
      <c r="C12" s="9">
        <v>121.21499999999997</v>
      </c>
      <c r="D12" s="9">
        <v>29.7</v>
      </c>
      <c r="E12" s="9"/>
      <c r="F12" s="9">
        <v>43.019999999999996</v>
      </c>
    </row>
    <row r="13" spans="1:6" x14ac:dyDescent="0.25">
      <c r="B13" t="s">
        <v>6210</v>
      </c>
      <c r="C13" s="9"/>
      <c r="D13" s="9">
        <v>130.35</v>
      </c>
      <c r="E13" s="9">
        <v>210.72499999999997</v>
      </c>
      <c r="F13" s="9">
        <v>457.07999999999993</v>
      </c>
    </row>
    <row r="14" spans="1:6" x14ac:dyDescent="0.25">
      <c r="B14" t="s">
        <v>6211</v>
      </c>
      <c r="C14" s="9">
        <v>114.00999999999999</v>
      </c>
      <c r="D14" s="9">
        <v>39.69</v>
      </c>
      <c r="E14" s="9">
        <v>161.16499999999999</v>
      </c>
      <c r="F14" s="9"/>
    </row>
    <row r="15" spans="1:6" x14ac:dyDescent="0.25">
      <c r="B15" t="s">
        <v>6212</v>
      </c>
      <c r="C15" s="9">
        <v>245.33499999999998</v>
      </c>
      <c r="D15" s="9">
        <v>63.249999999999993</v>
      </c>
      <c r="E15" s="9">
        <v>126.49999999999999</v>
      </c>
      <c r="F15" s="9">
        <v>73.125</v>
      </c>
    </row>
    <row r="16" spans="1:6" x14ac:dyDescent="0.25">
      <c r="B16" t="s">
        <v>6213</v>
      </c>
      <c r="C16" s="9">
        <v>17.384999999999998</v>
      </c>
      <c r="D16" s="9">
        <v>321.58499999999992</v>
      </c>
      <c r="E16" s="9">
        <v>137.85</v>
      </c>
      <c r="F16" s="9">
        <v>152.035</v>
      </c>
    </row>
    <row r="17" spans="1:6" x14ac:dyDescent="0.25">
      <c r="A17" t="s">
        <v>6199</v>
      </c>
      <c r="B17" t="s">
        <v>6202</v>
      </c>
      <c r="C17" s="9">
        <v>47.25</v>
      </c>
      <c r="D17" s="9">
        <v>10.935</v>
      </c>
      <c r="E17" s="9">
        <v>231.88</v>
      </c>
      <c r="F17" s="9">
        <v>21.495000000000001</v>
      </c>
    </row>
    <row r="18" spans="1:6" x14ac:dyDescent="0.25">
      <c r="B18" t="s">
        <v>6203</v>
      </c>
      <c r="C18" s="9">
        <v>5.97</v>
      </c>
      <c r="D18" s="9">
        <v>94.55</v>
      </c>
      <c r="E18" s="9">
        <v>73.740000000000009</v>
      </c>
      <c r="F18" s="9">
        <v>27.15</v>
      </c>
    </row>
    <row r="19" spans="1:6" x14ac:dyDescent="0.25">
      <c r="B19" t="s">
        <v>6204</v>
      </c>
      <c r="C19" s="9">
        <v>63.81</v>
      </c>
      <c r="D19" s="9">
        <v>186.03</v>
      </c>
      <c r="E19" s="9">
        <v>200.345</v>
      </c>
      <c r="F19" s="9">
        <v>65.67</v>
      </c>
    </row>
    <row r="20" spans="1:6" x14ac:dyDescent="0.25">
      <c r="B20" t="s">
        <v>6205</v>
      </c>
      <c r="C20" s="9"/>
      <c r="D20" s="9">
        <v>269.49999999999994</v>
      </c>
      <c r="E20" s="9">
        <v>23.774999999999999</v>
      </c>
      <c r="F20" s="9">
        <v>125.61499999999998</v>
      </c>
    </row>
    <row r="21" spans="1:6" x14ac:dyDescent="0.25">
      <c r="B21" t="s">
        <v>6206</v>
      </c>
      <c r="C21" s="9">
        <v>215.31499999999997</v>
      </c>
      <c r="D21" s="9">
        <v>296.05500000000001</v>
      </c>
      <c r="E21" s="9">
        <v>23.774999999999999</v>
      </c>
      <c r="F21" s="9">
        <v>14.924999999999999</v>
      </c>
    </row>
    <row r="22" spans="1:6" x14ac:dyDescent="0.25">
      <c r="B22" t="s">
        <v>6207</v>
      </c>
      <c r="C22" s="9">
        <v>240.74999999999997</v>
      </c>
      <c r="D22" s="9">
        <v>165.71499999999997</v>
      </c>
      <c r="E22" s="9">
        <v>212.42499999999998</v>
      </c>
      <c r="F22" s="9">
        <v>140.88</v>
      </c>
    </row>
    <row r="23" spans="1:6" x14ac:dyDescent="0.25">
      <c r="B23" t="s">
        <v>6208</v>
      </c>
      <c r="C23" s="9">
        <v>351.14999999999992</v>
      </c>
      <c r="D23" s="9">
        <v>117.425</v>
      </c>
      <c r="E23" s="9">
        <v>61.11</v>
      </c>
      <c r="F23" s="9">
        <v>147.67500000000001</v>
      </c>
    </row>
    <row r="24" spans="1:6" x14ac:dyDescent="0.25">
      <c r="B24" t="s">
        <v>6209</v>
      </c>
      <c r="C24" s="9"/>
      <c r="D24" s="9"/>
      <c r="E24" s="9">
        <v>31.97</v>
      </c>
      <c r="F24" s="9">
        <v>11.94</v>
      </c>
    </row>
    <row r="25" spans="1:6" x14ac:dyDescent="0.25">
      <c r="B25" t="s">
        <v>6210</v>
      </c>
      <c r="C25" s="9">
        <v>24.66</v>
      </c>
      <c r="D25" s="9"/>
      <c r="E25" s="9">
        <v>25.049999999999997</v>
      </c>
      <c r="F25" s="9">
        <v>5.97</v>
      </c>
    </row>
    <row r="26" spans="1:6" x14ac:dyDescent="0.25">
      <c r="B26" t="s">
        <v>6211</v>
      </c>
      <c r="C26" s="9">
        <v>278.15499999999997</v>
      </c>
      <c r="D26" s="9">
        <v>366.58499999999998</v>
      </c>
      <c r="E26" s="9">
        <v>305.73999999999995</v>
      </c>
      <c r="F26" s="9">
        <v>131.44999999999999</v>
      </c>
    </row>
    <row r="27" spans="1:6" x14ac:dyDescent="0.25">
      <c r="B27" t="s">
        <v>6212</v>
      </c>
      <c r="C27" s="9">
        <v>349.94499999999994</v>
      </c>
      <c r="D27" s="9">
        <v>142.56</v>
      </c>
      <c r="E27" s="9">
        <v>227.89999999999998</v>
      </c>
      <c r="F27" s="9">
        <v>77.234999999999999</v>
      </c>
    </row>
    <row r="28" spans="1:6" x14ac:dyDescent="0.25">
      <c r="B28" t="s">
        <v>6213</v>
      </c>
      <c r="C28" s="9">
        <v>71.98</v>
      </c>
      <c r="D28" s="9">
        <v>130.08499999999998</v>
      </c>
      <c r="E28" s="9">
        <v>23.31</v>
      </c>
      <c r="F28" s="9">
        <v>59.194999999999993</v>
      </c>
    </row>
    <row r="29" spans="1:6" x14ac:dyDescent="0.25">
      <c r="A29" t="s">
        <v>6200</v>
      </c>
      <c r="B29" t="s">
        <v>6202</v>
      </c>
      <c r="C29" s="9">
        <v>151.875</v>
      </c>
      <c r="D29" s="9">
        <v>127.47499999999999</v>
      </c>
      <c r="E29" s="9">
        <v>78.63</v>
      </c>
      <c r="F29" s="9">
        <v>124.37499999999999</v>
      </c>
    </row>
    <row r="30" spans="1:6" x14ac:dyDescent="0.25">
      <c r="B30" t="s">
        <v>6203</v>
      </c>
      <c r="C30" s="9">
        <v>172.2</v>
      </c>
      <c r="D30" s="9">
        <v>235.65</v>
      </c>
      <c r="E30" s="9">
        <v>7.77</v>
      </c>
      <c r="F30" s="9">
        <v>64.44</v>
      </c>
    </row>
    <row r="31" spans="1:6" x14ac:dyDescent="0.25">
      <c r="B31" t="s">
        <v>6204</v>
      </c>
      <c r="C31" s="9">
        <v>225.89999999999998</v>
      </c>
      <c r="D31" s="9">
        <v>160.73999999999998</v>
      </c>
      <c r="E31" s="9">
        <v>126.90999999999998</v>
      </c>
      <c r="F31" s="9">
        <v>89.534999999999982</v>
      </c>
    </row>
    <row r="32" spans="1:6" x14ac:dyDescent="0.25">
      <c r="B32" t="s">
        <v>6205</v>
      </c>
      <c r="C32" s="9">
        <v>39.42</v>
      </c>
      <c r="D32" s="9">
        <v>233.23</v>
      </c>
      <c r="E32" s="9">
        <v>225.92499999999998</v>
      </c>
      <c r="F32" s="9">
        <v>82.339999999999989</v>
      </c>
    </row>
    <row r="33" spans="1:6" x14ac:dyDescent="0.25">
      <c r="B33" t="s">
        <v>6206</v>
      </c>
      <c r="C33" s="9">
        <v>91.5</v>
      </c>
      <c r="D33" s="9">
        <v>38.370000000000005</v>
      </c>
      <c r="E33" s="9">
        <v>3.8849999999999998</v>
      </c>
      <c r="F33" s="9">
        <v>88.07</v>
      </c>
    </row>
    <row r="34" spans="1:6" x14ac:dyDescent="0.25">
      <c r="B34" t="s">
        <v>6207</v>
      </c>
      <c r="C34" s="9">
        <v>150.68499999999997</v>
      </c>
      <c r="D34" s="9">
        <v>123.83000000000001</v>
      </c>
      <c r="E34" s="9">
        <v>21.825000000000003</v>
      </c>
      <c r="F34" s="9"/>
    </row>
    <row r="35" spans="1:6" x14ac:dyDescent="0.25">
      <c r="B35" t="s">
        <v>6208</v>
      </c>
      <c r="C35" s="9"/>
      <c r="D35" s="9">
        <v>268.87499999999994</v>
      </c>
      <c r="E35" s="9">
        <v>8.73</v>
      </c>
      <c r="F35" s="9">
        <v>53.699999999999996</v>
      </c>
    </row>
    <row r="36" spans="1:6" x14ac:dyDescent="0.25">
      <c r="B36" t="s">
        <v>6209</v>
      </c>
      <c r="C36" s="9">
        <v>168.10499999999999</v>
      </c>
      <c r="D36" s="9">
        <v>207.26</v>
      </c>
      <c r="E36" s="9"/>
      <c r="F36" s="9">
        <v>175.54999999999995</v>
      </c>
    </row>
    <row r="37" spans="1:6" x14ac:dyDescent="0.25">
      <c r="B37" t="s">
        <v>6210</v>
      </c>
      <c r="C37" s="9">
        <v>173.41499999999999</v>
      </c>
      <c r="D37" s="9">
        <v>238.27500000000003</v>
      </c>
      <c r="E37" s="9">
        <v>46.62</v>
      </c>
      <c r="F37" s="9">
        <v>35.849999999999994</v>
      </c>
    </row>
    <row r="38" spans="1:6" x14ac:dyDescent="0.25">
      <c r="B38" t="s">
        <v>6211</v>
      </c>
      <c r="C38" s="9">
        <v>56.07</v>
      </c>
      <c r="D38" s="9"/>
      <c r="E38" s="9">
        <v>299.07</v>
      </c>
      <c r="F38" s="9">
        <v>141.08500000000001</v>
      </c>
    </row>
    <row r="39" spans="1:6" x14ac:dyDescent="0.25">
      <c r="B39" t="s">
        <v>6212</v>
      </c>
      <c r="C39" s="9">
        <v>260.01</v>
      </c>
      <c r="D39" s="9">
        <v>106.02000000000001</v>
      </c>
      <c r="E39" s="9">
        <v>262.72000000000003</v>
      </c>
      <c r="F39" s="9">
        <v>189.47499999999999</v>
      </c>
    </row>
    <row r="40" spans="1:6" x14ac:dyDescent="0.25">
      <c r="B40" t="s">
        <v>6213</v>
      </c>
      <c r="C40" s="9">
        <v>197.61499999999998</v>
      </c>
      <c r="D40" s="9">
        <v>18.225000000000001</v>
      </c>
      <c r="E40" s="9">
        <v>241.85</v>
      </c>
      <c r="F40" s="9">
        <v>26.849999999999998</v>
      </c>
    </row>
    <row r="41" spans="1:6" x14ac:dyDescent="0.25">
      <c r="A41" t="s">
        <v>6201</v>
      </c>
      <c r="B41" t="s">
        <v>6202</v>
      </c>
      <c r="C41" s="9">
        <v>82.634999999999991</v>
      </c>
      <c r="D41" s="9">
        <v>93.960000000000008</v>
      </c>
      <c r="E41" s="9">
        <v>380.43499999999995</v>
      </c>
      <c r="F41" s="9">
        <v>78.034999999999997</v>
      </c>
    </row>
    <row r="42" spans="1:6" x14ac:dyDescent="0.25">
      <c r="B42" t="s">
        <v>6203</v>
      </c>
      <c r="C42" s="9">
        <v>65.67</v>
      </c>
      <c r="D42" s="9">
        <v>4.125</v>
      </c>
      <c r="E42" s="9">
        <v>23.774999999999999</v>
      </c>
      <c r="F42" s="9"/>
    </row>
    <row r="43" spans="1:6" x14ac:dyDescent="0.25">
      <c r="B43" t="s">
        <v>6204</v>
      </c>
      <c r="C43" s="9">
        <v>232.76</v>
      </c>
      <c r="D43" s="9">
        <v>28.395</v>
      </c>
      <c r="E43" s="9">
        <v>458.14499999999998</v>
      </c>
      <c r="F43" s="9">
        <v>240.34999999999997</v>
      </c>
    </row>
    <row r="44" spans="1:6" x14ac:dyDescent="0.25">
      <c r="B44" t="s">
        <v>6205</v>
      </c>
      <c r="C44" s="9">
        <v>190.125</v>
      </c>
      <c r="D44" s="9">
        <v>220.45499999999996</v>
      </c>
      <c r="E44" s="9">
        <v>42.734999999999999</v>
      </c>
      <c r="F44" s="9">
        <v>119.04499999999999</v>
      </c>
    </row>
    <row r="45" spans="1:6" x14ac:dyDescent="0.25">
      <c r="B45" t="s">
        <v>6206</v>
      </c>
      <c r="C45" s="9">
        <v>92.389999999999986</v>
      </c>
      <c r="D45" s="9">
        <v>141.95499999999998</v>
      </c>
      <c r="E45" s="9">
        <v>79.180000000000007</v>
      </c>
      <c r="F45" s="9">
        <v>95.6</v>
      </c>
    </row>
    <row r="46" spans="1:6" x14ac:dyDescent="0.25">
      <c r="B46" t="s">
        <v>6207</v>
      </c>
      <c r="C46" s="9">
        <v>47.76</v>
      </c>
      <c r="D46" s="9">
        <v>189.68</v>
      </c>
      <c r="E46" s="9">
        <v>8.73</v>
      </c>
      <c r="F46" s="9">
        <v>138.72499999999997</v>
      </c>
    </row>
    <row r="47" spans="1:6" x14ac:dyDescent="0.25">
      <c r="B47" t="s">
        <v>6208</v>
      </c>
      <c r="C47" s="9">
        <v>81.534999999999997</v>
      </c>
      <c r="D47" s="9">
        <v>165.41499999999996</v>
      </c>
      <c r="E47" s="9"/>
      <c r="F47" s="9">
        <v>65.669999999999987</v>
      </c>
    </row>
    <row r="48" spans="1:6" x14ac:dyDescent="0.25">
      <c r="B48" t="s">
        <v>6209</v>
      </c>
      <c r="C48" s="9">
        <v>29.784999999999997</v>
      </c>
      <c r="D48" s="9">
        <v>41.25</v>
      </c>
      <c r="E48" s="9"/>
      <c r="F48" s="9">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5458-252C-431E-B9F1-78B0CF7BC867}">
  <dimension ref="A3:B6"/>
  <sheetViews>
    <sheetView zoomScale="90" zoomScaleNormal="90" workbookViewId="0">
      <selection activeCell="D15" sqref="D1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7</v>
      </c>
      <c r="B3" t="s">
        <v>6220</v>
      </c>
    </row>
    <row r="4" spans="1:2" x14ac:dyDescent="0.25">
      <c r="A4" t="s">
        <v>28</v>
      </c>
      <c r="B4" s="10">
        <v>886.12000000000012</v>
      </c>
    </row>
    <row r="5" spans="1:2" x14ac:dyDescent="0.25">
      <c r="A5" t="s">
        <v>318</v>
      </c>
      <c r="B5" s="10">
        <v>3566.9400000000005</v>
      </c>
    </row>
    <row r="6" spans="1:2" x14ac:dyDescent="0.25">
      <c r="A6" t="s">
        <v>19</v>
      </c>
      <c r="B6" s="10">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6168D-B3AD-487C-ADF1-363A414CCB67}">
  <dimension ref="A3:B8"/>
  <sheetViews>
    <sheetView zoomScale="90" zoomScaleNormal="90" workbookViewId="0">
      <selection activeCell="O14" sqref="O14"/>
    </sheetView>
  </sheetViews>
  <sheetFormatPr defaultRowHeight="15" x14ac:dyDescent="0.25"/>
  <cols>
    <col min="1" max="1" width="18.1406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4</v>
      </c>
      <c r="B3" t="s">
        <v>6220</v>
      </c>
    </row>
    <row r="4" spans="1:2" x14ac:dyDescent="0.25">
      <c r="A4" t="s">
        <v>1472</v>
      </c>
      <c r="B4" s="10">
        <v>204.92999999999995</v>
      </c>
    </row>
    <row r="5" spans="1:2" x14ac:dyDescent="0.25">
      <c r="A5" t="s">
        <v>2177</v>
      </c>
      <c r="B5" s="10">
        <v>204.92999999999995</v>
      </c>
    </row>
    <row r="6" spans="1:2" x14ac:dyDescent="0.25">
      <c r="A6" t="s">
        <v>3195</v>
      </c>
      <c r="B6" s="10">
        <v>206.59999999999997</v>
      </c>
    </row>
    <row r="7" spans="1:2" x14ac:dyDescent="0.25">
      <c r="A7" t="s">
        <v>5075</v>
      </c>
      <c r="B7" s="10">
        <v>246.20999999999998</v>
      </c>
    </row>
    <row r="8" spans="1:2" x14ac:dyDescent="0.25">
      <c r="A8" t="s">
        <v>5765</v>
      </c>
      <c r="B8" s="10">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P3" sqref="P3"/>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10.5703125" bestFit="1" customWidth="1"/>
    <col min="14" max="14" width="19.5703125" customWidth="1"/>
    <col min="15" max="15" width="18.42578125" customWidth="1"/>
    <col min="16" max="16" width="11.710937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zoomScaleNormal="10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Kuhle James</dc:creator>
  <cp:keywords/>
  <dc:description/>
  <cp:lastModifiedBy>Kuhle James</cp:lastModifiedBy>
  <cp:revision/>
  <dcterms:created xsi:type="dcterms:W3CDTF">2022-11-26T09:51:45Z</dcterms:created>
  <dcterms:modified xsi:type="dcterms:W3CDTF">2025-05-03T15:47:57Z</dcterms:modified>
  <cp:category/>
  <cp:contentStatus/>
</cp:coreProperties>
</file>