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lbhushan\Documents\Web Projects\gamifying the gamification class\arunkhosla.github.io-master\"/>
    </mc:Choice>
  </mc:AlternateContent>
  <bookViews>
    <workbookView xWindow="0" yWindow="0" windowWidth="28740" windowHeight="14040"/>
  </bookViews>
  <sheets>
    <sheet name="Lecture Record" sheetId="1" r:id="rId1"/>
    <sheet name="Leaderboard Chart" sheetId="2" r:id="rId2"/>
    <sheet name="Student Database" sheetId="3" r:id="rId3"/>
    <sheet name="Summary" sheetId="4" r:id="rId4"/>
    <sheet name="Leaderboard" sheetId="5" r:id="rId5"/>
  </sheets>
  <calcPr calcId="162913"/>
  <fileRecoveryPr repairLoad="1"/>
</workbook>
</file>

<file path=xl/calcChain.xml><?xml version="1.0" encoding="utf-8"?>
<calcChain xmlns="http://schemas.openxmlformats.org/spreadsheetml/2006/main">
  <c r="J62" i="4" l="1"/>
  <c r="I62" i="4"/>
  <c r="H62" i="4"/>
  <c r="G62" i="4"/>
  <c r="J61" i="4"/>
  <c r="I61" i="4"/>
  <c r="H61" i="4"/>
  <c r="G61" i="4"/>
  <c r="J60" i="4"/>
  <c r="I60" i="4"/>
  <c r="H60" i="4"/>
  <c r="G60" i="4"/>
  <c r="J59" i="4"/>
  <c r="I59" i="4"/>
  <c r="H59" i="4"/>
  <c r="G59" i="4"/>
  <c r="J58" i="4"/>
  <c r="I58" i="4"/>
  <c r="H58" i="4"/>
  <c r="G58" i="4"/>
  <c r="J57" i="4"/>
  <c r="I57" i="4"/>
  <c r="H57" i="4"/>
  <c r="G57" i="4"/>
  <c r="J56" i="4"/>
  <c r="I56" i="4"/>
  <c r="H56" i="4"/>
  <c r="G56" i="4"/>
  <c r="J55" i="4"/>
  <c r="I55" i="4"/>
  <c r="H55" i="4"/>
  <c r="G55" i="4"/>
  <c r="J54" i="4"/>
  <c r="I54" i="4"/>
  <c r="H54" i="4"/>
  <c r="G54" i="4"/>
  <c r="J53" i="4"/>
  <c r="I53" i="4"/>
  <c r="H53" i="4"/>
  <c r="G53" i="4"/>
  <c r="J52" i="4"/>
  <c r="I52" i="4"/>
  <c r="H52" i="4"/>
  <c r="G52" i="4"/>
  <c r="J51" i="4"/>
  <c r="I51" i="4"/>
  <c r="H51" i="4"/>
  <c r="G51" i="4"/>
  <c r="J50" i="4"/>
  <c r="I50" i="4"/>
  <c r="H50" i="4"/>
  <c r="G50" i="4"/>
  <c r="J49" i="4"/>
  <c r="I49" i="4"/>
  <c r="H49" i="4"/>
  <c r="G49" i="4"/>
  <c r="J48" i="4"/>
  <c r="I48" i="4"/>
  <c r="H48" i="4"/>
  <c r="G48" i="4"/>
  <c r="J47" i="4"/>
  <c r="I47" i="4"/>
  <c r="H47" i="4"/>
  <c r="G47" i="4"/>
  <c r="J46" i="4"/>
  <c r="I46" i="4"/>
  <c r="H46" i="4"/>
  <c r="G46" i="4"/>
  <c r="J45" i="4"/>
  <c r="I45" i="4"/>
  <c r="H45" i="4"/>
  <c r="G45" i="4"/>
  <c r="J44" i="4"/>
  <c r="I44" i="4"/>
  <c r="H44" i="4"/>
  <c r="G44" i="4"/>
  <c r="J43" i="4"/>
  <c r="I43" i="4"/>
  <c r="H43" i="4"/>
  <c r="G43" i="4"/>
  <c r="J42" i="4"/>
  <c r="I42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D64" i="1"/>
  <c r="C64" i="1"/>
  <c r="B64" i="1"/>
  <c r="A64" i="1"/>
  <c r="E63" i="1"/>
  <c r="D63" i="1"/>
  <c r="D62" i="4" s="1"/>
  <c r="C63" i="1"/>
  <c r="C62" i="4" s="1"/>
  <c r="B63" i="1"/>
  <c r="B62" i="4" s="1"/>
  <c r="A63" i="1"/>
  <c r="A62" i="4" s="1"/>
  <c r="E62" i="1"/>
  <c r="F61" i="4" s="1"/>
  <c r="E61" i="4" s="1"/>
  <c r="D62" i="1"/>
  <c r="D61" i="4" s="1"/>
  <c r="C62" i="1"/>
  <c r="C61" i="4" s="1"/>
  <c r="B62" i="1"/>
  <c r="B61" i="4" s="1"/>
  <c r="A62" i="1"/>
  <c r="A61" i="4" s="1"/>
  <c r="E61" i="1"/>
  <c r="D61" i="1"/>
  <c r="D60" i="4" s="1"/>
  <c r="C61" i="1"/>
  <c r="C60" i="4" s="1"/>
  <c r="B61" i="1"/>
  <c r="B60" i="4" s="1"/>
  <c r="A61" i="1"/>
  <c r="A60" i="4" s="1"/>
  <c r="E60" i="1"/>
  <c r="F59" i="4" s="1"/>
  <c r="E59" i="4" s="1"/>
  <c r="D60" i="1"/>
  <c r="D59" i="4" s="1"/>
  <c r="C60" i="1"/>
  <c r="C59" i="4" s="1"/>
  <c r="B60" i="1"/>
  <c r="B59" i="4" s="1"/>
  <c r="A60" i="1"/>
  <c r="A59" i="4" s="1"/>
  <c r="E59" i="1"/>
  <c r="D59" i="1"/>
  <c r="D58" i="4" s="1"/>
  <c r="C59" i="1"/>
  <c r="C58" i="4" s="1"/>
  <c r="B59" i="1"/>
  <c r="B58" i="4" s="1"/>
  <c r="A59" i="1"/>
  <c r="A58" i="4" s="1"/>
  <c r="E58" i="1"/>
  <c r="F57" i="4" s="1"/>
  <c r="E57" i="4" s="1"/>
  <c r="D58" i="1"/>
  <c r="D57" i="4" s="1"/>
  <c r="C58" i="1"/>
  <c r="C57" i="4" s="1"/>
  <c r="B58" i="1"/>
  <c r="B57" i="4" s="1"/>
  <c r="A58" i="1"/>
  <c r="A57" i="4" s="1"/>
  <c r="E57" i="1"/>
  <c r="D57" i="1"/>
  <c r="D56" i="4" s="1"/>
  <c r="C57" i="1"/>
  <c r="C56" i="4" s="1"/>
  <c r="B57" i="1"/>
  <c r="B56" i="4" s="1"/>
  <c r="A57" i="1"/>
  <c r="A56" i="4" s="1"/>
  <c r="E56" i="1"/>
  <c r="F55" i="4" s="1"/>
  <c r="E55" i="4" s="1"/>
  <c r="D56" i="1"/>
  <c r="D55" i="4" s="1"/>
  <c r="C56" i="1"/>
  <c r="C55" i="4" s="1"/>
  <c r="B56" i="1"/>
  <c r="B55" i="4" s="1"/>
  <c r="A56" i="1"/>
  <c r="A55" i="4" s="1"/>
  <c r="E55" i="1"/>
  <c r="D55" i="1"/>
  <c r="D54" i="4" s="1"/>
  <c r="C55" i="1"/>
  <c r="C54" i="4" s="1"/>
  <c r="B55" i="1"/>
  <c r="B54" i="4" s="1"/>
  <c r="A55" i="1"/>
  <c r="A54" i="4" s="1"/>
  <c r="E54" i="1"/>
  <c r="F53" i="4" s="1"/>
  <c r="E53" i="4" s="1"/>
  <c r="D54" i="1"/>
  <c r="D53" i="4" s="1"/>
  <c r="C54" i="1"/>
  <c r="C53" i="4" s="1"/>
  <c r="B54" i="1"/>
  <c r="B53" i="4" s="1"/>
  <c r="A54" i="1"/>
  <c r="A53" i="4" s="1"/>
  <c r="E53" i="1"/>
  <c r="D53" i="1"/>
  <c r="D52" i="4" s="1"/>
  <c r="C53" i="1"/>
  <c r="C52" i="4" s="1"/>
  <c r="B53" i="1"/>
  <c r="B52" i="4" s="1"/>
  <c r="A53" i="1"/>
  <c r="A52" i="4" s="1"/>
  <c r="E52" i="1"/>
  <c r="F51" i="4" s="1"/>
  <c r="E51" i="4" s="1"/>
  <c r="D52" i="1"/>
  <c r="D51" i="4" s="1"/>
  <c r="C52" i="1"/>
  <c r="C51" i="4" s="1"/>
  <c r="B52" i="1"/>
  <c r="B51" i="4" s="1"/>
  <c r="A52" i="1"/>
  <c r="A51" i="4" s="1"/>
  <c r="E51" i="1"/>
  <c r="D51" i="1"/>
  <c r="D50" i="4" s="1"/>
  <c r="C51" i="1"/>
  <c r="C50" i="4" s="1"/>
  <c r="B51" i="1"/>
  <c r="B50" i="4" s="1"/>
  <c r="A51" i="1"/>
  <c r="A50" i="4" s="1"/>
  <c r="E50" i="1"/>
  <c r="F49" i="4" s="1"/>
  <c r="E49" i="4" s="1"/>
  <c r="D50" i="1"/>
  <c r="D49" i="4" s="1"/>
  <c r="C50" i="1"/>
  <c r="C49" i="4" s="1"/>
  <c r="B50" i="1"/>
  <c r="B49" i="4" s="1"/>
  <c r="A50" i="1"/>
  <c r="A49" i="4" s="1"/>
  <c r="E49" i="1"/>
  <c r="D49" i="1"/>
  <c r="D48" i="4" s="1"/>
  <c r="C49" i="1"/>
  <c r="C48" i="4" s="1"/>
  <c r="B49" i="1"/>
  <c r="B48" i="4" s="1"/>
  <c r="A49" i="1"/>
  <c r="A48" i="4" s="1"/>
  <c r="E48" i="1"/>
  <c r="F47" i="4" s="1"/>
  <c r="E47" i="4" s="1"/>
  <c r="D48" i="1"/>
  <c r="D47" i="4" s="1"/>
  <c r="C48" i="1"/>
  <c r="C47" i="4" s="1"/>
  <c r="B48" i="1"/>
  <c r="B47" i="4" s="1"/>
  <c r="A48" i="1"/>
  <c r="A47" i="4" s="1"/>
  <c r="E47" i="1"/>
  <c r="D47" i="1"/>
  <c r="D46" i="4" s="1"/>
  <c r="C47" i="1"/>
  <c r="C46" i="4" s="1"/>
  <c r="B47" i="1"/>
  <c r="B46" i="4" s="1"/>
  <c r="A47" i="1"/>
  <c r="A46" i="4" s="1"/>
  <c r="E46" i="1"/>
  <c r="F45" i="4" s="1"/>
  <c r="E45" i="4" s="1"/>
  <c r="D46" i="1"/>
  <c r="D45" i="4" s="1"/>
  <c r="C46" i="1"/>
  <c r="C45" i="4" s="1"/>
  <c r="B46" i="1"/>
  <c r="B45" i="4" s="1"/>
  <c r="A46" i="1"/>
  <c r="A45" i="4" s="1"/>
  <c r="E45" i="1"/>
  <c r="D45" i="1"/>
  <c r="D44" i="4" s="1"/>
  <c r="C45" i="1"/>
  <c r="C44" i="4" s="1"/>
  <c r="B45" i="1"/>
  <c r="B44" i="4" s="1"/>
  <c r="A45" i="1"/>
  <c r="A44" i="4" s="1"/>
  <c r="E44" i="1"/>
  <c r="F43" i="4" s="1"/>
  <c r="E43" i="4" s="1"/>
  <c r="D44" i="1"/>
  <c r="D43" i="4" s="1"/>
  <c r="C44" i="1"/>
  <c r="C43" i="4" s="1"/>
  <c r="B44" i="1"/>
  <c r="B43" i="4" s="1"/>
  <c r="A44" i="1"/>
  <c r="A43" i="4" s="1"/>
  <c r="E43" i="1"/>
  <c r="D43" i="1"/>
  <c r="D42" i="4" s="1"/>
  <c r="C43" i="1"/>
  <c r="C42" i="4" s="1"/>
  <c r="B43" i="1"/>
  <c r="B42" i="4" s="1"/>
  <c r="A43" i="1"/>
  <c r="A42" i="4" s="1"/>
  <c r="E42" i="1"/>
  <c r="F41" i="4" s="1"/>
  <c r="E41" i="4" s="1"/>
  <c r="D42" i="1"/>
  <c r="D41" i="4" s="1"/>
  <c r="C42" i="1"/>
  <c r="C41" i="4" s="1"/>
  <c r="B42" i="1"/>
  <c r="B41" i="4" s="1"/>
  <c r="A42" i="1"/>
  <c r="A41" i="4" s="1"/>
  <c r="E41" i="1"/>
  <c r="D41" i="1"/>
  <c r="D40" i="4" s="1"/>
  <c r="C41" i="1"/>
  <c r="C40" i="4" s="1"/>
  <c r="B41" i="1"/>
  <c r="B40" i="4" s="1"/>
  <c r="A41" i="1"/>
  <c r="A40" i="4" s="1"/>
  <c r="E40" i="1"/>
  <c r="F39" i="4" s="1"/>
  <c r="E39" i="4" s="1"/>
  <c r="D40" i="1"/>
  <c r="D39" i="4" s="1"/>
  <c r="C40" i="1"/>
  <c r="C39" i="4" s="1"/>
  <c r="B40" i="1"/>
  <c r="B39" i="4" s="1"/>
  <c r="A40" i="1"/>
  <c r="A39" i="4" s="1"/>
  <c r="E39" i="1"/>
  <c r="D39" i="1"/>
  <c r="D38" i="4" s="1"/>
  <c r="C39" i="1"/>
  <c r="C38" i="4" s="1"/>
  <c r="B39" i="1"/>
  <c r="B38" i="4" s="1"/>
  <c r="A39" i="1"/>
  <c r="A38" i="4" s="1"/>
  <c r="E38" i="1"/>
  <c r="F37" i="4" s="1"/>
  <c r="E37" i="4" s="1"/>
  <c r="D38" i="1"/>
  <c r="D37" i="4" s="1"/>
  <c r="C38" i="1"/>
  <c r="C37" i="4" s="1"/>
  <c r="B38" i="1"/>
  <c r="B37" i="4" s="1"/>
  <c r="A38" i="1"/>
  <c r="A37" i="4" s="1"/>
  <c r="E37" i="1"/>
  <c r="D37" i="1"/>
  <c r="D36" i="4" s="1"/>
  <c r="C37" i="1"/>
  <c r="C36" i="4" s="1"/>
  <c r="B37" i="1"/>
  <c r="B36" i="4" s="1"/>
  <c r="A37" i="1"/>
  <c r="A36" i="4" s="1"/>
  <c r="E36" i="1"/>
  <c r="F35" i="4" s="1"/>
  <c r="E35" i="4" s="1"/>
  <c r="D36" i="1"/>
  <c r="D35" i="4" s="1"/>
  <c r="C36" i="1"/>
  <c r="C35" i="4" s="1"/>
  <c r="B36" i="1"/>
  <c r="B35" i="4" s="1"/>
  <c r="A36" i="1"/>
  <c r="A35" i="4" s="1"/>
  <c r="E35" i="1"/>
  <c r="D35" i="1"/>
  <c r="D34" i="4" s="1"/>
  <c r="C35" i="1"/>
  <c r="C34" i="4" s="1"/>
  <c r="B35" i="1"/>
  <c r="B34" i="4" s="1"/>
  <c r="A35" i="1"/>
  <c r="A34" i="4" s="1"/>
  <c r="E34" i="1"/>
  <c r="F33" i="4" s="1"/>
  <c r="E33" i="4" s="1"/>
  <c r="D34" i="1"/>
  <c r="D33" i="4" s="1"/>
  <c r="C34" i="1"/>
  <c r="C33" i="4" s="1"/>
  <c r="B34" i="1"/>
  <c r="B33" i="4" s="1"/>
  <c r="A34" i="1"/>
  <c r="A33" i="4" s="1"/>
  <c r="E33" i="1"/>
  <c r="D33" i="1"/>
  <c r="D32" i="4" s="1"/>
  <c r="C33" i="1"/>
  <c r="C32" i="4" s="1"/>
  <c r="B33" i="1"/>
  <c r="B32" i="4" s="1"/>
  <c r="A33" i="1"/>
  <c r="A32" i="4" s="1"/>
  <c r="E32" i="1"/>
  <c r="F31" i="4" s="1"/>
  <c r="E31" i="4" s="1"/>
  <c r="D32" i="1"/>
  <c r="D31" i="4" s="1"/>
  <c r="C32" i="1"/>
  <c r="C31" i="4" s="1"/>
  <c r="B32" i="1"/>
  <c r="B31" i="4" s="1"/>
  <c r="A32" i="1"/>
  <c r="A31" i="4" s="1"/>
  <c r="E31" i="1"/>
  <c r="D31" i="1"/>
  <c r="D30" i="4" s="1"/>
  <c r="C31" i="1"/>
  <c r="C30" i="4" s="1"/>
  <c r="B31" i="1"/>
  <c r="B30" i="4" s="1"/>
  <c r="A31" i="1"/>
  <c r="A30" i="4" s="1"/>
  <c r="E30" i="1"/>
  <c r="F29" i="4" s="1"/>
  <c r="E29" i="4" s="1"/>
  <c r="D30" i="1"/>
  <c r="D29" i="4" s="1"/>
  <c r="C30" i="1"/>
  <c r="C29" i="4" s="1"/>
  <c r="B30" i="1"/>
  <c r="B29" i="4" s="1"/>
  <c r="A30" i="1"/>
  <c r="A29" i="4" s="1"/>
  <c r="E29" i="1"/>
  <c r="D29" i="1"/>
  <c r="D28" i="4" s="1"/>
  <c r="C29" i="1"/>
  <c r="C28" i="4" s="1"/>
  <c r="B29" i="1"/>
  <c r="B28" i="4" s="1"/>
  <c r="A29" i="1"/>
  <c r="A28" i="4" s="1"/>
  <c r="E28" i="1"/>
  <c r="F27" i="4" s="1"/>
  <c r="E27" i="4" s="1"/>
  <c r="D28" i="1"/>
  <c r="D27" i="4" s="1"/>
  <c r="C28" i="1"/>
  <c r="C27" i="4" s="1"/>
  <c r="B28" i="1"/>
  <c r="B27" i="4" s="1"/>
  <c r="A28" i="1"/>
  <c r="A27" i="4" s="1"/>
  <c r="E27" i="1"/>
  <c r="D27" i="1"/>
  <c r="D26" i="4" s="1"/>
  <c r="C27" i="1"/>
  <c r="C26" i="4" s="1"/>
  <c r="B27" i="1"/>
  <c r="B26" i="4" s="1"/>
  <c r="A27" i="1"/>
  <c r="A26" i="4" s="1"/>
  <c r="E26" i="1"/>
  <c r="F25" i="4" s="1"/>
  <c r="E25" i="4" s="1"/>
  <c r="D26" i="1"/>
  <c r="D25" i="4" s="1"/>
  <c r="C26" i="1"/>
  <c r="C25" i="4" s="1"/>
  <c r="B26" i="1"/>
  <c r="B25" i="4" s="1"/>
  <c r="A26" i="1"/>
  <c r="A25" i="4" s="1"/>
  <c r="E25" i="1"/>
  <c r="D25" i="1"/>
  <c r="D24" i="4" s="1"/>
  <c r="C25" i="1"/>
  <c r="C24" i="4" s="1"/>
  <c r="B25" i="1"/>
  <c r="B24" i="4" s="1"/>
  <c r="A25" i="1"/>
  <c r="A24" i="4" s="1"/>
  <c r="E24" i="1"/>
  <c r="F23" i="4" s="1"/>
  <c r="E23" i="4" s="1"/>
  <c r="D24" i="1"/>
  <c r="D23" i="4" s="1"/>
  <c r="C24" i="1"/>
  <c r="C23" i="4" s="1"/>
  <c r="B24" i="1"/>
  <c r="B23" i="4" s="1"/>
  <c r="A24" i="1"/>
  <c r="A23" i="4" s="1"/>
  <c r="E23" i="1"/>
  <c r="D23" i="1"/>
  <c r="D22" i="4" s="1"/>
  <c r="C23" i="1"/>
  <c r="C22" i="4" s="1"/>
  <c r="B23" i="1"/>
  <c r="B22" i="4" s="1"/>
  <c r="A23" i="1"/>
  <c r="A22" i="4" s="1"/>
  <c r="E22" i="1"/>
  <c r="F21" i="4" s="1"/>
  <c r="E21" i="4" s="1"/>
  <c r="D22" i="1"/>
  <c r="D21" i="4" s="1"/>
  <c r="C22" i="1"/>
  <c r="C21" i="4" s="1"/>
  <c r="B22" i="1"/>
  <c r="B21" i="4" s="1"/>
  <c r="A22" i="1"/>
  <c r="A21" i="4" s="1"/>
  <c r="E21" i="1"/>
  <c r="D21" i="1"/>
  <c r="D20" i="4" s="1"/>
  <c r="C21" i="1"/>
  <c r="C20" i="4" s="1"/>
  <c r="B21" i="1"/>
  <c r="B20" i="4" s="1"/>
  <c r="A21" i="1"/>
  <c r="A20" i="4" s="1"/>
  <c r="E20" i="1"/>
  <c r="F19" i="4" s="1"/>
  <c r="E19" i="4" s="1"/>
  <c r="D20" i="1"/>
  <c r="D19" i="4" s="1"/>
  <c r="C20" i="1"/>
  <c r="C19" i="4" s="1"/>
  <c r="B20" i="1"/>
  <c r="B19" i="4" s="1"/>
  <c r="A20" i="1"/>
  <c r="A19" i="4" s="1"/>
  <c r="E19" i="1"/>
  <c r="D19" i="1"/>
  <c r="D18" i="4" s="1"/>
  <c r="C19" i="1"/>
  <c r="C18" i="4" s="1"/>
  <c r="B19" i="1"/>
  <c r="B18" i="4" s="1"/>
  <c r="A19" i="1"/>
  <c r="A18" i="4" s="1"/>
  <c r="E18" i="1"/>
  <c r="F17" i="4" s="1"/>
  <c r="E17" i="4" s="1"/>
  <c r="D18" i="1"/>
  <c r="D17" i="4" s="1"/>
  <c r="C18" i="1"/>
  <c r="C17" i="4" s="1"/>
  <c r="B18" i="1"/>
  <c r="B17" i="4" s="1"/>
  <c r="A18" i="1"/>
  <c r="A17" i="4" s="1"/>
  <c r="E17" i="1"/>
  <c r="D17" i="1"/>
  <c r="D16" i="4" s="1"/>
  <c r="C17" i="1"/>
  <c r="C16" i="4" s="1"/>
  <c r="B17" i="1"/>
  <c r="B16" i="4" s="1"/>
  <c r="A17" i="1"/>
  <c r="A16" i="4" s="1"/>
  <c r="E16" i="1"/>
  <c r="F15" i="4" s="1"/>
  <c r="E15" i="4" s="1"/>
  <c r="D16" i="1"/>
  <c r="D15" i="4" s="1"/>
  <c r="C16" i="1"/>
  <c r="C15" i="4" s="1"/>
  <c r="B16" i="1"/>
  <c r="B15" i="4" s="1"/>
  <c r="A16" i="1"/>
  <c r="A15" i="4" s="1"/>
  <c r="E15" i="1"/>
  <c r="D15" i="1"/>
  <c r="D14" i="4" s="1"/>
  <c r="C15" i="1"/>
  <c r="C14" i="4" s="1"/>
  <c r="B15" i="1"/>
  <c r="B14" i="4" s="1"/>
  <c r="A15" i="1"/>
  <c r="A14" i="4" s="1"/>
  <c r="E14" i="1"/>
  <c r="F13" i="4" s="1"/>
  <c r="E13" i="4" s="1"/>
  <c r="D14" i="1"/>
  <c r="D13" i="4" s="1"/>
  <c r="C14" i="1"/>
  <c r="C13" i="4" s="1"/>
  <c r="B14" i="1"/>
  <c r="B13" i="4" s="1"/>
  <c r="A14" i="1"/>
  <c r="A13" i="4" s="1"/>
  <c r="E13" i="1"/>
  <c r="D13" i="1"/>
  <c r="D12" i="4" s="1"/>
  <c r="C13" i="1"/>
  <c r="C12" i="4" s="1"/>
  <c r="B13" i="1"/>
  <c r="B12" i="4" s="1"/>
  <c r="A13" i="1"/>
  <c r="A12" i="4" s="1"/>
  <c r="E12" i="1"/>
  <c r="F11" i="4" s="1"/>
  <c r="E11" i="4" s="1"/>
  <c r="D12" i="1"/>
  <c r="D11" i="4" s="1"/>
  <c r="C12" i="1"/>
  <c r="C11" i="4" s="1"/>
  <c r="B12" i="1"/>
  <c r="B11" i="4" s="1"/>
  <c r="A12" i="1"/>
  <c r="A11" i="4" s="1"/>
  <c r="E11" i="1"/>
  <c r="D11" i="1"/>
  <c r="D10" i="4" s="1"/>
  <c r="C11" i="1"/>
  <c r="C10" i="4" s="1"/>
  <c r="B11" i="1"/>
  <c r="B10" i="4" s="1"/>
  <c r="A11" i="1"/>
  <c r="A10" i="4" s="1"/>
  <c r="E10" i="1"/>
  <c r="F9" i="4" s="1"/>
  <c r="E9" i="4" s="1"/>
  <c r="D10" i="1"/>
  <c r="D9" i="4" s="1"/>
  <c r="C10" i="1"/>
  <c r="C9" i="4" s="1"/>
  <c r="B10" i="1"/>
  <c r="B9" i="4" s="1"/>
  <c r="A10" i="1"/>
  <c r="A9" i="4" s="1"/>
  <c r="E9" i="1"/>
  <c r="D9" i="1"/>
  <c r="D8" i="4" s="1"/>
  <c r="C9" i="1"/>
  <c r="C8" i="4" s="1"/>
  <c r="B9" i="1"/>
  <c r="B8" i="4" s="1"/>
  <c r="A9" i="1"/>
  <c r="A8" i="4" s="1"/>
  <c r="E8" i="1"/>
  <c r="F7" i="4" s="1"/>
  <c r="E7" i="4" s="1"/>
  <c r="D8" i="1"/>
  <c r="D7" i="4" s="1"/>
  <c r="C8" i="1"/>
  <c r="C7" i="4" s="1"/>
  <c r="B8" i="1"/>
  <c r="B7" i="4" s="1"/>
  <c r="A8" i="1"/>
  <c r="A7" i="4" s="1"/>
  <c r="E7" i="1"/>
  <c r="D7" i="1"/>
  <c r="D6" i="4" s="1"/>
  <c r="C7" i="1"/>
  <c r="C6" i="4" s="1"/>
  <c r="B7" i="1"/>
  <c r="B6" i="4" s="1"/>
  <c r="A7" i="1"/>
  <c r="A6" i="4" s="1"/>
  <c r="E6" i="1"/>
  <c r="F5" i="4" s="1"/>
  <c r="E5" i="4" s="1"/>
  <c r="D6" i="1"/>
  <c r="D5" i="4" s="1"/>
  <c r="C6" i="1"/>
  <c r="C5" i="4" s="1"/>
  <c r="B6" i="1"/>
  <c r="B5" i="4" s="1"/>
  <c r="A6" i="1"/>
  <c r="A5" i="4" s="1"/>
  <c r="E5" i="1"/>
  <c r="F4" i="4" s="1"/>
  <c r="E4" i="4" s="1"/>
  <c r="D5" i="1"/>
  <c r="D4" i="4" s="1"/>
  <c r="C5" i="1"/>
  <c r="C4" i="4" s="1"/>
  <c r="B5" i="1"/>
  <c r="B4" i="4" s="1"/>
  <c r="A5" i="1"/>
  <c r="A4" i="4" s="1"/>
  <c r="E4" i="1"/>
  <c r="F3" i="4" s="1"/>
  <c r="E3" i="4" s="1"/>
  <c r="D4" i="1"/>
  <c r="D3" i="4" s="1"/>
  <c r="C4" i="1"/>
  <c r="C3" i="4" s="1"/>
  <c r="B4" i="1"/>
  <c r="B3" i="4" s="1"/>
  <c r="A4" i="1"/>
  <c r="A3" i="4" s="1"/>
  <c r="E3" i="1"/>
  <c r="F2" i="4" s="1"/>
  <c r="E2" i="4" s="1"/>
  <c r="D3" i="1"/>
  <c r="D2" i="4" s="1"/>
  <c r="C3" i="1"/>
  <c r="C2" i="4" s="1"/>
  <c r="B3" i="1"/>
  <c r="B2" i="4" s="1"/>
  <c r="A3" i="1"/>
  <c r="A2" i="4" s="1"/>
  <c r="F1" i="1"/>
  <c r="F6" i="4" l="1"/>
  <c r="E6" i="4" s="1"/>
  <c r="F10" i="4"/>
  <c r="E10" i="4" s="1"/>
  <c r="F14" i="4"/>
  <c r="E14" i="4" s="1"/>
  <c r="F18" i="4"/>
  <c r="E18" i="4" s="1"/>
  <c r="F22" i="4"/>
  <c r="E22" i="4" s="1"/>
  <c r="F26" i="4"/>
  <c r="E26" i="4" s="1"/>
  <c r="F30" i="4"/>
  <c r="E30" i="4" s="1"/>
  <c r="F34" i="4"/>
  <c r="E34" i="4" s="1"/>
  <c r="F38" i="4"/>
  <c r="E38" i="4" s="1"/>
  <c r="F42" i="4"/>
  <c r="E42" i="4" s="1"/>
  <c r="F46" i="4"/>
  <c r="E46" i="4" s="1"/>
  <c r="F50" i="4"/>
  <c r="E50" i="4" s="1"/>
  <c r="F54" i="4"/>
  <c r="E54" i="4" s="1"/>
  <c r="F58" i="4"/>
  <c r="E58" i="4" s="1"/>
  <c r="F62" i="4"/>
  <c r="E62" i="4" s="1"/>
  <c r="F8" i="4"/>
  <c r="E8" i="4" s="1"/>
  <c r="F12" i="4"/>
  <c r="E12" i="4" s="1"/>
  <c r="F16" i="4"/>
  <c r="E16" i="4" s="1"/>
  <c r="F20" i="4"/>
  <c r="E20" i="4" s="1"/>
  <c r="F24" i="4"/>
  <c r="E24" i="4" s="1"/>
  <c r="F28" i="4"/>
  <c r="E28" i="4" s="1"/>
  <c r="F32" i="4"/>
  <c r="E32" i="4" s="1"/>
  <c r="F36" i="4"/>
  <c r="E36" i="4" s="1"/>
  <c r="F40" i="4"/>
  <c r="E40" i="4" s="1"/>
  <c r="F44" i="4"/>
  <c r="E44" i="4" s="1"/>
  <c r="F48" i="4"/>
  <c r="E48" i="4" s="1"/>
  <c r="F52" i="4"/>
  <c r="E52" i="4" s="1"/>
  <c r="F56" i="4"/>
  <c r="E56" i="4" s="1"/>
  <c r="F60" i="4"/>
  <c r="E60" i="4" s="1"/>
</calcChain>
</file>

<file path=xl/sharedStrings.xml><?xml version="1.0" encoding="utf-8"?>
<sst xmlns="http://schemas.openxmlformats.org/spreadsheetml/2006/main" count="287" uniqueCount="95">
  <si>
    <t xml:space="preserve">Total Lectures = </t>
  </si>
  <si>
    <t>S.No.</t>
  </si>
  <si>
    <t>Department</t>
  </si>
  <si>
    <t>Name</t>
  </si>
  <si>
    <t>Registration Number</t>
  </si>
  <si>
    <t>CE</t>
  </si>
  <si>
    <t>Simaranpreet Singh</t>
  </si>
  <si>
    <t>Lecture</t>
  </si>
  <si>
    <t>Aditya</t>
  </si>
  <si>
    <t>Sumit Kumar</t>
  </si>
  <si>
    <t>Chamanpal</t>
  </si>
  <si>
    <t>Tarun Goyal</t>
  </si>
  <si>
    <t>Lectures Attended</t>
  </si>
  <si>
    <t>Surprise Question Answered</t>
  </si>
  <si>
    <t>Best Ideas Given</t>
  </si>
  <si>
    <t>Times Got Lucky</t>
  </si>
  <si>
    <t>Timed Got Unlucky</t>
  </si>
  <si>
    <t>Shubham Gaba</t>
  </si>
  <si>
    <t>Anurag Chauhan</t>
  </si>
  <si>
    <t>Manish Arora</t>
  </si>
  <si>
    <t>Dheeraj</t>
  </si>
  <si>
    <t>CSE</t>
  </si>
  <si>
    <t>Karan Mohindroo</t>
  </si>
  <si>
    <t>Nancy Kalyan</t>
  </si>
  <si>
    <t>Rakesh Bakolia</t>
  </si>
  <si>
    <t>Shubham Kesharwani</t>
  </si>
  <si>
    <t>Sagar Negi</t>
  </si>
  <si>
    <t>Digvijay Dhillon</t>
  </si>
  <si>
    <t>Vivek Kumar
 Vishwakarma</t>
  </si>
  <si>
    <t>Suresh Kumar Patir</t>
  </si>
  <si>
    <t>Pranav Negi</t>
  </si>
  <si>
    <t>Susil Shah</t>
  </si>
  <si>
    <t>ICE</t>
  </si>
  <si>
    <t>Ankit Lehra</t>
  </si>
  <si>
    <t>Manmeet Singh</t>
  </si>
  <si>
    <t>Bhumica Anand</t>
  </si>
  <si>
    <t>Vikas Kumar</t>
  </si>
  <si>
    <t>Shailja Singh</t>
  </si>
  <si>
    <t>Kumari Arya</t>
  </si>
  <si>
    <t>Neetu Mahawar</t>
  </si>
  <si>
    <t>Chaitan Dhupar</t>
  </si>
  <si>
    <t>ME</t>
  </si>
  <si>
    <t>Jatin Saini</t>
  </si>
  <si>
    <t>Sagar Claire</t>
  </si>
  <si>
    <t>Parth Kaushik</t>
  </si>
  <si>
    <t>Anurag Dubey</t>
  </si>
  <si>
    <t>Tarun Jindal</t>
  </si>
  <si>
    <t>Bharat Anant</t>
  </si>
  <si>
    <t>Bhavuk</t>
  </si>
  <si>
    <t>Anil</t>
  </si>
  <si>
    <t>TT</t>
  </si>
  <si>
    <t>Gaurav Tomar</t>
  </si>
  <si>
    <t>Harjot Kaur Bhatia</t>
  </si>
  <si>
    <t>Gurkamal Preet Singh</t>
  </si>
  <si>
    <t>Jasmeet Singh</t>
  </si>
  <si>
    <t>Devarshi Mishra</t>
  </si>
  <si>
    <t>Prakhar Agarwal</t>
  </si>
  <si>
    <t>BT</t>
  </si>
  <si>
    <t>Anjali</t>
  </si>
  <si>
    <t>Pranav</t>
  </si>
  <si>
    <t>Ritu</t>
  </si>
  <si>
    <t>CHE</t>
  </si>
  <si>
    <t>Rishabh Kumar</t>
  </si>
  <si>
    <t>Palvi</t>
  </si>
  <si>
    <t>Khushboo Mittal</t>
  </si>
  <si>
    <t>Harmanpreet Kaur</t>
  </si>
  <si>
    <t>Parneet Kaur</t>
  </si>
  <si>
    <t>Deepti Gupta</t>
  </si>
  <si>
    <t>Divya Choudhary</t>
  </si>
  <si>
    <t>Isha Bansal</t>
  </si>
  <si>
    <t>IPE</t>
  </si>
  <si>
    <t>Harshit Goyal</t>
  </si>
  <si>
    <t>Soham Potdar</t>
  </si>
  <si>
    <t>Rakshit</t>
  </si>
  <si>
    <t>Ashish Verma</t>
  </si>
  <si>
    <t>Mohd. Tayyab</t>
  </si>
  <si>
    <t>Rajnish Raj</t>
  </si>
  <si>
    <t>Prashant Raj</t>
  </si>
  <si>
    <t>Reetika Singh</t>
  </si>
  <si>
    <t>Rajat Kumar Rai</t>
  </si>
  <si>
    <t>Dummy Student (Required)</t>
  </si>
  <si>
    <t>Total Score</t>
  </si>
  <si>
    <t>Lectures Score</t>
  </si>
  <si>
    <t>Surprise Question Score</t>
  </si>
  <si>
    <t>Best Ideas Score</t>
  </si>
  <si>
    <t>Times Got Lucky Score</t>
  </si>
  <si>
    <t>Times Got Unlucky</t>
  </si>
  <si>
    <t xml:space="preserve">Base Score = </t>
  </si>
  <si>
    <t xml:space="preserve">Per Lecture Point = </t>
  </si>
  <si>
    <t>Per Lecture Penalty Point =</t>
  </si>
  <si>
    <t>Per Surprise Question Point =</t>
  </si>
  <si>
    <t xml:space="preserve">Per Best Idea Point = </t>
  </si>
  <si>
    <t xml:space="preserve">Per Lucky Time Point = </t>
  </si>
  <si>
    <t>Times Got Unlucky Point =</t>
  </si>
  <si>
    <t>Times Got Unlucky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</si>
</sst>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"/>
  </numFmts>
  <fonts count="7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3"/>
      <name val="&quot;Times New Roman&quot;"/>
    </font>
    <font>
      <sz val="10"/>
      <name val="Arial"/>
    </font>
    <font>
      <sz val="10"/>
      <name val="&quot;Arial&quot;"/>
    </font>
    <font>
      <sz val="13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164" fontId="1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Leaderboard!$E$1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rgbClr val="00000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Leaderboard!$C$2:$C$1000</c:f>
              <c:strCache>
                <c:ptCount val="61"/>
                <c:pt idx="0">
                  <c:v>Sagar Negi</c:v>
                </c:pt>
                <c:pt idx="1">
                  <c:v>Shubham Kesharwani</c:v>
                </c:pt>
                <c:pt idx="2">
                  <c:v>Digvijay Dhillon</c:v>
                </c:pt>
                <c:pt idx="3">
                  <c:v>Ankit Lehra</c:v>
                </c:pt>
                <c:pt idx="4">
                  <c:v>Simaranpreet Singh</c:v>
                </c:pt>
                <c:pt idx="5">
                  <c:v>Aditya</c:v>
                </c:pt>
                <c:pt idx="6">
                  <c:v>Sumit Kumar</c:v>
                </c:pt>
                <c:pt idx="7">
                  <c:v>Chamanpal</c:v>
                </c:pt>
                <c:pt idx="8">
                  <c:v>Tarun Goyal</c:v>
                </c:pt>
                <c:pt idx="9">
                  <c:v>Nancy Kalyan</c:v>
                </c:pt>
                <c:pt idx="10">
                  <c:v>Rakesh Bakolia</c:v>
                </c:pt>
                <c:pt idx="11">
                  <c:v>Vivek Kumar
 Vishwakarma</c:v>
                </c:pt>
                <c:pt idx="12">
                  <c:v>Shubham Gaba</c:v>
                </c:pt>
                <c:pt idx="13">
                  <c:v>Anurag Chauhan</c:v>
                </c:pt>
                <c:pt idx="14">
                  <c:v>Manish Arora</c:v>
                </c:pt>
                <c:pt idx="15">
                  <c:v>Dheeraj</c:v>
                </c:pt>
                <c:pt idx="16">
                  <c:v>Karan Mohindroo</c:v>
                </c:pt>
                <c:pt idx="17">
                  <c:v>Suresh Kumar Patir</c:v>
                </c:pt>
                <c:pt idx="18">
                  <c:v>Pranav Negi</c:v>
                </c:pt>
                <c:pt idx="19">
                  <c:v>Susil Shah</c:v>
                </c:pt>
                <c:pt idx="20">
                  <c:v>Manmeet Singh</c:v>
                </c:pt>
                <c:pt idx="21">
                  <c:v>Bhumica Anand</c:v>
                </c:pt>
                <c:pt idx="22">
                  <c:v>Vikas Kumar</c:v>
                </c:pt>
                <c:pt idx="23">
                  <c:v>Shailja Singh</c:v>
                </c:pt>
                <c:pt idx="24">
                  <c:v>Kumari Arya</c:v>
                </c:pt>
                <c:pt idx="25">
                  <c:v>Neetu Mahawar</c:v>
                </c:pt>
                <c:pt idx="26">
                  <c:v>Chaitan Dhupar</c:v>
                </c:pt>
                <c:pt idx="27">
                  <c:v>Jatin Saini</c:v>
                </c:pt>
                <c:pt idx="28">
                  <c:v>Sagar Claire</c:v>
                </c:pt>
                <c:pt idx="29">
                  <c:v>Parth Kaushik</c:v>
                </c:pt>
                <c:pt idx="30">
                  <c:v>Anurag Dubey</c:v>
                </c:pt>
                <c:pt idx="31">
                  <c:v>Tarun Jindal</c:v>
                </c:pt>
                <c:pt idx="32">
                  <c:v>Bharat Anant</c:v>
                </c:pt>
                <c:pt idx="33">
                  <c:v>Bhavuk</c:v>
                </c:pt>
                <c:pt idx="34">
                  <c:v>Anil</c:v>
                </c:pt>
                <c:pt idx="35">
                  <c:v>Gaurav Tomar</c:v>
                </c:pt>
                <c:pt idx="36">
                  <c:v>Harjot Kaur Bhatia</c:v>
                </c:pt>
                <c:pt idx="37">
                  <c:v>Gurkamal Preet Singh</c:v>
                </c:pt>
                <c:pt idx="38">
                  <c:v>Jasmeet Singh</c:v>
                </c:pt>
                <c:pt idx="39">
                  <c:v>Devarshi Mishra</c:v>
                </c:pt>
                <c:pt idx="40">
                  <c:v>Prakhar Agarwal</c:v>
                </c:pt>
                <c:pt idx="41">
                  <c:v>Anjali</c:v>
                </c:pt>
                <c:pt idx="42">
                  <c:v>Pranav</c:v>
                </c:pt>
                <c:pt idx="43">
                  <c:v>Ritu</c:v>
                </c:pt>
                <c:pt idx="44">
                  <c:v>Rishabh Kumar</c:v>
                </c:pt>
                <c:pt idx="45">
                  <c:v>Palvi</c:v>
                </c:pt>
                <c:pt idx="46">
                  <c:v>Khushboo Mittal</c:v>
                </c:pt>
                <c:pt idx="47">
                  <c:v>Harmanpreet Kaur</c:v>
                </c:pt>
                <c:pt idx="48">
                  <c:v>Parneet Kaur</c:v>
                </c:pt>
                <c:pt idx="49">
                  <c:v>Deepti Gupta</c:v>
                </c:pt>
                <c:pt idx="50">
                  <c:v>Divya Choudhary</c:v>
                </c:pt>
                <c:pt idx="51">
                  <c:v>Isha Bansal</c:v>
                </c:pt>
                <c:pt idx="52">
                  <c:v>Harshit Goyal</c:v>
                </c:pt>
                <c:pt idx="53">
                  <c:v>Soham Potdar</c:v>
                </c:pt>
                <c:pt idx="54">
                  <c:v>Rakshit</c:v>
                </c:pt>
                <c:pt idx="55">
                  <c:v>Ashish Verma</c:v>
                </c:pt>
                <c:pt idx="56">
                  <c:v>Mohd. Tayyab</c:v>
                </c:pt>
                <c:pt idx="57">
                  <c:v>Rajnish Raj</c:v>
                </c:pt>
                <c:pt idx="58">
                  <c:v>Prashant Raj</c:v>
                </c:pt>
                <c:pt idx="59">
                  <c:v>Reetika Singh</c:v>
                </c:pt>
                <c:pt idx="60">
                  <c:v>Rajat Kumar Rai</c:v>
                </c:pt>
              </c:strCache>
            </c:strRef>
          </c:cat>
          <c:val>
            <c:numRef>
              <c:f>Leaderboard!$E$2:$E$1000</c:f>
              <c:numCache>
                <c:formatCode>General</c:formatCode>
                <c:ptCount val="999"/>
                <c:pt idx="0">
                  <c:v>65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4C3-4E07-ABCA-72AFA36C6DF9}"/>
            </c:ext>
          </c:extLst>
        </c:ser>
        <c:ser>
          <c:idx val="1"/>
          <c:order val="1"/>
          <c:tx>
            <c:strRef>
              <c:f>Leaderboard!$F$1</c:f>
              <c:strCache>
                <c:ptCount val="1"/>
                <c:pt idx="0">
                  <c:v>Lectures Score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Leaderboard!$C$2:$C$1000</c:f>
              <c:strCache>
                <c:ptCount val="61"/>
                <c:pt idx="0">
                  <c:v>Sagar Negi</c:v>
                </c:pt>
                <c:pt idx="1">
                  <c:v>Shubham Kesharwani</c:v>
                </c:pt>
                <c:pt idx="2">
                  <c:v>Digvijay Dhillon</c:v>
                </c:pt>
                <c:pt idx="3">
                  <c:v>Ankit Lehra</c:v>
                </c:pt>
                <c:pt idx="4">
                  <c:v>Simaranpreet Singh</c:v>
                </c:pt>
                <c:pt idx="5">
                  <c:v>Aditya</c:v>
                </c:pt>
                <c:pt idx="6">
                  <c:v>Sumit Kumar</c:v>
                </c:pt>
                <c:pt idx="7">
                  <c:v>Chamanpal</c:v>
                </c:pt>
                <c:pt idx="8">
                  <c:v>Tarun Goyal</c:v>
                </c:pt>
                <c:pt idx="9">
                  <c:v>Nancy Kalyan</c:v>
                </c:pt>
                <c:pt idx="10">
                  <c:v>Rakesh Bakolia</c:v>
                </c:pt>
                <c:pt idx="11">
                  <c:v>Vivek Kumar
 Vishwakarma</c:v>
                </c:pt>
                <c:pt idx="12">
                  <c:v>Shubham Gaba</c:v>
                </c:pt>
                <c:pt idx="13">
                  <c:v>Anurag Chauhan</c:v>
                </c:pt>
                <c:pt idx="14">
                  <c:v>Manish Arora</c:v>
                </c:pt>
                <c:pt idx="15">
                  <c:v>Dheeraj</c:v>
                </c:pt>
                <c:pt idx="16">
                  <c:v>Karan Mohindroo</c:v>
                </c:pt>
                <c:pt idx="17">
                  <c:v>Suresh Kumar Patir</c:v>
                </c:pt>
                <c:pt idx="18">
                  <c:v>Pranav Negi</c:v>
                </c:pt>
                <c:pt idx="19">
                  <c:v>Susil Shah</c:v>
                </c:pt>
                <c:pt idx="20">
                  <c:v>Manmeet Singh</c:v>
                </c:pt>
                <c:pt idx="21">
                  <c:v>Bhumica Anand</c:v>
                </c:pt>
                <c:pt idx="22">
                  <c:v>Vikas Kumar</c:v>
                </c:pt>
                <c:pt idx="23">
                  <c:v>Shailja Singh</c:v>
                </c:pt>
                <c:pt idx="24">
                  <c:v>Kumari Arya</c:v>
                </c:pt>
                <c:pt idx="25">
                  <c:v>Neetu Mahawar</c:v>
                </c:pt>
                <c:pt idx="26">
                  <c:v>Chaitan Dhupar</c:v>
                </c:pt>
                <c:pt idx="27">
                  <c:v>Jatin Saini</c:v>
                </c:pt>
                <c:pt idx="28">
                  <c:v>Sagar Claire</c:v>
                </c:pt>
                <c:pt idx="29">
                  <c:v>Parth Kaushik</c:v>
                </c:pt>
                <c:pt idx="30">
                  <c:v>Anurag Dubey</c:v>
                </c:pt>
                <c:pt idx="31">
                  <c:v>Tarun Jindal</c:v>
                </c:pt>
                <c:pt idx="32">
                  <c:v>Bharat Anant</c:v>
                </c:pt>
                <c:pt idx="33">
                  <c:v>Bhavuk</c:v>
                </c:pt>
                <c:pt idx="34">
                  <c:v>Anil</c:v>
                </c:pt>
                <c:pt idx="35">
                  <c:v>Gaurav Tomar</c:v>
                </c:pt>
                <c:pt idx="36">
                  <c:v>Harjot Kaur Bhatia</c:v>
                </c:pt>
                <c:pt idx="37">
                  <c:v>Gurkamal Preet Singh</c:v>
                </c:pt>
                <c:pt idx="38">
                  <c:v>Jasmeet Singh</c:v>
                </c:pt>
                <c:pt idx="39">
                  <c:v>Devarshi Mishra</c:v>
                </c:pt>
                <c:pt idx="40">
                  <c:v>Prakhar Agarwal</c:v>
                </c:pt>
                <c:pt idx="41">
                  <c:v>Anjali</c:v>
                </c:pt>
                <c:pt idx="42">
                  <c:v>Pranav</c:v>
                </c:pt>
                <c:pt idx="43">
                  <c:v>Ritu</c:v>
                </c:pt>
                <c:pt idx="44">
                  <c:v>Rishabh Kumar</c:v>
                </c:pt>
                <c:pt idx="45">
                  <c:v>Palvi</c:v>
                </c:pt>
                <c:pt idx="46">
                  <c:v>Khushboo Mittal</c:v>
                </c:pt>
                <c:pt idx="47">
                  <c:v>Harmanpreet Kaur</c:v>
                </c:pt>
                <c:pt idx="48">
                  <c:v>Parneet Kaur</c:v>
                </c:pt>
                <c:pt idx="49">
                  <c:v>Deepti Gupta</c:v>
                </c:pt>
                <c:pt idx="50">
                  <c:v>Divya Choudhary</c:v>
                </c:pt>
                <c:pt idx="51">
                  <c:v>Isha Bansal</c:v>
                </c:pt>
                <c:pt idx="52">
                  <c:v>Harshit Goyal</c:v>
                </c:pt>
                <c:pt idx="53">
                  <c:v>Soham Potdar</c:v>
                </c:pt>
                <c:pt idx="54">
                  <c:v>Rakshit</c:v>
                </c:pt>
                <c:pt idx="55">
                  <c:v>Ashish Verma</c:v>
                </c:pt>
                <c:pt idx="56">
                  <c:v>Mohd. Tayyab</c:v>
                </c:pt>
                <c:pt idx="57">
                  <c:v>Rajnish Raj</c:v>
                </c:pt>
                <c:pt idx="58">
                  <c:v>Prashant Raj</c:v>
                </c:pt>
                <c:pt idx="59">
                  <c:v>Reetika Singh</c:v>
                </c:pt>
                <c:pt idx="60">
                  <c:v>Rajat Kumar Rai</c:v>
                </c:pt>
              </c:strCache>
            </c:strRef>
          </c:cat>
          <c:val>
            <c:numRef>
              <c:f>Leaderboard!$F$2:$F$1000</c:f>
              <c:numCache>
                <c:formatCode>General</c:formatCode>
                <c:ptCount val="999"/>
                <c:pt idx="0">
                  <c:v>15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-15</c:v>
                </c:pt>
                <c:pt idx="19">
                  <c:v>-15</c:v>
                </c:pt>
                <c:pt idx="20">
                  <c:v>-15</c:v>
                </c:pt>
                <c:pt idx="21">
                  <c:v>-15</c:v>
                </c:pt>
                <c:pt idx="22">
                  <c:v>-15</c:v>
                </c:pt>
                <c:pt idx="23">
                  <c:v>-15</c:v>
                </c:pt>
                <c:pt idx="24">
                  <c:v>-15</c:v>
                </c:pt>
                <c:pt idx="25">
                  <c:v>-15</c:v>
                </c:pt>
                <c:pt idx="26">
                  <c:v>-15</c:v>
                </c:pt>
                <c:pt idx="27">
                  <c:v>-15</c:v>
                </c:pt>
                <c:pt idx="28">
                  <c:v>-15</c:v>
                </c:pt>
                <c:pt idx="29">
                  <c:v>-15</c:v>
                </c:pt>
                <c:pt idx="30">
                  <c:v>-15</c:v>
                </c:pt>
                <c:pt idx="31">
                  <c:v>-15</c:v>
                </c:pt>
                <c:pt idx="32">
                  <c:v>-15</c:v>
                </c:pt>
                <c:pt idx="33">
                  <c:v>-15</c:v>
                </c:pt>
                <c:pt idx="34">
                  <c:v>-15</c:v>
                </c:pt>
                <c:pt idx="35">
                  <c:v>-15</c:v>
                </c:pt>
                <c:pt idx="36">
                  <c:v>-15</c:v>
                </c:pt>
                <c:pt idx="37">
                  <c:v>-15</c:v>
                </c:pt>
                <c:pt idx="38">
                  <c:v>-15</c:v>
                </c:pt>
                <c:pt idx="39">
                  <c:v>-15</c:v>
                </c:pt>
                <c:pt idx="40">
                  <c:v>-15</c:v>
                </c:pt>
                <c:pt idx="41">
                  <c:v>-15</c:v>
                </c:pt>
                <c:pt idx="42">
                  <c:v>-15</c:v>
                </c:pt>
                <c:pt idx="43">
                  <c:v>-15</c:v>
                </c:pt>
                <c:pt idx="44">
                  <c:v>-15</c:v>
                </c:pt>
                <c:pt idx="45">
                  <c:v>-15</c:v>
                </c:pt>
                <c:pt idx="46">
                  <c:v>-15</c:v>
                </c:pt>
                <c:pt idx="47">
                  <c:v>-15</c:v>
                </c:pt>
                <c:pt idx="48">
                  <c:v>-15</c:v>
                </c:pt>
                <c:pt idx="49">
                  <c:v>-15</c:v>
                </c:pt>
                <c:pt idx="50">
                  <c:v>-15</c:v>
                </c:pt>
                <c:pt idx="51">
                  <c:v>-15</c:v>
                </c:pt>
                <c:pt idx="52">
                  <c:v>-15</c:v>
                </c:pt>
                <c:pt idx="53">
                  <c:v>-15</c:v>
                </c:pt>
                <c:pt idx="54">
                  <c:v>-15</c:v>
                </c:pt>
                <c:pt idx="55">
                  <c:v>-15</c:v>
                </c:pt>
                <c:pt idx="56">
                  <c:v>-15</c:v>
                </c:pt>
                <c:pt idx="57">
                  <c:v>-15</c:v>
                </c:pt>
                <c:pt idx="58">
                  <c:v>-15</c:v>
                </c:pt>
                <c:pt idx="59">
                  <c:v>-15</c:v>
                </c:pt>
                <c:pt idx="60">
                  <c:v>-15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4C3-4E07-ABCA-72AFA36C6DF9}"/>
            </c:ext>
          </c:extLst>
        </c:ser>
        <c:ser>
          <c:idx val="2"/>
          <c:order val="2"/>
          <c:tx>
            <c:strRef>
              <c:f>Leaderboard!$G$1</c:f>
              <c:strCache>
                <c:ptCount val="1"/>
                <c:pt idx="0">
                  <c:v>Surprise Question Score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Leaderboard!$C$2:$C$1000</c:f>
              <c:strCache>
                <c:ptCount val="61"/>
                <c:pt idx="0">
                  <c:v>Sagar Negi</c:v>
                </c:pt>
                <c:pt idx="1">
                  <c:v>Shubham Kesharwani</c:v>
                </c:pt>
                <c:pt idx="2">
                  <c:v>Digvijay Dhillon</c:v>
                </c:pt>
                <c:pt idx="3">
                  <c:v>Ankit Lehra</c:v>
                </c:pt>
                <c:pt idx="4">
                  <c:v>Simaranpreet Singh</c:v>
                </c:pt>
                <c:pt idx="5">
                  <c:v>Aditya</c:v>
                </c:pt>
                <c:pt idx="6">
                  <c:v>Sumit Kumar</c:v>
                </c:pt>
                <c:pt idx="7">
                  <c:v>Chamanpal</c:v>
                </c:pt>
                <c:pt idx="8">
                  <c:v>Tarun Goyal</c:v>
                </c:pt>
                <c:pt idx="9">
                  <c:v>Nancy Kalyan</c:v>
                </c:pt>
                <c:pt idx="10">
                  <c:v>Rakesh Bakolia</c:v>
                </c:pt>
                <c:pt idx="11">
                  <c:v>Vivek Kumar
 Vishwakarma</c:v>
                </c:pt>
                <c:pt idx="12">
                  <c:v>Shubham Gaba</c:v>
                </c:pt>
                <c:pt idx="13">
                  <c:v>Anurag Chauhan</c:v>
                </c:pt>
                <c:pt idx="14">
                  <c:v>Manish Arora</c:v>
                </c:pt>
                <c:pt idx="15">
                  <c:v>Dheeraj</c:v>
                </c:pt>
                <c:pt idx="16">
                  <c:v>Karan Mohindroo</c:v>
                </c:pt>
                <c:pt idx="17">
                  <c:v>Suresh Kumar Patir</c:v>
                </c:pt>
                <c:pt idx="18">
                  <c:v>Pranav Negi</c:v>
                </c:pt>
                <c:pt idx="19">
                  <c:v>Susil Shah</c:v>
                </c:pt>
                <c:pt idx="20">
                  <c:v>Manmeet Singh</c:v>
                </c:pt>
                <c:pt idx="21">
                  <c:v>Bhumica Anand</c:v>
                </c:pt>
                <c:pt idx="22">
                  <c:v>Vikas Kumar</c:v>
                </c:pt>
                <c:pt idx="23">
                  <c:v>Shailja Singh</c:v>
                </c:pt>
                <c:pt idx="24">
                  <c:v>Kumari Arya</c:v>
                </c:pt>
                <c:pt idx="25">
                  <c:v>Neetu Mahawar</c:v>
                </c:pt>
                <c:pt idx="26">
                  <c:v>Chaitan Dhupar</c:v>
                </c:pt>
                <c:pt idx="27">
                  <c:v>Jatin Saini</c:v>
                </c:pt>
                <c:pt idx="28">
                  <c:v>Sagar Claire</c:v>
                </c:pt>
                <c:pt idx="29">
                  <c:v>Parth Kaushik</c:v>
                </c:pt>
                <c:pt idx="30">
                  <c:v>Anurag Dubey</c:v>
                </c:pt>
                <c:pt idx="31">
                  <c:v>Tarun Jindal</c:v>
                </c:pt>
                <c:pt idx="32">
                  <c:v>Bharat Anant</c:v>
                </c:pt>
                <c:pt idx="33">
                  <c:v>Bhavuk</c:v>
                </c:pt>
                <c:pt idx="34">
                  <c:v>Anil</c:v>
                </c:pt>
                <c:pt idx="35">
                  <c:v>Gaurav Tomar</c:v>
                </c:pt>
                <c:pt idx="36">
                  <c:v>Harjot Kaur Bhatia</c:v>
                </c:pt>
                <c:pt idx="37">
                  <c:v>Gurkamal Preet Singh</c:v>
                </c:pt>
                <c:pt idx="38">
                  <c:v>Jasmeet Singh</c:v>
                </c:pt>
                <c:pt idx="39">
                  <c:v>Devarshi Mishra</c:v>
                </c:pt>
                <c:pt idx="40">
                  <c:v>Prakhar Agarwal</c:v>
                </c:pt>
                <c:pt idx="41">
                  <c:v>Anjali</c:v>
                </c:pt>
                <c:pt idx="42">
                  <c:v>Pranav</c:v>
                </c:pt>
                <c:pt idx="43">
                  <c:v>Ritu</c:v>
                </c:pt>
                <c:pt idx="44">
                  <c:v>Rishabh Kumar</c:v>
                </c:pt>
                <c:pt idx="45">
                  <c:v>Palvi</c:v>
                </c:pt>
                <c:pt idx="46">
                  <c:v>Khushboo Mittal</c:v>
                </c:pt>
                <c:pt idx="47">
                  <c:v>Harmanpreet Kaur</c:v>
                </c:pt>
                <c:pt idx="48">
                  <c:v>Parneet Kaur</c:v>
                </c:pt>
                <c:pt idx="49">
                  <c:v>Deepti Gupta</c:v>
                </c:pt>
                <c:pt idx="50">
                  <c:v>Divya Choudhary</c:v>
                </c:pt>
                <c:pt idx="51">
                  <c:v>Isha Bansal</c:v>
                </c:pt>
                <c:pt idx="52">
                  <c:v>Harshit Goyal</c:v>
                </c:pt>
                <c:pt idx="53">
                  <c:v>Soham Potdar</c:v>
                </c:pt>
                <c:pt idx="54">
                  <c:v>Rakshit</c:v>
                </c:pt>
                <c:pt idx="55">
                  <c:v>Ashish Verma</c:v>
                </c:pt>
                <c:pt idx="56">
                  <c:v>Mohd. Tayyab</c:v>
                </c:pt>
                <c:pt idx="57">
                  <c:v>Rajnish Raj</c:v>
                </c:pt>
                <c:pt idx="58">
                  <c:v>Prashant Raj</c:v>
                </c:pt>
                <c:pt idx="59">
                  <c:v>Reetika Singh</c:v>
                </c:pt>
                <c:pt idx="60">
                  <c:v>Rajat Kumar Rai</c:v>
                </c:pt>
              </c:strCache>
            </c:strRef>
          </c:cat>
          <c:val>
            <c:numRef>
              <c:f>Leaderboard!$G$2:$G$1000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4C3-4E07-ABCA-72AFA36C6DF9}"/>
            </c:ext>
          </c:extLst>
        </c:ser>
        <c:ser>
          <c:idx val="3"/>
          <c:order val="3"/>
          <c:tx>
            <c:strRef>
              <c:f>Leaderboard!$H$1</c:f>
              <c:strCache>
                <c:ptCount val="1"/>
                <c:pt idx="0">
                  <c:v>Best Ideas Score</c:v>
                </c:pt>
              </c:strCache>
            </c:strRef>
          </c:tx>
          <c:spPr>
            <a:solidFill>
              <a:srgbClr val="F1C23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Leaderboard!$C$2:$C$1000</c:f>
              <c:strCache>
                <c:ptCount val="61"/>
                <c:pt idx="0">
                  <c:v>Sagar Negi</c:v>
                </c:pt>
                <c:pt idx="1">
                  <c:v>Shubham Kesharwani</c:v>
                </c:pt>
                <c:pt idx="2">
                  <c:v>Digvijay Dhillon</c:v>
                </c:pt>
                <c:pt idx="3">
                  <c:v>Ankit Lehra</c:v>
                </c:pt>
                <c:pt idx="4">
                  <c:v>Simaranpreet Singh</c:v>
                </c:pt>
                <c:pt idx="5">
                  <c:v>Aditya</c:v>
                </c:pt>
                <c:pt idx="6">
                  <c:v>Sumit Kumar</c:v>
                </c:pt>
                <c:pt idx="7">
                  <c:v>Chamanpal</c:v>
                </c:pt>
                <c:pt idx="8">
                  <c:v>Tarun Goyal</c:v>
                </c:pt>
                <c:pt idx="9">
                  <c:v>Nancy Kalyan</c:v>
                </c:pt>
                <c:pt idx="10">
                  <c:v>Rakesh Bakolia</c:v>
                </c:pt>
                <c:pt idx="11">
                  <c:v>Vivek Kumar
 Vishwakarma</c:v>
                </c:pt>
                <c:pt idx="12">
                  <c:v>Shubham Gaba</c:v>
                </c:pt>
                <c:pt idx="13">
                  <c:v>Anurag Chauhan</c:v>
                </c:pt>
                <c:pt idx="14">
                  <c:v>Manish Arora</c:v>
                </c:pt>
                <c:pt idx="15">
                  <c:v>Dheeraj</c:v>
                </c:pt>
                <c:pt idx="16">
                  <c:v>Karan Mohindroo</c:v>
                </c:pt>
                <c:pt idx="17">
                  <c:v>Suresh Kumar Patir</c:v>
                </c:pt>
                <c:pt idx="18">
                  <c:v>Pranav Negi</c:v>
                </c:pt>
                <c:pt idx="19">
                  <c:v>Susil Shah</c:v>
                </c:pt>
                <c:pt idx="20">
                  <c:v>Manmeet Singh</c:v>
                </c:pt>
                <c:pt idx="21">
                  <c:v>Bhumica Anand</c:v>
                </c:pt>
                <c:pt idx="22">
                  <c:v>Vikas Kumar</c:v>
                </c:pt>
                <c:pt idx="23">
                  <c:v>Shailja Singh</c:v>
                </c:pt>
                <c:pt idx="24">
                  <c:v>Kumari Arya</c:v>
                </c:pt>
                <c:pt idx="25">
                  <c:v>Neetu Mahawar</c:v>
                </c:pt>
                <c:pt idx="26">
                  <c:v>Chaitan Dhupar</c:v>
                </c:pt>
                <c:pt idx="27">
                  <c:v>Jatin Saini</c:v>
                </c:pt>
                <c:pt idx="28">
                  <c:v>Sagar Claire</c:v>
                </c:pt>
                <c:pt idx="29">
                  <c:v>Parth Kaushik</c:v>
                </c:pt>
                <c:pt idx="30">
                  <c:v>Anurag Dubey</c:v>
                </c:pt>
                <c:pt idx="31">
                  <c:v>Tarun Jindal</c:v>
                </c:pt>
                <c:pt idx="32">
                  <c:v>Bharat Anant</c:v>
                </c:pt>
                <c:pt idx="33">
                  <c:v>Bhavuk</c:v>
                </c:pt>
                <c:pt idx="34">
                  <c:v>Anil</c:v>
                </c:pt>
                <c:pt idx="35">
                  <c:v>Gaurav Tomar</c:v>
                </c:pt>
                <c:pt idx="36">
                  <c:v>Harjot Kaur Bhatia</c:v>
                </c:pt>
                <c:pt idx="37">
                  <c:v>Gurkamal Preet Singh</c:v>
                </c:pt>
                <c:pt idx="38">
                  <c:v>Jasmeet Singh</c:v>
                </c:pt>
                <c:pt idx="39">
                  <c:v>Devarshi Mishra</c:v>
                </c:pt>
                <c:pt idx="40">
                  <c:v>Prakhar Agarwal</c:v>
                </c:pt>
                <c:pt idx="41">
                  <c:v>Anjali</c:v>
                </c:pt>
                <c:pt idx="42">
                  <c:v>Pranav</c:v>
                </c:pt>
                <c:pt idx="43">
                  <c:v>Ritu</c:v>
                </c:pt>
                <c:pt idx="44">
                  <c:v>Rishabh Kumar</c:v>
                </c:pt>
                <c:pt idx="45">
                  <c:v>Palvi</c:v>
                </c:pt>
                <c:pt idx="46">
                  <c:v>Khushboo Mittal</c:v>
                </c:pt>
                <c:pt idx="47">
                  <c:v>Harmanpreet Kaur</c:v>
                </c:pt>
                <c:pt idx="48">
                  <c:v>Parneet Kaur</c:v>
                </c:pt>
                <c:pt idx="49">
                  <c:v>Deepti Gupta</c:v>
                </c:pt>
                <c:pt idx="50">
                  <c:v>Divya Choudhary</c:v>
                </c:pt>
                <c:pt idx="51">
                  <c:v>Isha Bansal</c:v>
                </c:pt>
                <c:pt idx="52">
                  <c:v>Harshit Goyal</c:v>
                </c:pt>
                <c:pt idx="53">
                  <c:v>Soham Potdar</c:v>
                </c:pt>
                <c:pt idx="54">
                  <c:v>Rakshit</c:v>
                </c:pt>
                <c:pt idx="55">
                  <c:v>Ashish Verma</c:v>
                </c:pt>
                <c:pt idx="56">
                  <c:v>Mohd. Tayyab</c:v>
                </c:pt>
                <c:pt idx="57">
                  <c:v>Rajnish Raj</c:v>
                </c:pt>
                <c:pt idx="58">
                  <c:v>Prashant Raj</c:v>
                </c:pt>
                <c:pt idx="59">
                  <c:v>Reetika Singh</c:v>
                </c:pt>
                <c:pt idx="60">
                  <c:v>Rajat Kumar Rai</c:v>
                </c:pt>
              </c:strCache>
            </c:strRef>
          </c:cat>
          <c:val>
            <c:numRef>
              <c:f>Leaderboard!$H$2:$H$1000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34C3-4E07-ABCA-72AFA36C6DF9}"/>
            </c:ext>
          </c:extLst>
        </c:ser>
        <c:ser>
          <c:idx val="4"/>
          <c:order val="4"/>
          <c:tx>
            <c:strRef>
              <c:f>Leaderboard!$I$1</c:f>
              <c:strCache>
                <c:ptCount val="1"/>
                <c:pt idx="0">
                  <c:v>Times Got Lucky Score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Leaderboard!$C$2:$C$1000</c:f>
              <c:strCache>
                <c:ptCount val="61"/>
                <c:pt idx="0">
                  <c:v>Sagar Negi</c:v>
                </c:pt>
                <c:pt idx="1">
                  <c:v>Shubham Kesharwani</c:v>
                </c:pt>
                <c:pt idx="2">
                  <c:v>Digvijay Dhillon</c:v>
                </c:pt>
                <c:pt idx="3">
                  <c:v>Ankit Lehra</c:v>
                </c:pt>
                <c:pt idx="4">
                  <c:v>Simaranpreet Singh</c:v>
                </c:pt>
                <c:pt idx="5">
                  <c:v>Aditya</c:v>
                </c:pt>
                <c:pt idx="6">
                  <c:v>Sumit Kumar</c:v>
                </c:pt>
                <c:pt idx="7">
                  <c:v>Chamanpal</c:v>
                </c:pt>
                <c:pt idx="8">
                  <c:v>Tarun Goyal</c:v>
                </c:pt>
                <c:pt idx="9">
                  <c:v>Nancy Kalyan</c:v>
                </c:pt>
                <c:pt idx="10">
                  <c:v>Rakesh Bakolia</c:v>
                </c:pt>
                <c:pt idx="11">
                  <c:v>Vivek Kumar
 Vishwakarma</c:v>
                </c:pt>
                <c:pt idx="12">
                  <c:v>Shubham Gaba</c:v>
                </c:pt>
                <c:pt idx="13">
                  <c:v>Anurag Chauhan</c:v>
                </c:pt>
                <c:pt idx="14">
                  <c:v>Manish Arora</c:v>
                </c:pt>
                <c:pt idx="15">
                  <c:v>Dheeraj</c:v>
                </c:pt>
                <c:pt idx="16">
                  <c:v>Karan Mohindroo</c:v>
                </c:pt>
                <c:pt idx="17">
                  <c:v>Suresh Kumar Patir</c:v>
                </c:pt>
                <c:pt idx="18">
                  <c:v>Pranav Negi</c:v>
                </c:pt>
                <c:pt idx="19">
                  <c:v>Susil Shah</c:v>
                </c:pt>
                <c:pt idx="20">
                  <c:v>Manmeet Singh</c:v>
                </c:pt>
                <c:pt idx="21">
                  <c:v>Bhumica Anand</c:v>
                </c:pt>
                <c:pt idx="22">
                  <c:v>Vikas Kumar</c:v>
                </c:pt>
                <c:pt idx="23">
                  <c:v>Shailja Singh</c:v>
                </c:pt>
                <c:pt idx="24">
                  <c:v>Kumari Arya</c:v>
                </c:pt>
                <c:pt idx="25">
                  <c:v>Neetu Mahawar</c:v>
                </c:pt>
                <c:pt idx="26">
                  <c:v>Chaitan Dhupar</c:v>
                </c:pt>
                <c:pt idx="27">
                  <c:v>Jatin Saini</c:v>
                </c:pt>
                <c:pt idx="28">
                  <c:v>Sagar Claire</c:v>
                </c:pt>
                <c:pt idx="29">
                  <c:v>Parth Kaushik</c:v>
                </c:pt>
                <c:pt idx="30">
                  <c:v>Anurag Dubey</c:v>
                </c:pt>
                <c:pt idx="31">
                  <c:v>Tarun Jindal</c:v>
                </c:pt>
                <c:pt idx="32">
                  <c:v>Bharat Anant</c:v>
                </c:pt>
                <c:pt idx="33">
                  <c:v>Bhavuk</c:v>
                </c:pt>
                <c:pt idx="34">
                  <c:v>Anil</c:v>
                </c:pt>
                <c:pt idx="35">
                  <c:v>Gaurav Tomar</c:v>
                </c:pt>
                <c:pt idx="36">
                  <c:v>Harjot Kaur Bhatia</c:v>
                </c:pt>
                <c:pt idx="37">
                  <c:v>Gurkamal Preet Singh</c:v>
                </c:pt>
                <c:pt idx="38">
                  <c:v>Jasmeet Singh</c:v>
                </c:pt>
                <c:pt idx="39">
                  <c:v>Devarshi Mishra</c:v>
                </c:pt>
                <c:pt idx="40">
                  <c:v>Prakhar Agarwal</c:v>
                </c:pt>
                <c:pt idx="41">
                  <c:v>Anjali</c:v>
                </c:pt>
                <c:pt idx="42">
                  <c:v>Pranav</c:v>
                </c:pt>
                <c:pt idx="43">
                  <c:v>Ritu</c:v>
                </c:pt>
                <c:pt idx="44">
                  <c:v>Rishabh Kumar</c:v>
                </c:pt>
                <c:pt idx="45">
                  <c:v>Palvi</c:v>
                </c:pt>
                <c:pt idx="46">
                  <c:v>Khushboo Mittal</c:v>
                </c:pt>
                <c:pt idx="47">
                  <c:v>Harmanpreet Kaur</c:v>
                </c:pt>
                <c:pt idx="48">
                  <c:v>Parneet Kaur</c:v>
                </c:pt>
                <c:pt idx="49">
                  <c:v>Deepti Gupta</c:v>
                </c:pt>
                <c:pt idx="50">
                  <c:v>Divya Choudhary</c:v>
                </c:pt>
                <c:pt idx="51">
                  <c:v>Isha Bansal</c:v>
                </c:pt>
                <c:pt idx="52">
                  <c:v>Harshit Goyal</c:v>
                </c:pt>
                <c:pt idx="53">
                  <c:v>Soham Potdar</c:v>
                </c:pt>
                <c:pt idx="54">
                  <c:v>Rakshit</c:v>
                </c:pt>
                <c:pt idx="55">
                  <c:v>Ashish Verma</c:v>
                </c:pt>
                <c:pt idx="56">
                  <c:v>Mohd. Tayyab</c:v>
                </c:pt>
                <c:pt idx="57">
                  <c:v>Rajnish Raj</c:v>
                </c:pt>
                <c:pt idx="58">
                  <c:v>Prashant Raj</c:v>
                </c:pt>
                <c:pt idx="59">
                  <c:v>Reetika Singh</c:v>
                </c:pt>
                <c:pt idx="60">
                  <c:v>Rajat Kumar Rai</c:v>
                </c:pt>
              </c:strCache>
            </c:strRef>
          </c:cat>
          <c:val>
            <c:numRef>
              <c:f>Leaderboard!$I$2:$I$1000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34C3-4E07-ABCA-72AFA36C6DF9}"/>
            </c:ext>
          </c:extLst>
        </c:ser>
        <c:ser>
          <c:idx val="5"/>
          <c:order val="5"/>
          <c:tx>
            <c:strRef>
              <c:f>Leaderboard!$J$1</c:f>
              <c:strCache>
                <c:ptCount val="1"/>
                <c:pt idx="0">
                  <c:v>Times Got Unlucky Score</c:v>
                </c:pt>
              </c:strCache>
            </c:strRef>
          </c:tx>
          <c:spPr>
            <a:solidFill>
              <a:srgbClr val="CC000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Leaderboard!$C$2:$C$1000</c:f>
              <c:strCache>
                <c:ptCount val="61"/>
                <c:pt idx="0">
                  <c:v>Sagar Negi</c:v>
                </c:pt>
                <c:pt idx="1">
                  <c:v>Shubham Kesharwani</c:v>
                </c:pt>
                <c:pt idx="2">
                  <c:v>Digvijay Dhillon</c:v>
                </c:pt>
                <c:pt idx="3">
                  <c:v>Ankit Lehra</c:v>
                </c:pt>
                <c:pt idx="4">
                  <c:v>Simaranpreet Singh</c:v>
                </c:pt>
                <c:pt idx="5">
                  <c:v>Aditya</c:v>
                </c:pt>
                <c:pt idx="6">
                  <c:v>Sumit Kumar</c:v>
                </c:pt>
                <c:pt idx="7">
                  <c:v>Chamanpal</c:v>
                </c:pt>
                <c:pt idx="8">
                  <c:v>Tarun Goyal</c:v>
                </c:pt>
                <c:pt idx="9">
                  <c:v>Nancy Kalyan</c:v>
                </c:pt>
                <c:pt idx="10">
                  <c:v>Rakesh Bakolia</c:v>
                </c:pt>
                <c:pt idx="11">
                  <c:v>Vivek Kumar
 Vishwakarma</c:v>
                </c:pt>
                <c:pt idx="12">
                  <c:v>Shubham Gaba</c:v>
                </c:pt>
                <c:pt idx="13">
                  <c:v>Anurag Chauhan</c:v>
                </c:pt>
                <c:pt idx="14">
                  <c:v>Manish Arora</c:v>
                </c:pt>
                <c:pt idx="15">
                  <c:v>Dheeraj</c:v>
                </c:pt>
                <c:pt idx="16">
                  <c:v>Karan Mohindroo</c:v>
                </c:pt>
                <c:pt idx="17">
                  <c:v>Suresh Kumar Patir</c:v>
                </c:pt>
                <c:pt idx="18">
                  <c:v>Pranav Negi</c:v>
                </c:pt>
                <c:pt idx="19">
                  <c:v>Susil Shah</c:v>
                </c:pt>
                <c:pt idx="20">
                  <c:v>Manmeet Singh</c:v>
                </c:pt>
                <c:pt idx="21">
                  <c:v>Bhumica Anand</c:v>
                </c:pt>
                <c:pt idx="22">
                  <c:v>Vikas Kumar</c:v>
                </c:pt>
                <c:pt idx="23">
                  <c:v>Shailja Singh</c:v>
                </c:pt>
                <c:pt idx="24">
                  <c:v>Kumari Arya</c:v>
                </c:pt>
                <c:pt idx="25">
                  <c:v>Neetu Mahawar</c:v>
                </c:pt>
                <c:pt idx="26">
                  <c:v>Chaitan Dhupar</c:v>
                </c:pt>
                <c:pt idx="27">
                  <c:v>Jatin Saini</c:v>
                </c:pt>
                <c:pt idx="28">
                  <c:v>Sagar Claire</c:v>
                </c:pt>
                <c:pt idx="29">
                  <c:v>Parth Kaushik</c:v>
                </c:pt>
                <c:pt idx="30">
                  <c:v>Anurag Dubey</c:v>
                </c:pt>
                <c:pt idx="31">
                  <c:v>Tarun Jindal</c:v>
                </c:pt>
                <c:pt idx="32">
                  <c:v>Bharat Anant</c:v>
                </c:pt>
                <c:pt idx="33">
                  <c:v>Bhavuk</c:v>
                </c:pt>
                <c:pt idx="34">
                  <c:v>Anil</c:v>
                </c:pt>
                <c:pt idx="35">
                  <c:v>Gaurav Tomar</c:v>
                </c:pt>
                <c:pt idx="36">
                  <c:v>Harjot Kaur Bhatia</c:v>
                </c:pt>
                <c:pt idx="37">
                  <c:v>Gurkamal Preet Singh</c:v>
                </c:pt>
                <c:pt idx="38">
                  <c:v>Jasmeet Singh</c:v>
                </c:pt>
                <c:pt idx="39">
                  <c:v>Devarshi Mishra</c:v>
                </c:pt>
                <c:pt idx="40">
                  <c:v>Prakhar Agarwal</c:v>
                </c:pt>
                <c:pt idx="41">
                  <c:v>Anjali</c:v>
                </c:pt>
                <c:pt idx="42">
                  <c:v>Pranav</c:v>
                </c:pt>
                <c:pt idx="43">
                  <c:v>Ritu</c:v>
                </c:pt>
                <c:pt idx="44">
                  <c:v>Rishabh Kumar</c:v>
                </c:pt>
                <c:pt idx="45">
                  <c:v>Palvi</c:v>
                </c:pt>
                <c:pt idx="46">
                  <c:v>Khushboo Mittal</c:v>
                </c:pt>
                <c:pt idx="47">
                  <c:v>Harmanpreet Kaur</c:v>
                </c:pt>
                <c:pt idx="48">
                  <c:v>Parneet Kaur</c:v>
                </c:pt>
                <c:pt idx="49">
                  <c:v>Deepti Gupta</c:v>
                </c:pt>
                <c:pt idx="50">
                  <c:v>Divya Choudhary</c:v>
                </c:pt>
                <c:pt idx="51">
                  <c:v>Isha Bansal</c:v>
                </c:pt>
                <c:pt idx="52">
                  <c:v>Harshit Goyal</c:v>
                </c:pt>
                <c:pt idx="53">
                  <c:v>Soham Potdar</c:v>
                </c:pt>
                <c:pt idx="54">
                  <c:v>Rakshit</c:v>
                </c:pt>
                <c:pt idx="55">
                  <c:v>Ashish Verma</c:v>
                </c:pt>
                <c:pt idx="56">
                  <c:v>Mohd. Tayyab</c:v>
                </c:pt>
                <c:pt idx="57">
                  <c:v>Rajnish Raj</c:v>
                </c:pt>
                <c:pt idx="58">
                  <c:v>Prashant Raj</c:v>
                </c:pt>
                <c:pt idx="59">
                  <c:v>Reetika Singh</c:v>
                </c:pt>
                <c:pt idx="60">
                  <c:v>Rajat Kumar Rai</c:v>
                </c:pt>
              </c:strCache>
            </c:strRef>
          </c:cat>
          <c:val>
            <c:numRef>
              <c:f>Leaderboard!$J$2:$J$1000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34C3-4E07-ABCA-72AFA36C6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4258916"/>
        <c:axId val="1343530283"/>
      </c:barChart>
      <c:catAx>
        <c:axId val="1244258916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600" b="0" i="1"/>
            </a:pPr>
            <a:endParaRPr lang="en-US"/>
          </a:p>
        </c:txPr>
        <c:crossAx val="1343530283"/>
        <c:crosses val="autoZero"/>
        <c:auto val="1"/>
        <c:lblAlgn val="ctr"/>
        <c:lblOffset val="100"/>
        <c:noMultiLvlLbl val="1"/>
      </c:catAx>
      <c:valAx>
        <c:axId val="13435302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 rot="60000"/>
          <a:lstStyle/>
          <a:p>
            <a:pPr lvl="0">
              <a:defRPr b="0" i="1"/>
            </a:pPr>
            <a:endParaRPr lang="en-US"/>
          </a:p>
        </c:txPr>
        <c:crossAx val="1244258916"/>
        <c:crosses val="max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160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601575" cy="2600325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Z97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42578125" defaultRowHeight="15.75" customHeight="1"/>
  <cols>
    <col min="3" max="3" width="26.5703125" customWidth="1"/>
    <col min="4" max="4" width="20.85546875" customWidth="1"/>
    <col min="5" max="5" width="18.28515625" customWidth="1"/>
    <col min="6" max="6" width="16.7109375" customWidth="1"/>
    <col min="7" max="7" width="17.85546875" customWidth="1"/>
    <col min="8" max="8" width="19.85546875" customWidth="1"/>
    <col min="9" max="9" width="21.42578125" customWidth="1"/>
  </cols>
  <sheetData>
    <row r="1" spans="1:78" ht="15.75" customHeight="1">
      <c r="E1" s="1" t="s">
        <v>0</v>
      </c>
      <c r="F1" s="1">
        <f>SUM(J64:BZ64)</f>
        <v>3</v>
      </c>
      <c r="G1" s="1"/>
      <c r="H1" s="1"/>
      <c r="I1" s="1"/>
      <c r="J1" s="1" t="s">
        <v>7</v>
      </c>
    </row>
    <row r="2" spans="1:78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5">
        <v>43109</v>
      </c>
      <c r="K2" s="5">
        <v>43112</v>
      </c>
      <c r="L2" s="5">
        <v>43115</v>
      </c>
      <c r="M2" s="5">
        <v>43116</v>
      </c>
      <c r="N2" s="5">
        <v>43122</v>
      </c>
      <c r="O2" s="5">
        <v>43123</v>
      </c>
      <c r="P2" s="5">
        <v>43129</v>
      </c>
      <c r="Q2" s="5">
        <v>43130</v>
      </c>
      <c r="R2" s="5">
        <v>43133</v>
      </c>
      <c r="S2" s="5">
        <v>43136</v>
      </c>
      <c r="T2" s="5">
        <v>43137</v>
      </c>
      <c r="U2" s="5">
        <v>43140</v>
      </c>
      <c r="V2" s="5">
        <v>43143</v>
      </c>
      <c r="W2" s="5">
        <v>43144</v>
      </c>
      <c r="X2" s="5">
        <v>43147</v>
      </c>
      <c r="Y2" s="5">
        <v>43154</v>
      </c>
      <c r="Z2" s="5">
        <v>43157</v>
      </c>
      <c r="AA2" s="5">
        <v>43164</v>
      </c>
      <c r="AB2" s="5">
        <v>43165</v>
      </c>
      <c r="AC2" s="5">
        <v>43179</v>
      </c>
      <c r="AD2" s="2"/>
      <c r="AP2" s="2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</row>
    <row r="3" spans="1:78" ht="15.75" customHeight="1">
      <c r="A3" s="2">
        <f>'Student Database'!A2</f>
        <v>1</v>
      </c>
      <c r="B3" s="3" t="str">
        <f>'Student Database'!B2</f>
        <v>CE</v>
      </c>
      <c r="C3" s="3" t="str">
        <f>'Student Database'!C2</f>
        <v>Simaranpreet Singh</v>
      </c>
      <c r="D3" s="4">
        <f>'Student Database'!D2</f>
        <v>15102017</v>
      </c>
      <c r="E3" s="2">
        <f t="shared" ref="E3:E63" si="0">SUM(J3:BZ3)</f>
        <v>1</v>
      </c>
      <c r="J3" s="2">
        <v>1</v>
      </c>
    </row>
    <row r="4" spans="1:78" ht="15.75" customHeight="1">
      <c r="A4" s="2">
        <f>'Student Database'!A3</f>
        <v>2</v>
      </c>
      <c r="B4" s="3" t="str">
        <f>'Student Database'!B3</f>
        <v>CE</v>
      </c>
      <c r="C4" s="3" t="str">
        <f>'Student Database'!C3</f>
        <v>Aditya</v>
      </c>
      <c r="D4" s="4">
        <f>'Student Database'!D3</f>
        <v>15102022</v>
      </c>
      <c r="E4" s="2">
        <f t="shared" si="0"/>
        <v>1</v>
      </c>
      <c r="J4" s="2">
        <v>1</v>
      </c>
    </row>
    <row r="5" spans="1:78" ht="15.75" customHeight="1">
      <c r="A5" s="2">
        <f>'Student Database'!A4</f>
        <v>3</v>
      </c>
      <c r="B5" s="3" t="str">
        <f>'Student Database'!B4</f>
        <v>CE</v>
      </c>
      <c r="C5" s="3" t="str">
        <f>'Student Database'!C4</f>
        <v>Sumit Kumar</v>
      </c>
      <c r="D5" s="4">
        <f>'Student Database'!D4</f>
        <v>15102028</v>
      </c>
      <c r="E5" s="2">
        <f t="shared" si="0"/>
        <v>1</v>
      </c>
      <c r="J5" s="2">
        <v>1</v>
      </c>
      <c r="N5" s="7"/>
      <c r="O5" s="7"/>
    </row>
    <row r="6" spans="1:78" ht="15.75" customHeight="1">
      <c r="A6" s="2">
        <f>'Student Database'!A5</f>
        <v>4</v>
      </c>
      <c r="B6" s="3" t="str">
        <f>'Student Database'!B5</f>
        <v>CE</v>
      </c>
      <c r="C6" s="3" t="str">
        <f>'Student Database'!C5</f>
        <v>Chamanpal</v>
      </c>
      <c r="D6" s="4">
        <f>'Student Database'!D5</f>
        <v>15102033</v>
      </c>
      <c r="E6" s="2">
        <f t="shared" si="0"/>
        <v>1</v>
      </c>
      <c r="J6" s="2">
        <v>1</v>
      </c>
      <c r="N6" s="7"/>
      <c r="O6" s="7"/>
    </row>
    <row r="7" spans="1:78" ht="15.75" customHeight="1">
      <c r="A7" s="2">
        <f>'Student Database'!A6</f>
        <v>5</v>
      </c>
      <c r="B7" s="3" t="str">
        <f>'Student Database'!B6</f>
        <v>CE</v>
      </c>
      <c r="C7" s="3" t="str">
        <f>'Student Database'!C6</f>
        <v>Tarun Goyal</v>
      </c>
      <c r="D7" s="4">
        <f>'Student Database'!D6</f>
        <v>15102043</v>
      </c>
      <c r="E7" s="2">
        <f t="shared" si="0"/>
        <v>1</v>
      </c>
      <c r="J7" s="2">
        <v>1</v>
      </c>
      <c r="N7" s="7"/>
      <c r="O7" s="7"/>
    </row>
    <row r="8" spans="1:78" ht="15.75" customHeight="1">
      <c r="A8" s="2">
        <f>'Student Database'!A7</f>
        <v>6</v>
      </c>
      <c r="B8" s="3" t="str">
        <f>'Student Database'!B7</f>
        <v>CE</v>
      </c>
      <c r="C8" s="3" t="str">
        <f>'Student Database'!C7</f>
        <v>Shubham Gaba</v>
      </c>
      <c r="D8" s="4">
        <f>'Student Database'!D7</f>
        <v>15102060</v>
      </c>
      <c r="E8" s="2">
        <f t="shared" si="0"/>
        <v>0</v>
      </c>
      <c r="N8" s="7"/>
      <c r="O8" s="7"/>
    </row>
    <row r="9" spans="1:78" ht="15.75" customHeight="1">
      <c r="A9" s="2">
        <f>'Student Database'!A8</f>
        <v>7</v>
      </c>
      <c r="B9" s="3" t="str">
        <f>'Student Database'!B8</f>
        <v>CE</v>
      </c>
      <c r="C9" s="3" t="str">
        <f>'Student Database'!C8</f>
        <v>Anurag Chauhan</v>
      </c>
      <c r="D9" s="4">
        <f>'Student Database'!D8</f>
        <v>15102070</v>
      </c>
      <c r="E9" s="2">
        <f t="shared" si="0"/>
        <v>0</v>
      </c>
      <c r="N9" s="7"/>
      <c r="O9" s="7"/>
    </row>
    <row r="10" spans="1:78" ht="15.75" customHeight="1">
      <c r="A10" s="2">
        <f>'Student Database'!A9</f>
        <v>8</v>
      </c>
      <c r="B10" s="3" t="str">
        <f>'Student Database'!B9</f>
        <v>CE</v>
      </c>
      <c r="C10" s="3" t="str">
        <f>'Student Database'!C9</f>
        <v>Manish Arora</v>
      </c>
      <c r="D10" s="4">
        <f>'Student Database'!D9</f>
        <v>15102073</v>
      </c>
      <c r="E10" s="2">
        <f t="shared" si="0"/>
        <v>0</v>
      </c>
      <c r="N10" s="10"/>
      <c r="O10" s="7"/>
    </row>
    <row r="11" spans="1:78" ht="15.75" customHeight="1">
      <c r="A11" s="2">
        <f>'Student Database'!A10</f>
        <v>9</v>
      </c>
      <c r="B11" s="3" t="str">
        <f>'Student Database'!B10</f>
        <v>CE</v>
      </c>
      <c r="C11" s="3" t="str">
        <f>'Student Database'!C10</f>
        <v>Dheeraj</v>
      </c>
      <c r="D11" s="4">
        <f>'Student Database'!D10</f>
        <v>15102084</v>
      </c>
      <c r="E11" s="2">
        <f t="shared" si="0"/>
        <v>0</v>
      </c>
      <c r="N11" s="7"/>
      <c r="O11" s="7"/>
    </row>
    <row r="12" spans="1:78" ht="15.75" customHeight="1">
      <c r="A12" s="2">
        <f>'Student Database'!A11</f>
        <v>10</v>
      </c>
      <c r="B12" s="3" t="str">
        <f>'Student Database'!B11</f>
        <v>CSE</v>
      </c>
      <c r="C12" s="3" t="str">
        <f>'Student Database'!C11</f>
        <v>Karan Mohindroo</v>
      </c>
      <c r="D12" s="4">
        <f>'Student Database'!D11</f>
        <v>15103014</v>
      </c>
      <c r="E12" s="2">
        <f t="shared" si="0"/>
        <v>0</v>
      </c>
      <c r="N12" s="10"/>
      <c r="O12" s="7"/>
    </row>
    <row r="13" spans="1:78" ht="15.75" customHeight="1">
      <c r="A13" s="2">
        <f>'Student Database'!A12</f>
        <v>11</v>
      </c>
      <c r="B13" s="3" t="str">
        <f>'Student Database'!B12</f>
        <v>CSE</v>
      </c>
      <c r="C13" s="3" t="str">
        <f>'Student Database'!C12</f>
        <v>Nancy Kalyan</v>
      </c>
      <c r="D13" s="4">
        <f>'Student Database'!D12</f>
        <v>15103016</v>
      </c>
      <c r="E13" s="2">
        <f t="shared" si="0"/>
        <v>1</v>
      </c>
      <c r="J13" s="2">
        <v>1</v>
      </c>
      <c r="N13" s="7"/>
      <c r="O13" s="7"/>
    </row>
    <row r="14" spans="1:78" ht="15.75" customHeight="1">
      <c r="A14" s="2">
        <f>'Student Database'!A13</f>
        <v>12</v>
      </c>
      <c r="B14" s="3" t="str">
        <f>'Student Database'!B13</f>
        <v>CSE</v>
      </c>
      <c r="C14" s="3" t="str">
        <f>'Student Database'!C13</f>
        <v>Rakesh Bakolia</v>
      </c>
      <c r="D14" s="4">
        <f>'Student Database'!D13</f>
        <v>15103042</v>
      </c>
      <c r="E14" s="2">
        <f t="shared" si="0"/>
        <v>1</v>
      </c>
      <c r="J14" s="2">
        <v>1</v>
      </c>
      <c r="N14" s="7"/>
      <c r="O14" s="7"/>
    </row>
    <row r="15" spans="1:78" ht="15.75" customHeight="1">
      <c r="A15" s="2">
        <f>'Student Database'!A14</f>
        <v>13</v>
      </c>
      <c r="B15" s="3" t="str">
        <f>'Student Database'!B14</f>
        <v>CSE</v>
      </c>
      <c r="C15" s="3" t="str">
        <f>'Student Database'!C14</f>
        <v>Shubham Kesharwani</v>
      </c>
      <c r="D15" s="4">
        <f>'Student Database'!D14</f>
        <v>15103052</v>
      </c>
      <c r="E15" s="2">
        <f t="shared" si="0"/>
        <v>2</v>
      </c>
      <c r="J15" s="2">
        <v>1</v>
      </c>
      <c r="K15" s="2">
        <v>1</v>
      </c>
      <c r="N15" s="7"/>
      <c r="O15" s="7"/>
    </row>
    <row r="16" spans="1:78" ht="15.75" customHeight="1">
      <c r="A16" s="2">
        <f>'Student Database'!A15</f>
        <v>14</v>
      </c>
      <c r="B16" s="3" t="str">
        <f>'Student Database'!B15</f>
        <v>CSE</v>
      </c>
      <c r="C16" s="3" t="str">
        <f>'Student Database'!C15</f>
        <v>Sagar Negi</v>
      </c>
      <c r="D16" s="4">
        <f>'Student Database'!D15</f>
        <v>15103053</v>
      </c>
      <c r="E16" s="2">
        <f t="shared" si="0"/>
        <v>3</v>
      </c>
      <c r="J16" s="2">
        <v>1</v>
      </c>
      <c r="K16" s="2">
        <v>1</v>
      </c>
      <c r="L16" s="2">
        <v>1</v>
      </c>
      <c r="N16" s="10"/>
      <c r="O16" s="7"/>
    </row>
    <row r="17" spans="1:15" ht="15.75" customHeight="1">
      <c r="A17" s="2">
        <f>'Student Database'!A16</f>
        <v>15</v>
      </c>
      <c r="B17" s="3" t="str">
        <f>'Student Database'!B16</f>
        <v>CSE</v>
      </c>
      <c r="C17" s="3" t="str">
        <f>'Student Database'!C16</f>
        <v>Digvijay Dhillon</v>
      </c>
      <c r="D17" s="4">
        <f>'Student Database'!D16</f>
        <v>15103054</v>
      </c>
      <c r="E17" s="2">
        <f t="shared" si="0"/>
        <v>2</v>
      </c>
      <c r="J17" s="2">
        <v>1</v>
      </c>
      <c r="K17" s="2">
        <v>1</v>
      </c>
      <c r="N17" s="10"/>
      <c r="O17" s="7"/>
    </row>
    <row r="18" spans="1:15" ht="15.75" customHeight="1">
      <c r="A18" s="2">
        <f>'Student Database'!A17</f>
        <v>16</v>
      </c>
      <c r="B18" s="3" t="str">
        <f>'Student Database'!B17</f>
        <v>CSE</v>
      </c>
      <c r="C18" s="3" t="str">
        <f>'Student Database'!C17</f>
        <v>Vivek Kumar
 Vishwakarma</v>
      </c>
      <c r="D18" s="4">
        <f>'Student Database'!D17</f>
        <v>15103058</v>
      </c>
      <c r="E18" s="2">
        <f t="shared" si="0"/>
        <v>1</v>
      </c>
      <c r="L18" s="2">
        <v>1</v>
      </c>
      <c r="N18" s="10"/>
      <c r="O18" s="7"/>
    </row>
    <row r="19" spans="1:15" ht="15.75" customHeight="1">
      <c r="A19" s="2">
        <f>'Student Database'!A18</f>
        <v>17</v>
      </c>
      <c r="B19" s="3" t="str">
        <f>'Student Database'!B18</f>
        <v>CSE</v>
      </c>
      <c r="C19" s="3" t="str">
        <f>'Student Database'!C18</f>
        <v>Suresh Kumar Patir</v>
      </c>
      <c r="D19" s="4">
        <f>'Student Database'!D18</f>
        <v>15103072</v>
      </c>
      <c r="E19" s="2">
        <f t="shared" si="0"/>
        <v>0</v>
      </c>
      <c r="N19" s="7"/>
      <c r="O19" s="7"/>
    </row>
    <row r="20" spans="1:15" ht="15.75" customHeight="1">
      <c r="A20" s="2">
        <f>'Student Database'!A19</f>
        <v>18</v>
      </c>
      <c r="B20" s="3" t="str">
        <f>'Student Database'!B19</f>
        <v>CSE</v>
      </c>
      <c r="C20" s="3" t="str">
        <f>'Student Database'!C19</f>
        <v>Pranav Negi</v>
      </c>
      <c r="D20" s="4">
        <f>'Student Database'!D19</f>
        <v>15103082</v>
      </c>
      <c r="E20" s="2">
        <f t="shared" si="0"/>
        <v>0</v>
      </c>
      <c r="N20" s="10"/>
      <c r="O20" s="7"/>
    </row>
    <row r="21" spans="1:15" ht="15.75" customHeight="1">
      <c r="A21" s="2">
        <f>'Student Database'!A20</f>
        <v>19</v>
      </c>
      <c r="B21" s="3" t="str">
        <f>'Student Database'!B20</f>
        <v>CSE</v>
      </c>
      <c r="C21" s="3" t="str">
        <f>'Student Database'!C20</f>
        <v>Susil Shah</v>
      </c>
      <c r="D21" s="4">
        <f>'Student Database'!D20</f>
        <v>15103099</v>
      </c>
      <c r="E21" s="2">
        <f t="shared" si="0"/>
        <v>0</v>
      </c>
      <c r="N21" s="7"/>
      <c r="O21" s="7"/>
    </row>
    <row r="22" spans="1:15" ht="15.75" customHeight="1">
      <c r="A22" s="2">
        <f>'Student Database'!A21</f>
        <v>20</v>
      </c>
      <c r="B22" s="3" t="str">
        <f>'Student Database'!B21</f>
        <v>ICE</v>
      </c>
      <c r="C22" s="3" t="str">
        <f>'Student Database'!C21</f>
        <v>Ankit Lehra</v>
      </c>
      <c r="D22" s="4">
        <f>'Student Database'!D21</f>
        <v>15106023</v>
      </c>
      <c r="E22" s="2">
        <f t="shared" si="0"/>
        <v>2</v>
      </c>
      <c r="K22" s="2">
        <v>1</v>
      </c>
      <c r="L22" s="2">
        <v>1</v>
      </c>
      <c r="N22" s="7"/>
      <c r="O22" s="7"/>
    </row>
    <row r="23" spans="1:15" ht="15.75" customHeight="1">
      <c r="A23" s="2">
        <f>'Student Database'!A22</f>
        <v>21</v>
      </c>
      <c r="B23" s="3" t="str">
        <f>'Student Database'!B22</f>
        <v>ICE</v>
      </c>
      <c r="C23" s="3" t="str">
        <f>'Student Database'!C22</f>
        <v>Manmeet Singh</v>
      </c>
      <c r="D23" s="4">
        <f>'Student Database'!D22</f>
        <v>15106037</v>
      </c>
      <c r="E23" s="2">
        <f t="shared" si="0"/>
        <v>0</v>
      </c>
    </row>
    <row r="24" spans="1:15" ht="15.75" customHeight="1">
      <c r="A24" s="2">
        <f>'Student Database'!A23</f>
        <v>22</v>
      </c>
      <c r="B24" s="3" t="str">
        <f>'Student Database'!B23</f>
        <v>ICE</v>
      </c>
      <c r="C24" s="3" t="str">
        <f>'Student Database'!C23</f>
        <v>Bhumica Anand</v>
      </c>
      <c r="D24" s="4">
        <f>'Student Database'!D23</f>
        <v>15106049</v>
      </c>
      <c r="E24" s="2">
        <f t="shared" si="0"/>
        <v>0</v>
      </c>
    </row>
    <row r="25" spans="1:15" ht="15.75" customHeight="1">
      <c r="A25" s="2">
        <f>'Student Database'!A24</f>
        <v>23</v>
      </c>
      <c r="B25" s="3" t="str">
        <f>'Student Database'!B24</f>
        <v>ICE</v>
      </c>
      <c r="C25" s="3" t="str">
        <f>'Student Database'!C24</f>
        <v>Vikas Kumar</v>
      </c>
      <c r="D25" s="4">
        <f>'Student Database'!D24</f>
        <v>15106053</v>
      </c>
      <c r="E25" s="2">
        <f t="shared" si="0"/>
        <v>0</v>
      </c>
    </row>
    <row r="26" spans="1:15" ht="15.75" customHeight="1">
      <c r="A26" s="2">
        <f>'Student Database'!A25</f>
        <v>24</v>
      </c>
      <c r="B26" s="3" t="str">
        <f>'Student Database'!B25</f>
        <v>ICE</v>
      </c>
      <c r="C26" s="3" t="str">
        <f>'Student Database'!C25</f>
        <v>Shailja Singh</v>
      </c>
      <c r="D26" s="4">
        <f>'Student Database'!D25</f>
        <v>15106066</v>
      </c>
      <c r="E26" s="2">
        <f t="shared" si="0"/>
        <v>0</v>
      </c>
    </row>
    <row r="27" spans="1:15" ht="15.75" customHeight="1">
      <c r="A27" s="2">
        <f>'Student Database'!A26</f>
        <v>25</v>
      </c>
      <c r="B27" s="3" t="str">
        <f>'Student Database'!B26</f>
        <v>ICE</v>
      </c>
      <c r="C27" s="3" t="str">
        <f>'Student Database'!C26</f>
        <v>Kumari Arya</v>
      </c>
      <c r="D27" s="4">
        <f>'Student Database'!D26</f>
        <v>15106083</v>
      </c>
      <c r="E27" s="2">
        <f t="shared" si="0"/>
        <v>0</v>
      </c>
    </row>
    <row r="28" spans="1:15" ht="15.75" customHeight="1">
      <c r="A28" s="2">
        <f>'Student Database'!A27</f>
        <v>26</v>
      </c>
      <c r="B28" s="3" t="str">
        <f>'Student Database'!B27</f>
        <v>ICE</v>
      </c>
      <c r="C28" s="3" t="str">
        <f>'Student Database'!C27</f>
        <v>Neetu Mahawar</v>
      </c>
      <c r="D28" s="4">
        <f>'Student Database'!D27</f>
        <v>15106086</v>
      </c>
      <c r="E28" s="2">
        <f t="shared" si="0"/>
        <v>0</v>
      </c>
    </row>
    <row r="29" spans="1:15" ht="15.75" customHeight="1">
      <c r="A29" s="2">
        <f>'Student Database'!A28</f>
        <v>27</v>
      </c>
      <c r="B29" s="3" t="str">
        <f>'Student Database'!B28</f>
        <v>ICE</v>
      </c>
      <c r="C29" s="3" t="str">
        <f>'Student Database'!C28</f>
        <v>Chaitan Dhupar</v>
      </c>
      <c r="D29" s="4">
        <f>'Student Database'!D28</f>
        <v>15110039</v>
      </c>
      <c r="E29" s="2">
        <f t="shared" si="0"/>
        <v>0</v>
      </c>
    </row>
    <row r="30" spans="1:15" ht="15.75" customHeight="1">
      <c r="A30" s="2">
        <f>'Student Database'!A29</f>
        <v>28</v>
      </c>
      <c r="B30" s="3" t="str">
        <f>'Student Database'!B29</f>
        <v>ME</v>
      </c>
      <c r="C30" s="3" t="str">
        <f>'Student Database'!C29</f>
        <v>Jatin Saini</v>
      </c>
      <c r="D30" s="4">
        <f>'Student Database'!D29</f>
        <v>15109013</v>
      </c>
      <c r="E30" s="2">
        <f t="shared" si="0"/>
        <v>0</v>
      </c>
    </row>
    <row r="31" spans="1:15" ht="15.75" customHeight="1">
      <c r="A31" s="2">
        <f>'Student Database'!A30</f>
        <v>29</v>
      </c>
      <c r="B31" s="3" t="str">
        <f>'Student Database'!B30</f>
        <v>ME</v>
      </c>
      <c r="C31" s="3" t="str">
        <f>'Student Database'!C30</f>
        <v>Sagar Claire</v>
      </c>
      <c r="D31" s="4">
        <f>'Student Database'!D30</f>
        <v>15109022</v>
      </c>
      <c r="E31" s="2">
        <f t="shared" si="0"/>
        <v>0</v>
      </c>
    </row>
    <row r="32" spans="1:15" ht="15.75" customHeight="1">
      <c r="A32" s="2">
        <f>'Student Database'!A31</f>
        <v>30</v>
      </c>
      <c r="B32" s="3" t="str">
        <f>'Student Database'!B31</f>
        <v>ME</v>
      </c>
      <c r="C32" s="3" t="str">
        <f>'Student Database'!C31</f>
        <v>Parth Kaushik</v>
      </c>
      <c r="D32" s="4">
        <f>'Student Database'!D31</f>
        <v>15109026</v>
      </c>
      <c r="E32" s="2">
        <f t="shared" si="0"/>
        <v>0</v>
      </c>
    </row>
    <row r="33" spans="1:5" ht="15.75" customHeight="1">
      <c r="A33" s="2">
        <f>'Student Database'!A32</f>
        <v>31</v>
      </c>
      <c r="B33" s="3" t="str">
        <f>'Student Database'!B32</f>
        <v>ME</v>
      </c>
      <c r="C33" s="3" t="str">
        <f>'Student Database'!C32</f>
        <v>Anurag Dubey</v>
      </c>
      <c r="D33" s="4">
        <f>'Student Database'!D32</f>
        <v>15109048</v>
      </c>
      <c r="E33" s="2">
        <f t="shared" si="0"/>
        <v>0</v>
      </c>
    </row>
    <row r="34" spans="1:5" ht="15.75" customHeight="1">
      <c r="A34" s="2">
        <f>'Student Database'!A33</f>
        <v>32</v>
      </c>
      <c r="B34" s="3" t="str">
        <f>'Student Database'!B33</f>
        <v>ME</v>
      </c>
      <c r="C34" s="3" t="str">
        <f>'Student Database'!C33</f>
        <v>Tarun Jindal</v>
      </c>
      <c r="D34" s="4">
        <f>'Student Database'!D33</f>
        <v>15109054</v>
      </c>
      <c r="E34" s="2">
        <f t="shared" si="0"/>
        <v>0</v>
      </c>
    </row>
    <row r="35" spans="1:5" ht="15.75" customHeight="1">
      <c r="A35" s="2">
        <f>'Student Database'!A34</f>
        <v>33</v>
      </c>
      <c r="B35" s="3" t="str">
        <f>'Student Database'!B34</f>
        <v>ME</v>
      </c>
      <c r="C35" s="3" t="str">
        <f>'Student Database'!C34</f>
        <v>Bharat Anant</v>
      </c>
      <c r="D35" s="4">
        <f>'Student Database'!D34</f>
        <v>15109066</v>
      </c>
      <c r="E35" s="2">
        <f t="shared" si="0"/>
        <v>0</v>
      </c>
    </row>
    <row r="36" spans="1:5" ht="15.75" customHeight="1">
      <c r="A36" s="2">
        <f>'Student Database'!A35</f>
        <v>34</v>
      </c>
      <c r="B36" s="3" t="str">
        <f>'Student Database'!B35</f>
        <v>ME</v>
      </c>
      <c r="C36" s="3" t="str">
        <f>'Student Database'!C35</f>
        <v>Bhavuk</v>
      </c>
      <c r="D36" s="4">
        <f>'Student Database'!D35</f>
        <v>15109089</v>
      </c>
      <c r="E36" s="2">
        <f t="shared" si="0"/>
        <v>0</v>
      </c>
    </row>
    <row r="37" spans="1:5" ht="15.75" customHeight="1">
      <c r="A37" s="2">
        <f>'Student Database'!A36</f>
        <v>35</v>
      </c>
      <c r="B37" s="3" t="str">
        <f>'Student Database'!B36</f>
        <v>ME</v>
      </c>
      <c r="C37" s="3" t="str">
        <f>'Student Database'!C36</f>
        <v>Anil</v>
      </c>
      <c r="D37" s="4">
        <f>'Student Database'!D36</f>
        <v>15112065</v>
      </c>
      <c r="E37" s="2">
        <f t="shared" si="0"/>
        <v>0</v>
      </c>
    </row>
    <row r="38" spans="1:5" ht="15.75" customHeight="1">
      <c r="A38" s="2">
        <f>'Student Database'!A37</f>
        <v>36</v>
      </c>
      <c r="B38" s="3" t="str">
        <f>'Student Database'!B37</f>
        <v>TT</v>
      </c>
      <c r="C38" s="3" t="str">
        <f>'Student Database'!C37</f>
        <v>Gaurav Tomar</v>
      </c>
      <c r="D38" s="4">
        <f>'Student Database'!D37</f>
        <v>15110019</v>
      </c>
      <c r="E38" s="2">
        <f t="shared" si="0"/>
        <v>0</v>
      </c>
    </row>
    <row r="39" spans="1:5" ht="15.75" customHeight="1">
      <c r="A39" s="2">
        <f>'Student Database'!A38</f>
        <v>37</v>
      </c>
      <c r="B39" s="3" t="str">
        <f>'Student Database'!B38</f>
        <v>TT</v>
      </c>
      <c r="C39" s="3" t="str">
        <f>'Student Database'!C38</f>
        <v>Harjot Kaur Bhatia</v>
      </c>
      <c r="D39" s="4">
        <f>'Student Database'!D38</f>
        <v>15110020</v>
      </c>
      <c r="E39" s="2">
        <f t="shared" si="0"/>
        <v>0</v>
      </c>
    </row>
    <row r="40" spans="1:5" ht="15.75" customHeight="1">
      <c r="A40" s="2">
        <f>'Student Database'!A39</f>
        <v>38</v>
      </c>
      <c r="B40" s="3" t="str">
        <f>'Student Database'!B39</f>
        <v>TT</v>
      </c>
      <c r="C40" s="3" t="str">
        <f>'Student Database'!C39</f>
        <v>Gurkamal Preet Singh</v>
      </c>
      <c r="D40" s="4">
        <f>'Student Database'!D39</f>
        <v>15110044</v>
      </c>
      <c r="E40" s="2">
        <f t="shared" si="0"/>
        <v>0</v>
      </c>
    </row>
    <row r="41" spans="1:5" ht="15.75" customHeight="1">
      <c r="A41" s="2">
        <f>'Student Database'!A40</f>
        <v>39</v>
      </c>
      <c r="B41" s="3" t="str">
        <f>'Student Database'!B40</f>
        <v>TT</v>
      </c>
      <c r="C41" s="3" t="str">
        <f>'Student Database'!C40</f>
        <v>Jasmeet Singh</v>
      </c>
      <c r="D41" s="4">
        <f>'Student Database'!D40</f>
        <v>15110049</v>
      </c>
      <c r="E41" s="2">
        <f t="shared" si="0"/>
        <v>0</v>
      </c>
    </row>
    <row r="42" spans="1:5" ht="15.75" customHeight="1">
      <c r="A42" s="2">
        <f>'Student Database'!A41</f>
        <v>40</v>
      </c>
      <c r="B42" s="3" t="str">
        <f>'Student Database'!B41</f>
        <v>TT</v>
      </c>
      <c r="C42" s="3" t="str">
        <f>'Student Database'!C41</f>
        <v>Devarshi Mishra</v>
      </c>
      <c r="D42" s="4">
        <f>'Student Database'!D41</f>
        <v>15110062</v>
      </c>
      <c r="E42" s="2">
        <f t="shared" si="0"/>
        <v>0</v>
      </c>
    </row>
    <row r="43" spans="1:5" ht="15.75" customHeight="1">
      <c r="A43" s="2">
        <f>'Student Database'!A42</f>
        <v>41</v>
      </c>
      <c r="B43" s="3" t="str">
        <f>'Student Database'!B42</f>
        <v>TT</v>
      </c>
      <c r="C43" s="3" t="str">
        <f>'Student Database'!C42</f>
        <v>Prakhar Agarwal</v>
      </c>
      <c r="D43" s="4">
        <f>'Student Database'!D42</f>
        <v>15110079</v>
      </c>
      <c r="E43" s="2">
        <f t="shared" si="0"/>
        <v>0</v>
      </c>
    </row>
    <row r="44" spans="1:5" ht="15.75" customHeight="1">
      <c r="A44" s="2">
        <f>'Student Database'!A43</f>
        <v>42</v>
      </c>
      <c r="B44" s="3" t="str">
        <f>'Student Database'!B43</f>
        <v>BT</v>
      </c>
      <c r="C44" s="3" t="str">
        <f>'Student Database'!C43</f>
        <v>Anjali</v>
      </c>
      <c r="D44" s="4">
        <f>'Student Database'!D43</f>
        <v>15111020</v>
      </c>
      <c r="E44" s="2">
        <f t="shared" si="0"/>
        <v>0</v>
      </c>
    </row>
    <row r="45" spans="1:5" ht="15.75" customHeight="1">
      <c r="A45" s="2">
        <f>'Student Database'!A44</f>
        <v>43</v>
      </c>
      <c r="B45" s="3" t="str">
        <f>'Student Database'!B44</f>
        <v>BT</v>
      </c>
      <c r="C45" s="3" t="str">
        <f>'Student Database'!C44</f>
        <v>Pranav</v>
      </c>
      <c r="D45" s="4">
        <f>'Student Database'!D44</f>
        <v>15111031</v>
      </c>
      <c r="E45" s="2">
        <f t="shared" si="0"/>
        <v>0</v>
      </c>
    </row>
    <row r="46" spans="1:5" ht="16.5">
      <c r="A46" s="2">
        <f>'Student Database'!A45</f>
        <v>44</v>
      </c>
      <c r="B46" s="3" t="str">
        <f>'Student Database'!B45</f>
        <v>BT</v>
      </c>
      <c r="C46" s="3" t="str">
        <f>'Student Database'!C45</f>
        <v>Ritu</v>
      </c>
      <c r="D46" s="4">
        <f>'Student Database'!D45</f>
        <v>15111032</v>
      </c>
      <c r="E46" s="2">
        <f t="shared" si="0"/>
        <v>0</v>
      </c>
    </row>
    <row r="47" spans="1:5" ht="16.5">
      <c r="A47" s="2">
        <f>'Student Database'!A46</f>
        <v>45</v>
      </c>
      <c r="B47" s="3" t="str">
        <f>'Student Database'!B46</f>
        <v>CHE</v>
      </c>
      <c r="C47" s="3" t="str">
        <f>'Student Database'!C46</f>
        <v>Rishabh Kumar</v>
      </c>
      <c r="D47" s="4">
        <f>'Student Database'!D46</f>
        <v>15110029</v>
      </c>
      <c r="E47" s="2">
        <f t="shared" si="0"/>
        <v>0</v>
      </c>
    </row>
    <row r="48" spans="1:5" ht="16.5">
      <c r="A48" s="2">
        <f>'Student Database'!A47</f>
        <v>46</v>
      </c>
      <c r="B48" s="3" t="str">
        <f>'Student Database'!B47</f>
        <v>CHE</v>
      </c>
      <c r="C48" s="3" t="str">
        <f>'Student Database'!C47</f>
        <v>Palvi</v>
      </c>
      <c r="D48" s="4">
        <f>'Student Database'!D47</f>
        <v>15112019</v>
      </c>
      <c r="E48" s="2">
        <f t="shared" si="0"/>
        <v>0</v>
      </c>
    </row>
    <row r="49" spans="1:12" ht="16.5">
      <c r="A49" s="2">
        <f>'Student Database'!A48</f>
        <v>47</v>
      </c>
      <c r="B49" s="3" t="str">
        <f>'Student Database'!B48</f>
        <v>CHE</v>
      </c>
      <c r="C49" s="3" t="str">
        <f>'Student Database'!C48</f>
        <v>Khushboo Mittal</v>
      </c>
      <c r="D49" s="4">
        <f>'Student Database'!D48</f>
        <v>15112022</v>
      </c>
      <c r="E49" s="2">
        <f t="shared" si="0"/>
        <v>0</v>
      </c>
    </row>
    <row r="50" spans="1:12" ht="16.5">
      <c r="A50" s="2">
        <f>'Student Database'!A49</f>
        <v>48</v>
      </c>
      <c r="B50" s="3" t="str">
        <f>'Student Database'!B49</f>
        <v>CHE</v>
      </c>
      <c r="C50" s="3" t="str">
        <f>'Student Database'!C49</f>
        <v>Harmanpreet Kaur</v>
      </c>
      <c r="D50" s="4">
        <f>'Student Database'!D49</f>
        <v>15112051</v>
      </c>
      <c r="E50" s="2">
        <f t="shared" si="0"/>
        <v>0</v>
      </c>
    </row>
    <row r="51" spans="1:12" ht="16.5">
      <c r="A51" s="2">
        <f>'Student Database'!A50</f>
        <v>49</v>
      </c>
      <c r="B51" s="3" t="str">
        <f>'Student Database'!B50</f>
        <v>CHE</v>
      </c>
      <c r="C51" s="3" t="str">
        <f>'Student Database'!C50</f>
        <v>Parneet Kaur</v>
      </c>
      <c r="D51" s="4">
        <f>'Student Database'!D50</f>
        <v>15112053</v>
      </c>
      <c r="E51" s="2">
        <f t="shared" si="0"/>
        <v>0</v>
      </c>
    </row>
    <row r="52" spans="1:12" ht="16.5">
      <c r="A52" s="2">
        <f>'Student Database'!A51</f>
        <v>50</v>
      </c>
      <c r="B52" s="3" t="str">
        <f>'Student Database'!B51</f>
        <v>CHE</v>
      </c>
      <c r="C52" s="3" t="str">
        <f>'Student Database'!C51</f>
        <v>Deepti Gupta</v>
      </c>
      <c r="D52" s="4">
        <f>'Student Database'!D51</f>
        <v>15112072</v>
      </c>
      <c r="E52" s="2">
        <f t="shared" si="0"/>
        <v>0</v>
      </c>
    </row>
    <row r="53" spans="1:12" ht="16.5">
      <c r="A53" s="2">
        <f>'Student Database'!A52</f>
        <v>51</v>
      </c>
      <c r="B53" s="3" t="str">
        <f>'Student Database'!B52</f>
        <v>CHE</v>
      </c>
      <c r="C53" s="3" t="str">
        <f>'Student Database'!C52</f>
        <v>Divya Choudhary</v>
      </c>
      <c r="D53" s="4">
        <f>'Student Database'!D52</f>
        <v>15112075</v>
      </c>
      <c r="E53" s="2">
        <f t="shared" si="0"/>
        <v>0</v>
      </c>
    </row>
    <row r="54" spans="1:12" ht="16.5">
      <c r="A54" s="2">
        <f>'Student Database'!A53</f>
        <v>52</v>
      </c>
      <c r="B54" s="3" t="str">
        <f>'Student Database'!B53</f>
        <v>CHE</v>
      </c>
      <c r="C54" s="3" t="str">
        <f>'Student Database'!C53</f>
        <v>Isha Bansal</v>
      </c>
      <c r="D54" s="4">
        <f>'Student Database'!D53</f>
        <v>15112097</v>
      </c>
      <c r="E54" s="2">
        <f t="shared" si="0"/>
        <v>0</v>
      </c>
    </row>
    <row r="55" spans="1:12" ht="16.5">
      <c r="A55" s="2">
        <f>'Student Database'!A54</f>
        <v>53</v>
      </c>
      <c r="B55" s="3" t="str">
        <f>'Student Database'!B54</f>
        <v>IPE</v>
      </c>
      <c r="C55" s="3" t="str">
        <f>'Student Database'!C54</f>
        <v>Harshit Goyal</v>
      </c>
      <c r="D55" s="4">
        <f>'Student Database'!D54</f>
        <v>15113024</v>
      </c>
      <c r="E55" s="2">
        <f t="shared" si="0"/>
        <v>0</v>
      </c>
    </row>
    <row r="56" spans="1:12" ht="16.5">
      <c r="A56" s="2">
        <f>'Student Database'!A55</f>
        <v>54</v>
      </c>
      <c r="B56" s="3" t="str">
        <f>'Student Database'!B55</f>
        <v>IPE</v>
      </c>
      <c r="C56" s="3" t="str">
        <f>'Student Database'!C55</f>
        <v>Soham Potdar</v>
      </c>
      <c r="D56" s="4">
        <f>'Student Database'!D55</f>
        <v>15113034</v>
      </c>
      <c r="E56" s="2">
        <f t="shared" si="0"/>
        <v>0</v>
      </c>
    </row>
    <row r="57" spans="1:12" ht="16.5">
      <c r="A57" s="2">
        <f>'Student Database'!A56</f>
        <v>55</v>
      </c>
      <c r="B57" s="3" t="str">
        <f>'Student Database'!B56</f>
        <v>IPE</v>
      </c>
      <c r="C57" s="3" t="str">
        <f>'Student Database'!C56</f>
        <v>Rakshit</v>
      </c>
      <c r="D57" s="4">
        <f>'Student Database'!D56</f>
        <v>15113060</v>
      </c>
      <c r="E57" s="2">
        <f t="shared" si="0"/>
        <v>0</v>
      </c>
    </row>
    <row r="58" spans="1:12" ht="16.5">
      <c r="A58" s="2">
        <f>'Student Database'!A57</f>
        <v>56</v>
      </c>
      <c r="B58" s="3" t="str">
        <f>'Student Database'!B57</f>
        <v>IPE</v>
      </c>
      <c r="C58" s="3" t="str">
        <f>'Student Database'!C57</f>
        <v>Ashish Verma</v>
      </c>
      <c r="D58" s="4">
        <f>'Student Database'!D57</f>
        <v>15113063</v>
      </c>
      <c r="E58" s="2">
        <f t="shared" si="0"/>
        <v>0</v>
      </c>
    </row>
    <row r="59" spans="1:12" ht="16.5">
      <c r="A59" s="2">
        <f>'Student Database'!A58</f>
        <v>57</v>
      </c>
      <c r="B59" s="3" t="str">
        <f>'Student Database'!B58</f>
        <v>IPE</v>
      </c>
      <c r="C59" s="3" t="str">
        <f>'Student Database'!C58</f>
        <v>Mohd. Tayyab</v>
      </c>
      <c r="D59" s="4">
        <f>'Student Database'!D58</f>
        <v>15113064</v>
      </c>
      <c r="E59" s="2">
        <f t="shared" si="0"/>
        <v>0</v>
      </c>
    </row>
    <row r="60" spans="1:12" ht="16.5">
      <c r="A60" s="2">
        <f>'Student Database'!A59</f>
        <v>58</v>
      </c>
      <c r="B60" s="3" t="str">
        <f>'Student Database'!B59</f>
        <v>IPE</v>
      </c>
      <c r="C60" s="3" t="str">
        <f>'Student Database'!C59</f>
        <v>Rajnish Raj</v>
      </c>
      <c r="D60" s="4">
        <f>'Student Database'!D59</f>
        <v>15113078</v>
      </c>
      <c r="E60" s="2">
        <f t="shared" si="0"/>
        <v>0</v>
      </c>
    </row>
    <row r="61" spans="1:12" ht="16.5">
      <c r="A61" s="2">
        <f>'Student Database'!A60</f>
        <v>59</v>
      </c>
      <c r="B61" s="3" t="str">
        <f>'Student Database'!B60</f>
        <v>IPE</v>
      </c>
      <c r="C61" s="3" t="str">
        <f>'Student Database'!C60</f>
        <v>Prashant Raj</v>
      </c>
      <c r="D61" s="4">
        <f>'Student Database'!D60</f>
        <v>15113079</v>
      </c>
      <c r="E61" s="2">
        <f t="shared" si="0"/>
        <v>0</v>
      </c>
    </row>
    <row r="62" spans="1:12" ht="16.5">
      <c r="A62" s="2">
        <f>'Student Database'!A61</f>
        <v>60</v>
      </c>
      <c r="B62" s="3" t="str">
        <f>'Student Database'!B61</f>
        <v>IPE</v>
      </c>
      <c r="C62" s="3" t="str">
        <f>'Student Database'!C61</f>
        <v>Reetika Singh</v>
      </c>
      <c r="D62" s="4">
        <f>'Student Database'!D61</f>
        <v>15113091</v>
      </c>
      <c r="E62" s="2">
        <f t="shared" si="0"/>
        <v>0</v>
      </c>
    </row>
    <row r="63" spans="1:12" ht="16.5">
      <c r="A63" s="2">
        <f>'Student Database'!A62</f>
        <v>61</v>
      </c>
      <c r="B63" s="3" t="str">
        <f>'Student Database'!B62</f>
        <v>IPE</v>
      </c>
      <c r="C63" s="3" t="str">
        <f>'Student Database'!C62</f>
        <v>Rajat Kumar Rai</v>
      </c>
      <c r="D63" s="4">
        <f>'Student Database'!D62</f>
        <v>15113093</v>
      </c>
      <c r="E63" s="2">
        <f t="shared" si="0"/>
        <v>0</v>
      </c>
    </row>
    <row r="64" spans="1:12" ht="16.5">
      <c r="A64" s="2">
        <f>'Student Database'!A63</f>
        <v>63</v>
      </c>
      <c r="B64" s="3">
        <f>'Student Database'!B63</f>
        <v>0</v>
      </c>
      <c r="C64" s="3" t="str">
        <f>'Student Database'!C63</f>
        <v>Dummy Student (Required)</v>
      </c>
      <c r="D64" s="4">
        <f>'Student Database'!D63</f>
        <v>0</v>
      </c>
      <c r="J64" s="2">
        <v>1</v>
      </c>
      <c r="K64" s="2">
        <v>1</v>
      </c>
      <c r="L64" s="2">
        <v>1</v>
      </c>
    </row>
    <row r="65" spans="2:4" ht="12.75">
      <c r="B65" s="8"/>
      <c r="C65" s="8"/>
      <c r="D65" s="8"/>
    </row>
    <row r="66" spans="2:4" ht="12.75">
      <c r="B66" s="8"/>
      <c r="C66" s="8"/>
      <c r="D66" s="8"/>
    </row>
    <row r="67" spans="2:4" ht="12.75">
      <c r="B67" s="8"/>
      <c r="C67" s="8"/>
      <c r="D67" s="8"/>
    </row>
    <row r="68" spans="2:4" ht="12.75">
      <c r="B68" s="8"/>
      <c r="C68" s="8"/>
      <c r="D68" s="8"/>
    </row>
    <row r="69" spans="2:4" ht="12.75">
      <c r="B69" s="8"/>
      <c r="C69" s="8"/>
      <c r="D69" s="8"/>
    </row>
    <row r="70" spans="2:4" ht="12.75">
      <c r="B70" s="8"/>
      <c r="C70" s="8"/>
      <c r="D70" s="8"/>
    </row>
    <row r="71" spans="2:4" ht="12.75">
      <c r="B71" s="8"/>
      <c r="C71" s="8"/>
      <c r="D71" s="8"/>
    </row>
    <row r="72" spans="2:4" ht="12.75">
      <c r="B72" s="8"/>
      <c r="C72" s="8"/>
      <c r="D72" s="8"/>
    </row>
    <row r="73" spans="2:4" ht="12.75">
      <c r="B73" s="8"/>
      <c r="C73" s="8"/>
      <c r="D73" s="8"/>
    </row>
    <row r="74" spans="2:4" ht="12.75">
      <c r="B74" s="8"/>
      <c r="C74" s="8"/>
      <c r="D74" s="8"/>
    </row>
    <row r="75" spans="2:4" ht="12.75">
      <c r="B75" s="8"/>
      <c r="C75" s="8"/>
      <c r="D75" s="8"/>
    </row>
    <row r="76" spans="2:4" ht="12.75">
      <c r="B76" s="8"/>
      <c r="C76" s="8"/>
      <c r="D76" s="8"/>
    </row>
    <row r="77" spans="2:4" ht="12.75">
      <c r="B77" s="8"/>
      <c r="C77" s="8"/>
      <c r="D77" s="8"/>
    </row>
    <row r="78" spans="2:4" ht="12.75">
      <c r="B78" s="8"/>
      <c r="C78" s="8"/>
      <c r="D78" s="8"/>
    </row>
    <row r="79" spans="2:4" ht="12.75">
      <c r="B79" s="8"/>
      <c r="C79" s="8"/>
      <c r="D79" s="8"/>
    </row>
    <row r="80" spans="2:4" ht="12.75">
      <c r="B80" s="8"/>
      <c r="C80" s="8"/>
      <c r="D80" s="8"/>
    </row>
    <row r="81" spans="2:4" ht="12.75">
      <c r="B81" s="8"/>
      <c r="C81" s="8"/>
      <c r="D81" s="8"/>
    </row>
    <row r="82" spans="2:4" ht="12.75">
      <c r="B82" s="8"/>
      <c r="C82" s="8"/>
      <c r="D82" s="8"/>
    </row>
    <row r="83" spans="2:4" ht="12.75">
      <c r="B83" s="8"/>
      <c r="C83" s="8"/>
      <c r="D83" s="8"/>
    </row>
    <row r="84" spans="2:4" ht="12.75">
      <c r="B84" s="8"/>
      <c r="C84" s="8"/>
      <c r="D84" s="8"/>
    </row>
    <row r="85" spans="2:4" ht="12.75">
      <c r="B85" s="8"/>
      <c r="C85" s="8"/>
      <c r="D85" s="8"/>
    </row>
    <row r="86" spans="2:4" ht="12.75">
      <c r="B86" s="8"/>
      <c r="C86" s="8"/>
      <c r="D86" s="8"/>
    </row>
    <row r="87" spans="2:4" ht="12.75">
      <c r="B87" s="8"/>
      <c r="C87" s="8"/>
      <c r="D87" s="8"/>
    </row>
    <row r="88" spans="2:4" ht="12.75">
      <c r="B88" s="8"/>
      <c r="C88" s="8"/>
      <c r="D88" s="8"/>
    </row>
    <row r="89" spans="2:4" ht="12.75">
      <c r="B89" s="8"/>
      <c r="C89" s="8"/>
      <c r="D89" s="8"/>
    </row>
    <row r="90" spans="2:4" ht="12.75">
      <c r="B90" s="8"/>
      <c r="C90" s="8"/>
      <c r="D90" s="8"/>
    </row>
    <row r="91" spans="2:4" ht="12.75">
      <c r="B91" s="8"/>
      <c r="C91" s="8"/>
      <c r="D91" s="8"/>
    </row>
    <row r="92" spans="2:4" ht="12.75">
      <c r="B92" s="8"/>
      <c r="C92" s="8"/>
      <c r="D92" s="8"/>
    </row>
    <row r="93" spans="2:4" ht="12.75">
      <c r="B93" s="8"/>
      <c r="C93" s="8"/>
      <c r="D93" s="8"/>
    </row>
    <row r="94" spans="2:4" ht="12.75">
      <c r="B94" s="8"/>
      <c r="C94" s="8"/>
      <c r="D94" s="8"/>
    </row>
    <row r="95" spans="2:4" ht="12.75">
      <c r="B95" s="8"/>
      <c r="C95" s="8"/>
      <c r="D95" s="8"/>
    </row>
    <row r="97" spans="3:3" ht="12.75">
      <c r="C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3"/>
  <sheetViews>
    <sheetView workbookViewId="0"/>
  </sheetViews>
  <sheetFormatPr defaultColWidth="14.42578125" defaultRowHeight="15.75" customHeight="1"/>
  <cols>
    <col min="1" max="1" width="20.5703125" customWidth="1"/>
    <col min="2" max="2" width="23.28515625" customWidth="1"/>
    <col min="3" max="3" width="27" customWidth="1"/>
    <col min="4" max="4" width="22.5703125" customWidth="1"/>
  </cols>
  <sheetData>
    <row r="1" spans="1:4" ht="18.75" customHeight="1">
      <c r="A1" s="1" t="s">
        <v>1</v>
      </c>
      <c r="B1" s="1" t="s">
        <v>2</v>
      </c>
      <c r="C1" s="1" t="s">
        <v>3</v>
      </c>
      <c r="D1" s="1" t="s">
        <v>4</v>
      </c>
    </row>
    <row r="2" spans="1:4" ht="16.5">
      <c r="A2" s="2">
        <v>1</v>
      </c>
      <c r="B2" s="3" t="s">
        <v>5</v>
      </c>
      <c r="C2" s="3" t="s">
        <v>6</v>
      </c>
      <c r="D2" s="4">
        <v>15102017</v>
      </c>
    </row>
    <row r="3" spans="1:4" ht="16.5">
      <c r="A3" s="2">
        <v>2</v>
      </c>
      <c r="B3" s="3" t="s">
        <v>5</v>
      </c>
      <c r="C3" s="3" t="s">
        <v>8</v>
      </c>
      <c r="D3" s="4">
        <v>15102022</v>
      </c>
    </row>
    <row r="4" spans="1:4" ht="16.5">
      <c r="A4" s="2">
        <v>3</v>
      </c>
      <c r="B4" s="3" t="s">
        <v>5</v>
      </c>
      <c r="C4" s="3" t="s">
        <v>9</v>
      </c>
      <c r="D4" s="4">
        <v>15102028</v>
      </c>
    </row>
    <row r="5" spans="1:4" ht="16.5">
      <c r="A5" s="2">
        <v>4</v>
      </c>
      <c r="B5" s="3" t="s">
        <v>5</v>
      </c>
      <c r="C5" s="3" t="s">
        <v>10</v>
      </c>
      <c r="D5" s="4">
        <v>15102033</v>
      </c>
    </row>
    <row r="6" spans="1:4" ht="16.5">
      <c r="A6" s="2">
        <v>5</v>
      </c>
      <c r="B6" s="4" t="s">
        <v>5</v>
      </c>
      <c r="C6" s="4" t="s">
        <v>11</v>
      </c>
      <c r="D6" s="4">
        <v>15102043</v>
      </c>
    </row>
    <row r="7" spans="1:4" ht="16.5">
      <c r="A7" s="2">
        <v>6</v>
      </c>
      <c r="B7" s="3" t="s">
        <v>5</v>
      </c>
      <c r="C7" s="3" t="s">
        <v>17</v>
      </c>
      <c r="D7" s="4">
        <v>15102060</v>
      </c>
    </row>
    <row r="8" spans="1:4" ht="16.5">
      <c r="A8" s="2">
        <v>7</v>
      </c>
      <c r="B8" s="3" t="s">
        <v>5</v>
      </c>
      <c r="C8" s="3" t="s">
        <v>18</v>
      </c>
      <c r="D8" s="4">
        <v>15102070</v>
      </c>
    </row>
    <row r="9" spans="1:4" ht="16.5">
      <c r="A9" s="2">
        <v>8</v>
      </c>
      <c r="B9" s="3" t="s">
        <v>5</v>
      </c>
      <c r="C9" s="3" t="s">
        <v>19</v>
      </c>
      <c r="D9" s="4">
        <v>15102073</v>
      </c>
    </row>
    <row r="10" spans="1:4" ht="16.5">
      <c r="A10" s="2">
        <v>9</v>
      </c>
      <c r="B10" s="3" t="s">
        <v>5</v>
      </c>
      <c r="C10" s="3" t="s">
        <v>20</v>
      </c>
      <c r="D10" s="4">
        <v>15102084</v>
      </c>
    </row>
    <row r="11" spans="1:4" ht="16.5">
      <c r="A11" s="2">
        <v>10</v>
      </c>
      <c r="B11" s="3" t="s">
        <v>21</v>
      </c>
      <c r="C11" s="3" t="s">
        <v>22</v>
      </c>
      <c r="D11" s="4">
        <v>15103014</v>
      </c>
    </row>
    <row r="12" spans="1:4" ht="16.5">
      <c r="A12" s="2">
        <v>11</v>
      </c>
      <c r="B12" s="3" t="s">
        <v>21</v>
      </c>
      <c r="C12" s="3" t="s">
        <v>23</v>
      </c>
      <c r="D12" s="4">
        <v>15103016</v>
      </c>
    </row>
    <row r="13" spans="1:4" ht="16.5">
      <c r="A13" s="2">
        <v>12</v>
      </c>
      <c r="B13" s="3" t="s">
        <v>21</v>
      </c>
      <c r="C13" s="3" t="s">
        <v>24</v>
      </c>
      <c r="D13" s="4">
        <v>15103042</v>
      </c>
    </row>
    <row r="14" spans="1:4" ht="16.5">
      <c r="A14" s="2">
        <v>13</v>
      </c>
      <c r="B14" s="3" t="s">
        <v>21</v>
      </c>
      <c r="C14" s="3" t="s">
        <v>25</v>
      </c>
      <c r="D14" s="4">
        <v>15103052</v>
      </c>
    </row>
    <row r="15" spans="1:4" ht="16.5">
      <c r="A15" s="2">
        <v>14</v>
      </c>
      <c r="B15" s="3" t="s">
        <v>21</v>
      </c>
      <c r="C15" s="3" t="s">
        <v>26</v>
      </c>
      <c r="D15" s="4">
        <v>15103053</v>
      </c>
    </row>
    <row r="16" spans="1:4" ht="16.5">
      <c r="A16" s="2">
        <v>15</v>
      </c>
      <c r="B16" s="3" t="s">
        <v>21</v>
      </c>
      <c r="C16" s="3" t="s">
        <v>27</v>
      </c>
      <c r="D16" s="4">
        <v>15103054</v>
      </c>
    </row>
    <row r="17" spans="1:4" ht="16.5">
      <c r="A17" s="2">
        <v>16</v>
      </c>
      <c r="B17" s="3" t="s">
        <v>21</v>
      </c>
      <c r="C17" s="3" t="s">
        <v>28</v>
      </c>
      <c r="D17" s="4">
        <v>15103058</v>
      </c>
    </row>
    <row r="18" spans="1:4" ht="16.5">
      <c r="A18" s="2">
        <v>17</v>
      </c>
      <c r="B18" s="3" t="s">
        <v>21</v>
      </c>
      <c r="C18" s="3" t="s">
        <v>29</v>
      </c>
      <c r="D18" s="4">
        <v>15103072</v>
      </c>
    </row>
    <row r="19" spans="1:4" ht="16.5">
      <c r="A19" s="2">
        <v>18</v>
      </c>
      <c r="B19" s="3" t="s">
        <v>21</v>
      </c>
      <c r="C19" s="3" t="s">
        <v>30</v>
      </c>
      <c r="D19" s="4">
        <v>15103082</v>
      </c>
    </row>
    <row r="20" spans="1:4" ht="16.5">
      <c r="A20" s="2">
        <v>19</v>
      </c>
      <c r="B20" s="3" t="s">
        <v>21</v>
      </c>
      <c r="C20" s="3" t="s">
        <v>31</v>
      </c>
      <c r="D20" s="4">
        <v>15103099</v>
      </c>
    </row>
    <row r="21" spans="1:4" ht="16.5">
      <c r="A21" s="2">
        <v>20</v>
      </c>
      <c r="B21" s="3" t="s">
        <v>32</v>
      </c>
      <c r="C21" s="3" t="s">
        <v>33</v>
      </c>
      <c r="D21" s="4">
        <v>15106023</v>
      </c>
    </row>
    <row r="22" spans="1:4" ht="16.5">
      <c r="A22" s="2">
        <v>21</v>
      </c>
      <c r="B22" s="3" t="s">
        <v>32</v>
      </c>
      <c r="C22" s="3" t="s">
        <v>34</v>
      </c>
      <c r="D22" s="4">
        <v>15106037</v>
      </c>
    </row>
    <row r="23" spans="1:4" ht="16.5">
      <c r="A23" s="2">
        <v>22</v>
      </c>
      <c r="B23" s="3" t="s">
        <v>32</v>
      </c>
      <c r="C23" s="3" t="s">
        <v>35</v>
      </c>
      <c r="D23" s="4">
        <v>15106049</v>
      </c>
    </row>
    <row r="24" spans="1:4" ht="16.5">
      <c r="A24" s="2">
        <v>23</v>
      </c>
      <c r="B24" s="3" t="s">
        <v>32</v>
      </c>
      <c r="C24" s="3" t="s">
        <v>36</v>
      </c>
      <c r="D24" s="4">
        <v>15106053</v>
      </c>
    </row>
    <row r="25" spans="1:4" ht="16.5">
      <c r="A25" s="2">
        <v>24</v>
      </c>
      <c r="B25" s="3" t="s">
        <v>32</v>
      </c>
      <c r="C25" s="3" t="s">
        <v>37</v>
      </c>
      <c r="D25" s="4">
        <v>15106066</v>
      </c>
    </row>
    <row r="26" spans="1:4" ht="16.5">
      <c r="A26" s="2">
        <v>25</v>
      </c>
      <c r="B26" s="3" t="s">
        <v>32</v>
      </c>
      <c r="C26" s="3" t="s">
        <v>38</v>
      </c>
      <c r="D26" s="4">
        <v>15106083</v>
      </c>
    </row>
    <row r="27" spans="1:4" ht="16.5">
      <c r="A27" s="2">
        <v>26</v>
      </c>
      <c r="B27" s="3" t="s">
        <v>32</v>
      </c>
      <c r="C27" s="3" t="s">
        <v>39</v>
      </c>
      <c r="D27" s="4">
        <v>15106086</v>
      </c>
    </row>
    <row r="28" spans="1:4" ht="16.5">
      <c r="A28" s="2">
        <v>27</v>
      </c>
      <c r="B28" s="3" t="s">
        <v>32</v>
      </c>
      <c r="C28" s="3" t="s">
        <v>40</v>
      </c>
      <c r="D28" s="4">
        <v>15110039</v>
      </c>
    </row>
    <row r="29" spans="1:4" ht="16.5">
      <c r="A29" s="2">
        <v>28</v>
      </c>
      <c r="B29" s="3" t="s">
        <v>41</v>
      </c>
      <c r="C29" s="3" t="s">
        <v>42</v>
      </c>
      <c r="D29" s="4">
        <v>15109013</v>
      </c>
    </row>
    <row r="30" spans="1:4" ht="16.5">
      <c r="A30" s="2">
        <v>29</v>
      </c>
      <c r="B30" s="3" t="s">
        <v>41</v>
      </c>
      <c r="C30" s="3" t="s">
        <v>43</v>
      </c>
      <c r="D30" s="4">
        <v>15109022</v>
      </c>
    </row>
    <row r="31" spans="1:4" ht="16.5">
      <c r="A31" s="2">
        <v>30</v>
      </c>
      <c r="B31" s="3" t="s">
        <v>41</v>
      </c>
      <c r="C31" s="3" t="s">
        <v>44</v>
      </c>
      <c r="D31" s="4">
        <v>15109026</v>
      </c>
    </row>
    <row r="32" spans="1:4" ht="16.5">
      <c r="A32" s="2">
        <v>31</v>
      </c>
      <c r="B32" s="3" t="s">
        <v>41</v>
      </c>
      <c r="C32" s="3" t="s">
        <v>45</v>
      </c>
      <c r="D32" s="4">
        <v>15109048</v>
      </c>
    </row>
    <row r="33" spans="1:4" ht="16.5">
      <c r="A33" s="2">
        <v>32</v>
      </c>
      <c r="B33" s="3" t="s">
        <v>41</v>
      </c>
      <c r="C33" s="3" t="s">
        <v>46</v>
      </c>
      <c r="D33" s="4">
        <v>15109054</v>
      </c>
    </row>
    <row r="34" spans="1:4" ht="16.5">
      <c r="A34" s="2">
        <v>33</v>
      </c>
      <c r="B34" s="3" t="s">
        <v>41</v>
      </c>
      <c r="C34" s="3" t="s">
        <v>47</v>
      </c>
      <c r="D34" s="4">
        <v>15109066</v>
      </c>
    </row>
    <row r="35" spans="1:4" ht="16.5">
      <c r="A35" s="2">
        <v>34</v>
      </c>
      <c r="B35" s="3" t="s">
        <v>41</v>
      </c>
      <c r="C35" s="3" t="s">
        <v>48</v>
      </c>
      <c r="D35" s="4">
        <v>15109089</v>
      </c>
    </row>
    <row r="36" spans="1:4" ht="16.5">
      <c r="A36" s="2">
        <v>35</v>
      </c>
      <c r="B36" s="3" t="s">
        <v>41</v>
      </c>
      <c r="C36" s="3" t="s">
        <v>49</v>
      </c>
      <c r="D36" s="4">
        <v>15112065</v>
      </c>
    </row>
    <row r="37" spans="1:4" ht="16.5">
      <c r="A37" s="2">
        <v>36</v>
      </c>
      <c r="B37" s="3" t="s">
        <v>50</v>
      </c>
      <c r="C37" s="3" t="s">
        <v>51</v>
      </c>
      <c r="D37" s="4">
        <v>15110019</v>
      </c>
    </row>
    <row r="38" spans="1:4" ht="16.5">
      <c r="A38" s="2">
        <v>37</v>
      </c>
      <c r="B38" s="3" t="s">
        <v>50</v>
      </c>
      <c r="C38" s="3" t="s">
        <v>52</v>
      </c>
      <c r="D38" s="4">
        <v>15110020</v>
      </c>
    </row>
    <row r="39" spans="1:4" ht="16.5">
      <c r="A39" s="2">
        <v>38</v>
      </c>
      <c r="B39" s="3" t="s">
        <v>50</v>
      </c>
      <c r="C39" s="3" t="s">
        <v>53</v>
      </c>
      <c r="D39" s="4">
        <v>15110044</v>
      </c>
    </row>
    <row r="40" spans="1:4" ht="16.5">
      <c r="A40" s="2">
        <v>39</v>
      </c>
      <c r="B40" s="3" t="s">
        <v>50</v>
      </c>
      <c r="C40" s="3" t="s">
        <v>54</v>
      </c>
      <c r="D40" s="4">
        <v>15110049</v>
      </c>
    </row>
    <row r="41" spans="1:4" ht="16.5">
      <c r="A41" s="2">
        <v>40</v>
      </c>
      <c r="B41" s="3" t="s">
        <v>50</v>
      </c>
      <c r="C41" s="3" t="s">
        <v>55</v>
      </c>
      <c r="D41" s="4">
        <v>15110062</v>
      </c>
    </row>
    <row r="42" spans="1:4" ht="16.5">
      <c r="A42" s="2">
        <v>41</v>
      </c>
      <c r="B42" s="3" t="s">
        <v>50</v>
      </c>
      <c r="C42" s="3" t="s">
        <v>56</v>
      </c>
      <c r="D42" s="4">
        <v>15110079</v>
      </c>
    </row>
    <row r="43" spans="1:4" ht="16.5">
      <c r="A43" s="2">
        <v>42</v>
      </c>
      <c r="B43" s="3" t="s">
        <v>57</v>
      </c>
      <c r="C43" s="3" t="s">
        <v>58</v>
      </c>
      <c r="D43" s="4">
        <v>15111020</v>
      </c>
    </row>
    <row r="44" spans="1:4" ht="16.5">
      <c r="A44" s="2">
        <v>43</v>
      </c>
      <c r="B44" s="3" t="s">
        <v>57</v>
      </c>
      <c r="C44" s="3" t="s">
        <v>59</v>
      </c>
      <c r="D44" s="4">
        <v>15111031</v>
      </c>
    </row>
    <row r="45" spans="1:4" ht="16.5">
      <c r="A45" s="2">
        <v>44</v>
      </c>
      <c r="B45" s="3" t="s">
        <v>57</v>
      </c>
      <c r="C45" s="3" t="s">
        <v>60</v>
      </c>
      <c r="D45" s="4">
        <v>15111032</v>
      </c>
    </row>
    <row r="46" spans="1:4" ht="16.5">
      <c r="A46" s="2">
        <v>45</v>
      </c>
      <c r="B46" s="3" t="s">
        <v>61</v>
      </c>
      <c r="C46" s="3" t="s">
        <v>62</v>
      </c>
      <c r="D46" s="4">
        <v>15110029</v>
      </c>
    </row>
    <row r="47" spans="1:4" ht="16.5">
      <c r="A47" s="2">
        <v>46</v>
      </c>
      <c r="B47" s="3" t="s">
        <v>61</v>
      </c>
      <c r="C47" s="3" t="s">
        <v>63</v>
      </c>
      <c r="D47" s="4">
        <v>15112019</v>
      </c>
    </row>
    <row r="48" spans="1:4" ht="16.5">
      <c r="A48" s="2">
        <v>47</v>
      </c>
      <c r="B48" s="3" t="s">
        <v>61</v>
      </c>
      <c r="C48" s="3" t="s">
        <v>64</v>
      </c>
      <c r="D48" s="4">
        <v>15112022</v>
      </c>
    </row>
    <row r="49" spans="1:4" ht="16.5">
      <c r="A49" s="2">
        <v>48</v>
      </c>
      <c r="B49" s="3" t="s">
        <v>61</v>
      </c>
      <c r="C49" s="3" t="s">
        <v>65</v>
      </c>
      <c r="D49" s="4">
        <v>15112051</v>
      </c>
    </row>
    <row r="50" spans="1:4" ht="16.5">
      <c r="A50" s="2">
        <v>49</v>
      </c>
      <c r="B50" s="3" t="s">
        <v>61</v>
      </c>
      <c r="C50" s="3" t="s">
        <v>66</v>
      </c>
      <c r="D50" s="4">
        <v>15112053</v>
      </c>
    </row>
    <row r="51" spans="1:4" ht="16.5">
      <c r="A51" s="2">
        <v>50</v>
      </c>
      <c r="B51" s="3" t="s">
        <v>61</v>
      </c>
      <c r="C51" s="3" t="s">
        <v>67</v>
      </c>
      <c r="D51" s="4">
        <v>15112072</v>
      </c>
    </row>
    <row r="52" spans="1:4" ht="16.5">
      <c r="A52" s="2">
        <v>51</v>
      </c>
      <c r="B52" s="3" t="s">
        <v>61</v>
      </c>
      <c r="C52" s="3" t="s">
        <v>68</v>
      </c>
      <c r="D52" s="4">
        <v>15112075</v>
      </c>
    </row>
    <row r="53" spans="1:4" ht="16.5">
      <c r="A53" s="2">
        <v>52</v>
      </c>
      <c r="B53" s="3" t="s">
        <v>61</v>
      </c>
      <c r="C53" s="3" t="s">
        <v>69</v>
      </c>
      <c r="D53" s="4">
        <v>15112097</v>
      </c>
    </row>
    <row r="54" spans="1:4" ht="16.5">
      <c r="A54" s="2">
        <v>53</v>
      </c>
      <c r="B54" s="3" t="s">
        <v>70</v>
      </c>
      <c r="C54" s="3" t="s">
        <v>71</v>
      </c>
      <c r="D54" s="4">
        <v>15113024</v>
      </c>
    </row>
    <row r="55" spans="1:4" ht="16.5">
      <c r="A55" s="2">
        <v>54</v>
      </c>
      <c r="B55" s="3" t="s">
        <v>70</v>
      </c>
      <c r="C55" s="3" t="s">
        <v>72</v>
      </c>
      <c r="D55" s="4">
        <v>15113034</v>
      </c>
    </row>
    <row r="56" spans="1:4" ht="16.5">
      <c r="A56" s="2">
        <v>55</v>
      </c>
      <c r="B56" s="3" t="s">
        <v>70</v>
      </c>
      <c r="C56" s="3" t="s">
        <v>73</v>
      </c>
      <c r="D56" s="4">
        <v>15113060</v>
      </c>
    </row>
    <row r="57" spans="1:4" ht="16.5">
      <c r="A57" s="2">
        <v>56</v>
      </c>
      <c r="B57" s="3" t="s">
        <v>70</v>
      </c>
      <c r="C57" s="3" t="s">
        <v>74</v>
      </c>
      <c r="D57" s="4">
        <v>15113063</v>
      </c>
    </row>
    <row r="58" spans="1:4" ht="16.5">
      <c r="A58" s="2">
        <v>57</v>
      </c>
      <c r="B58" s="3" t="s">
        <v>70</v>
      </c>
      <c r="C58" s="3" t="s">
        <v>75</v>
      </c>
      <c r="D58" s="4">
        <v>15113064</v>
      </c>
    </row>
    <row r="59" spans="1:4" ht="16.5">
      <c r="A59" s="2">
        <v>58</v>
      </c>
      <c r="B59" s="3" t="s">
        <v>70</v>
      </c>
      <c r="C59" s="3" t="s">
        <v>76</v>
      </c>
      <c r="D59" s="4">
        <v>15113078</v>
      </c>
    </row>
    <row r="60" spans="1:4" ht="16.5">
      <c r="A60" s="2">
        <v>59</v>
      </c>
      <c r="B60" s="3" t="s">
        <v>70</v>
      </c>
      <c r="C60" s="3" t="s">
        <v>77</v>
      </c>
      <c r="D60" s="4">
        <v>15113079</v>
      </c>
    </row>
    <row r="61" spans="1:4" ht="16.5">
      <c r="A61" s="2">
        <v>60</v>
      </c>
      <c r="B61" s="3" t="s">
        <v>70</v>
      </c>
      <c r="C61" s="3" t="s">
        <v>78</v>
      </c>
      <c r="D61" s="4">
        <v>15113091</v>
      </c>
    </row>
    <row r="62" spans="1:4" ht="16.5">
      <c r="A62" s="2">
        <v>61</v>
      </c>
      <c r="B62" s="3" t="s">
        <v>70</v>
      </c>
      <c r="C62" s="3" t="s">
        <v>79</v>
      </c>
      <c r="D62" s="4">
        <v>15113093</v>
      </c>
    </row>
    <row r="63" spans="1:4" ht="16.5">
      <c r="A63" s="2">
        <v>63</v>
      </c>
      <c r="B63" s="8"/>
      <c r="C63" s="9" t="s">
        <v>80</v>
      </c>
      <c r="D6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.75" customHeight="1"/>
  <cols>
    <col min="3" max="3" width="20.85546875" customWidth="1"/>
    <col min="4" max="4" width="20.5703125" customWidth="1"/>
    <col min="6" max="6" width="17.5703125" customWidth="1"/>
    <col min="7" max="7" width="24.42578125" customWidth="1"/>
    <col min="8" max="8" width="18" customWidth="1"/>
    <col min="9" max="9" width="22.85546875" customWidth="1"/>
    <col min="10" max="10" width="21.28515625" customWidth="1"/>
    <col min="11" max="11" width="14.85546875" customWidth="1"/>
    <col min="12" max="12" width="28.140625" customWidth="1"/>
  </cols>
  <sheetData>
    <row r="1" spans="1:13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/>
      <c r="L1" s="1" t="s">
        <v>87</v>
      </c>
      <c r="M1" s="2">
        <v>50</v>
      </c>
    </row>
    <row r="2" spans="1:13" ht="15.75" customHeight="1">
      <c r="A2" s="2">
        <f>'Lecture Record'!A3</f>
        <v>1</v>
      </c>
      <c r="B2" s="8" t="str">
        <f>'Lecture Record'!B3</f>
        <v>CE</v>
      </c>
      <c r="C2" s="8" t="str">
        <f>'Lecture Record'!C3</f>
        <v>Simaranpreet Singh</v>
      </c>
      <c r="D2" s="8">
        <f>'Lecture Record'!D3</f>
        <v>15102017</v>
      </c>
      <c r="E2">
        <f t="shared" ref="E2:E62" si="0">$M$1 + SUM(F2:J2)</f>
        <v>45</v>
      </c>
      <c r="F2" s="2">
        <f>('Lecture Record'!E3 * $M$2) + (('Lecture Record'!$F$1 - 'Lecture Record'!E3) * $M$3)</f>
        <v>-5</v>
      </c>
      <c r="G2" s="2">
        <f>'Lecture Record'!F3 * $M$4</f>
        <v>0</v>
      </c>
      <c r="H2" s="2">
        <f>'Lecture Record'!G3 * $M$5</f>
        <v>0</v>
      </c>
      <c r="I2" s="2">
        <f>'Lecture Record'!H3 * $M$6</f>
        <v>0</v>
      </c>
      <c r="J2" s="2">
        <f>'Lecture Record'!I3 * $M$7</f>
        <v>0</v>
      </c>
      <c r="K2" s="1"/>
      <c r="L2" s="1" t="s">
        <v>88</v>
      </c>
      <c r="M2" s="2">
        <v>5</v>
      </c>
    </row>
    <row r="3" spans="1:13" ht="15.75" customHeight="1">
      <c r="A3" s="2">
        <f>'Lecture Record'!A4</f>
        <v>2</v>
      </c>
      <c r="B3" s="8" t="str">
        <f>'Lecture Record'!B4</f>
        <v>CE</v>
      </c>
      <c r="C3" s="8" t="str">
        <f>'Lecture Record'!C4</f>
        <v>Aditya</v>
      </c>
      <c r="D3" s="8">
        <f>'Lecture Record'!D4</f>
        <v>15102022</v>
      </c>
      <c r="E3">
        <f t="shared" si="0"/>
        <v>45</v>
      </c>
      <c r="F3" s="2">
        <f>('Lecture Record'!E4 * $M$2) + (('Lecture Record'!$F$1 - 'Lecture Record'!E4) * $M$3)</f>
        <v>-5</v>
      </c>
      <c r="G3" s="2">
        <f>'Lecture Record'!F4 * $M$4</f>
        <v>0</v>
      </c>
      <c r="H3" s="2">
        <f>'Lecture Record'!G4 * $M$5</f>
        <v>0</v>
      </c>
      <c r="I3" s="2">
        <f>'Lecture Record'!H4 * $M$6</f>
        <v>0</v>
      </c>
      <c r="J3" s="2">
        <f>'Lecture Record'!I4 * $M$7</f>
        <v>0</v>
      </c>
      <c r="K3" s="1"/>
      <c r="L3" s="1" t="s">
        <v>89</v>
      </c>
      <c r="M3" s="2">
        <v>-5</v>
      </c>
    </row>
    <row r="4" spans="1:13" ht="15.75" customHeight="1">
      <c r="A4" s="2">
        <f>'Lecture Record'!A5</f>
        <v>3</v>
      </c>
      <c r="B4" s="8" t="str">
        <f>'Lecture Record'!B5</f>
        <v>CE</v>
      </c>
      <c r="C4" s="8" t="str">
        <f>'Lecture Record'!C5</f>
        <v>Sumit Kumar</v>
      </c>
      <c r="D4" s="8">
        <f>'Lecture Record'!D5</f>
        <v>15102028</v>
      </c>
      <c r="E4">
        <f t="shared" si="0"/>
        <v>45</v>
      </c>
      <c r="F4" s="2">
        <f>('Lecture Record'!E5 * $M$2) + (('Lecture Record'!$F$1 - 'Lecture Record'!E5) * $M$3)</f>
        <v>-5</v>
      </c>
      <c r="G4" s="2">
        <f>'Lecture Record'!F5 * $M$4</f>
        <v>0</v>
      </c>
      <c r="H4" s="2">
        <f>'Lecture Record'!G5 * $M$5</f>
        <v>0</v>
      </c>
      <c r="I4" s="2">
        <f>'Lecture Record'!H5 * $M$6</f>
        <v>0</v>
      </c>
      <c r="J4" s="2">
        <f>'Lecture Record'!I5 * $M$7</f>
        <v>0</v>
      </c>
      <c r="K4" s="1"/>
      <c r="L4" s="1" t="s">
        <v>90</v>
      </c>
      <c r="M4" s="2">
        <v>15</v>
      </c>
    </row>
    <row r="5" spans="1:13" ht="15.75" customHeight="1">
      <c r="A5" s="2">
        <f>'Lecture Record'!A6</f>
        <v>4</v>
      </c>
      <c r="B5" s="8" t="str">
        <f>'Lecture Record'!B6</f>
        <v>CE</v>
      </c>
      <c r="C5" s="8" t="str">
        <f>'Lecture Record'!C6</f>
        <v>Chamanpal</v>
      </c>
      <c r="D5" s="8">
        <f>'Lecture Record'!D6</f>
        <v>15102033</v>
      </c>
      <c r="E5">
        <f t="shared" si="0"/>
        <v>45</v>
      </c>
      <c r="F5" s="2">
        <f>('Lecture Record'!E6 * $M$2) + (('Lecture Record'!$F$1 - 'Lecture Record'!E6) * $M$3)</f>
        <v>-5</v>
      </c>
      <c r="G5" s="2">
        <f>'Lecture Record'!F6 * $M$4</f>
        <v>0</v>
      </c>
      <c r="H5" s="2">
        <f>'Lecture Record'!G6 * $M$5</f>
        <v>0</v>
      </c>
      <c r="I5" s="2">
        <f>'Lecture Record'!H6 * $M$6</f>
        <v>0</v>
      </c>
      <c r="J5" s="2">
        <f>'Lecture Record'!I6 * $M$7</f>
        <v>0</v>
      </c>
      <c r="K5" s="1"/>
      <c r="L5" s="1" t="s">
        <v>91</v>
      </c>
      <c r="M5" s="2">
        <v>25</v>
      </c>
    </row>
    <row r="6" spans="1:13" ht="15.75" customHeight="1">
      <c r="A6" s="2">
        <f>'Lecture Record'!A7</f>
        <v>5</v>
      </c>
      <c r="B6" s="8" t="str">
        <f>'Lecture Record'!B7</f>
        <v>CE</v>
      </c>
      <c r="C6" s="8" t="str">
        <f>'Lecture Record'!C7</f>
        <v>Tarun Goyal</v>
      </c>
      <c r="D6" s="8">
        <f>'Lecture Record'!D7</f>
        <v>15102043</v>
      </c>
      <c r="E6">
        <f t="shared" si="0"/>
        <v>45</v>
      </c>
      <c r="F6" s="2">
        <f>('Lecture Record'!E7 * $M$2) + (('Lecture Record'!$F$1 - 'Lecture Record'!E7) * $M$3)</f>
        <v>-5</v>
      </c>
      <c r="G6" s="2">
        <f>'Lecture Record'!F7 * $M$4</f>
        <v>0</v>
      </c>
      <c r="H6" s="2">
        <f>'Lecture Record'!G7 * $M$5</f>
        <v>0</v>
      </c>
      <c r="I6" s="2">
        <f>'Lecture Record'!H7 * $M$6</f>
        <v>0</v>
      </c>
      <c r="J6" s="2">
        <f>'Lecture Record'!I7 * $M$7</f>
        <v>0</v>
      </c>
      <c r="K6" s="1"/>
      <c r="L6" s="1" t="s">
        <v>92</v>
      </c>
      <c r="M6" s="2">
        <v>10</v>
      </c>
    </row>
    <row r="7" spans="1:13" ht="15.75" customHeight="1">
      <c r="A7" s="2">
        <f>'Lecture Record'!A8</f>
        <v>6</v>
      </c>
      <c r="B7" s="8" t="str">
        <f>'Lecture Record'!B8</f>
        <v>CE</v>
      </c>
      <c r="C7" s="8" t="str">
        <f>'Lecture Record'!C8</f>
        <v>Shubham Gaba</v>
      </c>
      <c r="D7" s="8">
        <f>'Lecture Record'!D8</f>
        <v>15102060</v>
      </c>
      <c r="E7">
        <f t="shared" si="0"/>
        <v>35</v>
      </c>
      <c r="F7" s="2">
        <f>('Lecture Record'!E8 * $M$2) + (('Lecture Record'!$F$1 - 'Lecture Record'!E8) * $M$3)</f>
        <v>-15</v>
      </c>
      <c r="G7" s="2">
        <f>'Lecture Record'!F8 * $M$4</f>
        <v>0</v>
      </c>
      <c r="H7" s="2">
        <f>'Lecture Record'!G8 * $M$5</f>
        <v>0</v>
      </c>
      <c r="I7" s="2">
        <f>'Lecture Record'!H8 * $M$6</f>
        <v>0</v>
      </c>
      <c r="J7" s="2">
        <f>'Lecture Record'!I8 * $M$7</f>
        <v>0</v>
      </c>
      <c r="K7" s="1"/>
      <c r="L7" s="1" t="s">
        <v>93</v>
      </c>
      <c r="M7" s="2">
        <v>-10</v>
      </c>
    </row>
    <row r="8" spans="1:13" ht="15.75" customHeight="1">
      <c r="A8" s="2">
        <f>'Lecture Record'!A9</f>
        <v>7</v>
      </c>
      <c r="B8" s="8" t="str">
        <f>'Lecture Record'!B9</f>
        <v>CE</v>
      </c>
      <c r="C8" s="8" t="str">
        <f>'Lecture Record'!C9</f>
        <v>Anurag Chauhan</v>
      </c>
      <c r="D8" s="8">
        <f>'Lecture Record'!D9</f>
        <v>15102070</v>
      </c>
      <c r="E8">
        <f t="shared" si="0"/>
        <v>35</v>
      </c>
      <c r="F8" s="2">
        <f>('Lecture Record'!E9 * $M$2) + (('Lecture Record'!$F$1 - 'Lecture Record'!E9) * $M$3)</f>
        <v>-15</v>
      </c>
      <c r="G8" s="2">
        <f>'Lecture Record'!F9 * $M$4</f>
        <v>0</v>
      </c>
      <c r="H8" s="2">
        <f>'Lecture Record'!G9 * $M$5</f>
        <v>0</v>
      </c>
      <c r="I8" s="2">
        <f>'Lecture Record'!H9 * $M$6</f>
        <v>0</v>
      </c>
      <c r="J8" s="2">
        <f>'Lecture Record'!I9 * $M$7</f>
        <v>0</v>
      </c>
    </row>
    <row r="9" spans="1:13" ht="15.75" customHeight="1">
      <c r="A9" s="2">
        <f>'Lecture Record'!A10</f>
        <v>8</v>
      </c>
      <c r="B9" s="8" t="str">
        <f>'Lecture Record'!B10</f>
        <v>CE</v>
      </c>
      <c r="C9" s="8" t="str">
        <f>'Lecture Record'!C10</f>
        <v>Manish Arora</v>
      </c>
      <c r="D9" s="8">
        <f>'Lecture Record'!D10</f>
        <v>15102073</v>
      </c>
      <c r="E9">
        <f t="shared" si="0"/>
        <v>35</v>
      </c>
      <c r="F9" s="2">
        <f>('Lecture Record'!E10 * $M$2) + (('Lecture Record'!$F$1 - 'Lecture Record'!E10) * $M$3)</f>
        <v>-15</v>
      </c>
      <c r="G9" s="2">
        <f>'Lecture Record'!F10 * $M$4</f>
        <v>0</v>
      </c>
      <c r="H9" s="2">
        <f>'Lecture Record'!G10 * $M$5</f>
        <v>0</v>
      </c>
      <c r="I9" s="2">
        <f>'Lecture Record'!H10 * $M$6</f>
        <v>0</v>
      </c>
      <c r="J9" s="2">
        <f>'Lecture Record'!I10 * $M$7</f>
        <v>0</v>
      </c>
    </row>
    <row r="10" spans="1:13" ht="15.75" customHeight="1">
      <c r="A10" s="2">
        <f>'Lecture Record'!A11</f>
        <v>9</v>
      </c>
      <c r="B10" s="8" t="str">
        <f>'Lecture Record'!B11</f>
        <v>CE</v>
      </c>
      <c r="C10" s="8" t="str">
        <f>'Lecture Record'!C11</f>
        <v>Dheeraj</v>
      </c>
      <c r="D10" s="8">
        <f>'Lecture Record'!D11</f>
        <v>15102084</v>
      </c>
      <c r="E10">
        <f t="shared" si="0"/>
        <v>35</v>
      </c>
      <c r="F10" s="2">
        <f>('Lecture Record'!E11 * $M$2) + (('Lecture Record'!$F$1 - 'Lecture Record'!E11) * $M$3)</f>
        <v>-15</v>
      </c>
      <c r="G10" s="2">
        <f>'Lecture Record'!F11 * $M$4</f>
        <v>0</v>
      </c>
      <c r="H10" s="2">
        <f>'Lecture Record'!G11 * $M$5</f>
        <v>0</v>
      </c>
      <c r="I10" s="2">
        <f>'Lecture Record'!H11 * $M$6</f>
        <v>0</v>
      </c>
      <c r="J10" s="2">
        <f>'Lecture Record'!I11 * $M$7</f>
        <v>0</v>
      </c>
    </row>
    <row r="11" spans="1:13" ht="15.75" customHeight="1">
      <c r="A11" s="2">
        <f>'Lecture Record'!A12</f>
        <v>10</v>
      </c>
      <c r="B11" s="8" t="str">
        <f>'Lecture Record'!B12</f>
        <v>CSE</v>
      </c>
      <c r="C11" s="8" t="str">
        <f>'Lecture Record'!C12</f>
        <v>Karan Mohindroo</v>
      </c>
      <c r="D11" s="8">
        <f>'Lecture Record'!D12</f>
        <v>15103014</v>
      </c>
      <c r="E11">
        <f t="shared" si="0"/>
        <v>35</v>
      </c>
      <c r="F11" s="2">
        <f>('Lecture Record'!E12 * $M$2) + (('Lecture Record'!$F$1 - 'Lecture Record'!E12) * $M$3)</f>
        <v>-15</v>
      </c>
      <c r="G11" s="2">
        <f>'Lecture Record'!F12 * $M$4</f>
        <v>0</v>
      </c>
      <c r="H11" s="2">
        <f>'Lecture Record'!G12 * $M$5</f>
        <v>0</v>
      </c>
      <c r="I11" s="2">
        <f>'Lecture Record'!H12 * $M$6</f>
        <v>0</v>
      </c>
      <c r="J11" s="2">
        <f>'Lecture Record'!I12 * $M$7</f>
        <v>0</v>
      </c>
    </row>
    <row r="12" spans="1:13" ht="15.75" customHeight="1">
      <c r="A12" s="2">
        <f>'Lecture Record'!A13</f>
        <v>11</v>
      </c>
      <c r="B12" s="8" t="str">
        <f>'Lecture Record'!B13</f>
        <v>CSE</v>
      </c>
      <c r="C12" s="8" t="str">
        <f>'Lecture Record'!C13</f>
        <v>Nancy Kalyan</v>
      </c>
      <c r="D12" s="8">
        <f>'Lecture Record'!D13</f>
        <v>15103016</v>
      </c>
      <c r="E12">
        <f t="shared" si="0"/>
        <v>45</v>
      </c>
      <c r="F12" s="2">
        <f>('Lecture Record'!E13 * $M$2) + (('Lecture Record'!$F$1 - 'Lecture Record'!E13) * $M$3)</f>
        <v>-5</v>
      </c>
      <c r="G12" s="2">
        <f>'Lecture Record'!F13 * $M$4</f>
        <v>0</v>
      </c>
      <c r="H12" s="2">
        <f>'Lecture Record'!G13 * $M$5</f>
        <v>0</v>
      </c>
      <c r="I12" s="2">
        <f>'Lecture Record'!H13 * $M$6</f>
        <v>0</v>
      </c>
      <c r="J12" s="2">
        <f>'Lecture Record'!I13 * $M$7</f>
        <v>0</v>
      </c>
    </row>
    <row r="13" spans="1:13" ht="15.75" customHeight="1">
      <c r="A13" s="2">
        <f>'Lecture Record'!A14</f>
        <v>12</v>
      </c>
      <c r="B13" s="8" t="str">
        <f>'Lecture Record'!B14</f>
        <v>CSE</v>
      </c>
      <c r="C13" s="8" t="str">
        <f>'Lecture Record'!C14</f>
        <v>Rakesh Bakolia</v>
      </c>
      <c r="D13" s="8">
        <f>'Lecture Record'!D14</f>
        <v>15103042</v>
      </c>
      <c r="E13">
        <f t="shared" si="0"/>
        <v>45</v>
      </c>
      <c r="F13" s="2">
        <f>('Lecture Record'!E14 * $M$2) + (('Lecture Record'!$F$1 - 'Lecture Record'!E14) * $M$3)</f>
        <v>-5</v>
      </c>
      <c r="G13" s="2">
        <f>'Lecture Record'!F14 * $M$4</f>
        <v>0</v>
      </c>
      <c r="H13" s="2">
        <f>'Lecture Record'!G14 * $M$5</f>
        <v>0</v>
      </c>
      <c r="I13" s="2">
        <f>'Lecture Record'!H14 * $M$6</f>
        <v>0</v>
      </c>
      <c r="J13" s="2">
        <f>'Lecture Record'!I14 * $M$7</f>
        <v>0</v>
      </c>
    </row>
    <row r="14" spans="1:13" ht="15.75" customHeight="1">
      <c r="A14" s="2">
        <f>'Lecture Record'!A15</f>
        <v>13</v>
      </c>
      <c r="B14" s="8" t="str">
        <f>'Lecture Record'!B15</f>
        <v>CSE</v>
      </c>
      <c r="C14" s="8" t="str">
        <f>'Lecture Record'!C15</f>
        <v>Shubham Kesharwani</v>
      </c>
      <c r="D14" s="8">
        <f>'Lecture Record'!D15</f>
        <v>15103052</v>
      </c>
      <c r="E14">
        <f t="shared" si="0"/>
        <v>55</v>
      </c>
      <c r="F14" s="2">
        <f>('Lecture Record'!E15 * $M$2) + (('Lecture Record'!$F$1 - 'Lecture Record'!E15) * $M$3)</f>
        <v>5</v>
      </c>
      <c r="G14" s="2">
        <f>'Lecture Record'!F15 * $M$4</f>
        <v>0</v>
      </c>
      <c r="H14" s="2">
        <f>'Lecture Record'!G15 * $M$5</f>
        <v>0</v>
      </c>
      <c r="I14" s="2">
        <f>'Lecture Record'!H15 * $M$6</f>
        <v>0</v>
      </c>
      <c r="J14" s="2">
        <f>'Lecture Record'!I15 * $M$7</f>
        <v>0</v>
      </c>
    </row>
    <row r="15" spans="1:13" ht="15.75" customHeight="1">
      <c r="A15" s="2">
        <f>'Lecture Record'!A16</f>
        <v>14</v>
      </c>
      <c r="B15" s="8" t="str">
        <f>'Lecture Record'!B16</f>
        <v>CSE</v>
      </c>
      <c r="C15" s="8" t="str">
        <f>'Lecture Record'!C16</f>
        <v>Sagar Negi</v>
      </c>
      <c r="D15" s="8">
        <f>'Lecture Record'!D16</f>
        <v>15103053</v>
      </c>
      <c r="E15">
        <f t="shared" si="0"/>
        <v>65</v>
      </c>
      <c r="F15" s="2">
        <f>('Lecture Record'!E16 * $M$2) + (('Lecture Record'!$F$1 - 'Lecture Record'!E16) * $M$3)</f>
        <v>15</v>
      </c>
      <c r="G15" s="2">
        <f>'Lecture Record'!F16 * $M$4</f>
        <v>0</v>
      </c>
      <c r="H15" s="2">
        <f>'Lecture Record'!G16 * $M$5</f>
        <v>0</v>
      </c>
      <c r="I15" s="2">
        <f>'Lecture Record'!H16 * $M$6</f>
        <v>0</v>
      </c>
      <c r="J15" s="2">
        <f>'Lecture Record'!I16 * $M$7</f>
        <v>0</v>
      </c>
    </row>
    <row r="16" spans="1:13" ht="15.75" customHeight="1">
      <c r="A16" s="2">
        <f>'Lecture Record'!A17</f>
        <v>15</v>
      </c>
      <c r="B16" s="8" t="str">
        <f>'Lecture Record'!B17</f>
        <v>CSE</v>
      </c>
      <c r="C16" s="8" t="str">
        <f>'Lecture Record'!C17</f>
        <v>Digvijay Dhillon</v>
      </c>
      <c r="D16" s="8">
        <f>'Lecture Record'!D17</f>
        <v>15103054</v>
      </c>
      <c r="E16">
        <f t="shared" si="0"/>
        <v>55</v>
      </c>
      <c r="F16" s="2">
        <f>('Lecture Record'!E17 * $M$2) + (('Lecture Record'!$F$1 - 'Lecture Record'!E17) * $M$3)</f>
        <v>5</v>
      </c>
      <c r="G16" s="2">
        <f>'Lecture Record'!F17 * $M$4</f>
        <v>0</v>
      </c>
      <c r="H16" s="2">
        <f>'Lecture Record'!G17 * $M$5</f>
        <v>0</v>
      </c>
      <c r="I16" s="2">
        <f>'Lecture Record'!H17 * $M$6</f>
        <v>0</v>
      </c>
      <c r="J16" s="2">
        <f>'Lecture Record'!I17 * $M$7</f>
        <v>0</v>
      </c>
    </row>
    <row r="17" spans="1:10" ht="15.75" customHeight="1">
      <c r="A17" s="2">
        <f>'Lecture Record'!A18</f>
        <v>16</v>
      </c>
      <c r="B17" s="8" t="str">
        <f>'Lecture Record'!B18</f>
        <v>CSE</v>
      </c>
      <c r="C17" s="8" t="str">
        <f>'Lecture Record'!C18</f>
        <v>Vivek Kumar
 Vishwakarma</v>
      </c>
      <c r="D17" s="8">
        <f>'Lecture Record'!D18</f>
        <v>15103058</v>
      </c>
      <c r="E17">
        <f t="shared" si="0"/>
        <v>45</v>
      </c>
      <c r="F17" s="2">
        <f>('Lecture Record'!E18 * $M$2) + (('Lecture Record'!$F$1 - 'Lecture Record'!E18) * $M$3)</f>
        <v>-5</v>
      </c>
      <c r="G17" s="2">
        <f>'Lecture Record'!F18 * $M$4</f>
        <v>0</v>
      </c>
      <c r="H17" s="2">
        <f>'Lecture Record'!G18 * $M$5</f>
        <v>0</v>
      </c>
      <c r="I17" s="2">
        <f>'Lecture Record'!H18 * $M$6</f>
        <v>0</v>
      </c>
      <c r="J17" s="2">
        <f>'Lecture Record'!I18 * $M$7</f>
        <v>0</v>
      </c>
    </row>
    <row r="18" spans="1:10" ht="15.75" customHeight="1">
      <c r="A18" s="2">
        <f>'Lecture Record'!A19</f>
        <v>17</v>
      </c>
      <c r="B18" s="8" t="str">
        <f>'Lecture Record'!B19</f>
        <v>CSE</v>
      </c>
      <c r="C18" s="8" t="str">
        <f>'Lecture Record'!C19</f>
        <v>Suresh Kumar Patir</v>
      </c>
      <c r="D18" s="8">
        <f>'Lecture Record'!D19</f>
        <v>15103072</v>
      </c>
      <c r="E18">
        <f t="shared" si="0"/>
        <v>35</v>
      </c>
      <c r="F18" s="2">
        <f>('Lecture Record'!E19 * $M$2) + (('Lecture Record'!$F$1 - 'Lecture Record'!E19) * $M$3)</f>
        <v>-15</v>
      </c>
      <c r="G18" s="2">
        <f>'Lecture Record'!F19 * $M$4</f>
        <v>0</v>
      </c>
      <c r="H18" s="2">
        <f>'Lecture Record'!G19 * $M$5</f>
        <v>0</v>
      </c>
      <c r="I18" s="2">
        <f>'Lecture Record'!H19 * $M$6</f>
        <v>0</v>
      </c>
      <c r="J18" s="2">
        <f>'Lecture Record'!I19 * $M$7</f>
        <v>0</v>
      </c>
    </row>
    <row r="19" spans="1:10" ht="15.75" customHeight="1">
      <c r="A19" s="2">
        <f>'Lecture Record'!A20</f>
        <v>18</v>
      </c>
      <c r="B19" s="8" t="str">
        <f>'Lecture Record'!B20</f>
        <v>CSE</v>
      </c>
      <c r="C19" s="8" t="str">
        <f>'Lecture Record'!C20</f>
        <v>Pranav Negi</v>
      </c>
      <c r="D19" s="8">
        <f>'Lecture Record'!D20</f>
        <v>15103082</v>
      </c>
      <c r="E19">
        <f t="shared" si="0"/>
        <v>35</v>
      </c>
      <c r="F19" s="2">
        <f>('Lecture Record'!E20 * $M$2) + (('Lecture Record'!$F$1 - 'Lecture Record'!E20) * $M$3)</f>
        <v>-15</v>
      </c>
      <c r="G19" s="2">
        <f>'Lecture Record'!F20 * $M$4</f>
        <v>0</v>
      </c>
      <c r="H19" s="2">
        <f>'Lecture Record'!G20 * $M$5</f>
        <v>0</v>
      </c>
      <c r="I19" s="2">
        <f>'Lecture Record'!H20 * $M$6</f>
        <v>0</v>
      </c>
      <c r="J19" s="2">
        <f>'Lecture Record'!I20 * $M$7</f>
        <v>0</v>
      </c>
    </row>
    <row r="20" spans="1:10" ht="15.75" customHeight="1">
      <c r="A20" s="2">
        <f>'Lecture Record'!A21</f>
        <v>19</v>
      </c>
      <c r="B20" s="8" t="str">
        <f>'Lecture Record'!B21</f>
        <v>CSE</v>
      </c>
      <c r="C20" s="8" t="str">
        <f>'Lecture Record'!C21</f>
        <v>Susil Shah</v>
      </c>
      <c r="D20" s="8">
        <f>'Lecture Record'!D21</f>
        <v>15103099</v>
      </c>
      <c r="E20">
        <f t="shared" si="0"/>
        <v>35</v>
      </c>
      <c r="F20" s="2">
        <f>('Lecture Record'!E21 * $M$2) + (('Lecture Record'!$F$1 - 'Lecture Record'!E21) * $M$3)</f>
        <v>-15</v>
      </c>
      <c r="G20" s="2">
        <f>'Lecture Record'!F21 * $M$4</f>
        <v>0</v>
      </c>
      <c r="H20" s="2">
        <f>'Lecture Record'!G21 * $M$5</f>
        <v>0</v>
      </c>
      <c r="I20" s="2">
        <f>'Lecture Record'!H21 * $M$6</f>
        <v>0</v>
      </c>
      <c r="J20" s="2">
        <f>'Lecture Record'!I21 * $M$7</f>
        <v>0</v>
      </c>
    </row>
    <row r="21" spans="1:10" ht="15.75" customHeight="1">
      <c r="A21" s="2">
        <f>'Lecture Record'!A22</f>
        <v>20</v>
      </c>
      <c r="B21" s="8" t="str">
        <f>'Lecture Record'!B22</f>
        <v>ICE</v>
      </c>
      <c r="C21" s="8" t="str">
        <f>'Lecture Record'!C22</f>
        <v>Ankit Lehra</v>
      </c>
      <c r="D21" s="8">
        <f>'Lecture Record'!D22</f>
        <v>15106023</v>
      </c>
      <c r="E21">
        <f t="shared" si="0"/>
        <v>55</v>
      </c>
      <c r="F21" s="2">
        <f>('Lecture Record'!E22 * $M$2) + (('Lecture Record'!$F$1 - 'Lecture Record'!E22) * $M$3)</f>
        <v>5</v>
      </c>
      <c r="G21" s="2">
        <f>'Lecture Record'!F22 * $M$4</f>
        <v>0</v>
      </c>
      <c r="H21" s="2">
        <f>'Lecture Record'!G22 * $M$5</f>
        <v>0</v>
      </c>
      <c r="I21" s="2">
        <f>'Lecture Record'!H22 * $M$6</f>
        <v>0</v>
      </c>
      <c r="J21" s="2">
        <f>'Lecture Record'!I22 * $M$7</f>
        <v>0</v>
      </c>
    </row>
    <row r="22" spans="1:10" ht="15.75" customHeight="1">
      <c r="A22" s="2">
        <f>'Lecture Record'!A23</f>
        <v>21</v>
      </c>
      <c r="B22" s="8" t="str">
        <f>'Lecture Record'!B23</f>
        <v>ICE</v>
      </c>
      <c r="C22" s="8" t="str">
        <f>'Lecture Record'!C23</f>
        <v>Manmeet Singh</v>
      </c>
      <c r="D22" s="8">
        <f>'Lecture Record'!D23</f>
        <v>15106037</v>
      </c>
      <c r="E22">
        <f t="shared" si="0"/>
        <v>35</v>
      </c>
      <c r="F22" s="2">
        <f>('Lecture Record'!E23 * $M$2) + (('Lecture Record'!$F$1 - 'Lecture Record'!E23) * $M$3)</f>
        <v>-15</v>
      </c>
      <c r="G22" s="2">
        <f>'Lecture Record'!F23 * $M$4</f>
        <v>0</v>
      </c>
      <c r="H22" s="2">
        <f>'Lecture Record'!G23 * $M$5</f>
        <v>0</v>
      </c>
      <c r="I22" s="2">
        <f>'Lecture Record'!H23 * $M$6</f>
        <v>0</v>
      </c>
      <c r="J22" s="2">
        <f>'Lecture Record'!I23 * $M$7</f>
        <v>0</v>
      </c>
    </row>
    <row r="23" spans="1:10" ht="15.75" customHeight="1">
      <c r="A23" s="2">
        <f>'Lecture Record'!A24</f>
        <v>22</v>
      </c>
      <c r="B23" s="8" t="str">
        <f>'Lecture Record'!B24</f>
        <v>ICE</v>
      </c>
      <c r="C23" s="8" t="str">
        <f>'Lecture Record'!C24</f>
        <v>Bhumica Anand</v>
      </c>
      <c r="D23" s="8">
        <f>'Lecture Record'!D24</f>
        <v>15106049</v>
      </c>
      <c r="E23">
        <f t="shared" si="0"/>
        <v>35</v>
      </c>
      <c r="F23" s="2">
        <f>('Lecture Record'!E24 * $M$2) + (('Lecture Record'!$F$1 - 'Lecture Record'!E24) * $M$3)</f>
        <v>-15</v>
      </c>
      <c r="G23" s="2">
        <f>'Lecture Record'!F24 * $M$4</f>
        <v>0</v>
      </c>
      <c r="H23" s="2">
        <f>'Lecture Record'!G24 * $M$5</f>
        <v>0</v>
      </c>
      <c r="I23" s="2">
        <f>'Lecture Record'!H24 * $M$6</f>
        <v>0</v>
      </c>
      <c r="J23" s="2">
        <f>'Lecture Record'!I24 * $M$7</f>
        <v>0</v>
      </c>
    </row>
    <row r="24" spans="1:10" ht="15.75" customHeight="1">
      <c r="A24" s="2">
        <f>'Lecture Record'!A25</f>
        <v>23</v>
      </c>
      <c r="B24" s="8" t="str">
        <f>'Lecture Record'!B25</f>
        <v>ICE</v>
      </c>
      <c r="C24" s="8" t="str">
        <f>'Lecture Record'!C25</f>
        <v>Vikas Kumar</v>
      </c>
      <c r="D24" s="8">
        <f>'Lecture Record'!D25</f>
        <v>15106053</v>
      </c>
      <c r="E24">
        <f t="shared" si="0"/>
        <v>35</v>
      </c>
      <c r="F24" s="2">
        <f>('Lecture Record'!E25 * $M$2) + (('Lecture Record'!$F$1 - 'Lecture Record'!E25) * $M$3)</f>
        <v>-15</v>
      </c>
      <c r="G24" s="2">
        <f>'Lecture Record'!F25 * $M$4</f>
        <v>0</v>
      </c>
      <c r="H24" s="2">
        <f>'Lecture Record'!G25 * $M$5</f>
        <v>0</v>
      </c>
      <c r="I24" s="2">
        <f>'Lecture Record'!H25 * $M$6</f>
        <v>0</v>
      </c>
      <c r="J24" s="2">
        <f>'Lecture Record'!I25 * $M$7</f>
        <v>0</v>
      </c>
    </row>
    <row r="25" spans="1:10" ht="15.75" customHeight="1">
      <c r="A25" s="2">
        <f>'Lecture Record'!A26</f>
        <v>24</v>
      </c>
      <c r="B25" s="8" t="str">
        <f>'Lecture Record'!B26</f>
        <v>ICE</v>
      </c>
      <c r="C25" s="8" t="str">
        <f>'Lecture Record'!C26</f>
        <v>Shailja Singh</v>
      </c>
      <c r="D25" s="8">
        <f>'Lecture Record'!D26</f>
        <v>15106066</v>
      </c>
      <c r="E25">
        <f t="shared" si="0"/>
        <v>35</v>
      </c>
      <c r="F25" s="2">
        <f>('Lecture Record'!E26 * $M$2) + (('Lecture Record'!$F$1 - 'Lecture Record'!E26) * $M$3)</f>
        <v>-15</v>
      </c>
      <c r="G25" s="2">
        <f>'Lecture Record'!F26 * $M$4</f>
        <v>0</v>
      </c>
      <c r="H25" s="2">
        <f>'Lecture Record'!G26 * $M$5</f>
        <v>0</v>
      </c>
      <c r="I25" s="2">
        <f>'Lecture Record'!H26 * $M$6</f>
        <v>0</v>
      </c>
      <c r="J25" s="2">
        <f>'Lecture Record'!I26 * $M$7</f>
        <v>0</v>
      </c>
    </row>
    <row r="26" spans="1:10" ht="15.75" customHeight="1">
      <c r="A26" s="2">
        <f>'Lecture Record'!A27</f>
        <v>25</v>
      </c>
      <c r="B26" s="8" t="str">
        <f>'Lecture Record'!B27</f>
        <v>ICE</v>
      </c>
      <c r="C26" s="8" t="str">
        <f>'Lecture Record'!C27</f>
        <v>Kumari Arya</v>
      </c>
      <c r="D26" s="8">
        <f>'Lecture Record'!D27</f>
        <v>15106083</v>
      </c>
      <c r="E26">
        <f t="shared" si="0"/>
        <v>35</v>
      </c>
      <c r="F26" s="2">
        <f>('Lecture Record'!E27 * $M$2) + (('Lecture Record'!$F$1 - 'Lecture Record'!E27) * $M$3)</f>
        <v>-15</v>
      </c>
      <c r="G26" s="2">
        <f>'Lecture Record'!F27 * $M$4</f>
        <v>0</v>
      </c>
      <c r="H26" s="2">
        <f>'Lecture Record'!G27 * $M$5</f>
        <v>0</v>
      </c>
      <c r="I26" s="2">
        <f>'Lecture Record'!H27 * $M$6</f>
        <v>0</v>
      </c>
      <c r="J26" s="2">
        <f>'Lecture Record'!I27 * $M$7</f>
        <v>0</v>
      </c>
    </row>
    <row r="27" spans="1:10" ht="15.75" customHeight="1">
      <c r="A27" s="2">
        <f>'Lecture Record'!A28</f>
        <v>26</v>
      </c>
      <c r="B27" s="8" t="str">
        <f>'Lecture Record'!B28</f>
        <v>ICE</v>
      </c>
      <c r="C27" s="8" t="str">
        <f>'Lecture Record'!C28</f>
        <v>Neetu Mahawar</v>
      </c>
      <c r="D27" s="8">
        <f>'Lecture Record'!D28</f>
        <v>15106086</v>
      </c>
      <c r="E27">
        <f t="shared" si="0"/>
        <v>35</v>
      </c>
      <c r="F27" s="2">
        <f>('Lecture Record'!E28 * $M$2) + (('Lecture Record'!$F$1 - 'Lecture Record'!E28) * $M$3)</f>
        <v>-15</v>
      </c>
      <c r="G27" s="2">
        <f>'Lecture Record'!F28 * $M$4</f>
        <v>0</v>
      </c>
      <c r="H27" s="2">
        <f>'Lecture Record'!G28 * $M$5</f>
        <v>0</v>
      </c>
      <c r="I27" s="2">
        <f>'Lecture Record'!H28 * $M$6</f>
        <v>0</v>
      </c>
      <c r="J27" s="2">
        <f>'Lecture Record'!I28 * $M$7</f>
        <v>0</v>
      </c>
    </row>
    <row r="28" spans="1:10" ht="15.75" customHeight="1">
      <c r="A28" s="2">
        <f>'Lecture Record'!A29</f>
        <v>27</v>
      </c>
      <c r="B28" s="8" t="str">
        <f>'Lecture Record'!B29</f>
        <v>ICE</v>
      </c>
      <c r="C28" s="8" t="str">
        <f>'Lecture Record'!C29</f>
        <v>Chaitan Dhupar</v>
      </c>
      <c r="D28" s="8">
        <f>'Lecture Record'!D29</f>
        <v>15110039</v>
      </c>
      <c r="E28">
        <f t="shared" si="0"/>
        <v>35</v>
      </c>
      <c r="F28" s="2">
        <f>('Lecture Record'!E29 * $M$2) + (('Lecture Record'!$F$1 - 'Lecture Record'!E29) * $M$3)</f>
        <v>-15</v>
      </c>
      <c r="G28" s="2">
        <f>'Lecture Record'!F29 * $M$4</f>
        <v>0</v>
      </c>
      <c r="H28" s="2">
        <f>'Lecture Record'!G29 * $M$5</f>
        <v>0</v>
      </c>
      <c r="I28" s="2">
        <f>'Lecture Record'!H29 * $M$6</f>
        <v>0</v>
      </c>
      <c r="J28" s="2">
        <f>'Lecture Record'!I29 * $M$7</f>
        <v>0</v>
      </c>
    </row>
    <row r="29" spans="1:10" ht="15.75" customHeight="1">
      <c r="A29" s="2">
        <f>'Lecture Record'!A30</f>
        <v>28</v>
      </c>
      <c r="B29" s="8" t="str">
        <f>'Lecture Record'!B30</f>
        <v>ME</v>
      </c>
      <c r="C29" s="8" t="str">
        <f>'Lecture Record'!C30</f>
        <v>Jatin Saini</v>
      </c>
      <c r="D29" s="8">
        <f>'Lecture Record'!D30</f>
        <v>15109013</v>
      </c>
      <c r="E29">
        <f t="shared" si="0"/>
        <v>35</v>
      </c>
      <c r="F29" s="2">
        <f>('Lecture Record'!E30 * $M$2) + (('Lecture Record'!$F$1 - 'Lecture Record'!E30) * $M$3)</f>
        <v>-15</v>
      </c>
      <c r="G29" s="2">
        <f>'Lecture Record'!F30 * $M$4</f>
        <v>0</v>
      </c>
      <c r="H29" s="2">
        <f>'Lecture Record'!G30 * $M$5</f>
        <v>0</v>
      </c>
      <c r="I29" s="2">
        <f>'Lecture Record'!H30 * $M$6</f>
        <v>0</v>
      </c>
      <c r="J29" s="2">
        <f>'Lecture Record'!I30 * $M$7</f>
        <v>0</v>
      </c>
    </row>
    <row r="30" spans="1:10" ht="15.75" customHeight="1">
      <c r="A30" s="2">
        <f>'Lecture Record'!A31</f>
        <v>29</v>
      </c>
      <c r="B30" s="8" t="str">
        <f>'Lecture Record'!B31</f>
        <v>ME</v>
      </c>
      <c r="C30" s="8" t="str">
        <f>'Lecture Record'!C31</f>
        <v>Sagar Claire</v>
      </c>
      <c r="D30" s="8">
        <f>'Lecture Record'!D31</f>
        <v>15109022</v>
      </c>
      <c r="E30">
        <f t="shared" si="0"/>
        <v>35</v>
      </c>
      <c r="F30" s="2">
        <f>('Lecture Record'!E31 * $M$2) + (('Lecture Record'!$F$1 - 'Lecture Record'!E31) * $M$3)</f>
        <v>-15</v>
      </c>
      <c r="G30" s="2">
        <f>'Lecture Record'!F31 * $M$4</f>
        <v>0</v>
      </c>
      <c r="H30" s="2">
        <f>'Lecture Record'!G31 * $M$5</f>
        <v>0</v>
      </c>
      <c r="I30" s="2">
        <f>'Lecture Record'!H31 * $M$6</f>
        <v>0</v>
      </c>
      <c r="J30" s="2">
        <f>'Lecture Record'!I31 * $M$7</f>
        <v>0</v>
      </c>
    </row>
    <row r="31" spans="1:10" ht="15.75" customHeight="1">
      <c r="A31" s="2">
        <f>'Lecture Record'!A32</f>
        <v>30</v>
      </c>
      <c r="B31" s="8" t="str">
        <f>'Lecture Record'!B32</f>
        <v>ME</v>
      </c>
      <c r="C31" s="8" t="str">
        <f>'Lecture Record'!C32</f>
        <v>Parth Kaushik</v>
      </c>
      <c r="D31" s="8">
        <f>'Lecture Record'!D32</f>
        <v>15109026</v>
      </c>
      <c r="E31">
        <f t="shared" si="0"/>
        <v>35</v>
      </c>
      <c r="F31" s="2">
        <f>('Lecture Record'!E32 * $M$2) + (('Lecture Record'!$F$1 - 'Lecture Record'!E32) * $M$3)</f>
        <v>-15</v>
      </c>
      <c r="G31" s="2">
        <f>'Lecture Record'!F32 * $M$4</f>
        <v>0</v>
      </c>
      <c r="H31" s="2">
        <f>'Lecture Record'!G32 * $M$5</f>
        <v>0</v>
      </c>
      <c r="I31" s="2">
        <f>'Lecture Record'!H32 * $M$6</f>
        <v>0</v>
      </c>
      <c r="J31" s="2">
        <f>'Lecture Record'!I32 * $M$7</f>
        <v>0</v>
      </c>
    </row>
    <row r="32" spans="1:10" ht="15.75" customHeight="1">
      <c r="A32" s="2">
        <f>'Lecture Record'!A33</f>
        <v>31</v>
      </c>
      <c r="B32" s="8" t="str">
        <f>'Lecture Record'!B33</f>
        <v>ME</v>
      </c>
      <c r="C32" s="8" t="str">
        <f>'Lecture Record'!C33</f>
        <v>Anurag Dubey</v>
      </c>
      <c r="D32" s="8">
        <f>'Lecture Record'!D33</f>
        <v>15109048</v>
      </c>
      <c r="E32">
        <f t="shared" si="0"/>
        <v>35</v>
      </c>
      <c r="F32" s="2">
        <f>('Lecture Record'!E33 * $M$2) + (('Lecture Record'!$F$1 - 'Lecture Record'!E33) * $M$3)</f>
        <v>-15</v>
      </c>
      <c r="G32" s="2">
        <f>'Lecture Record'!F33 * $M$4</f>
        <v>0</v>
      </c>
      <c r="H32" s="2">
        <f>'Lecture Record'!G33 * $M$5</f>
        <v>0</v>
      </c>
      <c r="I32" s="2">
        <f>'Lecture Record'!H33 * $M$6</f>
        <v>0</v>
      </c>
      <c r="J32" s="2">
        <f>'Lecture Record'!I33 * $M$7</f>
        <v>0</v>
      </c>
    </row>
    <row r="33" spans="1:10" ht="15.75" customHeight="1">
      <c r="A33" s="2">
        <f>'Lecture Record'!A34</f>
        <v>32</v>
      </c>
      <c r="B33" s="8" t="str">
        <f>'Lecture Record'!B34</f>
        <v>ME</v>
      </c>
      <c r="C33" s="8" t="str">
        <f>'Lecture Record'!C34</f>
        <v>Tarun Jindal</v>
      </c>
      <c r="D33" s="8">
        <f>'Lecture Record'!D34</f>
        <v>15109054</v>
      </c>
      <c r="E33">
        <f t="shared" si="0"/>
        <v>35</v>
      </c>
      <c r="F33" s="2">
        <f>('Lecture Record'!E34 * $M$2) + (('Lecture Record'!$F$1 - 'Lecture Record'!E34) * $M$3)</f>
        <v>-15</v>
      </c>
      <c r="G33" s="2">
        <f>'Lecture Record'!F34 * $M$4</f>
        <v>0</v>
      </c>
      <c r="H33" s="2">
        <f>'Lecture Record'!G34 * $M$5</f>
        <v>0</v>
      </c>
      <c r="I33" s="2">
        <f>'Lecture Record'!H34 * $M$6</f>
        <v>0</v>
      </c>
      <c r="J33" s="2">
        <f>'Lecture Record'!I34 * $M$7</f>
        <v>0</v>
      </c>
    </row>
    <row r="34" spans="1:10" ht="15.75" customHeight="1">
      <c r="A34" s="2">
        <f>'Lecture Record'!A35</f>
        <v>33</v>
      </c>
      <c r="B34" s="8" t="str">
        <f>'Lecture Record'!B35</f>
        <v>ME</v>
      </c>
      <c r="C34" s="8" t="str">
        <f>'Lecture Record'!C35</f>
        <v>Bharat Anant</v>
      </c>
      <c r="D34" s="8">
        <f>'Lecture Record'!D35</f>
        <v>15109066</v>
      </c>
      <c r="E34">
        <f t="shared" si="0"/>
        <v>35</v>
      </c>
      <c r="F34" s="2">
        <f>('Lecture Record'!E35 * $M$2) + (('Lecture Record'!$F$1 - 'Lecture Record'!E35) * $M$3)</f>
        <v>-15</v>
      </c>
      <c r="G34" s="2">
        <f>'Lecture Record'!F35 * $M$4</f>
        <v>0</v>
      </c>
      <c r="H34" s="2">
        <f>'Lecture Record'!G35 * $M$5</f>
        <v>0</v>
      </c>
      <c r="I34" s="2">
        <f>'Lecture Record'!H35 * $M$6</f>
        <v>0</v>
      </c>
      <c r="J34" s="2">
        <f>'Lecture Record'!I35 * $M$7</f>
        <v>0</v>
      </c>
    </row>
    <row r="35" spans="1:10" ht="15.75" customHeight="1">
      <c r="A35" s="2">
        <f>'Lecture Record'!A36</f>
        <v>34</v>
      </c>
      <c r="B35" s="8" t="str">
        <f>'Lecture Record'!B36</f>
        <v>ME</v>
      </c>
      <c r="C35" s="8" t="str">
        <f>'Lecture Record'!C36</f>
        <v>Bhavuk</v>
      </c>
      <c r="D35" s="8">
        <f>'Lecture Record'!D36</f>
        <v>15109089</v>
      </c>
      <c r="E35">
        <f t="shared" si="0"/>
        <v>35</v>
      </c>
      <c r="F35" s="2">
        <f>('Lecture Record'!E36 * $M$2) + (('Lecture Record'!$F$1 - 'Lecture Record'!E36) * $M$3)</f>
        <v>-15</v>
      </c>
      <c r="G35" s="2">
        <f>'Lecture Record'!F36 * $M$4</f>
        <v>0</v>
      </c>
      <c r="H35" s="2">
        <f>'Lecture Record'!G36 * $M$5</f>
        <v>0</v>
      </c>
      <c r="I35" s="2">
        <f>'Lecture Record'!H36 * $M$6</f>
        <v>0</v>
      </c>
      <c r="J35" s="2">
        <f>'Lecture Record'!I36 * $M$7</f>
        <v>0</v>
      </c>
    </row>
    <row r="36" spans="1:10" ht="15.75" customHeight="1">
      <c r="A36" s="2">
        <f>'Lecture Record'!A37</f>
        <v>35</v>
      </c>
      <c r="B36" s="8" t="str">
        <f>'Lecture Record'!B37</f>
        <v>ME</v>
      </c>
      <c r="C36" s="8" t="str">
        <f>'Lecture Record'!C37</f>
        <v>Anil</v>
      </c>
      <c r="D36" s="8">
        <f>'Lecture Record'!D37</f>
        <v>15112065</v>
      </c>
      <c r="E36">
        <f t="shared" si="0"/>
        <v>35</v>
      </c>
      <c r="F36" s="2">
        <f>('Lecture Record'!E37 * $M$2) + (('Lecture Record'!$F$1 - 'Lecture Record'!E37) * $M$3)</f>
        <v>-15</v>
      </c>
      <c r="G36" s="2">
        <f>'Lecture Record'!F37 * $M$4</f>
        <v>0</v>
      </c>
      <c r="H36" s="2">
        <f>'Lecture Record'!G37 * $M$5</f>
        <v>0</v>
      </c>
      <c r="I36" s="2">
        <f>'Lecture Record'!H37 * $M$6</f>
        <v>0</v>
      </c>
      <c r="J36" s="2">
        <f>'Lecture Record'!I37 * $M$7</f>
        <v>0</v>
      </c>
    </row>
    <row r="37" spans="1:10" ht="15.75" customHeight="1">
      <c r="A37" s="2">
        <f>'Lecture Record'!A38</f>
        <v>36</v>
      </c>
      <c r="B37" s="8" t="str">
        <f>'Lecture Record'!B38</f>
        <v>TT</v>
      </c>
      <c r="C37" s="8" t="str">
        <f>'Lecture Record'!C38</f>
        <v>Gaurav Tomar</v>
      </c>
      <c r="D37" s="8">
        <f>'Lecture Record'!D38</f>
        <v>15110019</v>
      </c>
      <c r="E37">
        <f t="shared" si="0"/>
        <v>35</v>
      </c>
      <c r="F37" s="2">
        <f>('Lecture Record'!E38 * $M$2) + (('Lecture Record'!$F$1 - 'Lecture Record'!E38) * $M$3)</f>
        <v>-15</v>
      </c>
      <c r="G37" s="2">
        <f>'Lecture Record'!F38 * $M$4</f>
        <v>0</v>
      </c>
      <c r="H37" s="2">
        <f>'Lecture Record'!G38 * $M$5</f>
        <v>0</v>
      </c>
      <c r="I37" s="2">
        <f>'Lecture Record'!H38 * $M$6</f>
        <v>0</v>
      </c>
      <c r="J37" s="2">
        <f>'Lecture Record'!I38 * $M$7</f>
        <v>0</v>
      </c>
    </row>
    <row r="38" spans="1:10" ht="15.75" customHeight="1">
      <c r="A38" s="2">
        <f>'Lecture Record'!A39</f>
        <v>37</v>
      </c>
      <c r="B38" s="8" t="str">
        <f>'Lecture Record'!B39</f>
        <v>TT</v>
      </c>
      <c r="C38" s="8" t="str">
        <f>'Lecture Record'!C39</f>
        <v>Harjot Kaur Bhatia</v>
      </c>
      <c r="D38" s="8">
        <f>'Lecture Record'!D39</f>
        <v>15110020</v>
      </c>
      <c r="E38">
        <f t="shared" si="0"/>
        <v>35</v>
      </c>
      <c r="F38" s="2">
        <f>('Lecture Record'!E39 * $M$2) + (('Lecture Record'!$F$1 - 'Lecture Record'!E39) * $M$3)</f>
        <v>-15</v>
      </c>
      <c r="G38" s="2">
        <f>'Lecture Record'!F39 * $M$4</f>
        <v>0</v>
      </c>
      <c r="H38" s="2">
        <f>'Lecture Record'!G39 * $M$5</f>
        <v>0</v>
      </c>
      <c r="I38" s="2">
        <f>'Lecture Record'!H39 * $M$6</f>
        <v>0</v>
      </c>
      <c r="J38" s="2">
        <f>'Lecture Record'!I39 * $M$7</f>
        <v>0</v>
      </c>
    </row>
    <row r="39" spans="1:10" ht="15.75" customHeight="1">
      <c r="A39" s="2">
        <f>'Lecture Record'!A40</f>
        <v>38</v>
      </c>
      <c r="B39" s="8" t="str">
        <f>'Lecture Record'!B40</f>
        <v>TT</v>
      </c>
      <c r="C39" s="8" t="str">
        <f>'Lecture Record'!C40</f>
        <v>Gurkamal Preet Singh</v>
      </c>
      <c r="D39" s="8">
        <f>'Lecture Record'!D40</f>
        <v>15110044</v>
      </c>
      <c r="E39">
        <f t="shared" si="0"/>
        <v>35</v>
      </c>
      <c r="F39" s="2">
        <f>('Lecture Record'!E40 * $M$2) + (('Lecture Record'!$F$1 - 'Lecture Record'!E40) * $M$3)</f>
        <v>-15</v>
      </c>
      <c r="G39" s="2">
        <f>'Lecture Record'!F40 * $M$4</f>
        <v>0</v>
      </c>
      <c r="H39" s="2">
        <f>'Lecture Record'!G40 * $M$5</f>
        <v>0</v>
      </c>
      <c r="I39" s="2">
        <f>'Lecture Record'!H40 * $M$6</f>
        <v>0</v>
      </c>
      <c r="J39" s="2">
        <f>'Lecture Record'!I40 * $M$7</f>
        <v>0</v>
      </c>
    </row>
    <row r="40" spans="1:10" ht="15.75" customHeight="1">
      <c r="A40" s="2">
        <f>'Lecture Record'!A41</f>
        <v>39</v>
      </c>
      <c r="B40" s="8" t="str">
        <f>'Lecture Record'!B41</f>
        <v>TT</v>
      </c>
      <c r="C40" s="8" t="str">
        <f>'Lecture Record'!C41</f>
        <v>Jasmeet Singh</v>
      </c>
      <c r="D40" s="8">
        <f>'Lecture Record'!D41</f>
        <v>15110049</v>
      </c>
      <c r="E40">
        <f t="shared" si="0"/>
        <v>35</v>
      </c>
      <c r="F40" s="2">
        <f>('Lecture Record'!E41 * $M$2) + (('Lecture Record'!$F$1 - 'Lecture Record'!E41) * $M$3)</f>
        <v>-15</v>
      </c>
      <c r="G40" s="2">
        <f>'Lecture Record'!F41 * $M$4</f>
        <v>0</v>
      </c>
      <c r="H40" s="2">
        <f>'Lecture Record'!G41 * $M$5</f>
        <v>0</v>
      </c>
      <c r="I40" s="2">
        <f>'Lecture Record'!H41 * $M$6</f>
        <v>0</v>
      </c>
      <c r="J40" s="2">
        <f>'Lecture Record'!I41 * $M$7</f>
        <v>0</v>
      </c>
    </row>
    <row r="41" spans="1:10" ht="15.75" customHeight="1">
      <c r="A41" s="2">
        <f>'Lecture Record'!A42</f>
        <v>40</v>
      </c>
      <c r="B41" s="8" t="str">
        <f>'Lecture Record'!B42</f>
        <v>TT</v>
      </c>
      <c r="C41" s="8" t="str">
        <f>'Lecture Record'!C42</f>
        <v>Devarshi Mishra</v>
      </c>
      <c r="D41" s="8">
        <f>'Lecture Record'!D42</f>
        <v>15110062</v>
      </c>
      <c r="E41">
        <f t="shared" si="0"/>
        <v>35</v>
      </c>
      <c r="F41" s="2">
        <f>('Lecture Record'!E42 * $M$2) + (('Lecture Record'!$F$1 - 'Lecture Record'!E42) * $M$3)</f>
        <v>-15</v>
      </c>
      <c r="G41" s="2">
        <f>'Lecture Record'!F42 * $M$4</f>
        <v>0</v>
      </c>
      <c r="H41" s="2">
        <f>'Lecture Record'!G42 * $M$5</f>
        <v>0</v>
      </c>
      <c r="I41" s="2">
        <f>'Lecture Record'!H42 * $M$6</f>
        <v>0</v>
      </c>
      <c r="J41" s="2">
        <f>'Lecture Record'!I42 * $M$7</f>
        <v>0</v>
      </c>
    </row>
    <row r="42" spans="1:10" ht="15.75" customHeight="1">
      <c r="A42" s="2">
        <f>'Lecture Record'!A43</f>
        <v>41</v>
      </c>
      <c r="B42" s="8" t="str">
        <f>'Lecture Record'!B43</f>
        <v>TT</v>
      </c>
      <c r="C42" s="8" t="str">
        <f>'Lecture Record'!C43</f>
        <v>Prakhar Agarwal</v>
      </c>
      <c r="D42" s="8">
        <f>'Lecture Record'!D43</f>
        <v>15110079</v>
      </c>
      <c r="E42">
        <f t="shared" si="0"/>
        <v>35</v>
      </c>
      <c r="F42" s="2">
        <f>('Lecture Record'!E43 * $M$2) + (('Lecture Record'!$F$1 - 'Lecture Record'!E43) * $M$3)</f>
        <v>-15</v>
      </c>
      <c r="G42" s="2">
        <f>'Lecture Record'!F43 * $M$4</f>
        <v>0</v>
      </c>
      <c r="H42" s="2">
        <f>'Lecture Record'!G43 * $M$5</f>
        <v>0</v>
      </c>
      <c r="I42" s="2">
        <f>'Lecture Record'!H43 * $M$6</f>
        <v>0</v>
      </c>
      <c r="J42" s="2">
        <f>'Lecture Record'!I43 * $M$7</f>
        <v>0</v>
      </c>
    </row>
    <row r="43" spans="1:10" ht="15.75" customHeight="1">
      <c r="A43" s="2">
        <f>'Lecture Record'!A44</f>
        <v>42</v>
      </c>
      <c r="B43" s="8" t="str">
        <f>'Lecture Record'!B44</f>
        <v>BT</v>
      </c>
      <c r="C43" s="8" t="str">
        <f>'Lecture Record'!C44</f>
        <v>Anjali</v>
      </c>
      <c r="D43" s="8">
        <f>'Lecture Record'!D44</f>
        <v>15111020</v>
      </c>
      <c r="E43">
        <f t="shared" si="0"/>
        <v>35</v>
      </c>
      <c r="F43" s="2">
        <f>('Lecture Record'!E44 * $M$2) + (('Lecture Record'!$F$1 - 'Lecture Record'!E44) * $M$3)</f>
        <v>-15</v>
      </c>
      <c r="G43" s="2">
        <f>'Lecture Record'!F44 * $M$4</f>
        <v>0</v>
      </c>
      <c r="H43" s="2">
        <f>'Lecture Record'!G44 * $M$5</f>
        <v>0</v>
      </c>
      <c r="I43" s="2">
        <f>'Lecture Record'!H44 * $M$6</f>
        <v>0</v>
      </c>
      <c r="J43" s="2">
        <f>'Lecture Record'!I44 * $M$7</f>
        <v>0</v>
      </c>
    </row>
    <row r="44" spans="1:10" ht="15.75" customHeight="1">
      <c r="A44" s="2">
        <f>'Lecture Record'!A45</f>
        <v>43</v>
      </c>
      <c r="B44" s="8" t="str">
        <f>'Lecture Record'!B45</f>
        <v>BT</v>
      </c>
      <c r="C44" s="8" t="str">
        <f>'Lecture Record'!C45</f>
        <v>Pranav</v>
      </c>
      <c r="D44" s="8">
        <f>'Lecture Record'!D45</f>
        <v>15111031</v>
      </c>
      <c r="E44">
        <f t="shared" si="0"/>
        <v>35</v>
      </c>
      <c r="F44" s="2">
        <f>('Lecture Record'!E45 * $M$2) + (('Lecture Record'!$F$1 - 'Lecture Record'!E45) * $M$3)</f>
        <v>-15</v>
      </c>
      <c r="G44" s="2">
        <f>'Lecture Record'!F45 * $M$4</f>
        <v>0</v>
      </c>
      <c r="H44" s="2">
        <f>'Lecture Record'!G45 * $M$5</f>
        <v>0</v>
      </c>
      <c r="I44" s="2">
        <f>'Lecture Record'!H45 * $M$6</f>
        <v>0</v>
      </c>
      <c r="J44" s="2">
        <f>'Lecture Record'!I45 * $M$7</f>
        <v>0</v>
      </c>
    </row>
    <row r="45" spans="1:10" ht="12.75">
      <c r="A45" s="2">
        <f>'Lecture Record'!A46</f>
        <v>44</v>
      </c>
      <c r="B45" s="8" t="str">
        <f>'Lecture Record'!B46</f>
        <v>BT</v>
      </c>
      <c r="C45" s="8" t="str">
        <f>'Lecture Record'!C46</f>
        <v>Ritu</v>
      </c>
      <c r="D45" s="8">
        <f>'Lecture Record'!D46</f>
        <v>15111032</v>
      </c>
      <c r="E45">
        <f t="shared" si="0"/>
        <v>35</v>
      </c>
      <c r="F45" s="2">
        <f>('Lecture Record'!E46 * $M$2) + (('Lecture Record'!$F$1 - 'Lecture Record'!E46) * $M$3)</f>
        <v>-15</v>
      </c>
      <c r="G45" s="2">
        <f>'Lecture Record'!F46 * $M$4</f>
        <v>0</v>
      </c>
      <c r="H45" s="2">
        <f>'Lecture Record'!G46 * $M$5</f>
        <v>0</v>
      </c>
      <c r="I45" s="2">
        <f>'Lecture Record'!H46 * $M$6</f>
        <v>0</v>
      </c>
      <c r="J45" s="2">
        <f>'Lecture Record'!I46 * $M$7</f>
        <v>0</v>
      </c>
    </row>
    <row r="46" spans="1:10" ht="12.75">
      <c r="A46" s="2">
        <f>'Lecture Record'!A47</f>
        <v>45</v>
      </c>
      <c r="B46" s="8" t="str">
        <f>'Lecture Record'!B47</f>
        <v>CHE</v>
      </c>
      <c r="C46" s="8" t="str">
        <f>'Lecture Record'!C47</f>
        <v>Rishabh Kumar</v>
      </c>
      <c r="D46" s="8">
        <f>'Lecture Record'!D47</f>
        <v>15110029</v>
      </c>
      <c r="E46">
        <f t="shared" si="0"/>
        <v>35</v>
      </c>
      <c r="F46" s="2">
        <f>('Lecture Record'!E47 * $M$2) + (('Lecture Record'!$F$1 - 'Lecture Record'!E47) * $M$3)</f>
        <v>-15</v>
      </c>
      <c r="G46" s="2">
        <f>'Lecture Record'!F47 * $M$4</f>
        <v>0</v>
      </c>
      <c r="H46" s="2">
        <f>'Lecture Record'!G47 * $M$5</f>
        <v>0</v>
      </c>
      <c r="I46" s="2">
        <f>'Lecture Record'!H47 * $M$6</f>
        <v>0</v>
      </c>
      <c r="J46" s="2">
        <f>'Lecture Record'!I47 * $M$7</f>
        <v>0</v>
      </c>
    </row>
    <row r="47" spans="1:10" ht="12.75">
      <c r="A47" s="2">
        <f>'Lecture Record'!A48</f>
        <v>46</v>
      </c>
      <c r="B47" s="8" t="str">
        <f>'Lecture Record'!B48</f>
        <v>CHE</v>
      </c>
      <c r="C47" s="8" t="str">
        <f>'Lecture Record'!C48</f>
        <v>Palvi</v>
      </c>
      <c r="D47" s="8">
        <f>'Lecture Record'!D48</f>
        <v>15112019</v>
      </c>
      <c r="E47">
        <f t="shared" si="0"/>
        <v>35</v>
      </c>
      <c r="F47" s="2">
        <f>('Lecture Record'!E48 * $M$2) + (('Lecture Record'!$F$1 - 'Lecture Record'!E48) * $M$3)</f>
        <v>-15</v>
      </c>
      <c r="G47" s="2">
        <f>'Lecture Record'!F48 * $M$4</f>
        <v>0</v>
      </c>
      <c r="H47" s="2">
        <f>'Lecture Record'!G48 * $M$5</f>
        <v>0</v>
      </c>
      <c r="I47" s="2">
        <f>'Lecture Record'!H48 * $M$6</f>
        <v>0</v>
      </c>
      <c r="J47" s="2">
        <f>'Lecture Record'!I48 * $M$7</f>
        <v>0</v>
      </c>
    </row>
    <row r="48" spans="1:10" ht="12.75">
      <c r="A48" s="2">
        <f>'Lecture Record'!A49</f>
        <v>47</v>
      </c>
      <c r="B48" s="8" t="str">
        <f>'Lecture Record'!B49</f>
        <v>CHE</v>
      </c>
      <c r="C48" s="8" t="str">
        <f>'Lecture Record'!C49</f>
        <v>Khushboo Mittal</v>
      </c>
      <c r="D48" s="8">
        <f>'Lecture Record'!D49</f>
        <v>15112022</v>
      </c>
      <c r="E48">
        <f t="shared" si="0"/>
        <v>35</v>
      </c>
      <c r="F48" s="2">
        <f>('Lecture Record'!E49 * $M$2) + (('Lecture Record'!$F$1 - 'Lecture Record'!E49) * $M$3)</f>
        <v>-15</v>
      </c>
      <c r="G48" s="2">
        <f>'Lecture Record'!F49 * $M$4</f>
        <v>0</v>
      </c>
      <c r="H48" s="2">
        <f>'Lecture Record'!G49 * $M$5</f>
        <v>0</v>
      </c>
      <c r="I48" s="2">
        <f>'Lecture Record'!H49 * $M$6</f>
        <v>0</v>
      </c>
      <c r="J48" s="2">
        <f>'Lecture Record'!I49 * $M$7</f>
        <v>0</v>
      </c>
    </row>
    <row r="49" spans="1:10" ht="12.75">
      <c r="A49" s="2">
        <f>'Lecture Record'!A50</f>
        <v>48</v>
      </c>
      <c r="B49" s="8" t="str">
        <f>'Lecture Record'!B50</f>
        <v>CHE</v>
      </c>
      <c r="C49" s="8" t="str">
        <f>'Lecture Record'!C50</f>
        <v>Harmanpreet Kaur</v>
      </c>
      <c r="D49" s="8">
        <f>'Lecture Record'!D50</f>
        <v>15112051</v>
      </c>
      <c r="E49">
        <f t="shared" si="0"/>
        <v>35</v>
      </c>
      <c r="F49" s="2">
        <f>('Lecture Record'!E50 * $M$2) + (('Lecture Record'!$F$1 - 'Lecture Record'!E50) * $M$3)</f>
        <v>-15</v>
      </c>
      <c r="G49" s="2">
        <f>'Lecture Record'!F50 * $M$4</f>
        <v>0</v>
      </c>
      <c r="H49" s="2">
        <f>'Lecture Record'!G50 * $M$5</f>
        <v>0</v>
      </c>
      <c r="I49" s="2">
        <f>'Lecture Record'!H50 * $M$6</f>
        <v>0</v>
      </c>
      <c r="J49" s="2">
        <f>'Lecture Record'!I50 * $M$7</f>
        <v>0</v>
      </c>
    </row>
    <row r="50" spans="1:10" ht="12.75">
      <c r="A50" s="2">
        <f>'Lecture Record'!A51</f>
        <v>49</v>
      </c>
      <c r="B50" s="8" t="str">
        <f>'Lecture Record'!B51</f>
        <v>CHE</v>
      </c>
      <c r="C50" s="8" t="str">
        <f>'Lecture Record'!C51</f>
        <v>Parneet Kaur</v>
      </c>
      <c r="D50" s="8">
        <f>'Lecture Record'!D51</f>
        <v>15112053</v>
      </c>
      <c r="E50">
        <f t="shared" si="0"/>
        <v>35</v>
      </c>
      <c r="F50" s="2">
        <f>('Lecture Record'!E51 * $M$2) + (('Lecture Record'!$F$1 - 'Lecture Record'!E51) * $M$3)</f>
        <v>-15</v>
      </c>
      <c r="G50" s="2">
        <f>'Lecture Record'!F51 * $M$4</f>
        <v>0</v>
      </c>
      <c r="H50" s="2">
        <f>'Lecture Record'!G51 * $M$5</f>
        <v>0</v>
      </c>
      <c r="I50" s="2">
        <f>'Lecture Record'!H51 * $M$6</f>
        <v>0</v>
      </c>
      <c r="J50" s="2">
        <f>'Lecture Record'!I51 * $M$7</f>
        <v>0</v>
      </c>
    </row>
    <row r="51" spans="1:10" ht="12.75">
      <c r="A51" s="2">
        <f>'Lecture Record'!A52</f>
        <v>50</v>
      </c>
      <c r="B51" s="8" t="str">
        <f>'Lecture Record'!B52</f>
        <v>CHE</v>
      </c>
      <c r="C51" s="8" t="str">
        <f>'Lecture Record'!C52</f>
        <v>Deepti Gupta</v>
      </c>
      <c r="D51" s="8">
        <f>'Lecture Record'!D52</f>
        <v>15112072</v>
      </c>
      <c r="E51">
        <f t="shared" si="0"/>
        <v>35</v>
      </c>
      <c r="F51" s="2">
        <f>('Lecture Record'!E52 * $M$2) + (('Lecture Record'!$F$1 - 'Lecture Record'!E52) * $M$3)</f>
        <v>-15</v>
      </c>
      <c r="G51" s="2">
        <f>'Lecture Record'!F52 * $M$4</f>
        <v>0</v>
      </c>
      <c r="H51" s="2">
        <f>'Lecture Record'!G52 * $M$5</f>
        <v>0</v>
      </c>
      <c r="I51" s="2">
        <f>'Lecture Record'!H52 * $M$6</f>
        <v>0</v>
      </c>
      <c r="J51" s="2">
        <f>'Lecture Record'!I52 * $M$7</f>
        <v>0</v>
      </c>
    </row>
    <row r="52" spans="1:10" ht="12.75">
      <c r="A52" s="2">
        <f>'Lecture Record'!A53</f>
        <v>51</v>
      </c>
      <c r="B52" s="8" t="str">
        <f>'Lecture Record'!B53</f>
        <v>CHE</v>
      </c>
      <c r="C52" s="8" t="str">
        <f>'Lecture Record'!C53</f>
        <v>Divya Choudhary</v>
      </c>
      <c r="D52" s="8">
        <f>'Lecture Record'!D53</f>
        <v>15112075</v>
      </c>
      <c r="E52">
        <f t="shared" si="0"/>
        <v>35</v>
      </c>
      <c r="F52" s="2">
        <f>('Lecture Record'!E53 * $M$2) + (('Lecture Record'!$F$1 - 'Lecture Record'!E53) * $M$3)</f>
        <v>-15</v>
      </c>
      <c r="G52" s="2">
        <f>'Lecture Record'!F53 * $M$4</f>
        <v>0</v>
      </c>
      <c r="H52" s="2">
        <f>'Lecture Record'!G53 * $M$5</f>
        <v>0</v>
      </c>
      <c r="I52" s="2">
        <f>'Lecture Record'!H53 * $M$6</f>
        <v>0</v>
      </c>
      <c r="J52" s="2">
        <f>'Lecture Record'!I53 * $M$7</f>
        <v>0</v>
      </c>
    </row>
    <row r="53" spans="1:10" ht="12.75">
      <c r="A53" s="2">
        <f>'Lecture Record'!A54</f>
        <v>52</v>
      </c>
      <c r="B53" s="8" t="str">
        <f>'Lecture Record'!B54</f>
        <v>CHE</v>
      </c>
      <c r="C53" s="8" t="str">
        <f>'Lecture Record'!C54</f>
        <v>Isha Bansal</v>
      </c>
      <c r="D53" s="8">
        <f>'Lecture Record'!D54</f>
        <v>15112097</v>
      </c>
      <c r="E53">
        <f t="shared" si="0"/>
        <v>35</v>
      </c>
      <c r="F53" s="2">
        <f>('Lecture Record'!E54 * $M$2) + (('Lecture Record'!$F$1 - 'Lecture Record'!E54) * $M$3)</f>
        <v>-15</v>
      </c>
      <c r="G53" s="2">
        <f>'Lecture Record'!F54 * $M$4</f>
        <v>0</v>
      </c>
      <c r="H53" s="2">
        <f>'Lecture Record'!G54 * $M$5</f>
        <v>0</v>
      </c>
      <c r="I53" s="2">
        <f>'Lecture Record'!H54 * $M$6</f>
        <v>0</v>
      </c>
      <c r="J53" s="2">
        <f>'Lecture Record'!I54 * $M$7</f>
        <v>0</v>
      </c>
    </row>
    <row r="54" spans="1:10" ht="12.75">
      <c r="A54" s="2">
        <f>'Lecture Record'!A55</f>
        <v>53</v>
      </c>
      <c r="B54" s="8" t="str">
        <f>'Lecture Record'!B55</f>
        <v>IPE</v>
      </c>
      <c r="C54" s="8" t="str">
        <f>'Lecture Record'!C55</f>
        <v>Harshit Goyal</v>
      </c>
      <c r="D54" s="8">
        <f>'Lecture Record'!D55</f>
        <v>15113024</v>
      </c>
      <c r="E54">
        <f t="shared" si="0"/>
        <v>35</v>
      </c>
      <c r="F54" s="2">
        <f>('Lecture Record'!E55 * $M$2) + (('Lecture Record'!$F$1 - 'Lecture Record'!E55) * $M$3)</f>
        <v>-15</v>
      </c>
      <c r="G54" s="2">
        <f>'Lecture Record'!F55 * $M$4</f>
        <v>0</v>
      </c>
      <c r="H54" s="2">
        <f>'Lecture Record'!G55 * $M$5</f>
        <v>0</v>
      </c>
      <c r="I54" s="2">
        <f>'Lecture Record'!H55 * $M$6</f>
        <v>0</v>
      </c>
      <c r="J54" s="2">
        <f>'Lecture Record'!I55 * $M$7</f>
        <v>0</v>
      </c>
    </row>
    <row r="55" spans="1:10" ht="12.75">
      <c r="A55" s="2">
        <f>'Lecture Record'!A56</f>
        <v>54</v>
      </c>
      <c r="B55" s="8" t="str">
        <f>'Lecture Record'!B56</f>
        <v>IPE</v>
      </c>
      <c r="C55" s="8" t="str">
        <f>'Lecture Record'!C56</f>
        <v>Soham Potdar</v>
      </c>
      <c r="D55" s="8">
        <f>'Lecture Record'!D56</f>
        <v>15113034</v>
      </c>
      <c r="E55">
        <f t="shared" si="0"/>
        <v>35</v>
      </c>
      <c r="F55" s="2">
        <f>('Lecture Record'!E56 * $M$2) + (('Lecture Record'!$F$1 - 'Lecture Record'!E56) * $M$3)</f>
        <v>-15</v>
      </c>
      <c r="G55" s="2">
        <f>'Lecture Record'!F56 * $M$4</f>
        <v>0</v>
      </c>
      <c r="H55" s="2">
        <f>'Lecture Record'!G56 * $M$5</f>
        <v>0</v>
      </c>
      <c r="I55" s="2">
        <f>'Lecture Record'!H56 * $M$6</f>
        <v>0</v>
      </c>
      <c r="J55" s="2">
        <f>'Lecture Record'!I56 * $M$7</f>
        <v>0</v>
      </c>
    </row>
    <row r="56" spans="1:10" ht="12.75">
      <c r="A56" s="2">
        <f>'Lecture Record'!A57</f>
        <v>55</v>
      </c>
      <c r="B56" s="8" t="str">
        <f>'Lecture Record'!B57</f>
        <v>IPE</v>
      </c>
      <c r="C56" s="8" t="str">
        <f>'Lecture Record'!C57</f>
        <v>Rakshit</v>
      </c>
      <c r="D56" s="8">
        <f>'Lecture Record'!D57</f>
        <v>15113060</v>
      </c>
      <c r="E56">
        <f t="shared" si="0"/>
        <v>35</v>
      </c>
      <c r="F56" s="2">
        <f>('Lecture Record'!E57 * $M$2) + (('Lecture Record'!$F$1 - 'Lecture Record'!E57) * $M$3)</f>
        <v>-15</v>
      </c>
      <c r="G56" s="2">
        <f>'Lecture Record'!F57 * $M$4</f>
        <v>0</v>
      </c>
      <c r="H56" s="2">
        <f>'Lecture Record'!G57 * $M$5</f>
        <v>0</v>
      </c>
      <c r="I56" s="2">
        <f>'Lecture Record'!H57 * $M$6</f>
        <v>0</v>
      </c>
      <c r="J56" s="2">
        <f>'Lecture Record'!I57 * $M$7</f>
        <v>0</v>
      </c>
    </row>
    <row r="57" spans="1:10" ht="12.75">
      <c r="A57" s="2">
        <f>'Lecture Record'!A58</f>
        <v>56</v>
      </c>
      <c r="B57" s="8" t="str">
        <f>'Lecture Record'!B58</f>
        <v>IPE</v>
      </c>
      <c r="C57" s="8" t="str">
        <f>'Lecture Record'!C58</f>
        <v>Ashish Verma</v>
      </c>
      <c r="D57" s="8">
        <f>'Lecture Record'!D58</f>
        <v>15113063</v>
      </c>
      <c r="E57">
        <f t="shared" si="0"/>
        <v>35</v>
      </c>
      <c r="F57" s="2">
        <f>('Lecture Record'!E58 * $M$2) + (('Lecture Record'!$F$1 - 'Lecture Record'!E58) * $M$3)</f>
        <v>-15</v>
      </c>
      <c r="G57" s="2">
        <f>'Lecture Record'!F58 * $M$4</f>
        <v>0</v>
      </c>
      <c r="H57" s="2">
        <f>'Lecture Record'!G58 * $M$5</f>
        <v>0</v>
      </c>
      <c r="I57" s="2">
        <f>'Lecture Record'!H58 * $M$6</f>
        <v>0</v>
      </c>
      <c r="J57" s="2">
        <f>'Lecture Record'!I58 * $M$7</f>
        <v>0</v>
      </c>
    </row>
    <row r="58" spans="1:10" ht="12.75">
      <c r="A58" s="2">
        <f>'Lecture Record'!A59</f>
        <v>57</v>
      </c>
      <c r="B58" s="8" t="str">
        <f>'Lecture Record'!B59</f>
        <v>IPE</v>
      </c>
      <c r="C58" s="8" t="str">
        <f>'Lecture Record'!C59</f>
        <v>Mohd. Tayyab</v>
      </c>
      <c r="D58" s="8">
        <f>'Lecture Record'!D59</f>
        <v>15113064</v>
      </c>
      <c r="E58">
        <f t="shared" si="0"/>
        <v>35</v>
      </c>
      <c r="F58" s="2">
        <f>('Lecture Record'!E59 * $M$2) + (('Lecture Record'!$F$1 - 'Lecture Record'!E59) * $M$3)</f>
        <v>-15</v>
      </c>
      <c r="G58" s="2">
        <f>'Lecture Record'!F59 * $M$4</f>
        <v>0</v>
      </c>
      <c r="H58" s="2">
        <f>'Lecture Record'!G59 * $M$5</f>
        <v>0</v>
      </c>
      <c r="I58" s="2">
        <f>'Lecture Record'!H59 * $M$6</f>
        <v>0</v>
      </c>
      <c r="J58" s="2">
        <f>'Lecture Record'!I59 * $M$7</f>
        <v>0</v>
      </c>
    </row>
    <row r="59" spans="1:10" ht="12.75">
      <c r="A59" s="2">
        <f>'Lecture Record'!A60</f>
        <v>58</v>
      </c>
      <c r="B59" s="8" t="str">
        <f>'Lecture Record'!B60</f>
        <v>IPE</v>
      </c>
      <c r="C59" s="8" t="str">
        <f>'Lecture Record'!C60</f>
        <v>Rajnish Raj</v>
      </c>
      <c r="D59" s="8">
        <f>'Lecture Record'!D60</f>
        <v>15113078</v>
      </c>
      <c r="E59">
        <f t="shared" si="0"/>
        <v>35</v>
      </c>
      <c r="F59" s="2">
        <f>('Lecture Record'!E60 * $M$2) + (('Lecture Record'!$F$1 - 'Lecture Record'!E60) * $M$3)</f>
        <v>-15</v>
      </c>
      <c r="G59" s="2">
        <f>'Lecture Record'!F60 * $M$4</f>
        <v>0</v>
      </c>
      <c r="H59" s="2">
        <f>'Lecture Record'!G60 * $M$5</f>
        <v>0</v>
      </c>
      <c r="I59" s="2">
        <f>'Lecture Record'!H60 * $M$6</f>
        <v>0</v>
      </c>
      <c r="J59" s="2">
        <f>'Lecture Record'!I60 * $M$7</f>
        <v>0</v>
      </c>
    </row>
    <row r="60" spans="1:10" ht="12.75">
      <c r="A60" s="2">
        <f>'Lecture Record'!A61</f>
        <v>59</v>
      </c>
      <c r="B60" s="8" t="str">
        <f>'Lecture Record'!B61</f>
        <v>IPE</v>
      </c>
      <c r="C60" s="8" t="str">
        <f>'Lecture Record'!C61</f>
        <v>Prashant Raj</v>
      </c>
      <c r="D60" s="8">
        <f>'Lecture Record'!D61</f>
        <v>15113079</v>
      </c>
      <c r="E60">
        <f t="shared" si="0"/>
        <v>35</v>
      </c>
      <c r="F60" s="2">
        <f>('Lecture Record'!E61 * $M$2) + (('Lecture Record'!$F$1 - 'Lecture Record'!E61) * $M$3)</f>
        <v>-15</v>
      </c>
      <c r="G60" s="2">
        <f>'Lecture Record'!F61 * $M$4</f>
        <v>0</v>
      </c>
      <c r="H60" s="2">
        <f>'Lecture Record'!G61 * $M$5</f>
        <v>0</v>
      </c>
      <c r="I60" s="2">
        <f>'Lecture Record'!H61 * $M$6</f>
        <v>0</v>
      </c>
      <c r="J60" s="2">
        <f>'Lecture Record'!I61 * $M$7</f>
        <v>0</v>
      </c>
    </row>
    <row r="61" spans="1:10" ht="12.75">
      <c r="A61" s="2">
        <f>'Lecture Record'!A62</f>
        <v>60</v>
      </c>
      <c r="B61" s="8" t="str">
        <f>'Lecture Record'!B62</f>
        <v>IPE</v>
      </c>
      <c r="C61" s="8" t="str">
        <f>'Lecture Record'!C62</f>
        <v>Reetika Singh</v>
      </c>
      <c r="D61" s="8">
        <f>'Lecture Record'!D62</f>
        <v>15113091</v>
      </c>
      <c r="E61">
        <f t="shared" si="0"/>
        <v>35</v>
      </c>
      <c r="F61" s="2">
        <f>('Lecture Record'!E62 * $M$2) + (('Lecture Record'!$F$1 - 'Lecture Record'!E62) * $M$3)</f>
        <v>-15</v>
      </c>
      <c r="G61" s="2">
        <f>'Lecture Record'!F62 * $M$4</f>
        <v>0</v>
      </c>
      <c r="H61" s="2">
        <f>'Lecture Record'!G62 * $M$5</f>
        <v>0</v>
      </c>
      <c r="I61" s="2">
        <f>'Lecture Record'!H62 * $M$6</f>
        <v>0</v>
      </c>
      <c r="J61" s="2">
        <f>'Lecture Record'!I62 * $M$7</f>
        <v>0</v>
      </c>
    </row>
    <row r="62" spans="1:10" ht="12.75">
      <c r="A62" s="2">
        <f>'Lecture Record'!A63</f>
        <v>61</v>
      </c>
      <c r="B62" s="8" t="str">
        <f>'Lecture Record'!B63</f>
        <v>IPE</v>
      </c>
      <c r="C62" s="8" t="str">
        <f>'Lecture Record'!C63</f>
        <v>Rajat Kumar Rai</v>
      </c>
      <c r="D62" s="8">
        <f>'Lecture Record'!D63</f>
        <v>15113093</v>
      </c>
      <c r="E62">
        <f t="shared" si="0"/>
        <v>35</v>
      </c>
      <c r="F62" s="2">
        <f>('Lecture Record'!E63 * $M$2) + (('Lecture Record'!$F$1 - 'Lecture Record'!E63) * $M$3)</f>
        <v>-15</v>
      </c>
      <c r="G62" s="2">
        <f>'Lecture Record'!F63 * $M$4</f>
        <v>0</v>
      </c>
      <c r="H62" s="2">
        <f>'Lecture Record'!G63 * $M$5</f>
        <v>0</v>
      </c>
      <c r="I62" s="2">
        <f>'Lecture Record'!H63 * $M$6</f>
        <v>0</v>
      </c>
      <c r="J62" s="2">
        <f>'Lecture Record'!I63 * $M$7</f>
        <v>0</v>
      </c>
    </row>
    <row r="63" spans="1:10" ht="12.75">
      <c r="B63" s="8"/>
      <c r="C63" s="8"/>
      <c r="D63" s="8"/>
    </row>
    <row r="64" spans="1:10" ht="12.75">
      <c r="B64" s="8"/>
      <c r="C64" s="8"/>
      <c r="D64" s="8"/>
    </row>
    <row r="65" spans="2:4" ht="12.75">
      <c r="B65" s="8"/>
      <c r="C65" s="8"/>
      <c r="D65" s="8"/>
    </row>
    <row r="66" spans="2:4" ht="12.75">
      <c r="B66" s="8"/>
      <c r="C66" s="8"/>
      <c r="D66" s="8"/>
    </row>
    <row r="67" spans="2:4" ht="12.75">
      <c r="B67" s="8"/>
      <c r="C67" s="8"/>
      <c r="D67" s="8"/>
    </row>
    <row r="68" spans="2:4" ht="12.75">
      <c r="B68" s="8"/>
      <c r="C68" s="8"/>
      <c r="D68" s="8"/>
    </row>
    <row r="69" spans="2:4" ht="12.75">
      <c r="B69" s="8"/>
      <c r="C69" s="8"/>
      <c r="D69" s="8"/>
    </row>
    <row r="70" spans="2:4" ht="12.75">
      <c r="B70" s="8"/>
      <c r="C70" s="8"/>
      <c r="D70" s="8"/>
    </row>
    <row r="71" spans="2:4" ht="12.75">
      <c r="B71" s="8"/>
      <c r="C71" s="8"/>
      <c r="D71" s="8"/>
    </row>
    <row r="72" spans="2:4" ht="12.75">
      <c r="B72" s="8"/>
      <c r="C72" s="8"/>
      <c r="D72" s="8"/>
    </row>
    <row r="73" spans="2:4" ht="12.75">
      <c r="B73" s="8"/>
      <c r="C73" s="8"/>
      <c r="D73" s="8"/>
    </row>
    <row r="74" spans="2:4" ht="12.75">
      <c r="B74" s="8"/>
      <c r="C74" s="8"/>
      <c r="D74" s="8"/>
    </row>
    <row r="75" spans="2:4" ht="12.75">
      <c r="B75" s="8"/>
      <c r="C75" s="8"/>
      <c r="D75" s="8"/>
    </row>
    <row r="76" spans="2:4" ht="12.75">
      <c r="B76" s="8"/>
      <c r="C76" s="8"/>
      <c r="D76" s="8"/>
    </row>
    <row r="77" spans="2:4" ht="12.75">
      <c r="B77" s="8"/>
      <c r="C77" s="8"/>
      <c r="D77" s="8"/>
    </row>
    <row r="78" spans="2:4" ht="12.75">
      <c r="B78" s="8"/>
      <c r="C78" s="8"/>
      <c r="D78" s="8"/>
    </row>
    <row r="79" spans="2:4" ht="12.75">
      <c r="B79" s="8"/>
      <c r="C79" s="8"/>
      <c r="D79" s="8"/>
    </row>
    <row r="80" spans="2:4" ht="12.75">
      <c r="B80" s="8"/>
      <c r="C80" s="8"/>
      <c r="D80" s="8"/>
    </row>
    <row r="81" spans="2:4" ht="12.75">
      <c r="B81" s="8"/>
      <c r="C81" s="8"/>
      <c r="D81" s="8"/>
    </row>
    <row r="82" spans="2:4" ht="12.75">
      <c r="B82" s="8"/>
      <c r="C82" s="8"/>
      <c r="D82" s="8"/>
    </row>
    <row r="83" spans="2:4" ht="12.75">
      <c r="B83" s="8"/>
      <c r="C83" s="8"/>
      <c r="D83" s="8"/>
    </row>
    <row r="84" spans="2:4" ht="12.75">
      <c r="B84" s="8"/>
      <c r="C84" s="8"/>
      <c r="D84" s="8"/>
    </row>
    <row r="85" spans="2:4" ht="12.75">
      <c r="B85" s="8"/>
      <c r="C85" s="8"/>
      <c r="D85" s="8"/>
    </row>
    <row r="86" spans="2:4" ht="12.75">
      <c r="B86" s="8"/>
      <c r="C86" s="8"/>
      <c r="D86" s="8"/>
    </row>
    <row r="87" spans="2:4" ht="12.75">
      <c r="B87" s="8"/>
      <c r="C87" s="8"/>
      <c r="D87" s="8"/>
    </row>
    <row r="88" spans="2:4" ht="12.75">
      <c r="B88" s="8"/>
      <c r="C88" s="8"/>
      <c r="D88" s="8"/>
    </row>
    <row r="89" spans="2:4" ht="12.75">
      <c r="B89" s="8"/>
      <c r="C89" s="8"/>
      <c r="D89" s="8"/>
    </row>
    <row r="90" spans="2:4" ht="12.75">
      <c r="B90" s="8"/>
      <c r="C90" s="8"/>
      <c r="D90" s="8"/>
    </row>
    <row r="91" spans="2:4" ht="12.75">
      <c r="B91" s="8"/>
      <c r="C91" s="8"/>
      <c r="D91" s="8"/>
    </row>
    <row r="92" spans="2:4" ht="12.75">
      <c r="B92" s="8"/>
      <c r="C92" s="8"/>
      <c r="D92" s="8"/>
    </row>
    <row r="93" spans="2:4" ht="12.75">
      <c r="B93" s="8"/>
      <c r="C93" s="8"/>
      <c r="D93" s="8"/>
    </row>
    <row r="94" spans="2:4" ht="12.75">
      <c r="B94" s="8"/>
      <c r="C94" s="8"/>
      <c r="D9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2"/>
  <sheetViews>
    <sheetView workbookViewId="0"/>
  </sheetViews>
  <sheetFormatPr defaultColWidth="14.42578125" defaultRowHeight="15.75" customHeight="1"/>
  <cols>
    <col min="3" max="3" width="18.42578125" customWidth="1"/>
    <col min="4" max="4" width="18.85546875" customWidth="1"/>
    <col min="7" max="7" width="26.140625" customWidth="1"/>
    <col min="8" max="8" width="20" customWidth="1"/>
    <col min="9" max="9" width="22.85546875" customWidth="1"/>
    <col min="10" max="10" width="23.7109375" customWidth="1"/>
  </cols>
  <sheetData>
    <row r="1" spans="1:10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94</v>
      </c>
    </row>
    <row r="2" spans="1:10" ht="15.75" customHeight="1">
      <c r="A2" s="2">
        <v>1</v>
      </c>
      <c r="B2" t="s">
        <v>21</v>
      </c>
      <c r="C2" t="s">
        <v>26</v>
      </c>
      <c r="D2">
        <v>15103053</v>
      </c>
      <c r="E2">
        <v>65</v>
      </c>
      <c r="F2">
        <v>15</v>
      </c>
      <c r="G2">
        <v>0</v>
      </c>
      <c r="H2">
        <v>0</v>
      </c>
      <c r="I2">
        <v>0</v>
      </c>
      <c r="J2">
        <v>0</v>
      </c>
    </row>
    <row r="3" spans="1:10" ht="15.75" customHeight="1">
      <c r="A3" s="2">
        <v>2</v>
      </c>
      <c r="B3" t="s">
        <v>21</v>
      </c>
      <c r="C3" t="s">
        <v>25</v>
      </c>
      <c r="D3">
        <v>15103052</v>
      </c>
      <c r="E3">
        <v>55</v>
      </c>
      <c r="F3">
        <v>5</v>
      </c>
      <c r="G3">
        <v>0</v>
      </c>
      <c r="H3">
        <v>0</v>
      </c>
      <c r="I3">
        <v>0</v>
      </c>
      <c r="J3">
        <v>0</v>
      </c>
    </row>
    <row r="4" spans="1:10" ht="15.75" customHeight="1">
      <c r="A4" s="2">
        <v>3</v>
      </c>
      <c r="B4" t="s">
        <v>21</v>
      </c>
      <c r="C4" t="s">
        <v>27</v>
      </c>
      <c r="D4">
        <v>15103054</v>
      </c>
      <c r="E4">
        <v>55</v>
      </c>
      <c r="F4">
        <v>5</v>
      </c>
      <c r="G4">
        <v>0</v>
      </c>
      <c r="H4">
        <v>0</v>
      </c>
      <c r="I4">
        <v>0</v>
      </c>
      <c r="J4">
        <v>0</v>
      </c>
    </row>
    <row r="5" spans="1:10" ht="15.75" customHeight="1">
      <c r="A5" s="2">
        <v>4</v>
      </c>
      <c r="B5" t="s">
        <v>32</v>
      </c>
      <c r="C5" t="s">
        <v>33</v>
      </c>
      <c r="D5">
        <v>15106023</v>
      </c>
      <c r="E5">
        <v>55</v>
      </c>
      <c r="F5">
        <v>5</v>
      </c>
      <c r="G5">
        <v>0</v>
      </c>
      <c r="H5">
        <v>0</v>
      </c>
      <c r="I5">
        <v>0</v>
      </c>
      <c r="J5">
        <v>0</v>
      </c>
    </row>
    <row r="6" spans="1:10" ht="15.75" customHeight="1">
      <c r="A6" s="2">
        <v>5</v>
      </c>
      <c r="B6" t="s">
        <v>5</v>
      </c>
      <c r="C6" t="s">
        <v>6</v>
      </c>
      <c r="D6">
        <v>15102017</v>
      </c>
      <c r="E6">
        <v>45</v>
      </c>
      <c r="F6">
        <v>-5</v>
      </c>
      <c r="G6">
        <v>0</v>
      </c>
      <c r="H6">
        <v>0</v>
      </c>
      <c r="I6">
        <v>0</v>
      </c>
      <c r="J6">
        <v>0</v>
      </c>
    </row>
    <row r="7" spans="1:10" ht="15.75" customHeight="1">
      <c r="A7" s="2">
        <v>6</v>
      </c>
      <c r="B7" t="s">
        <v>5</v>
      </c>
      <c r="C7" t="s">
        <v>8</v>
      </c>
      <c r="D7">
        <v>15102022</v>
      </c>
      <c r="E7">
        <v>45</v>
      </c>
      <c r="F7">
        <v>-5</v>
      </c>
      <c r="G7">
        <v>0</v>
      </c>
      <c r="H7">
        <v>0</v>
      </c>
      <c r="I7">
        <v>0</v>
      </c>
      <c r="J7">
        <v>0</v>
      </c>
    </row>
    <row r="8" spans="1:10" ht="15.75" customHeight="1">
      <c r="A8" s="2">
        <v>7</v>
      </c>
      <c r="B8" t="s">
        <v>5</v>
      </c>
      <c r="C8" t="s">
        <v>9</v>
      </c>
      <c r="D8">
        <v>15102028</v>
      </c>
      <c r="E8">
        <v>45</v>
      </c>
      <c r="F8">
        <v>-5</v>
      </c>
      <c r="G8">
        <v>0</v>
      </c>
      <c r="H8">
        <v>0</v>
      </c>
      <c r="I8">
        <v>0</v>
      </c>
      <c r="J8">
        <v>0</v>
      </c>
    </row>
    <row r="9" spans="1:10" ht="15.75" customHeight="1">
      <c r="A9" s="2">
        <v>8</v>
      </c>
      <c r="B9" t="s">
        <v>5</v>
      </c>
      <c r="C9" t="s">
        <v>10</v>
      </c>
      <c r="D9">
        <v>15102033</v>
      </c>
      <c r="E9">
        <v>45</v>
      </c>
      <c r="F9">
        <v>-5</v>
      </c>
      <c r="G9">
        <v>0</v>
      </c>
      <c r="H9">
        <v>0</v>
      </c>
      <c r="I9">
        <v>0</v>
      </c>
      <c r="J9">
        <v>0</v>
      </c>
    </row>
    <row r="10" spans="1:10" ht="15.75" customHeight="1">
      <c r="A10" s="2">
        <v>9</v>
      </c>
      <c r="B10" t="s">
        <v>5</v>
      </c>
      <c r="C10" t="s">
        <v>11</v>
      </c>
      <c r="D10">
        <v>15102043</v>
      </c>
      <c r="E10">
        <v>45</v>
      </c>
      <c r="F10">
        <v>-5</v>
      </c>
      <c r="G10">
        <v>0</v>
      </c>
      <c r="H10">
        <v>0</v>
      </c>
      <c r="I10">
        <v>0</v>
      </c>
      <c r="J10">
        <v>0</v>
      </c>
    </row>
    <row r="11" spans="1:10" ht="15.75" customHeight="1">
      <c r="A11" s="2">
        <v>10</v>
      </c>
      <c r="B11" t="s">
        <v>21</v>
      </c>
      <c r="C11" t="s">
        <v>23</v>
      </c>
      <c r="D11">
        <v>15103016</v>
      </c>
      <c r="E11">
        <v>45</v>
      </c>
      <c r="F11">
        <v>-5</v>
      </c>
      <c r="G11">
        <v>0</v>
      </c>
      <c r="H11">
        <v>0</v>
      </c>
      <c r="I11">
        <v>0</v>
      </c>
      <c r="J11">
        <v>0</v>
      </c>
    </row>
    <row r="12" spans="1:10" ht="15.75" customHeight="1">
      <c r="A12" s="2">
        <v>11</v>
      </c>
      <c r="B12" t="s">
        <v>21</v>
      </c>
      <c r="C12" t="s">
        <v>24</v>
      </c>
      <c r="D12">
        <v>15103042</v>
      </c>
      <c r="E12">
        <v>45</v>
      </c>
      <c r="F12">
        <v>-5</v>
      </c>
      <c r="G12">
        <v>0</v>
      </c>
      <c r="H12">
        <v>0</v>
      </c>
      <c r="I12">
        <v>0</v>
      </c>
      <c r="J12">
        <v>0</v>
      </c>
    </row>
    <row r="13" spans="1:10" ht="15.75" customHeight="1">
      <c r="A13" s="2">
        <v>12</v>
      </c>
      <c r="B13" t="s">
        <v>21</v>
      </c>
      <c r="C13" t="s">
        <v>28</v>
      </c>
      <c r="D13">
        <v>15103058</v>
      </c>
      <c r="E13">
        <v>45</v>
      </c>
      <c r="F13">
        <v>-5</v>
      </c>
      <c r="G13">
        <v>0</v>
      </c>
      <c r="H13">
        <v>0</v>
      </c>
      <c r="I13">
        <v>0</v>
      </c>
      <c r="J13">
        <v>0</v>
      </c>
    </row>
    <row r="14" spans="1:10" ht="15.75" customHeight="1">
      <c r="A14" s="2">
        <v>13</v>
      </c>
      <c r="B14" t="s">
        <v>5</v>
      </c>
      <c r="C14" t="s">
        <v>17</v>
      </c>
      <c r="D14">
        <v>15102060</v>
      </c>
      <c r="E14">
        <v>35</v>
      </c>
      <c r="F14">
        <v>-15</v>
      </c>
      <c r="G14">
        <v>0</v>
      </c>
      <c r="H14">
        <v>0</v>
      </c>
      <c r="I14">
        <v>0</v>
      </c>
      <c r="J14">
        <v>0</v>
      </c>
    </row>
    <row r="15" spans="1:10" ht="15.75" customHeight="1">
      <c r="A15" s="2">
        <v>14</v>
      </c>
      <c r="B15" t="s">
        <v>5</v>
      </c>
      <c r="C15" t="s">
        <v>18</v>
      </c>
      <c r="D15">
        <v>15102070</v>
      </c>
      <c r="E15">
        <v>35</v>
      </c>
      <c r="F15">
        <v>-15</v>
      </c>
      <c r="G15">
        <v>0</v>
      </c>
      <c r="H15">
        <v>0</v>
      </c>
      <c r="I15">
        <v>0</v>
      </c>
      <c r="J15">
        <v>0</v>
      </c>
    </row>
    <row r="16" spans="1:10" ht="15.75" customHeight="1">
      <c r="A16" s="2">
        <v>15</v>
      </c>
      <c r="B16" t="s">
        <v>5</v>
      </c>
      <c r="C16" t="s">
        <v>19</v>
      </c>
      <c r="D16">
        <v>15102073</v>
      </c>
      <c r="E16">
        <v>35</v>
      </c>
      <c r="F16">
        <v>-15</v>
      </c>
      <c r="G16">
        <v>0</v>
      </c>
      <c r="H16">
        <v>0</v>
      </c>
      <c r="I16">
        <v>0</v>
      </c>
      <c r="J16">
        <v>0</v>
      </c>
    </row>
    <row r="17" spans="1:10" ht="15.75" customHeight="1">
      <c r="A17" s="2">
        <v>16</v>
      </c>
      <c r="B17" t="s">
        <v>5</v>
      </c>
      <c r="C17" t="s">
        <v>20</v>
      </c>
      <c r="D17">
        <v>15102084</v>
      </c>
      <c r="E17">
        <v>35</v>
      </c>
      <c r="F17">
        <v>-15</v>
      </c>
      <c r="G17">
        <v>0</v>
      </c>
      <c r="H17">
        <v>0</v>
      </c>
      <c r="I17">
        <v>0</v>
      </c>
      <c r="J17">
        <v>0</v>
      </c>
    </row>
    <row r="18" spans="1:10" ht="15.75" customHeight="1">
      <c r="A18" s="2">
        <v>17</v>
      </c>
      <c r="B18" t="s">
        <v>21</v>
      </c>
      <c r="C18" t="s">
        <v>22</v>
      </c>
      <c r="D18">
        <v>15103014</v>
      </c>
      <c r="E18">
        <v>35</v>
      </c>
      <c r="F18">
        <v>-15</v>
      </c>
      <c r="G18">
        <v>0</v>
      </c>
      <c r="H18">
        <v>0</v>
      </c>
      <c r="I18">
        <v>0</v>
      </c>
      <c r="J18">
        <v>0</v>
      </c>
    </row>
    <row r="19" spans="1:10" ht="15.75" customHeight="1">
      <c r="A19" s="2">
        <v>18</v>
      </c>
      <c r="B19" t="s">
        <v>21</v>
      </c>
      <c r="C19" t="s">
        <v>29</v>
      </c>
      <c r="D19">
        <v>15103072</v>
      </c>
      <c r="E19">
        <v>35</v>
      </c>
      <c r="F19">
        <v>-15</v>
      </c>
      <c r="G19">
        <v>0</v>
      </c>
      <c r="H19">
        <v>0</v>
      </c>
      <c r="I19">
        <v>0</v>
      </c>
      <c r="J19">
        <v>0</v>
      </c>
    </row>
    <row r="20" spans="1:10" ht="15.75" customHeight="1">
      <c r="A20" s="2">
        <v>19</v>
      </c>
      <c r="B20" t="s">
        <v>21</v>
      </c>
      <c r="C20" t="s">
        <v>30</v>
      </c>
      <c r="D20">
        <v>15103082</v>
      </c>
      <c r="E20">
        <v>35</v>
      </c>
      <c r="F20">
        <v>-15</v>
      </c>
      <c r="G20">
        <v>0</v>
      </c>
      <c r="H20">
        <v>0</v>
      </c>
      <c r="I20">
        <v>0</v>
      </c>
      <c r="J20">
        <v>0</v>
      </c>
    </row>
    <row r="21" spans="1:10" ht="15.75" customHeight="1">
      <c r="A21" s="2">
        <v>20</v>
      </c>
      <c r="B21" t="s">
        <v>21</v>
      </c>
      <c r="C21" t="s">
        <v>31</v>
      </c>
      <c r="D21">
        <v>15103099</v>
      </c>
      <c r="E21">
        <v>35</v>
      </c>
      <c r="F21">
        <v>-15</v>
      </c>
      <c r="G21">
        <v>0</v>
      </c>
      <c r="H21">
        <v>0</v>
      </c>
      <c r="I21">
        <v>0</v>
      </c>
      <c r="J21">
        <v>0</v>
      </c>
    </row>
    <row r="22" spans="1:10" ht="15.75" customHeight="1">
      <c r="A22" s="2">
        <v>21</v>
      </c>
      <c r="B22" t="s">
        <v>32</v>
      </c>
      <c r="C22" t="s">
        <v>34</v>
      </c>
      <c r="D22">
        <v>15106037</v>
      </c>
      <c r="E22">
        <v>35</v>
      </c>
      <c r="F22">
        <v>-15</v>
      </c>
      <c r="G22">
        <v>0</v>
      </c>
      <c r="H22">
        <v>0</v>
      </c>
      <c r="I22">
        <v>0</v>
      </c>
      <c r="J22">
        <v>0</v>
      </c>
    </row>
    <row r="23" spans="1:10" ht="15.75" customHeight="1">
      <c r="A23" s="2">
        <v>22</v>
      </c>
      <c r="B23" t="s">
        <v>32</v>
      </c>
      <c r="C23" t="s">
        <v>35</v>
      </c>
      <c r="D23">
        <v>15106049</v>
      </c>
      <c r="E23">
        <v>35</v>
      </c>
      <c r="F23">
        <v>-15</v>
      </c>
      <c r="G23">
        <v>0</v>
      </c>
      <c r="H23">
        <v>0</v>
      </c>
      <c r="I23">
        <v>0</v>
      </c>
      <c r="J23">
        <v>0</v>
      </c>
    </row>
    <row r="24" spans="1:10" ht="15.75" customHeight="1">
      <c r="A24" s="2">
        <v>23</v>
      </c>
      <c r="B24" t="s">
        <v>32</v>
      </c>
      <c r="C24" t="s">
        <v>36</v>
      </c>
      <c r="D24">
        <v>15106053</v>
      </c>
      <c r="E24">
        <v>35</v>
      </c>
      <c r="F24">
        <v>-15</v>
      </c>
      <c r="G24">
        <v>0</v>
      </c>
      <c r="H24">
        <v>0</v>
      </c>
      <c r="I24">
        <v>0</v>
      </c>
      <c r="J24">
        <v>0</v>
      </c>
    </row>
    <row r="25" spans="1:10" ht="15.75" customHeight="1">
      <c r="A25" s="2">
        <v>24</v>
      </c>
      <c r="B25" t="s">
        <v>32</v>
      </c>
      <c r="C25" t="s">
        <v>37</v>
      </c>
      <c r="D25">
        <v>15106066</v>
      </c>
      <c r="E25">
        <v>35</v>
      </c>
      <c r="F25">
        <v>-15</v>
      </c>
      <c r="G25">
        <v>0</v>
      </c>
      <c r="H25">
        <v>0</v>
      </c>
      <c r="I25">
        <v>0</v>
      </c>
      <c r="J25">
        <v>0</v>
      </c>
    </row>
    <row r="26" spans="1:10" ht="15.75" customHeight="1">
      <c r="A26" s="2">
        <v>25</v>
      </c>
      <c r="B26" t="s">
        <v>32</v>
      </c>
      <c r="C26" t="s">
        <v>38</v>
      </c>
      <c r="D26">
        <v>15106083</v>
      </c>
      <c r="E26">
        <v>35</v>
      </c>
      <c r="F26">
        <v>-15</v>
      </c>
      <c r="G26">
        <v>0</v>
      </c>
      <c r="H26">
        <v>0</v>
      </c>
      <c r="I26">
        <v>0</v>
      </c>
      <c r="J26">
        <v>0</v>
      </c>
    </row>
    <row r="27" spans="1:10" ht="15.75" customHeight="1">
      <c r="A27" s="2">
        <v>26</v>
      </c>
      <c r="B27" t="s">
        <v>32</v>
      </c>
      <c r="C27" t="s">
        <v>39</v>
      </c>
      <c r="D27">
        <v>15106086</v>
      </c>
      <c r="E27">
        <v>35</v>
      </c>
      <c r="F27">
        <v>-15</v>
      </c>
      <c r="G27">
        <v>0</v>
      </c>
      <c r="H27">
        <v>0</v>
      </c>
      <c r="I27">
        <v>0</v>
      </c>
      <c r="J27">
        <v>0</v>
      </c>
    </row>
    <row r="28" spans="1:10" ht="15.75" customHeight="1">
      <c r="A28" s="2">
        <v>27</v>
      </c>
      <c r="B28" t="s">
        <v>32</v>
      </c>
      <c r="C28" t="s">
        <v>40</v>
      </c>
      <c r="D28">
        <v>15110039</v>
      </c>
      <c r="E28">
        <v>35</v>
      </c>
      <c r="F28">
        <v>-15</v>
      </c>
      <c r="G28">
        <v>0</v>
      </c>
      <c r="H28">
        <v>0</v>
      </c>
      <c r="I28">
        <v>0</v>
      </c>
      <c r="J28">
        <v>0</v>
      </c>
    </row>
    <row r="29" spans="1:10" ht="15.75" customHeight="1">
      <c r="A29" s="2">
        <v>28</v>
      </c>
      <c r="B29" t="s">
        <v>41</v>
      </c>
      <c r="C29" t="s">
        <v>42</v>
      </c>
      <c r="D29">
        <v>15109013</v>
      </c>
      <c r="E29">
        <v>35</v>
      </c>
      <c r="F29">
        <v>-15</v>
      </c>
      <c r="G29">
        <v>0</v>
      </c>
      <c r="H29">
        <v>0</v>
      </c>
      <c r="I29">
        <v>0</v>
      </c>
      <c r="J29">
        <v>0</v>
      </c>
    </row>
    <row r="30" spans="1:10" ht="15.75" customHeight="1">
      <c r="A30" s="2">
        <v>29</v>
      </c>
      <c r="B30" t="s">
        <v>41</v>
      </c>
      <c r="C30" t="s">
        <v>43</v>
      </c>
      <c r="D30">
        <v>15109022</v>
      </c>
      <c r="E30">
        <v>35</v>
      </c>
      <c r="F30">
        <v>-15</v>
      </c>
      <c r="G30">
        <v>0</v>
      </c>
      <c r="H30">
        <v>0</v>
      </c>
      <c r="I30">
        <v>0</v>
      </c>
      <c r="J30">
        <v>0</v>
      </c>
    </row>
    <row r="31" spans="1:10" ht="15.75" customHeight="1">
      <c r="A31" s="2">
        <v>30</v>
      </c>
      <c r="B31" t="s">
        <v>41</v>
      </c>
      <c r="C31" t="s">
        <v>44</v>
      </c>
      <c r="D31">
        <v>15109026</v>
      </c>
      <c r="E31">
        <v>35</v>
      </c>
      <c r="F31">
        <v>-15</v>
      </c>
      <c r="G31">
        <v>0</v>
      </c>
      <c r="H31">
        <v>0</v>
      </c>
      <c r="I31">
        <v>0</v>
      </c>
      <c r="J31">
        <v>0</v>
      </c>
    </row>
    <row r="32" spans="1:10" ht="15.75" customHeight="1">
      <c r="A32" s="2">
        <v>31</v>
      </c>
      <c r="B32" t="s">
        <v>41</v>
      </c>
      <c r="C32" t="s">
        <v>45</v>
      </c>
      <c r="D32">
        <v>15109048</v>
      </c>
      <c r="E32">
        <v>35</v>
      </c>
      <c r="F32">
        <v>-15</v>
      </c>
      <c r="G32">
        <v>0</v>
      </c>
      <c r="H32">
        <v>0</v>
      </c>
      <c r="I32">
        <v>0</v>
      </c>
      <c r="J32">
        <v>0</v>
      </c>
    </row>
    <row r="33" spans="1:10" ht="15.75" customHeight="1">
      <c r="A33" s="2">
        <v>32</v>
      </c>
      <c r="B33" t="s">
        <v>41</v>
      </c>
      <c r="C33" t="s">
        <v>46</v>
      </c>
      <c r="D33">
        <v>15109054</v>
      </c>
      <c r="E33">
        <v>35</v>
      </c>
      <c r="F33">
        <v>-15</v>
      </c>
      <c r="G33">
        <v>0</v>
      </c>
      <c r="H33">
        <v>0</v>
      </c>
      <c r="I33">
        <v>0</v>
      </c>
      <c r="J33">
        <v>0</v>
      </c>
    </row>
    <row r="34" spans="1:10" ht="15.75" customHeight="1">
      <c r="A34" s="2">
        <v>33</v>
      </c>
      <c r="B34" t="s">
        <v>41</v>
      </c>
      <c r="C34" t="s">
        <v>47</v>
      </c>
      <c r="D34">
        <v>15109066</v>
      </c>
      <c r="E34">
        <v>35</v>
      </c>
      <c r="F34">
        <v>-15</v>
      </c>
      <c r="G34">
        <v>0</v>
      </c>
      <c r="H34">
        <v>0</v>
      </c>
      <c r="I34">
        <v>0</v>
      </c>
      <c r="J34">
        <v>0</v>
      </c>
    </row>
    <row r="35" spans="1:10" ht="15.75" customHeight="1">
      <c r="A35" s="2">
        <v>34</v>
      </c>
      <c r="B35" t="s">
        <v>41</v>
      </c>
      <c r="C35" t="s">
        <v>48</v>
      </c>
      <c r="D35">
        <v>15109089</v>
      </c>
      <c r="E35">
        <v>35</v>
      </c>
      <c r="F35">
        <v>-15</v>
      </c>
      <c r="G35">
        <v>0</v>
      </c>
      <c r="H35">
        <v>0</v>
      </c>
      <c r="I35">
        <v>0</v>
      </c>
      <c r="J35">
        <v>0</v>
      </c>
    </row>
    <row r="36" spans="1:10" ht="15.75" customHeight="1">
      <c r="A36" s="2">
        <v>35</v>
      </c>
      <c r="B36" t="s">
        <v>41</v>
      </c>
      <c r="C36" t="s">
        <v>49</v>
      </c>
      <c r="D36">
        <v>15112065</v>
      </c>
      <c r="E36">
        <v>35</v>
      </c>
      <c r="F36">
        <v>-15</v>
      </c>
      <c r="G36">
        <v>0</v>
      </c>
      <c r="H36">
        <v>0</v>
      </c>
      <c r="I36">
        <v>0</v>
      </c>
      <c r="J36">
        <v>0</v>
      </c>
    </row>
    <row r="37" spans="1:10" ht="15.75" customHeight="1">
      <c r="A37" s="2">
        <v>36</v>
      </c>
      <c r="B37" t="s">
        <v>50</v>
      </c>
      <c r="C37" t="s">
        <v>51</v>
      </c>
      <c r="D37">
        <v>15110019</v>
      </c>
      <c r="E37">
        <v>35</v>
      </c>
      <c r="F37">
        <v>-15</v>
      </c>
      <c r="G37">
        <v>0</v>
      </c>
      <c r="H37">
        <v>0</v>
      </c>
      <c r="I37">
        <v>0</v>
      </c>
      <c r="J37">
        <v>0</v>
      </c>
    </row>
    <row r="38" spans="1:10" ht="15.75" customHeight="1">
      <c r="A38" s="2">
        <v>37</v>
      </c>
      <c r="B38" t="s">
        <v>50</v>
      </c>
      <c r="C38" t="s">
        <v>52</v>
      </c>
      <c r="D38">
        <v>15110020</v>
      </c>
      <c r="E38">
        <v>35</v>
      </c>
      <c r="F38">
        <v>-15</v>
      </c>
      <c r="G38">
        <v>0</v>
      </c>
      <c r="H38">
        <v>0</v>
      </c>
      <c r="I38">
        <v>0</v>
      </c>
      <c r="J38">
        <v>0</v>
      </c>
    </row>
    <row r="39" spans="1:10" ht="15.75" customHeight="1">
      <c r="A39" s="2">
        <v>38</v>
      </c>
      <c r="B39" t="s">
        <v>50</v>
      </c>
      <c r="C39" t="s">
        <v>53</v>
      </c>
      <c r="D39">
        <v>15110044</v>
      </c>
      <c r="E39">
        <v>35</v>
      </c>
      <c r="F39">
        <v>-15</v>
      </c>
      <c r="G39">
        <v>0</v>
      </c>
      <c r="H39">
        <v>0</v>
      </c>
      <c r="I39">
        <v>0</v>
      </c>
      <c r="J39">
        <v>0</v>
      </c>
    </row>
    <row r="40" spans="1:10" ht="15.75" customHeight="1">
      <c r="A40" s="2">
        <v>39</v>
      </c>
      <c r="B40" t="s">
        <v>50</v>
      </c>
      <c r="C40" t="s">
        <v>54</v>
      </c>
      <c r="D40">
        <v>15110049</v>
      </c>
      <c r="E40">
        <v>35</v>
      </c>
      <c r="F40">
        <v>-15</v>
      </c>
      <c r="G40">
        <v>0</v>
      </c>
      <c r="H40">
        <v>0</v>
      </c>
      <c r="I40">
        <v>0</v>
      </c>
      <c r="J40">
        <v>0</v>
      </c>
    </row>
    <row r="41" spans="1:10" ht="15.75" customHeight="1">
      <c r="A41" s="2">
        <v>40</v>
      </c>
      <c r="B41" t="s">
        <v>50</v>
      </c>
      <c r="C41" t="s">
        <v>55</v>
      </c>
      <c r="D41">
        <v>15110062</v>
      </c>
      <c r="E41">
        <v>35</v>
      </c>
      <c r="F41">
        <v>-15</v>
      </c>
      <c r="G41">
        <v>0</v>
      </c>
      <c r="H41">
        <v>0</v>
      </c>
      <c r="I41">
        <v>0</v>
      </c>
      <c r="J41">
        <v>0</v>
      </c>
    </row>
    <row r="42" spans="1:10" ht="15.75" customHeight="1">
      <c r="A42" s="2">
        <v>41</v>
      </c>
      <c r="B42" t="s">
        <v>50</v>
      </c>
      <c r="C42" t="s">
        <v>56</v>
      </c>
      <c r="D42">
        <v>15110079</v>
      </c>
      <c r="E42">
        <v>35</v>
      </c>
      <c r="F42">
        <v>-15</v>
      </c>
      <c r="G42">
        <v>0</v>
      </c>
      <c r="H42">
        <v>0</v>
      </c>
      <c r="I42">
        <v>0</v>
      </c>
      <c r="J42">
        <v>0</v>
      </c>
    </row>
    <row r="43" spans="1:10" ht="15.75" customHeight="1">
      <c r="A43" s="2">
        <v>42</v>
      </c>
      <c r="B43" t="s">
        <v>57</v>
      </c>
      <c r="C43" t="s">
        <v>58</v>
      </c>
      <c r="D43">
        <v>15111020</v>
      </c>
      <c r="E43">
        <v>35</v>
      </c>
      <c r="F43">
        <v>-15</v>
      </c>
      <c r="G43">
        <v>0</v>
      </c>
      <c r="H43">
        <v>0</v>
      </c>
      <c r="I43">
        <v>0</v>
      </c>
      <c r="J43">
        <v>0</v>
      </c>
    </row>
    <row r="44" spans="1:10" ht="12.75">
      <c r="A44" s="2">
        <v>43</v>
      </c>
      <c r="B44" t="s">
        <v>57</v>
      </c>
      <c r="C44" t="s">
        <v>59</v>
      </c>
      <c r="D44">
        <v>15111031</v>
      </c>
      <c r="E44">
        <v>35</v>
      </c>
      <c r="F44">
        <v>-15</v>
      </c>
      <c r="G44">
        <v>0</v>
      </c>
      <c r="H44">
        <v>0</v>
      </c>
      <c r="I44">
        <v>0</v>
      </c>
      <c r="J44">
        <v>0</v>
      </c>
    </row>
    <row r="45" spans="1:10" ht="12.75">
      <c r="A45" s="2">
        <v>44</v>
      </c>
      <c r="B45" t="s">
        <v>57</v>
      </c>
      <c r="C45" t="s">
        <v>60</v>
      </c>
      <c r="D45">
        <v>15111032</v>
      </c>
      <c r="E45">
        <v>35</v>
      </c>
      <c r="F45">
        <v>-15</v>
      </c>
      <c r="G45">
        <v>0</v>
      </c>
      <c r="H45">
        <v>0</v>
      </c>
      <c r="I45">
        <v>0</v>
      </c>
      <c r="J45">
        <v>0</v>
      </c>
    </row>
    <row r="46" spans="1:10" ht="12.75">
      <c r="A46" s="2">
        <v>45</v>
      </c>
      <c r="B46" t="s">
        <v>61</v>
      </c>
      <c r="C46" t="s">
        <v>62</v>
      </c>
      <c r="D46">
        <v>15110029</v>
      </c>
      <c r="E46">
        <v>35</v>
      </c>
      <c r="F46">
        <v>-15</v>
      </c>
      <c r="G46">
        <v>0</v>
      </c>
      <c r="H46">
        <v>0</v>
      </c>
      <c r="I46">
        <v>0</v>
      </c>
      <c r="J46">
        <v>0</v>
      </c>
    </row>
    <row r="47" spans="1:10" ht="12.75">
      <c r="A47" s="2">
        <v>46</v>
      </c>
      <c r="B47" t="s">
        <v>61</v>
      </c>
      <c r="C47" t="s">
        <v>63</v>
      </c>
      <c r="D47">
        <v>15112019</v>
      </c>
      <c r="E47">
        <v>35</v>
      </c>
      <c r="F47">
        <v>-15</v>
      </c>
      <c r="G47">
        <v>0</v>
      </c>
      <c r="H47">
        <v>0</v>
      </c>
      <c r="I47">
        <v>0</v>
      </c>
      <c r="J47">
        <v>0</v>
      </c>
    </row>
    <row r="48" spans="1:10" ht="12.75">
      <c r="A48" s="2">
        <v>47</v>
      </c>
      <c r="B48" t="s">
        <v>61</v>
      </c>
      <c r="C48" t="s">
        <v>64</v>
      </c>
      <c r="D48">
        <v>15112022</v>
      </c>
      <c r="E48">
        <v>35</v>
      </c>
      <c r="F48">
        <v>-15</v>
      </c>
      <c r="G48">
        <v>0</v>
      </c>
      <c r="H48">
        <v>0</v>
      </c>
      <c r="I48">
        <v>0</v>
      </c>
      <c r="J48">
        <v>0</v>
      </c>
    </row>
    <row r="49" spans="1:10" ht="12.75">
      <c r="A49" s="2">
        <v>48</v>
      </c>
      <c r="B49" t="s">
        <v>61</v>
      </c>
      <c r="C49" t="s">
        <v>65</v>
      </c>
      <c r="D49">
        <v>15112051</v>
      </c>
      <c r="E49">
        <v>35</v>
      </c>
      <c r="F49">
        <v>-15</v>
      </c>
      <c r="G49">
        <v>0</v>
      </c>
      <c r="H49">
        <v>0</v>
      </c>
      <c r="I49">
        <v>0</v>
      </c>
      <c r="J49">
        <v>0</v>
      </c>
    </row>
    <row r="50" spans="1:10" ht="12.75">
      <c r="A50" s="2">
        <v>49</v>
      </c>
      <c r="B50" t="s">
        <v>61</v>
      </c>
      <c r="C50" t="s">
        <v>66</v>
      </c>
      <c r="D50">
        <v>15112053</v>
      </c>
      <c r="E50">
        <v>35</v>
      </c>
      <c r="F50">
        <v>-15</v>
      </c>
      <c r="G50">
        <v>0</v>
      </c>
      <c r="H50">
        <v>0</v>
      </c>
      <c r="I50">
        <v>0</v>
      </c>
      <c r="J50">
        <v>0</v>
      </c>
    </row>
    <row r="51" spans="1:10" ht="12.75">
      <c r="A51" s="2">
        <v>50</v>
      </c>
      <c r="B51" t="s">
        <v>61</v>
      </c>
      <c r="C51" t="s">
        <v>67</v>
      </c>
      <c r="D51">
        <v>15112072</v>
      </c>
      <c r="E51">
        <v>35</v>
      </c>
      <c r="F51">
        <v>-15</v>
      </c>
      <c r="G51">
        <v>0</v>
      </c>
      <c r="H51">
        <v>0</v>
      </c>
      <c r="I51">
        <v>0</v>
      </c>
      <c r="J51">
        <v>0</v>
      </c>
    </row>
    <row r="52" spans="1:10" ht="12.75">
      <c r="A52" s="2">
        <v>51</v>
      </c>
      <c r="B52" t="s">
        <v>61</v>
      </c>
      <c r="C52" t="s">
        <v>68</v>
      </c>
      <c r="D52">
        <v>15112075</v>
      </c>
      <c r="E52">
        <v>35</v>
      </c>
      <c r="F52">
        <v>-15</v>
      </c>
      <c r="G52">
        <v>0</v>
      </c>
      <c r="H52">
        <v>0</v>
      </c>
      <c r="I52">
        <v>0</v>
      </c>
      <c r="J52">
        <v>0</v>
      </c>
    </row>
    <row r="53" spans="1:10" ht="12.75">
      <c r="A53" s="2">
        <v>52</v>
      </c>
      <c r="B53" t="s">
        <v>61</v>
      </c>
      <c r="C53" t="s">
        <v>69</v>
      </c>
      <c r="D53">
        <v>15112097</v>
      </c>
      <c r="E53">
        <v>35</v>
      </c>
      <c r="F53">
        <v>-15</v>
      </c>
      <c r="G53">
        <v>0</v>
      </c>
      <c r="H53">
        <v>0</v>
      </c>
      <c r="I53">
        <v>0</v>
      </c>
      <c r="J53">
        <v>0</v>
      </c>
    </row>
    <row r="54" spans="1:10" ht="12.75">
      <c r="A54" s="2">
        <v>53</v>
      </c>
      <c r="B54" t="s">
        <v>70</v>
      </c>
      <c r="C54" t="s">
        <v>71</v>
      </c>
      <c r="D54">
        <v>15113024</v>
      </c>
      <c r="E54">
        <v>35</v>
      </c>
      <c r="F54">
        <v>-15</v>
      </c>
      <c r="G54">
        <v>0</v>
      </c>
      <c r="H54">
        <v>0</v>
      </c>
      <c r="I54">
        <v>0</v>
      </c>
      <c r="J54">
        <v>0</v>
      </c>
    </row>
    <row r="55" spans="1:10" ht="12.75">
      <c r="A55" s="2">
        <v>54</v>
      </c>
      <c r="B55" t="s">
        <v>70</v>
      </c>
      <c r="C55" t="s">
        <v>72</v>
      </c>
      <c r="D55">
        <v>15113034</v>
      </c>
      <c r="E55">
        <v>35</v>
      </c>
      <c r="F55">
        <v>-15</v>
      </c>
      <c r="G55">
        <v>0</v>
      </c>
      <c r="H55">
        <v>0</v>
      </c>
      <c r="I55">
        <v>0</v>
      </c>
      <c r="J55">
        <v>0</v>
      </c>
    </row>
    <row r="56" spans="1:10" ht="12.75">
      <c r="A56" s="2">
        <v>55</v>
      </c>
      <c r="B56" t="s">
        <v>70</v>
      </c>
      <c r="C56" t="s">
        <v>73</v>
      </c>
      <c r="D56">
        <v>15113060</v>
      </c>
      <c r="E56">
        <v>35</v>
      </c>
      <c r="F56">
        <v>-15</v>
      </c>
      <c r="G56">
        <v>0</v>
      </c>
      <c r="H56">
        <v>0</v>
      </c>
      <c r="I56">
        <v>0</v>
      </c>
      <c r="J56">
        <v>0</v>
      </c>
    </row>
    <row r="57" spans="1:10" ht="12.75">
      <c r="A57" s="2">
        <v>56</v>
      </c>
      <c r="B57" t="s">
        <v>70</v>
      </c>
      <c r="C57" t="s">
        <v>74</v>
      </c>
      <c r="D57">
        <v>15113063</v>
      </c>
      <c r="E57">
        <v>35</v>
      </c>
      <c r="F57">
        <v>-15</v>
      </c>
      <c r="G57">
        <v>0</v>
      </c>
      <c r="H57">
        <v>0</v>
      </c>
      <c r="I57">
        <v>0</v>
      </c>
      <c r="J57">
        <v>0</v>
      </c>
    </row>
    <row r="58" spans="1:10" ht="12.75">
      <c r="A58" s="2">
        <v>57</v>
      </c>
      <c r="B58" t="s">
        <v>70</v>
      </c>
      <c r="C58" t="s">
        <v>75</v>
      </c>
      <c r="D58">
        <v>15113064</v>
      </c>
      <c r="E58">
        <v>35</v>
      </c>
      <c r="F58">
        <v>-15</v>
      </c>
      <c r="G58">
        <v>0</v>
      </c>
      <c r="H58">
        <v>0</v>
      </c>
      <c r="I58">
        <v>0</v>
      </c>
      <c r="J58">
        <v>0</v>
      </c>
    </row>
    <row r="59" spans="1:10" ht="12.75">
      <c r="A59" s="2">
        <v>58</v>
      </c>
      <c r="B59" t="s">
        <v>70</v>
      </c>
      <c r="C59" t="s">
        <v>76</v>
      </c>
      <c r="D59">
        <v>15113078</v>
      </c>
      <c r="E59">
        <v>35</v>
      </c>
      <c r="F59">
        <v>-15</v>
      </c>
      <c r="G59">
        <v>0</v>
      </c>
      <c r="H59">
        <v>0</v>
      </c>
      <c r="I59">
        <v>0</v>
      </c>
      <c r="J59">
        <v>0</v>
      </c>
    </row>
    <row r="60" spans="1:10" ht="12.75">
      <c r="A60" s="2">
        <v>59</v>
      </c>
      <c r="B60" t="s">
        <v>70</v>
      </c>
      <c r="C60" t="s">
        <v>77</v>
      </c>
      <c r="D60">
        <v>15113079</v>
      </c>
      <c r="E60">
        <v>35</v>
      </c>
      <c r="F60">
        <v>-15</v>
      </c>
      <c r="G60">
        <v>0</v>
      </c>
      <c r="H60">
        <v>0</v>
      </c>
      <c r="I60">
        <v>0</v>
      </c>
      <c r="J60">
        <v>0</v>
      </c>
    </row>
    <row r="61" spans="1:10" ht="12.75">
      <c r="A61" s="2">
        <v>60</v>
      </c>
      <c r="B61" t="s">
        <v>70</v>
      </c>
      <c r="C61" t="s">
        <v>78</v>
      </c>
      <c r="D61">
        <v>15113091</v>
      </c>
      <c r="E61">
        <v>35</v>
      </c>
      <c r="F61">
        <v>-15</v>
      </c>
      <c r="G61">
        <v>0</v>
      </c>
      <c r="H61">
        <v>0</v>
      </c>
      <c r="I61">
        <v>0</v>
      </c>
      <c r="J61">
        <v>0</v>
      </c>
    </row>
    <row r="62" spans="1:10" ht="12.75">
      <c r="A62" s="2">
        <v>61</v>
      </c>
      <c r="B62" t="s">
        <v>70</v>
      </c>
      <c r="C62" t="s">
        <v>79</v>
      </c>
      <c r="D62">
        <v>15113093</v>
      </c>
      <c r="E62">
        <v>35</v>
      </c>
      <c r="F62">
        <v>-15</v>
      </c>
      <c r="G62">
        <v>0</v>
      </c>
      <c r="H62">
        <v>0</v>
      </c>
      <c r="I62">
        <v>0</v>
      </c>
      <c r="J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Lecture Record</vt:lpstr>
      <vt:lpstr>Leaderboard Chart</vt:lpstr>
      <vt:lpstr>Student Database</vt:lpstr>
      <vt:lpstr>Summary</vt:lpstr>
      <vt:lpstr>Leaderboard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Kulbhushan</dc:creator>
  <cp:lastModifiedBy>Kulbhushan</cp:lastModifiedBy>
  <dcterms:modified xsi:type="dcterms:W3CDTF">2018-08-10T06:47:43Z</dcterms:modified>
</cp:coreProperties>
</file>