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K:\IT (VEDANT)\Advance_Excel_Module\Lec_21.06.2023 - Copy (3)\"/>
    </mc:Choice>
  </mc:AlternateContent>
  <xr:revisionPtr revIDLastSave="0" documentId="13_ncr:20001_{A4A871AD-1878-489B-BECE-38E00F4C3F70}" xr6:coauthVersionLast="47" xr6:coauthVersionMax="47" xr10:uidLastSave="{00000000-0000-0000-0000-000000000000}"/>
  <bookViews>
    <workbookView xWindow="16455" yWindow="2385" windowWidth="12105" windowHeight="8025" firstSheet="7" activeTab="9" xr2:uid="{A9EA8D1C-46E6-41F3-8DDB-531692A1F2CD}"/>
  </bookViews>
  <sheets>
    <sheet name="Pivot1" sheetId="12" r:id="rId1"/>
    <sheet name="Table pivot chart" sheetId="13" r:id="rId2"/>
    <sheet name="Sheet1" sheetId="15" r:id="rId3"/>
    <sheet name="Sheet2" sheetId="16" r:id="rId4"/>
    <sheet name="Emp details" sheetId="1" r:id="rId5"/>
    <sheet name="Sheet3" sheetId="23" r:id="rId6"/>
    <sheet name="Sheet5" sheetId="19" r:id="rId7"/>
    <sheet name="Sheet7" sheetId="22" r:id="rId8"/>
    <sheet name="Sheet9" sheetId="25" r:id="rId9"/>
    <sheet name="Sheet10" sheetId="26" r:id="rId10"/>
    <sheet name="pivot table" sheetId="20" r:id="rId11"/>
    <sheet name="Sheet4" sheetId="18" r:id="rId12"/>
    <sheet name="Country details" sheetId="2" r:id="rId13"/>
    <sheet name="Sheet6" sheetId="21" r:id="rId14"/>
  </sheets>
  <definedNames>
    <definedName name="_xlnm._FilterDatabase" localSheetId="12" hidden="1">'Country details'!$C$1:$C$17</definedName>
    <definedName name="_xlnm._FilterDatabase" localSheetId="4" hidden="1">'Emp details'!$A$1:$I$33</definedName>
    <definedName name="_xlnm._FilterDatabase" localSheetId="10" hidden="1">'pivot table'!$D$1:$D$22</definedName>
    <definedName name="_xlcn.WorksheetConnection_EmployeeData1.xlsxTable21" hidden="1">Table2[]</definedName>
    <definedName name="_xlcn.WorksheetConnection_pivottableD1H221" hidden="1">'pivot table'!$D$1:$H$22</definedName>
    <definedName name="Slicer_DOJ">#N/A</definedName>
  </definedNames>
  <calcPr calcId="191029"/>
  <pivotCaches>
    <pivotCache cacheId="24" r:id="rId15"/>
    <pivotCache cacheId="116" r:id="rId16"/>
    <pivotCache cacheId="103" r:id="rId17"/>
    <pivotCache cacheId="115" r:id="rId18"/>
    <pivotCache cacheId="132" r:id="rId19"/>
  </pivotCaches>
  <fileRecoveryPr repairLoad="1"/>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D$1:$H$22"/>
          <x15:modelTable id="Table2" name="Table2" connection="WorksheetConnection_Employee Data(1).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2" l="1"/>
  <c r="C15" i="2"/>
  <c r="C5" i="2"/>
  <c r="E3" i="18"/>
  <c r="E11" i="18"/>
  <c r="E16" i="18"/>
  <c r="E19" i="18"/>
  <c r="E24" i="18"/>
  <c r="C19" i="2" l="1"/>
  <c r="E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C1EDD5-C781-4FB3-BAEF-7566BBE753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341B022-03B4-4226-801E-A2FF98899FB6}" name="WorksheetConnection_Employee Data(1).xlsx!Table2" type="102" refreshedVersion="7" minRefreshableVersion="5">
    <extLst>
      <ext xmlns:x15="http://schemas.microsoft.com/office/spreadsheetml/2010/11/main" uri="{DE250136-89BD-433C-8126-D09CA5730AF9}">
        <x15:connection id="Table2">
          <x15:rangePr sourceName="_xlcn.WorksheetConnection_EmployeeData1.xlsxTable21"/>
        </x15:connection>
      </ext>
    </extLst>
  </connection>
  <connection id="3" xr16:uid="{8C808994-C1A5-44FE-8CFD-2C274B163898}" name="WorksheetConnection_pivot table!$D$1:$H$22" type="102" refreshedVersion="7" minRefreshableVersion="5">
    <extLst>
      <ext xmlns:x15="http://schemas.microsoft.com/office/spreadsheetml/2010/11/main" uri="{DE250136-89BD-433C-8126-D09CA5730AF9}">
        <x15:connection id="Range" autoDelete="1">
          <x15:rangePr sourceName="_xlcn.WorksheetConnection_pivottableD1H2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Region].[All]}"/>
    <s v="{[Range].[Year of experienc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<sst xmlns="http://schemas.openxmlformats.org/spreadsheetml/2006/main" count="796" uniqueCount="121">
  <si>
    <t>EmpID</t>
  </si>
  <si>
    <t>First Name</t>
  </si>
  <si>
    <t>Last Name</t>
  </si>
  <si>
    <t>Region</t>
  </si>
  <si>
    <t>Department</t>
  </si>
  <si>
    <t>Year of experience</t>
  </si>
  <si>
    <t>Bonus</t>
  </si>
  <si>
    <t xml:space="preserve"> Basic Salary</t>
  </si>
  <si>
    <t>SMITH</t>
  </si>
  <si>
    <t>JOHNSON</t>
  </si>
  <si>
    <t>BEGAY</t>
  </si>
  <si>
    <t>LOCKLEAR</t>
  </si>
  <si>
    <t>JONES</t>
  </si>
  <si>
    <t>YAZZIE</t>
  </si>
  <si>
    <t>WILLIAMS</t>
  </si>
  <si>
    <t>BROWN</t>
  </si>
  <si>
    <t>Will</t>
  </si>
  <si>
    <t>James</t>
  </si>
  <si>
    <t>Samuel</t>
  </si>
  <si>
    <t>John</t>
  </si>
  <si>
    <t>George</t>
  </si>
  <si>
    <t>Sam</t>
  </si>
  <si>
    <t>Fred</t>
  </si>
  <si>
    <t>Richard</t>
  </si>
  <si>
    <t>William</t>
  </si>
  <si>
    <t>Bert</t>
  </si>
  <si>
    <t>Albert</t>
  </si>
  <si>
    <t>David</t>
  </si>
  <si>
    <t>Carl</t>
  </si>
  <si>
    <t>Mathew</t>
  </si>
  <si>
    <t>Parker</t>
  </si>
  <si>
    <t>Ran</t>
  </si>
  <si>
    <t>Blake</t>
  </si>
  <si>
    <t>Lai</t>
  </si>
  <si>
    <t>Fay</t>
  </si>
  <si>
    <t>Van Damme</t>
  </si>
  <si>
    <t>Brevin</t>
  </si>
  <si>
    <t>Dice</t>
  </si>
  <si>
    <t xml:space="preserve"> Ballard</t>
  </si>
  <si>
    <t>Ferrer</t>
  </si>
  <si>
    <t>Beltran</t>
  </si>
  <si>
    <t>Pistek</t>
  </si>
  <si>
    <t>Collister</t>
  </si>
  <si>
    <t>Reichenbach</t>
  </si>
  <si>
    <t>Zypern</t>
  </si>
  <si>
    <t>Haushalter</t>
  </si>
  <si>
    <t xml:space="preserve"> Fritzler</t>
  </si>
  <si>
    <t>Smayling</t>
  </si>
  <si>
    <t>Braunhardt</t>
  </si>
  <si>
    <t>Central</t>
  </si>
  <si>
    <t>South</t>
  </si>
  <si>
    <t>West</t>
  </si>
  <si>
    <t>North</t>
  </si>
  <si>
    <t>East</t>
  </si>
  <si>
    <t>IT</t>
  </si>
  <si>
    <t>Support</t>
  </si>
  <si>
    <t>Marketing</t>
  </si>
  <si>
    <t>Administrative</t>
  </si>
  <si>
    <t>Country</t>
  </si>
  <si>
    <t>Sales</t>
  </si>
  <si>
    <t>France</t>
  </si>
  <si>
    <t>Canada</t>
  </si>
  <si>
    <t>Germany</t>
  </si>
  <si>
    <t>Mexico</t>
  </si>
  <si>
    <t>USA</t>
  </si>
  <si>
    <t>DOJ</t>
  </si>
  <si>
    <t>Profit</t>
  </si>
  <si>
    <t>Discount</t>
  </si>
  <si>
    <t>Performance KPI</t>
  </si>
  <si>
    <t>Net Salary</t>
  </si>
  <si>
    <t>UK</t>
  </si>
  <si>
    <t>Netherlands</t>
  </si>
  <si>
    <t>Switzerland</t>
  </si>
  <si>
    <t>Spain</t>
  </si>
  <si>
    <t>Portugal</t>
  </si>
  <si>
    <t>Geograpgy</t>
  </si>
  <si>
    <t>Europe</t>
  </si>
  <si>
    <t>Americas</t>
  </si>
  <si>
    <t>Middle East</t>
  </si>
  <si>
    <t>UAE</t>
  </si>
  <si>
    <t>Qatar</t>
  </si>
  <si>
    <t>Belgium</t>
  </si>
  <si>
    <t>Sweden</t>
  </si>
  <si>
    <t>Row Labels</t>
  </si>
  <si>
    <t>Grand Total</t>
  </si>
  <si>
    <t>Sum of  Basic Salary</t>
  </si>
  <si>
    <t>Column Labels</t>
  </si>
  <si>
    <t>Sum of Performance KPI</t>
  </si>
  <si>
    <t>Trainer name</t>
  </si>
  <si>
    <t>ABC</t>
  </si>
  <si>
    <t>PQR</t>
  </si>
  <si>
    <t>XYZ</t>
  </si>
  <si>
    <t>Qualities</t>
  </si>
  <si>
    <t>Knowledge</t>
  </si>
  <si>
    <t>Punctuality</t>
  </si>
  <si>
    <t>Helpful Nature</t>
  </si>
  <si>
    <t>Consistent</t>
  </si>
  <si>
    <t>West Total</t>
  </si>
  <si>
    <t>South Total</t>
  </si>
  <si>
    <t>North Total</t>
  </si>
  <si>
    <t>East Total</t>
  </si>
  <si>
    <t>Central Total</t>
  </si>
  <si>
    <t>Americas Total</t>
  </si>
  <si>
    <t>Europe Total</t>
  </si>
  <si>
    <t>Middle East Total</t>
  </si>
  <si>
    <t>Data bars with color scales for performance KPI for employee</t>
  </si>
  <si>
    <t>Without sorting data set find highest net salary of employee</t>
  </si>
  <si>
    <t>All loss making country</t>
  </si>
  <si>
    <t xml:space="preserve">Top 2 countries with highest sales value  </t>
  </si>
  <si>
    <t>Countries having discount above the average value</t>
  </si>
  <si>
    <t>2nd way</t>
  </si>
  <si>
    <t>Rakesh</t>
  </si>
  <si>
    <t>Fale</t>
  </si>
  <si>
    <t>Sum of Sales</t>
  </si>
  <si>
    <t>Sum of Profit</t>
  </si>
  <si>
    <t>Sum of Discount</t>
  </si>
  <si>
    <t>(All)</t>
  </si>
  <si>
    <t>Sum of Bonus</t>
  </si>
  <si>
    <t>All</t>
  </si>
  <si>
    <t>Sum of Basic Salary</t>
  </si>
  <si>
    <t>Sum of Year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</si>
</sst>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yyyy/mm/dd;@"/>
    <numFmt numFmtId="168" formatCode="dd\/mm\/yyyy;@"/>
    <numFmt numFmtId="169" formatCode="d/mm/yyyy;@"/>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rgb="FF202124"/>
      <name val="Arial"/>
      <family val="2"/>
    </font>
  </fonts>
  <fills count="11">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5" tint="-0.249977111117893"/>
        <bgColor indexed="64"/>
      </patternFill>
    </fill>
    <fill>
      <patternFill patternType="solid">
        <fgColor rgb="FF92D050"/>
        <bgColor indexed="64"/>
      </patternFill>
    </fill>
    <fill>
      <patternFill patternType="solid">
        <fgColor rgb="FF7030A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79998168889431442"/>
        <bgColor theme="5"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5"/>
      </left>
      <right style="thin">
        <color theme="5"/>
      </right>
      <top style="thin">
        <color theme="5"/>
      </top>
      <bottom style="thin">
        <color theme="5"/>
      </bottom>
      <diagonal/>
    </border>
    <border>
      <left style="thin">
        <color theme="5"/>
      </left>
      <right/>
      <top style="thin">
        <color theme="5"/>
      </top>
      <bottom/>
      <diagonal/>
    </border>
    <border>
      <left style="thin">
        <color theme="5"/>
      </left>
      <right style="thin">
        <color theme="5"/>
      </right>
      <top style="thin">
        <color theme="5"/>
      </top>
      <bottom/>
      <diagonal/>
    </border>
    <border>
      <left style="thin">
        <color theme="5"/>
      </left>
      <right/>
      <top style="medium">
        <color theme="5"/>
      </top>
      <bottom/>
      <diagonal/>
    </border>
    <border>
      <left style="thin">
        <color theme="5"/>
      </left>
      <right style="thin">
        <color theme="5"/>
      </right>
      <top style="medium">
        <color theme="5"/>
      </top>
      <bottom/>
      <diagonal/>
    </border>
    <border>
      <left style="thin">
        <color theme="5"/>
      </left>
      <right/>
      <top style="thin">
        <color theme="5"/>
      </top>
      <bottom style="thin">
        <color theme="5"/>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40">
    <xf numFmtId="0" fontId="0" fillId="0" borderId="0" xfId="0"/>
    <xf numFmtId="0" fontId="0" fillId="2" borderId="0" xfId="0" quotePrefix="1" applyFill="1"/>
    <xf numFmtId="0" fontId="0" fillId="3" borderId="0" xfId="0" quotePrefix="1" applyFill="1"/>
    <xf numFmtId="0" fontId="0" fillId="4" borderId="0" xfId="0" applyFill="1"/>
    <xf numFmtId="0" fontId="0" fillId="5" borderId="0" xfId="0" applyFill="1"/>
    <xf numFmtId="0" fontId="0" fillId="6" borderId="0" xfId="0" applyFill="1"/>
    <xf numFmtId="165" fontId="0" fillId="0" borderId="0" xfId="3" applyNumberFormat="1" applyFon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7" borderId="0" xfId="0" applyFill="1"/>
    <xf numFmtId="0" fontId="0" fillId="8" borderId="0" xfId="0" applyFill="1"/>
    <xf numFmtId="0" fontId="0" fillId="9" borderId="0" xfId="0" applyFill="1"/>
    <xf numFmtId="0" fontId="2" fillId="0" borderId="0" xfId="1"/>
    <xf numFmtId="0" fontId="3" fillId="0" borderId="0" xfId="2"/>
    <xf numFmtId="0" fontId="0" fillId="0" borderId="4" xfId="0" applyFont="1" applyBorder="1"/>
    <xf numFmtId="0" fontId="2" fillId="0" borderId="5" xfId="0" applyFont="1" applyBorder="1"/>
    <xf numFmtId="0" fontId="2" fillId="0" borderId="6" xfId="0" applyFont="1" applyBorder="1"/>
    <xf numFmtId="0" fontId="0" fillId="0" borderId="5" xfId="0" applyFont="1" applyBorder="1"/>
    <xf numFmtId="0" fontId="0" fillId="0" borderId="6" xfId="0" applyFont="1" applyBorder="1"/>
    <xf numFmtId="0" fontId="0" fillId="10" borderId="5" xfId="0" applyFont="1" applyFill="1" applyBorder="1"/>
    <xf numFmtId="0" fontId="0" fillId="10" borderId="6" xfId="0" applyFont="1" applyFill="1" applyBorder="1"/>
    <xf numFmtId="0" fontId="0" fillId="0" borderId="9" xfId="0" applyFont="1" applyBorder="1"/>
    <xf numFmtId="0" fontId="0" fillId="0" borderId="7" xfId="0" applyFont="1" applyBorder="1"/>
    <xf numFmtId="0" fontId="0" fillId="0" borderId="8" xfId="0" applyFont="1" applyBorder="1"/>
    <xf numFmtId="0" fontId="2" fillId="10" borderId="5" xfId="0" applyFont="1" applyFill="1" applyBorder="1"/>
    <xf numFmtId="0" fontId="0" fillId="0" borderId="0" xfId="0" applyFont="1" applyBorder="1"/>
    <xf numFmtId="0" fontId="2" fillId="0" borderId="0" xfId="0" applyFont="1" applyBorder="1"/>
    <xf numFmtId="166" fontId="0" fillId="0" borderId="0" xfId="0" applyNumberFormat="1"/>
    <xf numFmtId="0" fontId="4" fillId="0" borderId="0" xfId="0" applyFon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168" fontId="0" fillId="0" borderId="0" xfId="0" applyNumberFormat="1"/>
    <xf numFmtId="169" fontId="0" fillId="0" borderId="0" xfId="0" applyNumberFormat="1"/>
    <xf numFmtId="169" fontId="0" fillId="0" borderId="0" xfId="0" applyNumberFormat="1" applyAlignment="1">
      <alignment horizontal="left"/>
    </xf>
  </cellXfs>
  <cellStyles count="4">
    <cellStyle name="Comma" xfId="3" builtinId="3"/>
    <cellStyle name="Normal" xfId="0" builtinId="0"/>
    <cellStyle name="RowLevel_1" xfId="1" builtinId="1" iLevel="0"/>
    <cellStyle name="RowLevel_2" xfId="2" builtinId="1" iLevel="1"/>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numFmt numFmtId="165" formatCode="_ * #,##0_ ;_ * \-#,##0_ ;_ * &quot;-&quot;??_ ;_ @_ "/>
    </dxf>
    <dxf>
      <numFmt numFmtId="19" formatCode="dd/mm/yy"/>
    </dxf>
    <dxf>
      <font>
        <b val="0"/>
        <i val="0"/>
        <strike val="0"/>
        <condense val="0"/>
        <extend val="0"/>
        <outline val="0"/>
        <shadow val="0"/>
        <u val="none"/>
        <vertAlign val="baseline"/>
        <sz val="11"/>
        <color theme="1"/>
        <name val="Calibri"/>
        <family val="2"/>
        <scheme val="minor"/>
      </font>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Data(1).xlsx]Pivot1!PivotTable13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Pivot1!$B$3:$B$4</c:f>
              <c:strCache>
                <c:ptCount val="1"/>
                <c:pt idx="0">
                  <c:v>Support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F9-40D8-9880-AF2676DF5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F9-40D8-9880-AF2676DF5F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F9-40D8-9880-AF2676DF5F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F9-40D8-9880-AF2676DF5F1B}"/>
              </c:ext>
            </c:extLst>
          </c:dPt>
          <c:cat>
            <c:strRef>
              <c:f>Pivot1!$A$5:$A$9</c:f>
              <c:strCache>
                <c:ptCount val="4"/>
                <c:pt idx="0">
                  <c:v>Fay</c:v>
                </c:pt>
                <c:pt idx="1">
                  <c:v>Haushalter</c:v>
                </c:pt>
                <c:pt idx="2">
                  <c:v>Lai</c:v>
                </c:pt>
                <c:pt idx="3">
                  <c:v>Pistek</c:v>
                </c:pt>
              </c:strCache>
            </c:strRef>
          </c:cat>
          <c:val>
            <c:numRef>
              <c:f>Pivot1!$B$5:$B$9</c:f>
              <c:numCache>
                <c:formatCode>General</c:formatCode>
                <c:ptCount val="4"/>
                <c:pt idx="0">
                  <c:v>5000</c:v>
                </c:pt>
                <c:pt idx="1">
                  <c:v>40000</c:v>
                </c:pt>
                <c:pt idx="2">
                  <c:v>18000</c:v>
                </c:pt>
                <c:pt idx="3">
                  <c:v>13000</c:v>
                </c:pt>
              </c:numCache>
            </c:numRef>
          </c:val>
          <c:extLst>
            <c:ext xmlns:c16="http://schemas.microsoft.com/office/drawing/2014/chart" uri="{C3380CC4-5D6E-409C-BE32-E72D297353CC}">
              <c16:uniqueId val="{00000000-AF3D-4C5A-806C-F46A45062B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Data(1).xlsx]Sheet10!PivotTable19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t>
            </a:r>
            <a:r>
              <a:rPr lang="en-US" sz="1400" b="0" i="0" u="none" strike="noStrike" baseline="0">
                <a:effectLst/>
              </a:rPr>
              <a:t>Year of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Sheet10!$A$4:$A$7</c:f>
              <c:strCache>
                <c:ptCount val="4"/>
                <c:pt idx="0">
                  <c:v>Administrative</c:v>
                </c:pt>
                <c:pt idx="1">
                  <c:v>IT</c:v>
                </c:pt>
                <c:pt idx="2">
                  <c:v>Marketing</c:v>
                </c:pt>
                <c:pt idx="3">
                  <c:v>Support</c:v>
                </c:pt>
              </c:strCache>
            </c:strRef>
          </c:cat>
          <c:val>
            <c:numRef>
              <c:f>Sheet10!$B$4:$B$7</c:f>
              <c:numCache>
                <c:formatCode>General</c:formatCode>
                <c:ptCount val="4"/>
                <c:pt idx="0">
                  <c:v>9</c:v>
                </c:pt>
                <c:pt idx="1">
                  <c:v>26</c:v>
                </c:pt>
                <c:pt idx="2">
                  <c:v>24</c:v>
                </c:pt>
                <c:pt idx="3">
                  <c:v>20</c:v>
                </c:pt>
              </c:numCache>
            </c:numRef>
          </c:val>
          <c:extLst>
            <c:ext xmlns:c16="http://schemas.microsoft.com/office/drawing/2014/chart" uri="{C3380CC4-5D6E-409C-BE32-E72D297353CC}">
              <c16:uniqueId val="{00000000-F870-42D7-BD54-112482BD8590}"/>
            </c:ext>
          </c:extLst>
        </c:ser>
        <c:dLbls>
          <c:dLblPos val="outEnd"/>
          <c:showLegendKey val="0"/>
          <c:showVal val="1"/>
          <c:showCatName val="0"/>
          <c:showSerName val="0"/>
          <c:showPercent val="0"/>
          <c:showBubbleSize val="0"/>
        </c:dLbls>
        <c:gapWidth val="219"/>
        <c:overlap val="-27"/>
        <c:axId val="1525360079"/>
        <c:axId val="1525356751"/>
      </c:barChart>
      <c:catAx>
        <c:axId val="152536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56751"/>
        <c:crosses val="autoZero"/>
        <c:auto val="1"/>
        <c:lblAlgn val="ctr"/>
        <c:lblOffset val="100"/>
        <c:noMultiLvlLbl val="0"/>
      </c:catAx>
      <c:valAx>
        <c:axId val="152535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Experience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6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a:scene3d>
      <a:camera prst="orthographicFront"/>
      <a:lightRig rig="chilly"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'Country details'!$C$1</c:f>
              <c:strCache>
                <c:ptCount val="1"/>
                <c:pt idx="0">
                  <c:v>Sales</c:v>
                </c:pt>
              </c:strCache>
            </c:strRef>
          </c:tx>
          <c:spPr>
            <a:ln w="28575" cap="rnd">
              <a:solidFill>
                <a:schemeClr val="accent1"/>
              </a:solidFill>
            </a:ln>
            <a:effectLst>
              <a:glow rad="76200">
                <a:schemeClr val="accent1">
                  <a:satMod val="175000"/>
                  <a:alpha val="34000"/>
                </a:schemeClr>
              </a:glow>
            </a:effectLst>
          </c:spPr>
          <c:marker>
            <c:symbol val="none"/>
          </c:marker>
          <c:cat>
            <c:strRef>
              <c:f>'Country details'!$B$2:$B$17</c:f>
              <c:strCache>
                <c:ptCount val="16"/>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strCache>
            </c:strRef>
          </c:cat>
          <c:val>
            <c:numRef>
              <c:f>'Country details'!$C$2:$C$17</c:f>
              <c:numCache>
                <c:formatCode>General</c:formatCode>
                <c:ptCount val="16"/>
                <c:pt idx="0">
                  <c:v>120</c:v>
                </c:pt>
                <c:pt idx="1">
                  <c:v>500</c:v>
                </c:pt>
                <c:pt idx="2">
                  <c:v>100</c:v>
                </c:pt>
                <c:pt idx="3">
                  <c:v>720</c:v>
                </c:pt>
                <c:pt idx="4">
                  <c:v>200</c:v>
                </c:pt>
                <c:pt idx="5">
                  <c:v>300</c:v>
                </c:pt>
                <c:pt idx="6">
                  <c:v>350</c:v>
                </c:pt>
                <c:pt idx="7">
                  <c:v>670</c:v>
                </c:pt>
                <c:pt idx="8">
                  <c:v>333</c:v>
                </c:pt>
                <c:pt idx="9">
                  <c:v>234</c:v>
                </c:pt>
                <c:pt idx="10">
                  <c:v>550</c:v>
                </c:pt>
                <c:pt idx="11">
                  <c:v>500</c:v>
                </c:pt>
                <c:pt idx="12">
                  <c:v>234</c:v>
                </c:pt>
                <c:pt idx="13">
                  <c:v>3371</c:v>
                </c:pt>
                <c:pt idx="14">
                  <c:v>345</c:v>
                </c:pt>
                <c:pt idx="15">
                  <c:v>762</c:v>
                </c:pt>
              </c:numCache>
            </c:numRef>
          </c:val>
          <c:extLst>
            <c:ext xmlns:c16="http://schemas.microsoft.com/office/drawing/2014/chart" uri="{C3380CC4-5D6E-409C-BE32-E72D297353CC}">
              <c16:uniqueId val="{00000000-03E7-4A17-BE72-9077E62A502F}"/>
            </c:ext>
          </c:extLst>
        </c:ser>
        <c:ser>
          <c:idx val="1"/>
          <c:order val="1"/>
          <c:tx>
            <c:strRef>
              <c:f>'Country details'!$D$1</c:f>
              <c:strCache>
                <c:ptCount val="1"/>
                <c:pt idx="0">
                  <c:v>Profit</c:v>
                </c:pt>
              </c:strCache>
            </c:strRef>
          </c:tx>
          <c:spPr>
            <a:ln w="28575" cap="rnd">
              <a:solidFill>
                <a:schemeClr val="accent2"/>
              </a:solidFill>
            </a:ln>
            <a:effectLst>
              <a:glow rad="76200">
                <a:schemeClr val="accent2">
                  <a:satMod val="175000"/>
                  <a:alpha val="34000"/>
                </a:schemeClr>
              </a:glow>
            </a:effectLst>
          </c:spPr>
          <c:marker>
            <c:symbol val="none"/>
          </c:marker>
          <c:cat>
            <c:strRef>
              <c:f>'Country details'!$B$2:$B$17</c:f>
              <c:strCache>
                <c:ptCount val="16"/>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strCache>
            </c:strRef>
          </c:cat>
          <c:val>
            <c:numRef>
              <c:f>'Country details'!$D$2:$D$17</c:f>
              <c:numCache>
                <c:formatCode>General</c:formatCode>
                <c:ptCount val="16"/>
                <c:pt idx="0">
                  <c:v>57.99</c:v>
                </c:pt>
                <c:pt idx="1">
                  <c:v>3489.56</c:v>
                </c:pt>
                <c:pt idx="2">
                  <c:v>1000.34</c:v>
                </c:pt>
                <c:pt idx="4">
                  <c:v>456.43</c:v>
                </c:pt>
                <c:pt idx="5">
                  <c:v>999.78</c:v>
                </c:pt>
                <c:pt idx="6">
                  <c:v>-50</c:v>
                </c:pt>
                <c:pt idx="7">
                  <c:v>400</c:v>
                </c:pt>
                <c:pt idx="8">
                  <c:v>-20</c:v>
                </c:pt>
                <c:pt idx="9">
                  <c:v>3000</c:v>
                </c:pt>
                <c:pt idx="10">
                  <c:v>50</c:v>
                </c:pt>
                <c:pt idx="11">
                  <c:v>140</c:v>
                </c:pt>
                <c:pt idx="12">
                  <c:v>400</c:v>
                </c:pt>
                <c:pt idx="14">
                  <c:v>750</c:v>
                </c:pt>
                <c:pt idx="15">
                  <c:v>-10</c:v>
                </c:pt>
              </c:numCache>
            </c:numRef>
          </c:val>
          <c:extLst>
            <c:ext xmlns:c16="http://schemas.microsoft.com/office/drawing/2014/chart" uri="{C3380CC4-5D6E-409C-BE32-E72D297353CC}">
              <c16:uniqueId val="{00000001-03E7-4A17-BE72-9077E62A502F}"/>
            </c:ext>
          </c:extLst>
        </c:ser>
        <c:ser>
          <c:idx val="2"/>
          <c:order val="2"/>
          <c:tx>
            <c:strRef>
              <c:f>'Country details'!$E$1</c:f>
              <c:strCache>
                <c:ptCount val="1"/>
                <c:pt idx="0">
                  <c:v>Discount</c:v>
                </c:pt>
              </c:strCache>
            </c:strRef>
          </c:tx>
          <c:spPr>
            <a:ln w="28575" cap="rnd">
              <a:solidFill>
                <a:schemeClr val="accent3"/>
              </a:solidFill>
            </a:ln>
            <a:effectLst>
              <a:glow rad="76200">
                <a:schemeClr val="accent3">
                  <a:satMod val="175000"/>
                  <a:alpha val="34000"/>
                </a:schemeClr>
              </a:glow>
            </a:effectLst>
          </c:spPr>
          <c:marker>
            <c:symbol val="none"/>
          </c:marker>
          <c:cat>
            <c:strRef>
              <c:f>'Country details'!$B$2:$B$17</c:f>
              <c:strCache>
                <c:ptCount val="16"/>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strCache>
            </c:strRef>
          </c:cat>
          <c:val>
            <c:numRef>
              <c:f>'Country details'!$E$2:$E$17</c:f>
              <c:numCache>
                <c:formatCode>General</c:formatCode>
                <c:ptCount val="16"/>
                <c:pt idx="0">
                  <c:v>34</c:v>
                </c:pt>
                <c:pt idx="1">
                  <c:v>99</c:v>
                </c:pt>
                <c:pt idx="2">
                  <c:v>67</c:v>
                </c:pt>
                <c:pt idx="4">
                  <c:v>56</c:v>
                </c:pt>
                <c:pt idx="5">
                  <c:v>22</c:v>
                </c:pt>
                <c:pt idx="6">
                  <c:v>34</c:v>
                </c:pt>
                <c:pt idx="7">
                  <c:v>44</c:v>
                </c:pt>
                <c:pt idx="8">
                  <c:v>87</c:v>
                </c:pt>
                <c:pt idx="9">
                  <c:v>66</c:v>
                </c:pt>
                <c:pt idx="10">
                  <c:v>34</c:v>
                </c:pt>
                <c:pt idx="11">
                  <c:v>11</c:v>
                </c:pt>
                <c:pt idx="12">
                  <c:v>88</c:v>
                </c:pt>
                <c:pt idx="14">
                  <c:v>65</c:v>
                </c:pt>
                <c:pt idx="15">
                  <c:v>78</c:v>
                </c:pt>
              </c:numCache>
            </c:numRef>
          </c:val>
          <c:extLst>
            <c:ext xmlns:c16="http://schemas.microsoft.com/office/drawing/2014/chart" uri="{C3380CC4-5D6E-409C-BE32-E72D297353CC}">
              <c16:uniqueId val="{00000002-03E7-4A17-BE72-9077E62A502F}"/>
            </c:ext>
          </c:extLst>
        </c:ser>
        <c:dLbls>
          <c:showLegendKey val="0"/>
          <c:showVal val="0"/>
          <c:showCatName val="0"/>
          <c:showSerName val="0"/>
          <c:showPercent val="0"/>
          <c:showBubbleSize val="0"/>
        </c:dLbls>
        <c:axId val="325095087"/>
        <c:axId val="325074927"/>
      </c:radarChart>
      <c:catAx>
        <c:axId val="325095087"/>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5074927"/>
        <c:crosses val="autoZero"/>
        <c:auto val="1"/>
        <c:lblAlgn val="ctr"/>
        <c:lblOffset val="100"/>
        <c:noMultiLvlLbl val="0"/>
      </c:catAx>
      <c:valAx>
        <c:axId val="325074927"/>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5095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'Emp details'!$G$1</c:f>
              <c:strCache>
                <c:ptCount val="1"/>
                <c:pt idx="0">
                  <c:v>Year of experience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'Emp details'!$F$2:$F$22</c:f>
              <c:strCache>
                <c:ptCount val="21"/>
                <c:pt idx="0">
                  <c:v>IT</c:v>
                </c:pt>
                <c:pt idx="1">
                  <c:v>Support</c:v>
                </c:pt>
                <c:pt idx="2">
                  <c:v>Support</c:v>
                </c:pt>
                <c:pt idx="3">
                  <c:v>IT</c:v>
                </c:pt>
                <c:pt idx="4">
                  <c:v>Marketing</c:v>
                </c:pt>
                <c:pt idx="5">
                  <c:v>IT</c:v>
                </c:pt>
                <c:pt idx="6">
                  <c:v>Marketing</c:v>
                </c:pt>
                <c:pt idx="7">
                  <c:v>IT</c:v>
                </c:pt>
                <c:pt idx="8">
                  <c:v>Administrative</c:v>
                </c:pt>
                <c:pt idx="9">
                  <c:v>Marketing</c:v>
                </c:pt>
                <c:pt idx="10">
                  <c:v>Administrative</c:v>
                </c:pt>
                <c:pt idx="11">
                  <c:v>Support</c:v>
                </c:pt>
                <c:pt idx="12">
                  <c:v>Administrative</c:v>
                </c:pt>
                <c:pt idx="13">
                  <c:v>Administrative</c:v>
                </c:pt>
                <c:pt idx="14">
                  <c:v>Support</c:v>
                </c:pt>
                <c:pt idx="15">
                  <c:v>IT</c:v>
                </c:pt>
                <c:pt idx="16">
                  <c:v>IT</c:v>
                </c:pt>
                <c:pt idx="17">
                  <c:v>Marketing</c:v>
                </c:pt>
                <c:pt idx="18">
                  <c:v>Marketing</c:v>
                </c:pt>
                <c:pt idx="19">
                  <c:v>IT</c:v>
                </c:pt>
                <c:pt idx="20">
                  <c:v>Support</c:v>
                </c:pt>
              </c:strCache>
            </c:strRef>
          </c:cat>
          <c:val>
            <c:numRef>
              <c:f>'Emp details'!$G$2:$G$22</c:f>
              <c:numCache>
                <c:formatCode>General</c:formatCode>
                <c:ptCount val="21"/>
                <c:pt idx="0">
                  <c:v>9</c:v>
                </c:pt>
                <c:pt idx="1">
                  <c:v>7</c:v>
                </c:pt>
                <c:pt idx="2">
                  <c:v>7</c:v>
                </c:pt>
                <c:pt idx="3">
                  <c:v>6</c:v>
                </c:pt>
                <c:pt idx="4">
                  <c:v>7</c:v>
                </c:pt>
                <c:pt idx="5">
                  <c:v>3</c:v>
                </c:pt>
                <c:pt idx="6">
                  <c:v>4</c:v>
                </c:pt>
                <c:pt idx="7">
                  <c:v>4</c:v>
                </c:pt>
                <c:pt idx="8">
                  <c:v>4</c:v>
                </c:pt>
                <c:pt idx="9">
                  <c:v>6</c:v>
                </c:pt>
                <c:pt idx="10">
                  <c:v>3</c:v>
                </c:pt>
                <c:pt idx="11">
                  <c:v>3</c:v>
                </c:pt>
                <c:pt idx="12">
                  <c:v>1</c:v>
                </c:pt>
                <c:pt idx="13">
                  <c:v>1</c:v>
                </c:pt>
                <c:pt idx="14">
                  <c:v>3</c:v>
                </c:pt>
                <c:pt idx="15">
                  <c:v>3</c:v>
                </c:pt>
                <c:pt idx="16">
                  <c:v>1</c:v>
                </c:pt>
                <c:pt idx="17">
                  <c:v>5</c:v>
                </c:pt>
                <c:pt idx="18">
                  <c:v>2</c:v>
                </c:pt>
                <c:pt idx="19">
                  <c:v>0</c:v>
                </c:pt>
                <c:pt idx="20">
                  <c:v>0</c:v>
                </c:pt>
              </c:numCache>
            </c:numRef>
          </c:val>
          <c:extLst>
            <c:ext xmlns:c16="http://schemas.microsoft.com/office/drawing/2014/chart" uri="{C3380CC4-5D6E-409C-BE32-E72D297353CC}">
              <c16:uniqueId val="{00000000-EDC6-4B6B-B920-81E7EA7204BB}"/>
            </c:ext>
          </c:extLst>
        </c:ser>
        <c:ser>
          <c:idx val="1"/>
          <c:order val="1"/>
          <c:tx>
            <c:strRef>
              <c:f>'Emp details'!$H$1</c:f>
              <c:strCache>
                <c:ptCount val="1"/>
                <c:pt idx="0">
                  <c:v>Bonus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'Emp details'!$F$2:$F$22</c:f>
              <c:strCache>
                <c:ptCount val="21"/>
                <c:pt idx="0">
                  <c:v>IT</c:v>
                </c:pt>
                <c:pt idx="1">
                  <c:v>Support</c:v>
                </c:pt>
                <c:pt idx="2">
                  <c:v>Support</c:v>
                </c:pt>
                <c:pt idx="3">
                  <c:v>IT</c:v>
                </c:pt>
                <c:pt idx="4">
                  <c:v>Marketing</c:v>
                </c:pt>
                <c:pt idx="5">
                  <c:v>IT</c:v>
                </c:pt>
                <c:pt idx="6">
                  <c:v>Marketing</c:v>
                </c:pt>
                <c:pt idx="7">
                  <c:v>IT</c:v>
                </c:pt>
                <c:pt idx="8">
                  <c:v>Administrative</c:v>
                </c:pt>
                <c:pt idx="9">
                  <c:v>Marketing</c:v>
                </c:pt>
                <c:pt idx="10">
                  <c:v>Administrative</c:v>
                </c:pt>
                <c:pt idx="11">
                  <c:v>Support</c:v>
                </c:pt>
                <c:pt idx="12">
                  <c:v>Administrative</c:v>
                </c:pt>
                <c:pt idx="13">
                  <c:v>Administrative</c:v>
                </c:pt>
                <c:pt idx="14">
                  <c:v>Support</c:v>
                </c:pt>
                <c:pt idx="15">
                  <c:v>IT</c:v>
                </c:pt>
                <c:pt idx="16">
                  <c:v>IT</c:v>
                </c:pt>
                <c:pt idx="17">
                  <c:v>Marketing</c:v>
                </c:pt>
                <c:pt idx="18">
                  <c:v>Marketing</c:v>
                </c:pt>
                <c:pt idx="19">
                  <c:v>IT</c:v>
                </c:pt>
                <c:pt idx="20">
                  <c:v>Support</c:v>
                </c:pt>
              </c:strCache>
            </c:strRef>
          </c:cat>
          <c:val>
            <c:numRef>
              <c:f>'Emp details'!$H$2:$H$22</c:f>
              <c:numCache>
                <c:formatCode>General</c:formatCode>
                <c:ptCount val="21"/>
                <c:pt idx="0">
                  <c:v>1000</c:v>
                </c:pt>
                <c:pt idx="1">
                  <c:v>800</c:v>
                </c:pt>
                <c:pt idx="2">
                  <c:v>800</c:v>
                </c:pt>
                <c:pt idx="3">
                  <c:v>800</c:v>
                </c:pt>
                <c:pt idx="4">
                  <c:v>800</c:v>
                </c:pt>
                <c:pt idx="5">
                  <c:v>400</c:v>
                </c:pt>
                <c:pt idx="6">
                  <c:v>600</c:v>
                </c:pt>
                <c:pt idx="7">
                  <c:v>600</c:v>
                </c:pt>
                <c:pt idx="8">
                  <c:v>600</c:v>
                </c:pt>
                <c:pt idx="9">
                  <c:v>800</c:v>
                </c:pt>
                <c:pt idx="10">
                  <c:v>600</c:v>
                </c:pt>
                <c:pt idx="11">
                  <c:v>600</c:v>
                </c:pt>
                <c:pt idx="12">
                  <c:v>400</c:v>
                </c:pt>
                <c:pt idx="13">
                  <c:v>300</c:v>
                </c:pt>
                <c:pt idx="14">
                  <c:v>600</c:v>
                </c:pt>
                <c:pt idx="15">
                  <c:v>600</c:v>
                </c:pt>
                <c:pt idx="16">
                  <c:v>300</c:v>
                </c:pt>
                <c:pt idx="17">
                  <c:v>700</c:v>
                </c:pt>
                <c:pt idx="18">
                  <c:v>500</c:v>
                </c:pt>
                <c:pt idx="19">
                  <c:v>300</c:v>
                </c:pt>
                <c:pt idx="20">
                  <c:v>300</c:v>
                </c:pt>
              </c:numCache>
            </c:numRef>
          </c:val>
          <c:extLst>
            <c:ext xmlns:c16="http://schemas.microsoft.com/office/drawing/2014/chart" uri="{C3380CC4-5D6E-409C-BE32-E72D297353CC}">
              <c16:uniqueId val="{00000001-EDC6-4B6B-B920-81E7EA7204BB}"/>
            </c:ext>
          </c:extLst>
        </c:ser>
        <c:dLbls>
          <c:showLegendKey val="0"/>
          <c:showVal val="0"/>
          <c:showCatName val="0"/>
          <c:showSerName val="0"/>
          <c:showPercent val="0"/>
          <c:showBubbleSize val="0"/>
        </c:dLbls>
        <c:axId val="1673277519"/>
        <c:axId val="1673279439"/>
      </c:radarChart>
      <c:catAx>
        <c:axId val="1673277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279439"/>
        <c:crosses val="autoZero"/>
        <c:auto val="1"/>
        <c:lblAlgn val="ctr"/>
        <c:lblOffset val="100"/>
        <c:noMultiLvlLbl val="0"/>
      </c:catAx>
      <c:valAx>
        <c:axId val="1673279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77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Trainer's Quality Radar chart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'Country details'!$B$23:$B$24</c:f>
              <c:strCache>
                <c:ptCount val="2"/>
                <c:pt idx="0">
                  <c:v>Trainer name</c:v>
                </c:pt>
                <c:pt idx="1">
                  <c:v>ABC</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'Country details'!$A$25:$A$28</c:f>
              <c:strCache>
                <c:ptCount val="4"/>
                <c:pt idx="0">
                  <c:v>Knowledge</c:v>
                </c:pt>
                <c:pt idx="1">
                  <c:v>Punctuality</c:v>
                </c:pt>
                <c:pt idx="2">
                  <c:v>Helpful Nature</c:v>
                </c:pt>
                <c:pt idx="3">
                  <c:v>Consistent</c:v>
                </c:pt>
              </c:strCache>
            </c:strRef>
          </c:cat>
          <c:val>
            <c:numRef>
              <c:f>'Country details'!$B$25:$B$28</c:f>
              <c:numCache>
                <c:formatCode>General</c:formatCode>
                <c:ptCount val="4"/>
                <c:pt idx="0">
                  <c:v>5</c:v>
                </c:pt>
                <c:pt idx="1">
                  <c:v>3.2</c:v>
                </c:pt>
                <c:pt idx="2">
                  <c:v>4.2</c:v>
                </c:pt>
                <c:pt idx="3">
                  <c:v>4.8</c:v>
                </c:pt>
              </c:numCache>
            </c:numRef>
          </c:val>
          <c:extLst>
            <c:ext xmlns:c16="http://schemas.microsoft.com/office/drawing/2014/chart" uri="{C3380CC4-5D6E-409C-BE32-E72D297353CC}">
              <c16:uniqueId val="{00000000-AB8E-4ED1-A9EA-186E36F7D2EA}"/>
            </c:ext>
          </c:extLst>
        </c:ser>
        <c:ser>
          <c:idx val="1"/>
          <c:order val="1"/>
          <c:tx>
            <c:strRef>
              <c:f>'Country details'!$C$23:$C$24</c:f>
              <c:strCache>
                <c:ptCount val="2"/>
                <c:pt idx="0">
                  <c:v>Trainer name</c:v>
                </c:pt>
                <c:pt idx="1">
                  <c:v>PQR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'Country details'!$A$25:$A$28</c:f>
              <c:strCache>
                <c:ptCount val="4"/>
                <c:pt idx="0">
                  <c:v>Knowledge</c:v>
                </c:pt>
                <c:pt idx="1">
                  <c:v>Punctuality</c:v>
                </c:pt>
                <c:pt idx="2">
                  <c:v>Helpful Nature</c:v>
                </c:pt>
                <c:pt idx="3">
                  <c:v>Consistent</c:v>
                </c:pt>
              </c:strCache>
            </c:strRef>
          </c:cat>
          <c:val>
            <c:numRef>
              <c:f>'Country details'!$C$25:$C$28</c:f>
              <c:numCache>
                <c:formatCode>General</c:formatCode>
                <c:ptCount val="4"/>
                <c:pt idx="0">
                  <c:v>4.3</c:v>
                </c:pt>
                <c:pt idx="1">
                  <c:v>5</c:v>
                </c:pt>
                <c:pt idx="2">
                  <c:v>4.0999999999999996</c:v>
                </c:pt>
                <c:pt idx="3">
                  <c:v>3.2</c:v>
                </c:pt>
              </c:numCache>
            </c:numRef>
          </c:val>
          <c:extLst>
            <c:ext xmlns:c16="http://schemas.microsoft.com/office/drawing/2014/chart" uri="{C3380CC4-5D6E-409C-BE32-E72D297353CC}">
              <c16:uniqueId val="{00000001-AB8E-4ED1-A9EA-186E36F7D2EA}"/>
            </c:ext>
          </c:extLst>
        </c:ser>
        <c:ser>
          <c:idx val="2"/>
          <c:order val="2"/>
          <c:tx>
            <c:strRef>
              <c:f>'Country details'!$D$23:$D$24</c:f>
              <c:strCache>
                <c:ptCount val="2"/>
                <c:pt idx="0">
                  <c:v>Trainer name</c:v>
                </c:pt>
                <c:pt idx="1">
                  <c:v>XYZ</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'Country details'!$A$25:$A$28</c:f>
              <c:strCache>
                <c:ptCount val="4"/>
                <c:pt idx="0">
                  <c:v>Knowledge</c:v>
                </c:pt>
                <c:pt idx="1">
                  <c:v>Punctuality</c:v>
                </c:pt>
                <c:pt idx="2">
                  <c:v>Helpful Nature</c:v>
                </c:pt>
                <c:pt idx="3">
                  <c:v>Consistent</c:v>
                </c:pt>
              </c:strCache>
            </c:strRef>
          </c:cat>
          <c:val>
            <c:numRef>
              <c:f>'Country details'!$D$25:$D$28</c:f>
              <c:numCache>
                <c:formatCode>General</c:formatCode>
                <c:ptCount val="4"/>
                <c:pt idx="0">
                  <c:v>4.67</c:v>
                </c:pt>
                <c:pt idx="1">
                  <c:v>4.3</c:v>
                </c:pt>
                <c:pt idx="2">
                  <c:v>4</c:v>
                </c:pt>
                <c:pt idx="3">
                  <c:v>2.2999999999999998</c:v>
                </c:pt>
              </c:numCache>
            </c:numRef>
          </c:val>
          <c:extLst>
            <c:ext xmlns:c16="http://schemas.microsoft.com/office/drawing/2014/chart" uri="{C3380CC4-5D6E-409C-BE32-E72D297353CC}">
              <c16:uniqueId val="{00000002-AB8E-4ED1-A9EA-186E36F7D2EA}"/>
            </c:ext>
          </c:extLst>
        </c:ser>
        <c:dLbls>
          <c:showLegendKey val="0"/>
          <c:showVal val="0"/>
          <c:showCatName val="0"/>
          <c:showSerName val="0"/>
          <c:showPercent val="0"/>
          <c:showBubbleSize val="0"/>
        </c:dLbls>
        <c:axId val="2102369231"/>
        <c:axId val="2102366351"/>
      </c:radarChart>
      <c:catAx>
        <c:axId val="2102369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2366351"/>
        <c:crosses val="autoZero"/>
        <c:auto val="1"/>
        <c:lblAlgn val="ctr"/>
        <c:lblOffset val="100"/>
        <c:noMultiLvlLbl val="0"/>
      </c:catAx>
      <c:valAx>
        <c:axId val="2102366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369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Stock on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tockChart>
        <c:ser>
          <c:idx val="0"/>
          <c:order val="0"/>
          <c:tx>
            <c:strRef>
              <c:f>'Country details'!$C$1</c:f>
              <c:strCache>
                <c:ptCount val="1"/>
                <c:pt idx="0">
                  <c:v>Sales</c:v>
                </c:pt>
              </c:strCache>
            </c:strRef>
          </c:tx>
          <c:spPr>
            <a:ln w="25400" cap="rnd">
              <a:noFill/>
              <a:round/>
            </a:ln>
            <a:effectLst>
              <a:outerShdw blurRad="57150" dist="19050" dir="5400000" algn="ctr" rotWithShape="0">
                <a:srgbClr val="000000">
                  <a:alpha val="63000"/>
                </a:srgbClr>
              </a:outerShdw>
            </a:effectLst>
          </c:spPr>
          <c:marker>
            <c:symbol val="none"/>
          </c:marker>
          <c:cat>
            <c:multiLvlStrRef>
              <c:f>'Country details'!$A$2:$B$17</c:f>
              <c:multiLvlStrCache>
                <c:ptCount val="16"/>
                <c:lvl>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lvl>
                <c:lvl>
                  <c:pt idx="0">
                    <c:v>Mexico</c:v>
                  </c:pt>
                  <c:pt idx="1">
                    <c:v>USA</c:v>
                  </c:pt>
                  <c:pt idx="2">
                    <c:v>Canada</c:v>
                  </c:pt>
                  <c:pt idx="4">
                    <c:v>France</c:v>
                  </c:pt>
                  <c:pt idx="5">
                    <c:v>Germany</c:v>
                  </c:pt>
                  <c:pt idx="6">
                    <c:v>UK</c:v>
                  </c:pt>
                  <c:pt idx="7">
                    <c:v>Netherlands</c:v>
                  </c:pt>
                  <c:pt idx="8">
                    <c:v>Switzerland</c:v>
                  </c:pt>
                  <c:pt idx="9">
                    <c:v>Spain</c:v>
                  </c:pt>
                  <c:pt idx="10">
                    <c:v>Portugal</c:v>
                  </c:pt>
                  <c:pt idx="11">
                    <c:v>Belgium</c:v>
                  </c:pt>
                  <c:pt idx="12">
                    <c:v>Sweden</c:v>
                  </c:pt>
                  <c:pt idx="14">
                    <c:v>UAE</c:v>
                  </c:pt>
                  <c:pt idx="15">
                    <c:v>Qatar</c:v>
                  </c:pt>
                </c:lvl>
              </c:multiLvlStrCache>
            </c:multiLvlStrRef>
          </c:cat>
          <c:val>
            <c:numRef>
              <c:f>'Country details'!$C$2:$C$17</c:f>
              <c:numCache>
                <c:formatCode>General</c:formatCode>
                <c:ptCount val="16"/>
                <c:pt idx="0">
                  <c:v>120</c:v>
                </c:pt>
                <c:pt idx="1">
                  <c:v>500</c:v>
                </c:pt>
                <c:pt idx="2">
                  <c:v>100</c:v>
                </c:pt>
                <c:pt idx="3">
                  <c:v>720</c:v>
                </c:pt>
                <c:pt idx="4">
                  <c:v>200</c:v>
                </c:pt>
                <c:pt idx="5">
                  <c:v>300</c:v>
                </c:pt>
                <c:pt idx="6">
                  <c:v>350</c:v>
                </c:pt>
                <c:pt idx="7">
                  <c:v>670</c:v>
                </c:pt>
                <c:pt idx="8">
                  <c:v>333</c:v>
                </c:pt>
                <c:pt idx="9">
                  <c:v>234</c:v>
                </c:pt>
                <c:pt idx="10">
                  <c:v>550</c:v>
                </c:pt>
                <c:pt idx="11">
                  <c:v>500</c:v>
                </c:pt>
                <c:pt idx="12">
                  <c:v>234</c:v>
                </c:pt>
                <c:pt idx="13">
                  <c:v>3371</c:v>
                </c:pt>
                <c:pt idx="14">
                  <c:v>345</c:v>
                </c:pt>
                <c:pt idx="15">
                  <c:v>762</c:v>
                </c:pt>
              </c:numCache>
            </c:numRef>
          </c:val>
          <c:smooth val="0"/>
          <c:extLst>
            <c:ext xmlns:c16="http://schemas.microsoft.com/office/drawing/2014/chart" uri="{C3380CC4-5D6E-409C-BE32-E72D297353CC}">
              <c16:uniqueId val="{00000000-34D9-492A-AEA7-4BBB2B71AD8C}"/>
            </c:ext>
          </c:extLst>
        </c:ser>
        <c:ser>
          <c:idx val="1"/>
          <c:order val="1"/>
          <c:tx>
            <c:strRef>
              <c:f>'Country details'!$D$1</c:f>
              <c:strCache>
                <c:ptCount val="1"/>
                <c:pt idx="0">
                  <c:v>Profit</c:v>
                </c:pt>
              </c:strCache>
            </c:strRef>
          </c:tx>
          <c:spPr>
            <a:ln w="25400" cap="rnd">
              <a:noFill/>
              <a:round/>
            </a:ln>
            <a:effectLst>
              <a:outerShdw blurRad="57150" dist="19050" dir="5400000" algn="ctr" rotWithShape="0">
                <a:srgbClr val="000000">
                  <a:alpha val="63000"/>
                </a:srgbClr>
              </a:outerShdw>
            </a:effectLst>
          </c:spPr>
          <c:marker>
            <c:symbol val="none"/>
          </c:marker>
          <c:cat>
            <c:multiLvlStrRef>
              <c:f>'Country details'!$A$2:$B$17</c:f>
              <c:multiLvlStrCache>
                <c:ptCount val="16"/>
                <c:lvl>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lvl>
                <c:lvl>
                  <c:pt idx="0">
                    <c:v>Mexico</c:v>
                  </c:pt>
                  <c:pt idx="1">
                    <c:v>USA</c:v>
                  </c:pt>
                  <c:pt idx="2">
                    <c:v>Canada</c:v>
                  </c:pt>
                  <c:pt idx="4">
                    <c:v>France</c:v>
                  </c:pt>
                  <c:pt idx="5">
                    <c:v>Germany</c:v>
                  </c:pt>
                  <c:pt idx="6">
                    <c:v>UK</c:v>
                  </c:pt>
                  <c:pt idx="7">
                    <c:v>Netherlands</c:v>
                  </c:pt>
                  <c:pt idx="8">
                    <c:v>Switzerland</c:v>
                  </c:pt>
                  <c:pt idx="9">
                    <c:v>Spain</c:v>
                  </c:pt>
                  <c:pt idx="10">
                    <c:v>Portugal</c:v>
                  </c:pt>
                  <c:pt idx="11">
                    <c:v>Belgium</c:v>
                  </c:pt>
                  <c:pt idx="12">
                    <c:v>Sweden</c:v>
                  </c:pt>
                  <c:pt idx="14">
                    <c:v>UAE</c:v>
                  </c:pt>
                  <c:pt idx="15">
                    <c:v>Qatar</c:v>
                  </c:pt>
                </c:lvl>
              </c:multiLvlStrCache>
            </c:multiLvlStrRef>
          </c:cat>
          <c:val>
            <c:numRef>
              <c:f>'Country details'!$D$2:$D$17</c:f>
              <c:numCache>
                <c:formatCode>General</c:formatCode>
                <c:ptCount val="16"/>
                <c:pt idx="0">
                  <c:v>57.99</c:v>
                </c:pt>
                <c:pt idx="1">
                  <c:v>3489.56</c:v>
                </c:pt>
                <c:pt idx="2">
                  <c:v>1000.34</c:v>
                </c:pt>
                <c:pt idx="4">
                  <c:v>456.43</c:v>
                </c:pt>
                <c:pt idx="5">
                  <c:v>999.78</c:v>
                </c:pt>
                <c:pt idx="6">
                  <c:v>-50</c:v>
                </c:pt>
                <c:pt idx="7">
                  <c:v>400</c:v>
                </c:pt>
                <c:pt idx="8">
                  <c:v>-20</c:v>
                </c:pt>
                <c:pt idx="9">
                  <c:v>3000</c:v>
                </c:pt>
                <c:pt idx="10">
                  <c:v>50</c:v>
                </c:pt>
                <c:pt idx="11">
                  <c:v>140</c:v>
                </c:pt>
                <c:pt idx="12">
                  <c:v>400</c:v>
                </c:pt>
                <c:pt idx="14">
                  <c:v>750</c:v>
                </c:pt>
                <c:pt idx="15">
                  <c:v>-10</c:v>
                </c:pt>
              </c:numCache>
            </c:numRef>
          </c:val>
          <c:smooth val="0"/>
          <c:extLst>
            <c:ext xmlns:c16="http://schemas.microsoft.com/office/drawing/2014/chart" uri="{C3380CC4-5D6E-409C-BE32-E72D297353CC}">
              <c16:uniqueId val="{00000001-34D9-492A-AEA7-4BBB2B71AD8C}"/>
            </c:ext>
          </c:extLst>
        </c:ser>
        <c:ser>
          <c:idx val="2"/>
          <c:order val="2"/>
          <c:tx>
            <c:strRef>
              <c:f>'Country details'!$E$1</c:f>
              <c:strCache>
                <c:ptCount val="1"/>
                <c:pt idx="0">
                  <c:v>Discount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'Country details'!$A$2:$B$17</c:f>
              <c:multiLvlStrCache>
                <c:ptCount val="16"/>
                <c:lvl>
                  <c:pt idx="0">
                    <c:v>Americas</c:v>
                  </c:pt>
                  <c:pt idx="1">
                    <c:v>Americas</c:v>
                  </c:pt>
                  <c:pt idx="2">
                    <c:v>Americas</c:v>
                  </c:pt>
                  <c:pt idx="3">
                    <c:v>Americas Total</c:v>
                  </c:pt>
                  <c:pt idx="4">
                    <c:v>Europe</c:v>
                  </c:pt>
                  <c:pt idx="5">
                    <c:v>Europe</c:v>
                  </c:pt>
                  <c:pt idx="6">
                    <c:v>Europe</c:v>
                  </c:pt>
                  <c:pt idx="7">
                    <c:v>Europe</c:v>
                  </c:pt>
                  <c:pt idx="8">
                    <c:v>Europe</c:v>
                  </c:pt>
                  <c:pt idx="9">
                    <c:v>Europe</c:v>
                  </c:pt>
                  <c:pt idx="10">
                    <c:v>Europe</c:v>
                  </c:pt>
                  <c:pt idx="11">
                    <c:v>Europe</c:v>
                  </c:pt>
                  <c:pt idx="12">
                    <c:v>Europe</c:v>
                  </c:pt>
                  <c:pt idx="13">
                    <c:v>Europe Total</c:v>
                  </c:pt>
                  <c:pt idx="14">
                    <c:v>Middle East</c:v>
                  </c:pt>
                  <c:pt idx="15">
                    <c:v>Middle East</c:v>
                  </c:pt>
                </c:lvl>
                <c:lvl>
                  <c:pt idx="0">
                    <c:v>Mexico</c:v>
                  </c:pt>
                  <c:pt idx="1">
                    <c:v>USA</c:v>
                  </c:pt>
                  <c:pt idx="2">
                    <c:v>Canada</c:v>
                  </c:pt>
                  <c:pt idx="4">
                    <c:v>France</c:v>
                  </c:pt>
                  <c:pt idx="5">
                    <c:v>Germany</c:v>
                  </c:pt>
                  <c:pt idx="6">
                    <c:v>UK</c:v>
                  </c:pt>
                  <c:pt idx="7">
                    <c:v>Netherlands</c:v>
                  </c:pt>
                  <c:pt idx="8">
                    <c:v>Switzerland</c:v>
                  </c:pt>
                  <c:pt idx="9">
                    <c:v>Spain</c:v>
                  </c:pt>
                  <c:pt idx="10">
                    <c:v>Portugal</c:v>
                  </c:pt>
                  <c:pt idx="11">
                    <c:v>Belgium</c:v>
                  </c:pt>
                  <c:pt idx="12">
                    <c:v>Sweden</c:v>
                  </c:pt>
                  <c:pt idx="14">
                    <c:v>UAE</c:v>
                  </c:pt>
                  <c:pt idx="15">
                    <c:v>Qatar</c:v>
                  </c:pt>
                </c:lvl>
              </c:multiLvlStrCache>
            </c:multiLvlStrRef>
          </c:cat>
          <c:val>
            <c:numRef>
              <c:f>'Country details'!$E$2:$E$17</c:f>
              <c:numCache>
                <c:formatCode>General</c:formatCode>
                <c:ptCount val="16"/>
                <c:pt idx="0">
                  <c:v>34</c:v>
                </c:pt>
                <c:pt idx="1">
                  <c:v>99</c:v>
                </c:pt>
                <c:pt idx="2">
                  <c:v>67</c:v>
                </c:pt>
                <c:pt idx="4">
                  <c:v>56</c:v>
                </c:pt>
                <c:pt idx="5">
                  <c:v>22</c:v>
                </c:pt>
                <c:pt idx="6">
                  <c:v>34</c:v>
                </c:pt>
                <c:pt idx="7">
                  <c:v>44</c:v>
                </c:pt>
                <c:pt idx="8">
                  <c:v>87</c:v>
                </c:pt>
                <c:pt idx="9">
                  <c:v>66</c:v>
                </c:pt>
                <c:pt idx="10">
                  <c:v>34</c:v>
                </c:pt>
                <c:pt idx="11">
                  <c:v>11</c:v>
                </c:pt>
                <c:pt idx="12">
                  <c:v>88</c:v>
                </c:pt>
                <c:pt idx="14">
                  <c:v>65</c:v>
                </c:pt>
                <c:pt idx="15">
                  <c:v>78</c:v>
                </c:pt>
              </c:numCache>
            </c:numRef>
          </c:val>
          <c:smooth val="0"/>
          <c:extLst>
            <c:ext xmlns:c16="http://schemas.microsoft.com/office/drawing/2014/chart" uri="{C3380CC4-5D6E-409C-BE32-E72D297353CC}">
              <c16:uniqueId val="{00000002-34D9-492A-AEA7-4BBB2B71AD8C}"/>
            </c:ext>
          </c:extLst>
        </c:ser>
        <c:dLbls>
          <c:showLegendKey val="0"/>
          <c:showVal val="0"/>
          <c:showCatName val="0"/>
          <c:showSerName val="0"/>
          <c:showPercent val="0"/>
          <c:showBubbleSize val="0"/>
        </c:dLbls>
        <c:hiLowLines>
          <c:spPr>
            <a:ln w="9525" cap="flat" cmpd="sng" algn="ctr">
              <a:solidFill>
                <a:schemeClr val="lt1"/>
              </a:solidFill>
              <a:round/>
            </a:ln>
            <a:effectLst/>
          </c:spPr>
        </c:hiLowLines>
        <c:axId val="2137109743"/>
        <c:axId val="2137110223"/>
      </c:stockChart>
      <c:catAx>
        <c:axId val="213710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110223"/>
        <c:crosses val="autoZero"/>
        <c:auto val="1"/>
        <c:lblAlgn val="ctr"/>
        <c:lblOffset val="100"/>
        <c:noMultiLvlLbl val="0"/>
      </c:catAx>
      <c:valAx>
        <c:axId val="2137110223"/>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109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strRef>
              <c:f>'Country details'!$B$2</c:f>
              <c:strCache>
                <c:ptCount val="1"/>
                <c:pt idx="0">
                  <c:v>Americas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details'!$C$2:$E$2</c:f>
              <c:numCache>
                <c:formatCode>General</c:formatCode>
                <c:ptCount val="3"/>
                <c:pt idx="0">
                  <c:v>120</c:v>
                </c:pt>
                <c:pt idx="1">
                  <c:v>57.99</c:v>
                </c:pt>
                <c:pt idx="2">
                  <c:v>34</c:v>
                </c:pt>
              </c:numCache>
            </c:numRef>
          </c:yVal>
          <c:bubbleSize>
            <c:numRef>
              <c:f>'Country details'!$C$3:$E$3</c:f>
              <c:numCache>
                <c:formatCode>General</c:formatCode>
                <c:ptCount val="3"/>
                <c:pt idx="0">
                  <c:v>500</c:v>
                </c:pt>
                <c:pt idx="1">
                  <c:v>3489.56</c:v>
                </c:pt>
                <c:pt idx="2">
                  <c:v>99</c:v>
                </c:pt>
              </c:numCache>
            </c:numRef>
          </c:bubbleSize>
          <c:bubble3D val="1"/>
          <c:extLst>
            <c:ext xmlns:c16="http://schemas.microsoft.com/office/drawing/2014/chart" uri="{C3380CC4-5D6E-409C-BE32-E72D297353CC}">
              <c16:uniqueId val="{00000000-C1BB-49DB-A1B5-198CB87E7542}"/>
            </c:ext>
          </c:extLst>
        </c:ser>
        <c:ser>
          <c:idx val="1"/>
          <c:order val="1"/>
          <c:tx>
            <c:strRef>
              <c:f>'Country details'!$B$4</c:f>
              <c:strCache>
                <c:ptCount val="1"/>
                <c:pt idx="0">
                  <c:v>Americas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details'!$C$4:$E$4</c:f>
              <c:numCache>
                <c:formatCode>General</c:formatCode>
                <c:ptCount val="3"/>
                <c:pt idx="0">
                  <c:v>100</c:v>
                </c:pt>
                <c:pt idx="1">
                  <c:v>1000.34</c:v>
                </c:pt>
                <c:pt idx="2">
                  <c:v>67</c:v>
                </c:pt>
              </c:numCache>
            </c:numRef>
          </c:yVal>
          <c:bubbleSize>
            <c:numRef>
              <c:f>'Country details'!$C$6:$E$6</c:f>
              <c:numCache>
                <c:formatCode>General</c:formatCode>
                <c:ptCount val="3"/>
                <c:pt idx="0">
                  <c:v>200</c:v>
                </c:pt>
                <c:pt idx="1">
                  <c:v>456.43</c:v>
                </c:pt>
                <c:pt idx="2">
                  <c:v>56</c:v>
                </c:pt>
              </c:numCache>
            </c:numRef>
          </c:bubbleSize>
          <c:bubble3D val="1"/>
          <c:extLst>
            <c:ext xmlns:c16="http://schemas.microsoft.com/office/drawing/2014/chart" uri="{C3380CC4-5D6E-409C-BE32-E72D297353CC}">
              <c16:uniqueId val="{00000001-C1BB-49DB-A1B5-198CB87E7542}"/>
            </c:ext>
          </c:extLst>
        </c:ser>
        <c:ser>
          <c:idx val="2"/>
          <c:order val="2"/>
          <c:tx>
            <c:strRef>
              <c:f>'Country details'!$B$7</c:f>
              <c:strCache>
                <c:ptCount val="1"/>
                <c:pt idx="0">
                  <c:v>Europe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details'!$C$7:$E$7</c:f>
              <c:numCache>
                <c:formatCode>General</c:formatCode>
                <c:ptCount val="3"/>
                <c:pt idx="0">
                  <c:v>300</c:v>
                </c:pt>
                <c:pt idx="1">
                  <c:v>999.78</c:v>
                </c:pt>
                <c:pt idx="2">
                  <c:v>22</c:v>
                </c:pt>
              </c:numCache>
            </c:numRef>
          </c:yVal>
          <c:bubbleSize>
            <c:numRef>
              <c:f>'Country details'!$C$8:$E$8</c:f>
              <c:numCache>
                <c:formatCode>General</c:formatCode>
                <c:ptCount val="3"/>
                <c:pt idx="0">
                  <c:v>350</c:v>
                </c:pt>
                <c:pt idx="1">
                  <c:v>-50</c:v>
                </c:pt>
                <c:pt idx="2">
                  <c:v>34</c:v>
                </c:pt>
              </c:numCache>
            </c:numRef>
          </c:bubbleSize>
          <c:bubble3D val="1"/>
          <c:extLst>
            <c:ext xmlns:c16="http://schemas.microsoft.com/office/drawing/2014/chart" uri="{C3380CC4-5D6E-409C-BE32-E72D297353CC}">
              <c16:uniqueId val="{00000002-C1BB-49DB-A1B5-198CB87E7542}"/>
            </c:ext>
          </c:extLst>
        </c:ser>
        <c:ser>
          <c:idx val="3"/>
          <c:order val="3"/>
          <c:tx>
            <c:strRef>
              <c:f>'Country details'!$B$9</c:f>
              <c:strCache>
                <c:ptCount val="1"/>
                <c:pt idx="0">
                  <c:v>Europe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details'!$C$9:$E$9</c:f>
              <c:numCache>
                <c:formatCode>General</c:formatCode>
                <c:ptCount val="3"/>
                <c:pt idx="0">
                  <c:v>670</c:v>
                </c:pt>
                <c:pt idx="1">
                  <c:v>400</c:v>
                </c:pt>
                <c:pt idx="2">
                  <c:v>44</c:v>
                </c:pt>
              </c:numCache>
            </c:numRef>
          </c:yVal>
          <c:bubbleSize>
            <c:numRef>
              <c:f>'Country details'!$C$10:$E$10</c:f>
              <c:numCache>
                <c:formatCode>General</c:formatCode>
                <c:ptCount val="3"/>
                <c:pt idx="0">
                  <c:v>333</c:v>
                </c:pt>
                <c:pt idx="1">
                  <c:v>-20</c:v>
                </c:pt>
                <c:pt idx="2">
                  <c:v>87</c:v>
                </c:pt>
              </c:numCache>
            </c:numRef>
          </c:bubbleSize>
          <c:bubble3D val="1"/>
          <c:extLst>
            <c:ext xmlns:c16="http://schemas.microsoft.com/office/drawing/2014/chart" uri="{C3380CC4-5D6E-409C-BE32-E72D297353CC}">
              <c16:uniqueId val="{00000003-C1BB-49DB-A1B5-198CB87E7542}"/>
            </c:ext>
          </c:extLst>
        </c:ser>
        <c:ser>
          <c:idx val="4"/>
          <c:order val="4"/>
          <c:tx>
            <c:strRef>
              <c:f>'Country details'!$B$11</c:f>
              <c:strCache>
                <c:ptCount val="1"/>
                <c:pt idx="0">
                  <c:v>Europe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details'!$C$11:$E$11</c:f>
              <c:numCache>
                <c:formatCode>General</c:formatCode>
                <c:ptCount val="3"/>
                <c:pt idx="0">
                  <c:v>234</c:v>
                </c:pt>
                <c:pt idx="1">
                  <c:v>3000</c:v>
                </c:pt>
                <c:pt idx="2">
                  <c:v>66</c:v>
                </c:pt>
              </c:numCache>
            </c:numRef>
          </c:yVal>
          <c:bubbleSize>
            <c:numRef>
              <c:f>'Country details'!$C$12:$E$12</c:f>
              <c:numCache>
                <c:formatCode>General</c:formatCode>
                <c:ptCount val="3"/>
                <c:pt idx="0">
                  <c:v>550</c:v>
                </c:pt>
                <c:pt idx="1">
                  <c:v>50</c:v>
                </c:pt>
                <c:pt idx="2">
                  <c:v>34</c:v>
                </c:pt>
              </c:numCache>
            </c:numRef>
          </c:bubbleSize>
          <c:bubble3D val="1"/>
          <c:extLst>
            <c:ext xmlns:c16="http://schemas.microsoft.com/office/drawing/2014/chart" uri="{C3380CC4-5D6E-409C-BE32-E72D297353CC}">
              <c16:uniqueId val="{00000004-C1BB-49DB-A1B5-198CB87E7542}"/>
            </c:ext>
          </c:extLst>
        </c:ser>
        <c:ser>
          <c:idx val="5"/>
          <c:order val="5"/>
          <c:tx>
            <c:strRef>
              <c:f>'Country details'!$B$13</c:f>
              <c:strCache>
                <c:ptCount val="1"/>
                <c:pt idx="0">
                  <c:v>Europe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details'!$C$13:$E$13</c:f>
              <c:numCache>
                <c:formatCode>General</c:formatCode>
                <c:ptCount val="3"/>
                <c:pt idx="0">
                  <c:v>500</c:v>
                </c:pt>
                <c:pt idx="1">
                  <c:v>140</c:v>
                </c:pt>
                <c:pt idx="2">
                  <c:v>11</c:v>
                </c:pt>
              </c:numCache>
            </c:numRef>
          </c:yVal>
          <c:bubbleSize>
            <c:numRef>
              <c:f>'Country details'!$C$14:$E$14</c:f>
              <c:numCache>
                <c:formatCode>General</c:formatCode>
                <c:ptCount val="3"/>
                <c:pt idx="0">
                  <c:v>234</c:v>
                </c:pt>
                <c:pt idx="1">
                  <c:v>400</c:v>
                </c:pt>
                <c:pt idx="2">
                  <c:v>88</c:v>
                </c:pt>
              </c:numCache>
            </c:numRef>
          </c:bubbleSize>
          <c:bubble3D val="1"/>
          <c:extLst>
            <c:ext xmlns:c16="http://schemas.microsoft.com/office/drawing/2014/chart" uri="{C3380CC4-5D6E-409C-BE32-E72D297353CC}">
              <c16:uniqueId val="{00000005-C1BB-49DB-A1B5-198CB87E7542}"/>
            </c:ext>
          </c:extLst>
        </c:ser>
        <c:ser>
          <c:idx val="6"/>
          <c:order val="6"/>
          <c:tx>
            <c:strRef>
              <c:f>'Country details'!$B$16</c:f>
              <c:strCache>
                <c:ptCount val="1"/>
                <c:pt idx="0">
                  <c:v>Middle East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strRef>
              <c:f>'Country details'!$C$1:$E$1</c:f>
              <c:strCache>
                <c:ptCount val="3"/>
                <c:pt idx="0">
                  <c:v>Sales</c:v>
                </c:pt>
                <c:pt idx="1">
                  <c:v>Profit</c:v>
                </c:pt>
                <c:pt idx="2">
                  <c:v>Discount</c:v>
                </c:pt>
              </c:strCache>
            </c:strRef>
          </c:xVal>
          <c:yVal>
            <c:numRef>
              <c:f>'Country details'!$C$16:$E$16</c:f>
              <c:numCache>
                <c:formatCode>General</c:formatCode>
                <c:ptCount val="3"/>
                <c:pt idx="0">
                  <c:v>345</c:v>
                </c:pt>
                <c:pt idx="1">
                  <c:v>750</c:v>
                </c:pt>
                <c:pt idx="2">
                  <c:v>65</c:v>
                </c:pt>
              </c:numCache>
            </c:numRef>
          </c:yVal>
          <c:bubbleSize>
            <c:numRef>
              <c:f>'Country details'!$C$17:$E$17</c:f>
              <c:numCache>
                <c:formatCode>General</c:formatCode>
                <c:ptCount val="3"/>
                <c:pt idx="0">
                  <c:v>762</c:v>
                </c:pt>
                <c:pt idx="1">
                  <c:v>-10</c:v>
                </c:pt>
                <c:pt idx="2">
                  <c:v>78</c:v>
                </c:pt>
              </c:numCache>
            </c:numRef>
          </c:bubbleSize>
          <c:bubble3D val="0"/>
          <c:extLst>
            <c:ext xmlns:c16="http://schemas.microsoft.com/office/drawing/2014/chart" uri="{C3380CC4-5D6E-409C-BE32-E72D297353CC}">
              <c16:uniqueId val="{00000006-C1BB-49DB-A1B5-198CB87E7542}"/>
            </c:ext>
          </c:extLst>
        </c:ser>
        <c:dLbls>
          <c:showLegendKey val="0"/>
          <c:showVal val="0"/>
          <c:showCatName val="0"/>
          <c:showSerName val="0"/>
          <c:showPercent val="0"/>
          <c:showBubbleSize val="0"/>
        </c:dLbls>
        <c:bubbleScale val="100"/>
        <c:showNegBubbles val="0"/>
        <c:axId val="1900935727"/>
        <c:axId val="1900937167"/>
      </c:bubbleChart>
      <c:valAx>
        <c:axId val="1900935727"/>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0937167"/>
        <c:crosses val="autoZero"/>
        <c:crossBetween val="midCat"/>
      </c:valAx>
      <c:valAx>
        <c:axId val="1900937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09357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Data(1).xlsx]Table pivot chart!PivotTable14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pivot chart'!$B$1:$B$2</c:f>
              <c:strCache>
                <c:ptCount val="1"/>
                <c:pt idx="0">
                  <c:v>Administrative</c:v>
                </c:pt>
              </c:strCache>
            </c:strRef>
          </c:tx>
          <c:spPr>
            <a:solidFill>
              <a:schemeClr val="accent1"/>
            </a:solidFill>
            <a:ln>
              <a:noFill/>
            </a:ln>
            <a:effectLst/>
          </c:spPr>
          <c:invertIfNegative val="0"/>
          <c:cat>
            <c:strRef>
              <c:f>'Table pivot chart'!$A$3:$A$6</c:f>
              <c:strCache>
                <c:ptCount val="3"/>
                <c:pt idx="0">
                  <c:v>North</c:v>
                </c:pt>
                <c:pt idx="1">
                  <c:v>West</c:v>
                </c:pt>
                <c:pt idx="2">
                  <c:v>Central</c:v>
                </c:pt>
              </c:strCache>
            </c:strRef>
          </c:cat>
          <c:val>
            <c:numRef>
              <c:f>'Table pivot chart'!$B$3:$B$6</c:f>
              <c:numCache>
                <c:formatCode>General</c:formatCode>
                <c:ptCount val="3"/>
                <c:pt idx="2">
                  <c:v>68000</c:v>
                </c:pt>
              </c:numCache>
            </c:numRef>
          </c:val>
          <c:extLst>
            <c:ext xmlns:c16="http://schemas.microsoft.com/office/drawing/2014/chart" uri="{C3380CC4-5D6E-409C-BE32-E72D297353CC}">
              <c16:uniqueId val="{00000000-18F5-4B63-AA5A-543988A7EBAD}"/>
            </c:ext>
          </c:extLst>
        </c:ser>
        <c:ser>
          <c:idx val="1"/>
          <c:order val="1"/>
          <c:tx>
            <c:strRef>
              <c:f>'Table pivot chart'!$C$1:$C$2</c:f>
              <c:strCache>
                <c:ptCount val="1"/>
                <c:pt idx="0">
                  <c:v>Marketing</c:v>
                </c:pt>
              </c:strCache>
            </c:strRef>
          </c:tx>
          <c:spPr>
            <a:solidFill>
              <a:schemeClr val="accent2"/>
            </a:solidFill>
            <a:ln>
              <a:noFill/>
            </a:ln>
            <a:effectLst/>
          </c:spPr>
          <c:invertIfNegative val="0"/>
          <c:cat>
            <c:strRef>
              <c:f>'Table pivot chart'!$A$3:$A$6</c:f>
              <c:strCache>
                <c:ptCount val="3"/>
                <c:pt idx="0">
                  <c:v>North</c:v>
                </c:pt>
                <c:pt idx="1">
                  <c:v>West</c:v>
                </c:pt>
                <c:pt idx="2">
                  <c:v>Central</c:v>
                </c:pt>
              </c:strCache>
            </c:strRef>
          </c:cat>
          <c:val>
            <c:numRef>
              <c:f>'Table pivot chart'!$C$3:$C$6</c:f>
              <c:numCache>
                <c:formatCode>General</c:formatCode>
                <c:ptCount val="3"/>
                <c:pt idx="0">
                  <c:v>35000</c:v>
                </c:pt>
              </c:numCache>
            </c:numRef>
          </c:val>
          <c:extLst>
            <c:ext xmlns:c16="http://schemas.microsoft.com/office/drawing/2014/chart" uri="{C3380CC4-5D6E-409C-BE32-E72D297353CC}">
              <c16:uniqueId val="{00000002-18F5-4B63-AA5A-543988A7EBAD}"/>
            </c:ext>
          </c:extLst>
        </c:ser>
        <c:ser>
          <c:idx val="2"/>
          <c:order val="2"/>
          <c:tx>
            <c:strRef>
              <c:f>'Table pivot chart'!$D$1:$D$2</c:f>
              <c:strCache>
                <c:ptCount val="1"/>
                <c:pt idx="0">
                  <c:v>Support</c:v>
                </c:pt>
              </c:strCache>
            </c:strRef>
          </c:tx>
          <c:spPr>
            <a:solidFill>
              <a:schemeClr val="accent3"/>
            </a:solidFill>
            <a:ln>
              <a:noFill/>
            </a:ln>
            <a:effectLst/>
          </c:spPr>
          <c:invertIfNegative val="0"/>
          <c:cat>
            <c:strRef>
              <c:f>'Table pivot chart'!$A$3:$A$6</c:f>
              <c:strCache>
                <c:ptCount val="3"/>
                <c:pt idx="0">
                  <c:v>North</c:v>
                </c:pt>
                <c:pt idx="1">
                  <c:v>West</c:v>
                </c:pt>
                <c:pt idx="2">
                  <c:v>Central</c:v>
                </c:pt>
              </c:strCache>
            </c:strRef>
          </c:cat>
          <c:val>
            <c:numRef>
              <c:f>'Table pivot chart'!$D$3:$D$6</c:f>
              <c:numCache>
                <c:formatCode>General</c:formatCode>
                <c:ptCount val="3"/>
                <c:pt idx="1">
                  <c:v>76000</c:v>
                </c:pt>
              </c:numCache>
            </c:numRef>
          </c:val>
          <c:extLst>
            <c:ext xmlns:c16="http://schemas.microsoft.com/office/drawing/2014/chart" uri="{C3380CC4-5D6E-409C-BE32-E72D297353CC}">
              <c16:uniqueId val="{00000003-18F5-4B63-AA5A-543988A7EBAD}"/>
            </c:ext>
          </c:extLst>
        </c:ser>
        <c:dLbls>
          <c:showLegendKey val="0"/>
          <c:showVal val="0"/>
          <c:showCatName val="0"/>
          <c:showSerName val="0"/>
          <c:showPercent val="0"/>
          <c:showBubbleSize val="0"/>
        </c:dLbls>
        <c:gapWidth val="219"/>
        <c:overlap val="-27"/>
        <c:axId val="1208574287"/>
        <c:axId val="1208579567"/>
      </c:barChart>
      <c:catAx>
        <c:axId val="120857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79567"/>
        <c:crosses val="autoZero"/>
        <c:auto val="1"/>
        <c:lblAlgn val="ctr"/>
        <c:lblOffset val="100"/>
        <c:noMultiLvlLbl val="0"/>
      </c:catAx>
      <c:valAx>
        <c:axId val="12085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7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Data(1).xlsx]Sheet1!PivotTable68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Sheet1!$A$4:$A$7</c:f>
              <c:strCache>
                <c:ptCount val="4"/>
                <c:pt idx="0">
                  <c:v>Administrative</c:v>
                </c:pt>
                <c:pt idx="1">
                  <c:v>Marketing</c:v>
                </c:pt>
                <c:pt idx="2">
                  <c:v>Support</c:v>
                </c:pt>
                <c:pt idx="3">
                  <c:v>IT</c:v>
                </c:pt>
              </c:strCache>
            </c:strRef>
          </c:cat>
          <c:val>
            <c:numRef>
              <c:f>Sheet1!$B$4:$B$7</c:f>
              <c:numCache>
                <c:formatCode>General</c:formatCode>
                <c:ptCount val="4"/>
                <c:pt idx="0">
                  <c:v>68000</c:v>
                </c:pt>
                <c:pt idx="1">
                  <c:v>84000</c:v>
                </c:pt>
                <c:pt idx="2">
                  <c:v>103000</c:v>
                </c:pt>
                <c:pt idx="3">
                  <c:v>153000</c:v>
                </c:pt>
              </c:numCache>
            </c:numRef>
          </c:val>
          <c:extLst>
            <c:ext xmlns:c16="http://schemas.microsoft.com/office/drawing/2014/chart" uri="{C3380CC4-5D6E-409C-BE32-E72D297353CC}">
              <c16:uniqueId val="{00000000-50AD-446D-9514-D0EF7255775B}"/>
            </c:ext>
          </c:extLst>
        </c:ser>
        <c:dLbls>
          <c:showLegendKey val="0"/>
          <c:showVal val="0"/>
          <c:showCatName val="0"/>
          <c:showSerName val="0"/>
          <c:showPercent val="0"/>
          <c:showBubbleSize val="0"/>
        </c:dLbls>
        <c:gapWidth val="219"/>
        <c:overlap val="-27"/>
        <c:axId val="1903280735"/>
        <c:axId val="2102367311"/>
      </c:barChart>
      <c:catAx>
        <c:axId val="1903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67311"/>
        <c:crosses val="autoZero"/>
        <c:auto val="1"/>
        <c:lblAlgn val="ctr"/>
        <c:lblOffset val="100"/>
        <c:noMultiLvlLbl val="0"/>
      </c:catAx>
      <c:valAx>
        <c:axId val="210236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8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Data(1).xlsx]Sheet2!PivotTable115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strRef>
              <c:f>Sheet2!$A$4:$A$8</c:f>
              <c:strCache>
                <c:ptCount val="4"/>
                <c:pt idx="0">
                  <c:v>Support</c:v>
                </c:pt>
                <c:pt idx="1">
                  <c:v>Marketing</c:v>
                </c:pt>
                <c:pt idx="2">
                  <c:v>Administrative</c:v>
                </c:pt>
                <c:pt idx="3">
                  <c:v>IT</c:v>
                </c:pt>
              </c:strCache>
            </c:strRef>
          </c:cat>
          <c:val>
            <c:numRef>
              <c:f>Sheet2!$B$4:$B$8</c:f>
              <c:numCache>
                <c:formatCode>General</c:formatCode>
                <c:ptCount val="4"/>
                <c:pt idx="0">
                  <c:v>20.38</c:v>
                </c:pt>
                <c:pt idx="1">
                  <c:v>21.86</c:v>
                </c:pt>
                <c:pt idx="2">
                  <c:v>23.35</c:v>
                </c:pt>
                <c:pt idx="3">
                  <c:v>29.26</c:v>
                </c:pt>
              </c:numCache>
            </c:numRef>
          </c:val>
          <c:extLst>
            <c:ext xmlns:c16="http://schemas.microsoft.com/office/drawing/2014/chart" uri="{C3380CC4-5D6E-409C-BE32-E72D297353CC}">
              <c16:uniqueId val="{00000000-A062-48EC-9BA4-A1A0E0935884}"/>
            </c:ext>
          </c:extLst>
        </c:ser>
        <c:dLbls>
          <c:showLegendKey val="0"/>
          <c:showVal val="0"/>
          <c:showCatName val="0"/>
          <c:showSerName val="0"/>
          <c:showPercent val="0"/>
          <c:showBubbleSize val="0"/>
        </c:dLbls>
        <c:gapWidth val="219"/>
        <c:overlap val="-27"/>
        <c:axId val="1897037103"/>
        <c:axId val="1897035183"/>
      </c:barChart>
      <c:catAx>
        <c:axId val="189703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5183"/>
        <c:crosses val="autoZero"/>
        <c:auto val="1"/>
        <c:lblAlgn val="ctr"/>
        <c:lblOffset val="100"/>
        <c:noMultiLvlLbl val="0"/>
      </c:catAx>
      <c:valAx>
        <c:axId val="189703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7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Data(1).xlsx]Sheet3!PivotTable7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Sheet3!$P$5:$P$6</c:f>
              <c:strCache>
                <c:ptCount val="1"/>
                <c:pt idx="0">
                  <c:v>Administrative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Sheet3!$O$7:$O$12</c:f>
              <c:strCache>
                <c:ptCount val="5"/>
                <c:pt idx="0">
                  <c:v>Central</c:v>
                </c:pt>
                <c:pt idx="1">
                  <c:v>East</c:v>
                </c:pt>
                <c:pt idx="2">
                  <c:v>North</c:v>
                </c:pt>
                <c:pt idx="3">
                  <c:v>South</c:v>
                </c:pt>
                <c:pt idx="4">
                  <c:v>West</c:v>
                </c:pt>
              </c:strCache>
            </c:strRef>
          </c:cat>
          <c:val>
            <c:numRef>
              <c:f>Sheet3!$P$7:$P$12</c:f>
              <c:numCache>
                <c:formatCode>General</c:formatCode>
                <c:ptCount val="5"/>
                <c:pt idx="0">
                  <c:v>68000</c:v>
                </c:pt>
              </c:numCache>
            </c:numRef>
          </c:val>
          <c:extLst>
            <c:ext xmlns:c16="http://schemas.microsoft.com/office/drawing/2014/chart" uri="{C3380CC4-5D6E-409C-BE32-E72D297353CC}">
              <c16:uniqueId val="{00000001-F4D6-42E1-88CD-87BEFC408A00}"/>
            </c:ext>
          </c:extLst>
        </c:ser>
        <c:ser>
          <c:idx val="1"/>
          <c:order val="1"/>
          <c:tx>
            <c:strRef>
              <c:f>Sheet3!$Q$5:$Q$6</c:f>
              <c:strCache>
                <c:ptCount val="1"/>
                <c:pt idx="0">
                  <c:v>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Sheet3!$O$7:$O$12</c:f>
              <c:strCache>
                <c:ptCount val="5"/>
                <c:pt idx="0">
                  <c:v>Central</c:v>
                </c:pt>
                <c:pt idx="1">
                  <c:v>East</c:v>
                </c:pt>
                <c:pt idx="2">
                  <c:v>North</c:v>
                </c:pt>
                <c:pt idx="3">
                  <c:v>South</c:v>
                </c:pt>
                <c:pt idx="4">
                  <c:v>West</c:v>
                </c:pt>
              </c:strCache>
            </c:strRef>
          </c:cat>
          <c:val>
            <c:numRef>
              <c:f>Sheet3!$Q$7:$Q$12</c:f>
              <c:numCache>
                <c:formatCode>General</c:formatCode>
                <c:ptCount val="5"/>
                <c:pt idx="0">
                  <c:v>60000</c:v>
                </c:pt>
                <c:pt idx="1">
                  <c:v>93000</c:v>
                </c:pt>
              </c:numCache>
            </c:numRef>
          </c:val>
          <c:extLst>
            <c:ext xmlns:c16="http://schemas.microsoft.com/office/drawing/2014/chart" uri="{C3380CC4-5D6E-409C-BE32-E72D297353CC}">
              <c16:uniqueId val="{00000011-F4D6-42E1-88CD-87BEFC408A00}"/>
            </c:ext>
          </c:extLst>
        </c:ser>
        <c:ser>
          <c:idx val="2"/>
          <c:order val="2"/>
          <c:tx>
            <c:strRef>
              <c:f>Sheet3!$R$5:$R$6</c:f>
              <c:strCache>
                <c:ptCount val="1"/>
                <c:pt idx="0">
                  <c:v>Marketing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Sheet3!$O$7:$O$12</c:f>
              <c:strCache>
                <c:ptCount val="5"/>
                <c:pt idx="0">
                  <c:v>Central</c:v>
                </c:pt>
                <c:pt idx="1">
                  <c:v>East</c:v>
                </c:pt>
                <c:pt idx="2">
                  <c:v>North</c:v>
                </c:pt>
                <c:pt idx="3">
                  <c:v>South</c:v>
                </c:pt>
                <c:pt idx="4">
                  <c:v>West</c:v>
                </c:pt>
              </c:strCache>
            </c:strRef>
          </c:cat>
          <c:val>
            <c:numRef>
              <c:f>Sheet3!$R$7:$R$12</c:f>
              <c:numCache>
                <c:formatCode>General</c:formatCode>
                <c:ptCount val="5"/>
                <c:pt idx="2">
                  <c:v>35000</c:v>
                </c:pt>
                <c:pt idx="3">
                  <c:v>49000</c:v>
                </c:pt>
              </c:numCache>
            </c:numRef>
          </c:val>
          <c:extLst>
            <c:ext xmlns:c16="http://schemas.microsoft.com/office/drawing/2014/chart" uri="{C3380CC4-5D6E-409C-BE32-E72D297353CC}">
              <c16:uniqueId val="{00000012-F4D6-42E1-88CD-87BEFC408A00}"/>
            </c:ext>
          </c:extLst>
        </c:ser>
        <c:ser>
          <c:idx val="3"/>
          <c:order val="3"/>
          <c:tx>
            <c:strRef>
              <c:f>Sheet3!$S$5:$S$6</c:f>
              <c:strCache>
                <c:ptCount val="1"/>
                <c:pt idx="0">
                  <c:v>Support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Sheet3!$O$7:$O$12</c:f>
              <c:strCache>
                <c:ptCount val="5"/>
                <c:pt idx="0">
                  <c:v>Central</c:v>
                </c:pt>
                <c:pt idx="1">
                  <c:v>East</c:v>
                </c:pt>
                <c:pt idx="2">
                  <c:v>North</c:v>
                </c:pt>
                <c:pt idx="3">
                  <c:v>South</c:v>
                </c:pt>
                <c:pt idx="4">
                  <c:v>West</c:v>
                </c:pt>
              </c:strCache>
            </c:strRef>
          </c:cat>
          <c:val>
            <c:numRef>
              <c:f>Sheet3!$S$7:$S$12</c:f>
              <c:numCache>
                <c:formatCode>General</c:formatCode>
                <c:ptCount val="5"/>
                <c:pt idx="3">
                  <c:v>27000</c:v>
                </c:pt>
                <c:pt idx="4">
                  <c:v>76000</c:v>
                </c:pt>
              </c:numCache>
            </c:numRef>
          </c:val>
          <c:extLst>
            <c:ext xmlns:c16="http://schemas.microsoft.com/office/drawing/2014/chart" uri="{C3380CC4-5D6E-409C-BE32-E72D297353CC}">
              <c16:uniqueId val="{00000013-F4D6-42E1-88CD-87BEFC408A00}"/>
            </c:ext>
          </c:extLst>
        </c:ser>
        <c:dLbls>
          <c:showLegendKey val="0"/>
          <c:showVal val="0"/>
          <c:showCatName val="0"/>
          <c:showSerName val="0"/>
          <c:showPercent val="0"/>
          <c:showBubbleSize val="0"/>
        </c:dLbls>
        <c:gapWidth val="100"/>
        <c:overlap val="-24"/>
        <c:axId val="1277788383"/>
        <c:axId val="1277789215"/>
      </c:barChart>
      <c:catAx>
        <c:axId val="1277788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7789215"/>
        <c:crosses val="autoZero"/>
        <c:auto val="1"/>
        <c:lblAlgn val="ctr"/>
        <c:lblOffset val="100"/>
        <c:noMultiLvlLbl val="0"/>
      </c:catAx>
      <c:valAx>
        <c:axId val="1277789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77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Data(1).xlsx]Sheet3!PivotTable7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Sheet3!$P$5:$P$6</c:f>
              <c:strCache>
                <c:ptCount val="1"/>
                <c:pt idx="0">
                  <c:v>Administrative</c:v>
                </c:pt>
              </c:strCache>
            </c:strRef>
          </c:tx>
          <c:spPr>
            <a:solidFill>
              <a:schemeClr val="accent1"/>
            </a:solidFill>
            <a:ln>
              <a:noFill/>
            </a:ln>
            <a:effectLst/>
          </c:spPr>
          <c:invertIfNegative val="0"/>
          <c:cat>
            <c:strRef>
              <c:f>Sheet3!$O$7:$O$12</c:f>
              <c:strCache>
                <c:ptCount val="5"/>
                <c:pt idx="0">
                  <c:v>Central</c:v>
                </c:pt>
                <c:pt idx="1">
                  <c:v>East</c:v>
                </c:pt>
                <c:pt idx="2">
                  <c:v>North</c:v>
                </c:pt>
                <c:pt idx="3">
                  <c:v>South</c:v>
                </c:pt>
                <c:pt idx="4">
                  <c:v>West</c:v>
                </c:pt>
              </c:strCache>
            </c:strRef>
          </c:cat>
          <c:val>
            <c:numRef>
              <c:f>Sheet3!$P$7:$P$12</c:f>
              <c:numCache>
                <c:formatCode>General</c:formatCode>
                <c:ptCount val="5"/>
                <c:pt idx="0">
                  <c:v>68000</c:v>
                </c:pt>
              </c:numCache>
            </c:numRef>
          </c:val>
          <c:extLst>
            <c:ext xmlns:c16="http://schemas.microsoft.com/office/drawing/2014/chart" uri="{C3380CC4-5D6E-409C-BE32-E72D297353CC}">
              <c16:uniqueId val="{00000000-DE90-4315-ACB1-38AC3106673E}"/>
            </c:ext>
          </c:extLst>
        </c:ser>
        <c:ser>
          <c:idx val="1"/>
          <c:order val="1"/>
          <c:tx>
            <c:strRef>
              <c:f>Sheet3!$Q$5:$Q$6</c:f>
              <c:strCache>
                <c:ptCount val="1"/>
                <c:pt idx="0">
                  <c:v>IT</c:v>
                </c:pt>
              </c:strCache>
            </c:strRef>
          </c:tx>
          <c:spPr>
            <a:solidFill>
              <a:schemeClr val="accent2"/>
            </a:solidFill>
            <a:ln>
              <a:noFill/>
            </a:ln>
            <a:effectLst/>
          </c:spPr>
          <c:invertIfNegative val="0"/>
          <c:cat>
            <c:strRef>
              <c:f>Sheet3!$O$7:$O$12</c:f>
              <c:strCache>
                <c:ptCount val="5"/>
                <c:pt idx="0">
                  <c:v>Central</c:v>
                </c:pt>
                <c:pt idx="1">
                  <c:v>East</c:v>
                </c:pt>
                <c:pt idx="2">
                  <c:v>North</c:v>
                </c:pt>
                <c:pt idx="3">
                  <c:v>South</c:v>
                </c:pt>
                <c:pt idx="4">
                  <c:v>West</c:v>
                </c:pt>
              </c:strCache>
            </c:strRef>
          </c:cat>
          <c:val>
            <c:numRef>
              <c:f>Sheet3!$Q$7:$Q$12</c:f>
              <c:numCache>
                <c:formatCode>General</c:formatCode>
                <c:ptCount val="5"/>
                <c:pt idx="0">
                  <c:v>60000</c:v>
                </c:pt>
                <c:pt idx="1">
                  <c:v>93000</c:v>
                </c:pt>
              </c:numCache>
            </c:numRef>
          </c:val>
          <c:extLst>
            <c:ext xmlns:c16="http://schemas.microsoft.com/office/drawing/2014/chart" uri="{C3380CC4-5D6E-409C-BE32-E72D297353CC}">
              <c16:uniqueId val="{00000001-DE90-4315-ACB1-38AC3106673E}"/>
            </c:ext>
          </c:extLst>
        </c:ser>
        <c:ser>
          <c:idx val="2"/>
          <c:order val="2"/>
          <c:tx>
            <c:strRef>
              <c:f>Sheet3!$R$5:$R$6</c:f>
              <c:strCache>
                <c:ptCount val="1"/>
                <c:pt idx="0">
                  <c:v>Marketing</c:v>
                </c:pt>
              </c:strCache>
            </c:strRef>
          </c:tx>
          <c:spPr>
            <a:solidFill>
              <a:schemeClr val="accent3"/>
            </a:solidFill>
            <a:ln>
              <a:noFill/>
            </a:ln>
            <a:effectLst/>
          </c:spPr>
          <c:invertIfNegative val="0"/>
          <c:cat>
            <c:strRef>
              <c:f>Sheet3!$O$7:$O$12</c:f>
              <c:strCache>
                <c:ptCount val="5"/>
                <c:pt idx="0">
                  <c:v>Central</c:v>
                </c:pt>
                <c:pt idx="1">
                  <c:v>East</c:v>
                </c:pt>
                <c:pt idx="2">
                  <c:v>North</c:v>
                </c:pt>
                <c:pt idx="3">
                  <c:v>South</c:v>
                </c:pt>
                <c:pt idx="4">
                  <c:v>West</c:v>
                </c:pt>
              </c:strCache>
            </c:strRef>
          </c:cat>
          <c:val>
            <c:numRef>
              <c:f>Sheet3!$R$7:$R$12</c:f>
              <c:numCache>
                <c:formatCode>General</c:formatCode>
                <c:ptCount val="5"/>
                <c:pt idx="2">
                  <c:v>35000</c:v>
                </c:pt>
                <c:pt idx="3">
                  <c:v>49000</c:v>
                </c:pt>
              </c:numCache>
            </c:numRef>
          </c:val>
          <c:extLst>
            <c:ext xmlns:c16="http://schemas.microsoft.com/office/drawing/2014/chart" uri="{C3380CC4-5D6E-409C-BE32-E72D297353CC}">
              <c16:uniqueId val="{00000002-DE90-4315-ACB1-38AC3106673E}"/>
            </c:ext>
          </c:extLst>
        </c:ser>
        <c:ser>
          <c:idx val="3"/>
          <c:order val="3"/>
          <c:tx>
            <c:strRef>
              <c:f>Sheet3!$S$5:$S$6</c:f>
              <c:strCache>
                <c:ptCount val="1"/>
                <c:pt idx="0">
                  <c:v>Support</c:v>
                </c:pt>
              </c:strCache>
            </c:strRef>
          </c:tx>
          <c:spPr>
            <a:solidFill>
              <a:schemeClr val="accent4"/>
            </a:solidFill>
            <a:ln>
              <a:noFill/>
            </a:ln>
            <a:effectLst/>
          </c:spPr>
          <c:invertIfNegative val="0"/>
          <c:cat>
            <c:strRef>
              <c:f>Sheet3!$O$7:$O$12</c:f>
              <c:strCache>
                <c:ptCount val="5"/>
                <c:pt idx="0">
                  <c:v>Central</c:v>
                </c:pt>
                <c:pt idx="1">
                  <c:v>East</c:v>
                </c:pt>
                <c:pt idx="2">
                  <c:v>North</c:v>
                </c:pt>
                <c:pt idx="3">
                  <c:v>South</c:v>
                </c:pt>
                <c:pt idx="4">
                  <c:v>West</c:v>
                </c:pt>
              </c:strCache>
            </c:strRef>
          </c:cat>
          <c:val>
            <c:numRef>
              <c:f>Sheet3!$S$7:$S$12</c:f>
              <c:numCache>
                <c:formatCode>General</c:formatCode>
                <c:ptCount val="5"/>
                <c:pt idx="3">
                  <c:v>27000</c:v>
                </c:pt>
                <c:pt idx="4">
                  <c:v>76000</c:v>
                </c:pt>
              </c:numCache>
            </c:numRef>
          </c:val>
          <c:extLst>
            <c:ext xmlns:c16="http://schemas.microsoft.com/office/drawing/2014/chart" uri="{C3380CC4-5D6E-409C-BE32-E72D297353CC}">
              <c16:uniqueId val="{00000003-DE90-4315-ACB1-38AC3106673E}"/>
            </c:ext>
          </c:extLst>
        </c:ser>
        <c:dLbls>
          <c:showLegendKey val="0"/>
          <c:showVal val="0"/>
          <c:showCatName val="0"/>
          <c:showSerName val="0"/>
          <c:showPercent val="0"/>
          <c:showBubbleSize val="0"/>
        </c:dLbls>
        <c:gapWidth val="219"/>
        <c:overlap val="-27"/>
        <c:axId val="1277788383"/>
        <c:axId val="1277789215"/>
      </c:barChart>
      <c:catAx>
        <c:axId val="127778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89215"/>
        <c:crosses val="autoZero"/>
        <c:auto val="1"/>
        <c:lblAlgn val="ctr"/>
        <c:lblOffset val="100"/>
        <c:noMultiLvlLbl val="0"/>
      </c:catAx>
      <c:valAx>
        <c:axId val="127778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Data(1).xlsx]Sheet7!PivotTable3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Sheet7!$A$4:$B$8</c:f>
              <c:strCache>
                <c:ptCount val="4"/>
                <c:pt idx="0">
                  <c:v>Administrative</c:v>
                </c:pt>
                <c:pt idx="1">
                  <c:v>IT</c:v>
                </c:pt>
                <c:pt idx="2">
                  <c:v>Marketing</c:v>
                </c:pt>
                <c:pt idx="3">
                  <c:v>Support</c:v>
                </c:pt>
              </c:strCache>
            </c:strRef>
          </c:cat>
          <c:val>
            <c:numRef>
              <c:f>Sheet7!$C$4:$C$8</c:f>
              <c:numCache>
                <c:formatCode>General</c:formatCode>
                <c:ptCount val="4"/>
                <c:pt idx="0">
                  <c:v>1900</c:v>
                </c:pt>
                <c:pt idx="1">
                  <c:v>4000</c:v>
                </c:pt>
                <c:pt idx="2">
                  <c:v>3400</c:v>
                </c:pt>
                <c:pt idx="3">
                  <c:v>3100</c:v>
                </c:pt>
              </c:numCache>
            </c:numRef>
          </c:val>
          <c:extLst>
            <c:ext xmlns:c16="http://schemas.microsoft.com/office/drawing/2014/chart" uri="{C3380CC4-5D6E-409C-BE32-E72D297353CC}">
              <c16:uniqueId val="{00000000-9DFE-420E-8333-C73B23DDC8ED}"/>
            </c:ext>
          </c:extLst>
        </c:ser>
        <c:dLbls>
          <c:showLegendKey val="0"/>
          <c:showVal val="0"/>
          <c:showCatName val="0"/>
          <c:showSerName val="0"/>
          <c:showPercent val="0"/>
          <c:showBubbleSize val="0"/>
        </c:dLbls>
        <c:gapWidth val="150"/>
        <c:shape val="box"/>
        <c:axId val="1406142767"/>
        <c:axId val="1406133615"/>
        <c:axId val="0"/>
      </c:bar3DChart>
      <c:catAx>
        <c:axId val="140614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133615"/>
        <c:crosses val="autoZero"/>
        <c:auto val="1"/>
        <c:lblAlgn val="ctr"/>
        <c:lblOffset val="100"/>
        <c:noMultiLvlLbl val="0"/>
      </c:catAx>
      <c:valAx>
        <c:axId val="14061336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14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Data(1).xlsx]Sheet7!PivotTable3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Sheet7!$C$3</c:f>
              <c:strCache>
                <c:ptCount val="1"/>
                <c:pt idx="0">
                  <c:v>Total</c:v>
                </c:pt>
              </c:strCache>
            </c:strRef>
          </c:tx>
          <c:spPr>
            <a:solidFill>
              <a:schemeClr val="accent1"/>
            </a:solidFill>
            <a:ln>
              <a:noFill/>
            </a:ln>
            <a:effectLst/>
          </c:spPr>
          <c:invertIfNegative val="0"/>
          <c:cat>
            <c:strRef>
              <c:f>Sheet7!$A$4:$B$8</c:f>
              <c:strCache>
                <c:ptCount val="4"/>
                <c:pt idx="0">
                  <c:v>Administrative</c:v>
                </c:pt>
                <c:pt idx="1">
                  <c:v>IT</c:v>
                </c:pt>
                <c:pt idx="2">
                  <c:v>Marketing</c:v>
                </c:pt>
                <c:pt idx="3">
                  <c:v>Support</c:v>
                </c:pt>
              </c:strCache>
            </c:strRef>
          </c:cat>
          <c:val>
            <c:numRef>
              <c:f>Sheet7!$C$4:$C$8</c:f>
              <c:numCache>
                <c:formatCode>General</c:formatCode>
                <c:ptCount val="4"/>
                <c:pt idx="0">
                  <c:v>1900</c:v>
                </c:pt>
                <c:pt idx="1">
                  <c:v>4000</c:v>
                </c:pt>
                <c:pt idx="2">
                  <c:v>3400</c:v>
                </c:pt>
                <c:pt idx="3">
                  <c:v>3100</c:v>
                </c:pt>
              </c:numCache>
            </c:numRef>
          </c:val>
          <c:extLst>
            <c:ext xmlns:c16="http://schemas.microsoft.com/office/drawing/2014/chart" uri="{C3380CC4-5D6E-409C-BE32-E72D297353CC}">
              <c16:uniqueId val="{00000000-5A4F-4C3C-A774-86ACF1181346}"/>
            </c:ext>
          </c:extLst>
        </c:ser>
        <c:dLbls>
          <c:showLegendKey val="0"/>
          <c:showVal val="0"/>
          <c:showCatName val="0"/>
          <c:showSerName val="0"/>
          <c:showPercent val="0"/>
          <c:showBubbleSize val="0"/>
        </c:dLbls>
        <c:gapWidth val="219"/>
        <c:overlap val="-27"/>
        <c:axId val="1060569103"/>
        <c:axId val="1060567855"/>
      </c:barChart>
      <c:catAx>
        <c:axId val="106056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67855"/>
        <c:crosses val="autoZero"/>
        <c:auto val="1"/>
        <c:lblAlgn val="ctr"/>
        <c:lblOffset val="100"/>
        <c:noMultiLvlLbl val="0"/>
      </c:catAx>
      <c:valAx>
        <c:axId val="10605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6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Data(1).xlsx]Sheet9!PivotTable8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Sheet9!$B$4:$B$5</c:f>
              <c:strCache>
                <c:ptCount val="1"/>
                <c:pt idx="0">
                  <c:v>Central</c:v>
                </c:pt>
              </c:strCache>
            </c:strRef>
          </c:tx>
          <c:spPr>
            <a:solidFill>
              <a:schemeClr val="accent1"/>
            </a:solidFill>
            <a:ln>
              <a:noFill/>
            </a:ln>
            <a:effectLst/>
          </c:spPr>
          <c:invertIfNegative val="0"/>
          <c:cat>
            <c:strRef>
              <c:f>Sheet9!$A$6:$A$27</c:f>
              <c:strCache>
                <c:ptCount val="21"/>
                <c:pt idx="0">
                  <c:v>30-03-2000</c:v>
                </c:pt>
                <c:pt idx="1">
                  <c:v>8-09-2001</c:v>
                </c:pt>
                <c:pt idx="2">
                  <c:v>17-02-2003</c:v>
                </c:pt>
                <c:pt idx="3">
                  <c:v>28-07-2004</c:v>
                </c:pt>
                <c:pt idx="4">
                  <c:v>6-01-2006</c:v>
                </c:pt>
                <c:pt idx="5">
                  <c:v>17-06-2007</c:v>
                </c:pt>
                <c:pt idx="6">
                  <c:v>25-11-2008</c:v>
                </c:pt>
                <c:pt idx="7">
                  <c:v>6-05-2010</c:v>
                </c:pt>
                <c:pt idx="8">
                  <c:v>11-01-2011</c:v>
                </c:pt>
                <c:pt idx="9">
                  <c:v>15-10-2011</c:v>
                </c:pt>
                <c:pt idx="10">
                  <c:v>22-06-2012</c:v>
                </c:pt>
                <c:pt idx="11">
                  <c:v>25-03-2013</c:v>
                </c:pt>
                <c:pt idx="12">
                  <c:v>3-09-2014</c:v>
                </c:pt>
                <c:pt idx="13">
                  <c:v>20-10-2015</c:v>
                </c:pt>
                <c:pt idx="14">
                  <c:v>12-02-2016</c:v>
                </c:pt>
                <c:pt idx="15">
                  <c:v>23-07-2017</c:v>
                </c:pt>
                <c:pt idx="16">
                  <c:v>1-01-2019</c:v>
                </c:pt>
                <c:pt idx="17">
                  <c:v>11-05-2019</c:v>
                </c:pt>
                <c:pt idx="18">
                  <c:v>3-08-2022</c:v>
                </c:pt>
                <c:pt idx="19">
                  <c:v>1-12-2022</c:v>
                </c:pt>
                <c:pt idx="20">
                  <c:v>2-05-2023</c:v>
                </c:pt>
              </c:strCache>
            </c:strRef>
          </c:cat>
          <c:val>
            <c:numRef>
              <c:f>Sheet9!$B$6:$B$27</c:f>
              <c:numCache>
                <c:formatCode>General</c:formatCode>
                <c:ptCount val="21"/>
                <c:pt idx="1">
                  <c:v>800</c:v>
                </c:pt>
                <c:pt idx="2">
                  <c:v>400</c:v>
                </c:pt>
                <c:pt idx="3">
                  <c:v>600</c:v>
                </c:pt>
                <c:pt idx="4">
                  <c:v>400</c:v>
                </c:pt>
                <c:pt idx="5">
                  <c:v>300</c:v>
                </c:pt>
                <c:pt idx="6">
                  <c:v>600</c:v>
                </c:pt>
                <c:pt idx="7">
                  <c:v>600</c:v>
                </c:pt>
              </c:numCache>
            </c:numRef>
          </c:val>
          <c:extLst>
            <c:ext xmlns:c16="http://schemas.microsoft.com/office/drawing/2014/chart" uri="{C3380CC4-5D6E-409C-BE32-E72D297353CC}">
              <c16:uniqueId val="{00000000-E495-42D7-8401-BCFFC04FCBAE}"/>
            </c:ext>
          </c:extLst>
        </c:ser>
        <c:ser>
          <c:idx val="1"/>
          <c:order val="1"/>
          <c:tx>
            <c:strRef>
              <c:f>Sheet9!$C$4:$C$5</c:f>
              <c:strCache>
                <c:ptCount val="1"/>
                <c:pt idx="0">
                  <c:v>East</c:v>
                </c:pt>
              </c:strCache>
            </c:strRef>
          </c:tx>
          <c:spPr>
            <a:solidFill>
              <a:schemeClr val="accent2"/>
            </a:solidFill>
            <a:ln>
              <a:noFill/>
            </a:ln>
            <a:effectLst/>
          </c:spPr>
          <c:invertIfNegative val="0"/>
          <c:cat>
            <c:strRef>
              <c:f>Sheet9!$A$6:$A$27</c:f>
              <c:strCache>
                <c:ptCount val="21"/>
                <c:pt idx="0">
                  <c:v>30-03-2000</c:v>
                </c:pt>
                <c:pt idx="1">
                  <c:v>8-09-2001</c:v>
                </c:pt>
                <c:pt idx="2">
                  <c:v>17-02-2003</c:v>
                </c:pt>
                <c:pt idx="3">
                  <c:v>28-07-2004</c:v>
                </c:pt>
                <c:pt idx="4">
                  <c:v>6-01-2006</c:v>
                </c:pt>
                <c:pt idx="5">
                  <c:v>17-06-2007</c:v>
                </c:pt>
                <c:pt idx="6">
                  <c:v>25-11-2008</c:v>
                </c:pt>
                <c:pt idx="7">
                  <c:v>6-05-2010</c:v>
                </c:pt>
                <c:pt idx="8">
                  <c:v>11-01-2011</c:v>
                </c:pt>
                <c:pt idx="9">
                  <c:v>15-10-2011</c:v>
                </c:pt>
                <c:pt idx="10">
                  <c:v>22-06-2012</c:v>
                </c:pt>
                <c:pt idx="11">
                  <c:v>25-03-2013</c:v>
                </c:pt>
                <c:pt idx="12">
                  <c:v>3-09-2014</c:v>
                </c:pt>
                <c:pt idx="13">
                  <c:v>20-10-2015</c:v>
                </c:pt>
                <c:pt idx="14">
                  <c:v>12-02-2016</c:v>
                </c:pt>
                <c:pt idx="15">
                  <c:v>23-07-2017</c:v>
                </c:pt>
                <c:pt idx="16">
                  <c:v>1-01-2019</c:v>
                </c:pt>
                <c:pt idx="17">
                  <c:v>11-05-2019</c:v>
                </c:pt>
                <c:pt idx="18">
                  <c:v>3-08-2022</c:v>
                </c:pt>
                <c:pt idx="19">
                  <c:v>1-12-2022</c:v>
                </c:pt>
                <c:pt idx="20">
                  <c:v>2-05-2023</c:v>
                </c:pt>
              </c:strCache>
            </c:strRef>
          </c:cat>
          <c:val>
            <c:numRef>
              <c:f>Sheet9!$C$6:$C$27</c:f>
              <c:numCache>
                <c:formatCode>General</c:formatCode>
                <c:ptCount val="21"/>
                <c:pt idx="9">
                  <c:v>1000</c:v>
                </c:pt>
                <c:pt idx="11">
                  <c:v>600</c:v>
                </c:pt>
                <c:pt idx="12">
                  <c:v>300</c:v>
                </c:pt>
                <c:pt idx="14">
                  <c:v>300</c:v>
                </c:pt>
              </c:numCache>
            </c:numRef>
          </c:val>
          <c:extLst>
            <c:ext xmlns:c16="http://schemas.microsoft.com/office/drawing/2014/chart" uri="{C3380CC4-5D6E-409C-BE32-E72D297353CC}">
              <c16:uniqueId val="{00000001-E495-42D7-8401-BCFFC04FCBAE}"/>
            </c:ext>
          </c:extLst>
        </c:ser>
        <c:ser>
          <c:idx val="2"/>
          <c:order val="2"/>
          <c:tx>
            <c:strRef>
              <c:f>Sheet9!$D$4:$D$5</c:f>
              <c:strCache>
                <c:ptCount val="1"/>
                <c:pt idx="0">
                  <c:v>North</c:v>
                </c:pt>
              </c:strCache>
            </c:strRef>
          </c:tx>
          <c:spPr>
            <a:solidFill>
              <a:schemeClr val="accent3"/>
            </a:solidFill>
            <a:ln>
              <a:noFill/>
            </a:ln>
            <a:effectLst/>
          </c:spPr>
          <c:invertIfNegative val="0"/>
          <c:cat>
            <c:strRef>
              <c:f>Sheet9!$A$6:$A$27</c:f>
              <c:strCache>
                <c:ptCount val="21"/>
                <c:pt idx="0">
                  <c:v>30-03-2000</c:v>
                </c:pt>
                <c:pt idx="1">
                  <c:v>8-09-2001</c:v>
                </c:pt>
                <c:pt idx="2">
                  <c:v>17-02-2003</c:v>
                </c:pt>
                <c:pt idx="3">
                  <c:v>28-07-2004</c:v>
                </c:pt>
                <c:pt idx="4">
                  <c:v>6-01-2006</c:v>
                </c:pt>
                <c:pt idx="5">
                  <c:v>17-06-2007</c:v>
                </c:pt>
                <c:pt idx="6">
                  <c:v>25-11-2008</c:v>
                </c:pt>
                <c:pt idx="7">
                  <c:v>6-05-2010</c:v>
                </c:pt>
                <c:pt idx="8">
                  <c:v>11-01-2011</c:v>
                </c:pt>
                <c:pt idx="9">
                  <c:v>15-10-2011</c:v>
                </c:pt>
                <c:pt idx="10">
                  <c:v>22-06-2012</c:v>
                </c:pt>
                <c:pt idx="11">
                  <c:v>25-03-2013</c:v>
                </c:pt>
                <c:pt idx="12">
                  <c:v>3-09-2014</c:v>
                </c:pt>
                <c:pt idx="13">
                  <c:v>20-10-2015</c:v>
                </c:pt>
                <c:pt idx="14">
                  <c:v>12-02-2016</c:v>
                </c:pt>
                <c:pt idx="15">
                  <c:v>23-07-2017</c:v>
                </c:pt>
                <c:pt idx="16">
                  <c:v>1-01-2019</c:v>
                </c:pt>
                <c:pt idx="17">
                  <c:v>11-05-2019</c:v>
                </c:pt>
                <c:pt idx="18">
                  <c:v>3-08-2022</c:v>
                </c:pt>
                <c:pt idx="19">
                  <c:v>1-12-2022</c:v>
                </c:pt>
                <c:pt idx="20">
                  <c:v>2-05-2023</c:v>
                </c:pt>
              </c:strCache>
            </c:strRef>
          </c:cat>
          <c:val>
            <c:numRef>
              <c:f>Sheet9!$D$6:$D$27</c:f>
              <c:numCache>
                <c:formatCode>General</c:formatCode>
                <c:ptCount val="21"/>
                <c:pt idx="15">
                  <c:v>800</c:v>
                </c:pt>
                <c:pt idx="16">
                  <c:v>500</c:v>
                </c:pt>
              </c:numCache>
            </c:numRef>
          </c:val>
          <c:extLst>
            <c:ext xmlns:c16="http://schemas.microsoft.com/office/drawing/2014/chart" uri="{C3380CC4-5D6E-409C-BE32-E72D297353CC}">
              <c16:uniqueId val="{00000002-E495-42D7-8401-BCFFC04FCBAE}"/>
            </c:ext>
          </c:extLst>
        </c:ser>
        <c:ser>
          <c:idx val="3"/>
          <c:order val="3"/>
          <c:tx>
            <c:strRef>
              <c:f>Sheet9!$E$4:$E$5</c:f>
              <c:strCache>
                <c:ptCount val="1"/>
                <c:pt idx="0">
                  <c:v>South</c:v>
                </c:pt>
              </c:strCache>
            </c:strRef>
          </c:tx>
          <c:spPr>
            <a:solidFill>
              <a:schemeClr val="accent4"/>
            </a:solidFill>
            <a:ln>
              <a:noFill/>
            </a:ln>
            <a:effectLst/>
          </c:spPr>
          <c:invertIfNegative val="0"/>
          <c:cat>
            <c:strRef>
              <c:f>Sheet9!$A$6:$A$27</c:f>
              <c:strCache>
                <c:ptCount val="21"/>
                <c:pt idx="0">
                  <c:v>30-03-2000</c:v>
                </c:pt>
                <c:pt idx="1">
                  <c:v>8-09-2001</c:v>
                </c:pt>
                <c:pt idx="2">
                  <c:v>17-02-2003</c:v>
                </c:pt>
                <c:pt idx="3">
                  <c:v>28-07-2004</c:v>
                </c:pt>
                <c:pt idx="4">
                  <c:v>6-01-2006</c:v>
                </c:pt>
                <c:pt idx="5">
                  <c:v>17-06-2007</c:v>
                </c:pt>
                <c:pt idx="6">
                  <c:v>25-11-2008</c:v>
                </c:pt>
                <c:pt idx="7">
                  <c:v>6-05-2010</c:v>
                </c:pt>
                <c:pt idx="8">
                  <c:v>11-01-2011</c:v>
                </c:pt>
                <c:pt idx="9">
                  <c:v>15-10-2011</c:v>
                </c:pt>
                <c:pt idx="10">
                  <c:v>22-06-2012</c:v>
                </c:pt>
                <c:pt idx="11">
                  <c:v>25-03-2013</c:v>
                </c:pt>
                <c:pt idx="12">
                  <c:v>3-09-2014</c:v>
                </c:pt>
                <c:pt idx="13">
                  <c:v>20-10-2015</c:v>
                </c:pt>
                <c:pt idx="14">
                  <c:v>12-02-2016</c:v>
                </c:pt>
                <c:pt idx="15">
                  <c:v>23-07-2017</c:v>
                </c:pt>
                <c:pt idx="16">
                  <c:v>1-01-2019</c:v>
                </c:pt>
                <c:pt idx="17">
                  <c:v>11-05-2019</c:v>
                </c:pt>
                <c:pt idx="18">
                  <c:v>3-08-2022</c:v>
                </c:pt>
                <c:pt idx="19">
                  <c:v>1-12-2022</c:v>
                </c:pt>
                <c:pt idx="20">
                  <c:v>2-05-2023</c:v>
                </c:pt>
              </c:strCache>
            </c:strRef>
          </c:cat>
          <c:val>
            <c:numRef>
              <c:f>Sheet9!$E$6:$E$27</c:f>
              <c:numCache>
                <c:formatCode>General</c:formatCode>
                <c:ptCount val="21"/>
                <c:pt idx="0">
                  <c:v>700</c:v>
                </c:pt>
                <c:pt idx="13">
                  <c:v>800</c:v>
                </c:pt>
                <c:pt idx="17">
                  <c:v>600</c:v>
                </c:pt>
                <c:pt idx="19">
                  <c:v>800</c:v>
                </c:pt>
              </c:numCache>
            </c:numRef>
          </c:val>
          <c:extLst>
            <c:ext xmlns:c16="http://schemas.microsoft.com/office/drawing/2014/chart" uri="{C3380CC4-5D6E-409C-BE32-E72D297353CC}">
              <c16:uniqueId val="{00000003-E495-42D7-8401-BCFFC04FCBAE}"/>
            </c:ext>
          </c:extLst>
        </c:ser>
        <c:ser>
          <c:idx val="4"/>
          <c:order val="4"/>
          <c:tx>
            <c:strRef>
              <c:f>Sheet9!$F$4:$F$5</c:f>
              <c:strCache>
                <c:ptCount val="1"/>
                <c:pt idx="0">
                  <c:v>West</c:v>
                </c:pt>
              </c:strCache>
            </c:strRef>
          </c:tx>
          <c:spPr>
            <a:solidFill>
              <a:schemeClr val="accent5"/>
            </a:solidFill>
            <a:ln>
              <a:noFill/>
            </a:ln>
            <a:effectLst/>
          </c:spPr>
          <c:invertIfNegative val="0"/>
          <c:cat>
            <c:strRef>
              <c:f>Sheet9!$A$6:$A$27</c:f>
              <c:strCache>
                <c:ptCount val="21"/>
                <c:pt idx="0">
                  <c:v>30-03-2000</c:v>
                </c:pt>
                <c:pt idx="1">
                  <c:v>8-09-2001</c:v>
                </c:pt>
                <c:pt idx="2">
                  <c:v>17-02-2003</c:v>
                </c:pt>
                <c:pt idx="3">
                  <c:v>28-07-2004</c:v>
                </c:pt>
                <c:pt idx="4">
                  <c:v>6-01-2006</c:v>
                </c:pt>
                <c:pt idx="5">
                  <c:v>17-06-2007</c:v>
                </c:pt>
                <c:pt idx="6">
                  <c:v>25-11-2008</c:v>
                </c:pt>
                <c:pt idx="7">
                  <c:v>6-05-2010</c:v>
                </c:pt>
                <c:pt idx="8">
                  <c:v>11-01-2011</c:v>
                </c:pt>
                <c:pt idx="9">
                  <c:v>15-10-2011</c:v>
                </c:pt>
                <c:pt idx="10">
                  <c:v>22-06-2012</c:v>
                </c:pt>
                <c:pt idx="11">
                  <c:v>25-03-2013</c:v>
                </c:pt>
                <c:pt idx="12">
                  <c:v>3-09-2014</c:v>
                </c:pt>
                <c:pt idx="13">
                  <c:v>20-10-2015</c:v>
                </c:pt>
                <c:pt idx="14">
                  <c:v>12-02-2016</c:v>
                </c:pt>
                <c:pt idx="15">
                  <c:v>23-07-2017</c:v>
                </c:pt>
                <c:pt idx="16">
                  <c:v>1-01-2019</c:v>
                </c:pt>
                <c:pt idx="17">
                  <c:v>11-05-2019</c:v>
                </c:pt>
                <c:pt idx="18">
                  <c:v>3-08-2022</c:v>
                </c:pt>
                <c:pt idx="19">
                  <c:v>1-12-2022</c:v>
                </c:pt>
                <c:pt idx="20">
                  <c:v>2-05-2023</c:v>
                </c:pt>
              </c:strCache>
            </c:strRef>
          </c:cat>
          <c:val>
            <c:numRef>
              <c:f>Sheet9!$F$6:$F$27</c:f>
              <c:numCache>
                <c:formatCode>General</c:formatCode>
                <c:ptCount val="21"/>
                <c:pt idx="8">
                  <c:v>300</c:v>
                </c:pt>
                <c:pt idx="10">
                  <c:v>600</c:v>
                </c:pt>
                <c:pt idx="18">
                  <c:v>600</c:v>
                </c:pt>
                <c:pt idx="20">
                  <c:v>800</c:v>
                </c:pt>
              </c:numCache>
            </c:numRef>
          </c:val>
          <c:extLst>
            <c:ext xmlns:c16="http://schemas.microsoft.com/office/drawing/2014/chart" uri="{C3380CC4-5D6E-409C-BE32-E72D297353CC}">
              <c16:uniqueId val="{00000004-E495-42D7-8401-BCFFC04FCBAE}"/>
            </c:ext>
          </c:extLst>
        </c:ser>
        <c:dLbls>
          <c:showLegendKey val="0"/>
          <c:showVal val="0"/>
          <c:showCatName val="0"/>
          <c:showSerName val="0"/>
          <c:showPercent val="0"/>
          <c:showBubbleSize val="0"/>
        </c:dLbls>
        <c:gapWidth val="219"/>
        <c:overlap val="-27"/>
        <c:axId val="1279311055"/>
        <c:axId val="1279319375"/>
      </c:barChart>
      <c:catAx>
        <c:axId val="127931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319375"/>
        <c:crosses val="autoZero"/>
        <c:auto val="1"/>
        <c:lblAlgn val="ctr"/>
        <c:lblOffset val="100"/>
        <c:noMultiLvlLbl val="0"/>
      </c:catAx>
      <c:valAx>
        <c:axId val="12793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3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175260</xdr:colOff>
      <xdr:row>4</xdr:row>
      <xdr:rowOff>91440</xdr:rowOff>
    </xdr:from>
    <xdr:to>
      <xdr:col>17</xdr:col>
      <xdr:colOff>304800</xdr:colOff>
      <xdr:row>19</xdr:row>
      <xdr:rowOff>91440</xdr:rowOff>
    </xdr:to>
    <xdr:graphicFrame macro="">
      <xdr:nvGraphicFramePr>
        <xdr:cNvPr id="4" name="Chart 3">
          <a:extLst>
            <a:ext uri="{FF2B5EF4-FFF2-40B4-BE49-F238E27FC236}">
              <a16:creationId xmlns:a16="http://schemas.microsoft.com/office/drawing/2014/main" id="{CD7016E1-EC65-695C-C2CB-16537165A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403860</xdr:colOff>
      <xdr:row>0</xdr:row>
      <xdr:rowOff>0</xdr:rowOff>
    </xdr:from>
    <xdr:to>
      <xdr:col>14</xdr:col>
      <xdr:colOff>99060</xdr:colOff>
      <xdr:row>17</xdr:row>
      <xdr:rowOff>0</xdr:rowOff>
    </xdr:to>
    <xdr:graphicFrame macro="">
      <xdr:nvGraphicFramePr>
        <xdr:cNvPr id="2" name="Chart 1">
          <a:extLst>
            <a:ext uri="{FF2B5EF4-FFF2-40B4-BE49-F238E27FC236}">
              <a16:creationId xmlns:a16="http://schemas.microsoft.com/office/drawing/2014/main" id="{BA219A14-E685-CC2E-D618-9A774F139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365760</xdr:colOff>
      <xdr:row>19</xdr:row>
      <xdr:rowOff>91440</xdr:rowOff>
    </xdr:from>
    <xdr:to>
      <xdr:col>22</xdr:col>
      <xdr:colOff>60960</xdr:colOff>
      <xdr:row>34</xdr:row>
      <xdr:rowOff>91440</xdr:rowOff>
    </xdr:to>
    <xdr:graphicFrame macro="">
      <xdr:nvGraphicFramePr>
        <xdr:cNvPr id="4" name="Chart 3">
          <a:extLst>
            <a:ext uri="{FF2B5EF4-FFF2-40B4-BE49-F238E27FC236}">
              <a16:creationId xmlns:a16="http://schemas.microsoft.com/office/drawing/2014/main" id="{5689B8B1-DF23-4762-8438-4FBE3DA39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19</xdr:row>
      <xdr:rowOff>57150</xdr:rowOff>
    </xdr:from>
    <xdr:to>
      <xdr:col>14</xdr:col>
      <xdr:colOff>60960</xdr:colOff>
      <xdr:row>34</xdr:row>
      <xdr:rowOff>57150</xdr:rowOff>
    </xdr:to>
    <xdr:graphicFrame macro="">
      <xdr:nvGraphicFramePr>
        <xdr:cNvPr id="5" name="Chart 4">
          <a:extLst>
            <a:ext uri="{FF2B5EF4-FFF2-40B4-BE49-F238E27FC236}">
              <a16:creationId xmlns:a16="http://schemas.microsoft.com/office/drawing/2014/main" id="{5557CEE9-95DB-D28A-496A-9FDCFCBB1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388620</xdr:colOff>
      <xdr:row>0</xdr:row>
      <xdr:rowOff>99060</xdr:rowOff>
    </xdr:from>
    <xdr:to>
      <xdr:col>36</xdr:col>
      <xdr:colOff>0</xdr:colOff>
      <xdr:row>19</xdr:row>
      <xdr:rowOff>99060</xdr:rowOff>
    </xdr:to>
    <xdr:graphicFrame macro="">
      <xdr:nvGraphicFramePr>
        <xdr:cNvPr id="10" name="Chart 9">
          <a:extLst>
            <a:ext uri="{FF2B5EF4-FFF2-40B4-BE49-F238E27FC236}">
              <a16:creationId xmlns:a16="http://schemas.microsoft.com/office/drawing/2014/main" id="{71F72C95-88A0-47C3-A584-6B21D2C94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152400</xdr:colOff>
      <xdr:row>0</xdr:row>
      <xdr:rowOff>60960</xdr:rowOff>
    </xdr:from>
    <xdr:to>
      <xdr:col>22</xdr:col>
      <xdr:colOff>60960</xdr:colOff>
      <xdr:row>19</xdr:row>
      <xdr:rowOff>34290</xdr:rowOff>
    </xdr:to>
    <xdr:graphicFrame macro="">
      <xdr:nvGraphicFramePr>
        <xdr:cNvPr id="12" name="Chart 11">
          <a:extLst>
            <a:ext uri="{FF2B5EF4-FFF2-40B4-BE49-F238E27FC236}">
              <a16:creationId xmlns:a16="http://schemas.microsoft.com/office/drawing/2014/main" id="{4C59B4D2-14A7-0B3A-805A-24839825C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0</xdr:row>
      <xdr:rowOff>53340</xdr:rowOff>
    </xdr:from>
    <xdr:to>
      <xdr:col>13</xdr:col>
      <xdr:colOff>403860</xdr:colOff>
      <xdr:row>15</xdr:row>
      <xdr:rowOff>53340</xdr:rowOff>
    </xdr:to>
    <xdr:graphicFrame macro="">
      <xdr:nvGraphicFramePr>
        <xdr:cNvPr id="2" name="Chart 1">
          <a:extLst>
            <a:ext uri="{FF2B5EF4-FFF2-40B4-BE49-F238E27FC236}">
              <a16:creationId xmlns:a16="http://schemas.microsoft.com/office/drawing/2014/main" id="{F8416191-7FE9-0F5B-9715-AAEA010AA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3810</xdr:rowOff>
    </xdr:from>
    <xdr:to>
      <xdr:col>9</xdr:col>
      <xdr:colOff>358140</xdr:colOff>
      <xdr:row>16</xdr:row>
      <xdr:rowOff>3810</xdr:rowOff>
    </xdr:to>
    <xdr:graphicFrame macro="">
      <xdr:nvGraphicFramePr>
        <xdr:cNvPr id="3" name="Chart 2">
          <a:extLst>
            <a:ext uri="{FF2B5EF4-FFF2-40B4-BE49-F238E27FC236}">
              <a16:creationId xmlns:a16="http://schemas.microsoft.com/office/drawing/2014/main" id="{231079B1-4981-38B2-BE74-03A620AD1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548640</xdr:colOff>
      <xdr:row>0</xdr:row>
      <xdr:rowOff>41910</xdr:rowOff>
    </xdr:from>
    <xdr:to>
      <xdr:col>11</xdr:col>
      <xdr:colOff>15240</xdr:colOff>
      <xdr:row>19</xdr:row>
      <xdr:rowOff>22860</xdr:rowOff>
    </xdr:to>
    <xdr:graphicFrame macro="">
      <xdr:nvGraphicFramePr>
        <xdr:cNvPr id="3" name="Chart 2">
          <a:extLst>
            <a:ext uri="{FF2B5EF4-FFF2-40B4-BE49-F238E27FC236}">
              <a16:creationId xmlns:a16="http://schemas.microsoft.com/office/drawing/2014/main" id="{F7C30B00-D8DC-710B-39B2-24850D190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190501</xdr:colOff>
      <xdr:row>14</xdr:row>
      <xdr:rowOff>95249</xdr:rowOff>
    </xdr:from>
    <xdr:to>
      <xdr:col>19</xdr:col>
      <xdr:colOff>714375</xdr:colOff>
      <xdr:row>30</xdr:row>
      <xdr:rowOff>0</xdr:rowOff>
    </xdr:to>
    <xdr:graphicFrame macro="">
      <xdr:nvGraphicFramePr>
        <xdr:cNvPr id="2" name="Chart 1">
          <a:extLst>
            <a:ext uri="{FF2B5EF4-FFF2-40B4-BE49-F238E27FC236}">
              <a16:creationId xmlns:a16="http://schemas.microsoft.com/office/drawing/2014/main" id="{D166557E-65A3-4117-A93F-DA2542A0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36</xdr:row>
      <xdr:rowOff>0</xdr:rowOff>
    </xdr:from>
    <xdr:to>
      <xdr:col>19</xdr:col>
      <xdr:colOff>523874</xdr:colOff>
      <xdr:row>51</xdr:row>
      <xdr:rowOff>95251</xdr:rowOff>
    </xdr:to>
    <xdr:graphicFrame macro="">
      <xdr:nvGraphicFramePr>
        <xdr:cNvPr id="3" name="Chart 2">
          <a:extLst>
            <a:ext uri="{FF2B5EF4-FFF2-40B4-BE49-F238E27FC236}">
              <a16:creationId xmlns:a16="http://schemas.microsoft.com/office/drawing/2014/main" id="{24E3D8FF-0B1D-4CCF-BC0A-E029D3FE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588309</xdr:colOff>
      <xdr:row>21</xdr:row>
      <xdr:rowOff>146797</xdr:rowOff>
    </xdr:from>
    <xdr:to>
      <xdr:col>11</xdr:col>
      <xdr:colOff>319368</xdr:colOff>
      <xdr:row>36</xdr:row>
      <xdr:rowOff>32497</xdr:rowOff>
    </xdr:to>
    <xdr:graphicFrame macro="">
      <xdr:nvGraphicFramePr>
        <xdr:cNvPr id="2" name="Chart 1">
          <a:extLst>
            <a:ext uri="{FF2B5EF4-FFF2-40B4-BE49-F238E27FC236}">
              <a16:creationId xmlns:a16="http://schemas.microsoft.com/office/drawing/2014/main" id="{6C21922F-1E32-4911-AE75-9EDE388BA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352986</xdr:colOff>
      <xdr:row>1</xdr:row>
      <xdr:rowOff>68356</xdr:rowOff>
    </xdr:from>
    <xdr:to>
      <xdr:col>11</xdr:col>
      <xdr:colOff>84045</xdr:colOff>
      <xdr:row>15</xdr:row>
      <xdr:rowOff>144556</xdr:rowOff>
    </xdr:to>
    <xdr:graphicFrame macro="">
      <xdr:nvGraphicFramePr>
        <xdr:cNvPr id="3" name="Chart 2">
          <a:extLst>
            <a:ext uri="{FF2B5EF4-FFF2-40B4-BE49-F238E27FC236}">
              <a16:creationId xmlns:a16="http://schemas.microsoft.com/office/drawing/2014/main" id="{316735DF-A4F1-48F8-BE42-5568BB64B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296955</xdr:colOff>
      <xdr:row>6</xdr:row>
      <xdr:rowOff>141194</xdr:rowOff>
    </xdr:from>
    <xdr:to>
      <xdr:col>11</xdr:col>
      <xdr:colOff>397808</xdr:colOff>
      <xdr:row>21</xdr:row>
      <xdr:rowOff>26894</xdr:rowOff>
    </xdr:to>
    <xdr:graphicFrame macro="">
      <xdr:nvGraphicFramePr>
        <xdr:cNvPr id="2" name="Chart 1">
          <a:extLst>
            <a:ext uri="{FF2B5EF4-FFF2-40B4-BE49-F238E27FC236}">
              <a16:creationId xmlns:a16="http://schemas.microsoft.com/office/drawing/2014/main" id="{122579DF-14A0-4D9F-AF27-CB08061F2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200025</xdr:colOff>
      <xdr:row>10</xdr:row>
      <xdr:rowOff>66675</xdr:rowOff>
    </xdr:from>
    <xdr:to>
      <xdr:col>7</xdr:col>
      <xdr:colOff>76200</xdr:colOff>
      <xdr:row>24</xdr:row>
      <xdr:rowOff>142875</xdr:rowOff>
    </xdr:to>
    <xdr:graphicFrame macro="">
      <xdr:nvGraphicFramePr>
        <xdr:cNvPr id="2" name="Chart 1">
          <a:extLst>
            <a:ext uri="{FF2B5EF4-FFF2-40B4-BE49-F238E27FC236}">
              <a16:creationId xmlns:a16="http://schemas.microsoft.com/office/drawing/2014/main" id="{07FCDA87-B6C4-437D-B064-8D573DD07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346982</xdr:colOff>
      <xdr:row>2</xdr:row>
      <xdr:rowOff>131989</xdr:rowOff>
    </xdr:from>
    <xdr:to>
      <xdr:col>21</xdr:col>
      <xdr:colOff>338818</xdr:colOff>
      <xdr:row>15</xdr:row>
      <xdr:rowOff>179614</xdr:rowOff>
    </xdr:to>
    <mc:AlternateContent xmlns:mc="http://schemas.openxmlformats.org/markup-compatibility/2006" xmlns:a14="http://schemas.microsoft.com/office/drawing/2010/main">
      <mc:Choice Requires="a14">
        <xdr:graphicFrame macro="">
          <xdr:nvGraphicFramePr>
            <xdr:cNvPr id="3" name="DOJ">
              <a:extLst>
                <a:ext uri="{FF2B5EF4-FFF2-40B4-BE49-F238E27FC236}">
                  <a16:creationId xmlns:a16="http://schemas.microsoft.com/office/drawing/2014/main" id="{F0799E9A-0DAC-471C-98CE-A579116BF027}"/>
                </a:ext>
              </a:extLst>
            </xdr:cNvPr>
            <xdr:cNvGraphicFramePr/>
          </xdr:nvGraphicFramePr>
          <xdr:xfrm>
            <a:off x="0" y="0"/>
            <a:ext cx="0" cy="0"/>
          </xdr:xfrm>
          <a:graphic>
            <a:graphicData uri="http://schemas.microsoft.com/office/drawing/2010/slicer">
              <sle:slicer xmlns:sle="http://schemas.microsoft.com/office/drawing/2010/slicer" name="DOJ"/>
            </a:graphicData>
          </a:graphic>
        </xdr:graphicFrame>
      </mc:Choice>
      <mc:Fallback xmlns="">
        <xdr:sp macro="" textlink="">
          <xdr:nvSpPr>
            <xdr:cNvPr id="0" name=""/>
            <xdr:cNvSpPr>
              <a:spLocks noTextEdit="1"/>
            </xdr:cNvSpPr>
          </xdr:nvSpPr>
          <xdr:spPr>
            <a:xfrm>
              <a:off x="12824732" y="51298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O" refreshedDate="45104.856854282407" createdVersion="7" refreshedVersion="7" minRefreshableVersion="3" recordCount="14" xr:uid="{2097464F-75D6-4A67-BA24-2C138EC17212}">
  <cacheSource type="worksheet">
    <worksheetSource ref="A1:E15" sheet="Sheet6"/>
  </cacheSource>
  <cacheFields count="5">
    <cacheField name="Country" numFmtId="0">
      <sharedItems count="14">
        <s v="Mexico"/>
        <s v="USA"/>
        <s v="Canada"/>
        <s v="France"/>
        <s v="Germany"/>
        <s v="UK"/>
        <s v="Netherlands"/>
        <s v="Switzerland"/>
        <s v="Spain"/>
        <s v="Portugal"/>
        <s v="Belgium"/>
        <s v="Sweden"/>
        <s v="UAE"/>
        <s v="Qatar"/>
      </sharedItems>
    </cacheField>
    <cacheField name="Geograpgy" numFmtId="0">
      <sharedItems count="3">
        <s v="Americas"/>
        <s v="Europe"/>
        <s v="Middle East"/>
      </sharedItems>
    </cacheField>
    <cacheField name="Sales" numFmtId="0">
      <sharedItems containsSemiMixedTypes="0" containsString="0" containsNumber="1" containsInteger="1" minValue="100" maxValue="762"/>
    </cacheField>
    <cacheField name="Profit" numFmtId="0">
      <sharedItems containsSemiMixedTypes="0" containsString="0" containsNumber="1" minValue="-50" maxValue="3489.56"/>
    </cacheField>
    <cacheField name="Discount" numFmtId="0">
      <sharedItems containsSemiMixedTypes="0" containsString="0" containsNumber="1" containsInteger="1" minValue="11" maxValue="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O" refreshedDate="45104.871233449077" createdVersion="7" refreshedVersion="7" minRefreshableVersion="3" recordCount="21" xr:uid="{47EF5659-BE36-4A32-AD2A-228B01B57297}">
  <cacheSource type="worksheet">
    <worksheetSource ref="A1:K22" sheet="pivot table"/>
  </cacheSource>
  <cacheFields count="11">
    <cacheField name="EmpID" numFmtId="0">
      <sharedItems containsSemiMixedTypes="0" containsString="0" containsNumber="1" containsInteger="1" minValue="1002" maxValue="1022" count="21">
        <n v="1017"/>
        <n v="1018"/>
        <n v="1020"/>
        <n v="1022"/>
        <n v="1019"/>
        <n v="1021"/>
        <n v="1015"/>
        <n v="1016"/>
        <n v="1002"/>
        <n v="1004"/>
        <n v="1005"/>
        <n v="1006"/>
        <n v="1009"/>
        <n v="1008"/>
        <n v="1014"/>
        <n v="1013"/>
        <n v="1012"/>
        <n v="1003"/>
        <n v="1007"/>
        <n v="1011"/>
        <n v="1010"/>
      </sharedItems>
    </cacheField>
    <cacheField name="First Name" numFmtId="0">
      <sharedItems/>
    </cacheField>
    <cacheField name="Last Name" numFmtId="0">
      <sharedItems/>
    </cacheField>
    <cacheField name="Region" numFmtId="0">
      <sharedItems count="5">
        <s v="East"/>
        <s v="West"/>
        <s v="South"/>
        <s v="Central"/>
        <s v="North"/>
      </sharedItems>
    </cacheField>
    <cacheField name=" Basic Salary" numFmtId="0">
      <sharedItems containsSemiMixedTypes="0" containsString="0" containsNumber="1" containsInteger="1" minValue="5000" maxValue="55000"/>
    </cacheField>
    <cacheField name="Department" numFmtId="0">
      <sharedItems count="4">
        <s v="IT"/>
        <s v="Support"/>
        <s v="Marketing"/>
        <s v="Administrative"/>
      </sharedItems>
    </cacheField>
    <cacheField name="Year of experience" numFmtId="0">
      <sharedItems containsSemiMixedTypes="0" containsString="0" containsNumber="1" containsInteger="1" minValue="0" maxValue="9"/>
    </cacheField>
    <cacheField name="Bonus" numFmtId="0">
      <sharedItems containsSemiMixedTypes="0" containsString="0" containsNumber="1" containsInteger="1" minValue="300" maxValue="1000"/>
    </cacheField>
    <cacheField name="DOJ" numFmtId="0">
      <sharedItems containsSemiMixedTypes="0" containsString="0" containsNumber="1" containsInteger="1" minValue="36615" maxValue="45048" count="21">
        <n v="40831"/>
        <n v="45048"/>
        <n v="44896"/>
        <n v="37142"/>
        <n v="42939"/>
        <n v="37669"/>
        <n v="43596"/>
        <n v="41358"/>
        <n v="40304"/>
        <n v="42297"/>
        <n v="39777"/>
        <n v="41082"/>
        <n v="38723"/>
        <n v="39250"/>
        <n v="44776"/>
        <n v="38196"/>
        <n v="41885"/>
        <n v="36615"/>
        <n v="43466"/>
        <n v="42412"/>
        <n v="40554"/>
      </sharedItems>
    </cacheField>
    <cacheField name="Performance KPI" numFmtId="0">
      <sharedItems containsSemiMixedTypes="0" containsString="0" containsNumber="1" minValue="2.2000000000000002" maxValue="8.6"/>
    </cacheField>
    <cacheField name="Net Salary" numFmtId="0">
      <sharedItems containsSemiMixedTypes="0" containsString="0" containsNumber="1" containsInteger="1" minValue="5300" maxValue="56000"/>
    </cacheField>
  </cacheFields>
  <extLst>
    <ext xmlns:x14="http://schemas.microsoft.com/office/spreadsheetml/2009/9/main" uri="{725AE2AE-9491-48be-B2B4-4EB974FC3084}">
      <x14:pivotCacheDefinition pivotCacheId="4873195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O" refreshedDate="45105.810733796294" backgroundQuery="1" createdVersion="7" refreshedVersion="7" minRefreshableVersion="3" recordCount="0" supportSubquery="1" supportAdvancedDrill="1" xr:uid="{7BDF885A-78E9-4EB2-B81A-0DE1D0557C19}">
  <cacheSource type="external" connectionId="1"/>
  <cacheFields count="4">
    <cacheField name="[Range].[Region].[Region]" caption="Region" numFmtId="0" level="1">
      <sharedItems count="5">
        <s v="Central"/>
        <s v="East"/>
        <s v="North"/>
        <s v="South"/>
        <s v="West"/>
      </sharedItems>
    </cacheField>
    <cacheField name="[Range].[Department].[Department]" caption="Department" numFmtId="0" hierarchy="2" level="1">
      <sharedItems count="4">
        <s v="Administrative"/>
        <s v="IT"/>
        <s v="Marketing"/>
        <s v="Support"/>
      </sharedItems>
    </cacheField>
    <cacheField name="[Range].[Year of experience].[Year of experience]" caption="Year of experience" numFmtId="0" hierarchy="3" level="1">
      <sharedItems containsSemiMixedTypes="0" containsNonDate="0" containsString="0"/>
    </cacheField>
    <cacheField name="[Measures].[Sum of Basic Salary]" caption="Sum of Basic Salary" numFmtId="0" hierarchy="21" level="32767"/>
  </cacheFields>
  <cacheHierarchies count="23">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Basic Salary]" caption="Basic Salary" attribute="1" defaultMemberUniqueName="[Range].[Basic Salary].[All]" allUniqueName="[Range].[Basic Salary].[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Year of experience]" caption="Year of experience" attribute="1" defaultMemberUniqueName="[Range].[Year of experience].[All]" allUniqueName="[Range].[Year of experience].[All]" dimensionUniqueName="[Range]" displayFolder="" count="2" memberValueDatatype="20" unbalanced="0">
      <fieldsUsage count="2">
        <fieldUsage x="-1"/>
        <fieldUsage x="2"/>
      </fieldsUsage>
    </cacheHierarchy>
    <cacheHierarchy uniqueName="[Range].[Bonus]" caption="Bonus" attribute="1" defaultMemberUniqueName="[Range].[Bonus].[All]" allUniqueName="[Range].[Bonus].[All]" dimensionUniqueName="[Range]" displayFolder="" count="0" memberValueDatatype="20" unbalanced="0"/>
    <cacheHierarchy uniqueName="[Table2].[EmpID]" caption="EmpID" attribute="1" defaultMemberUniqueName="[Table2].[EmpID].[All]" allUniqueName="[Table2].[EmpID].[All]" dimensionUniqueName="[Table2]" displayFolder="" count="0" memberValueDatatype="20" unbalanced="0"/>
    <cacheHierarchy uniqueName="[Table2].[First Name]" caption="First Name" attribute="1" defaultMemberUniqueName="[Table2].[First Name].[All]" allUniqueName="[Table2].[First Name].[All]" dimensionUniqueName="[Table2]" displayFolder="" count="0" memberValueDatatype="130" unbalanced="0"/>
    <cacheHierarchy uniqueName="[Table2].[Last Name]" caption="Last Name" attribute="1" defaultMemberUniqueName="[Table2].[Last Name].[All]" allUniqueName="[Table2].[Last Nam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Basic Salary]" caption="Basic Salary" attribute="1" defaultMemberUniqueName="[Table2].[Basic Salary].[All]" allUniqueName="[Table2].[Basic Salary].[All]" dimensionUniqueName="[Table2]" displayFolder="" count="0" memberValueDatatype="20" unbalanced="0"/>
    <cacheHierarchy uniqueName="[Table2].[Department]" caption="Department" attribute="1" defaultMemberUniqueName="[Table2].[Department].[All]" allUniqueName="[Table2].[Department].[All]" dimensionUniqueName="[Table2]" displayFolder="" count="0" memberValueDatatype="130" unbalanced="0"/>
    <cacheHierarchy uniqueName="[Table2].[Year of experience]" caption="Year of experience" attribute="1" defaultMemberUniqueName="[Table2].[Year of experience].[All]" allUniqueName="[Table2].[Year of experience].[All]" dimensionUniqueName="[Table2]" displayFolder="" count="0" memberValueDatatype="20" unbalanced="0"/>
    <cacheHierarchy uniqueName="[Table2].[Bonus]" caption="Bonus" attribute="1" defaultMemberUniqueName="[Table2].[Bonus].[All]" allUniqueName="[Table2].[Bonus].[All]" dimensionUniqueName="[Table2]" displayFolder="" count="0" memberValueDatatype="20" unbalanced="0"/>
    <cacheHierarchy uniqueName="[Table2].[DOJ]" caption="DOJ" attribute="1" time="1" defaultMemberUniqueName="[Table2].[DOJ].[All]" allUniqueName="[Table2].[DOJ].[All]" dimensionUniqueName="[Table2]" displayFolder="" count="0" memberValueDatatype="7" unbalanced="0"/>
    <cacheHierarchy uniqueName="[Table2].[Performance KPI]" caption="Performance KPI" attribute="1" defaultMemberUniqueName="[Table2].[Performance KPI].[All]" allUniqueName="[Table2].[Performance KPI].[All]" dimensionUniqueName="[Table2]" displayFolder="" count="0" memberValueDatatype="5" unbalanced="0"/>
    <cacheHierarchy uniqueName="[Table2].[Net Salary]" caption="Net Salary" attribute="1" defaultMemberUniqueName="[Table2].[Net Salary].[All]" allUniqueName="[Table2].[Net Salary].[All]" dimensionUniqueName="[Table2]" displayFolder="" count="0" memberValueDatatype="2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Bonus]" caption="Sum of Bonus" measure="1" displayFolder="" measureGroup="Range"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Table2" count="0" hidden="1">
      <extLst>
        <ext xmlns:x15="http://schemas.microsoft.com/office/spreadsheetml/2010/11/main" uri="{B97F6D7D-B522-45F9-BDA1-12C45D357490}">
          <x15:cacheHierarchy aggregatedColumn="5"/>
        </ext>
      </extLst>
    </cacheHierarchy>
    <cacheHierarchy uniqueName="[Measures].[Sum of Basic Salary]" caption="Sum of Basic Salary"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Year of experience]" caption="Sum of Year of experience"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O" refreshedDate="45105.814515393518" backgroundQuery="1" createdVersion="7" refreshedVersion="7" minRefreshableVersion="3" recordCount="0" supportSubquery="1" supportAdvancedDrill="1" xr:uid="{39DAC509-65B7-47F9-86F2-868ED8962844}">
  <cacheSource type="external" connectionId="1"/>
  <cacheFields count="4">
    <cacheField name="[Measures].[Sum of Bonus]" caption="Sum of Bonus" numFmtId="0" hierarchy="19" level="32767"/>
    <cacheField name="[Range].[Department].[Department]" caption="Department" numFmtId="0" hierarchy="2" level="1">
      <sharedItems count="4">
        <s v="Administrative"/>
        <s v="IT"/>
        <s v="Marketing"/>
        <s v="Support"/>
      </sharedItems>
    </cacheField>
    <cacheField name="[Range].[Region].[Region]" caption="Region" numFmtId="0" level="1">
      <sharedItems containsSemiMixedTypes="0" containsNonDate="0" containsString="0"/>
    </cacheField>
    <cacheField name="[Table2].[EmpID].[EmpID]" caption="EmpID" numFmtId="0" hierarchy="5" level="1">
      <sharedItems containsSemiMixedTypes="0" containsNonDate="0" containsString="0" containsNumber="1" containsInteger="1" minValue="1002" maxValue="1022" count="21">
        <n v="1002"/>
        <n v="1003"/>
        <n v="1004"/>
        <n v="1005"/>
        <n v="1006"/>
        <n v="1007"/>
        <n v="1008"/>
        <n v="1009"/>
        <n v="1010"/>
        <n v="1011"/>
        <n v="1012"/>
        <n v="1013"/>
        <n v="1014"/>
        <n v="1015"/>
        <n v="1016"/>
        <n v="1017"/>
        <n v="1018"/>
        <n v="1019"/>
        <n v="1020"/>
        <n v="1021"/>
        <n v="1022"/>
      </sharedItems>
      <extLst>
        <ext xmlns:x15="http://schemas.microsoft.com/office/spreadsheetml/2010/11/main" uri="{4F2E5C28-24EA-4eb8-9CBF-B6C8F9C3D259}">
          <x15:cachedUniqueNames>
            <x15:cachedUniqueName index="0" name="[Table2].[EmpID].&amp;[1002]"/>
            <x15:cachedUniqueName index="1" name="[Table2].[EmpID].&amp;[1003]"/>
            <x15:cachedUniqueName index="2" name="[Table2].[EmpID].&amp;[1004]"/>
            <x15:cachedUniqueName index="3" name="[Table2].[EmpID].&amp;[1005]"/>
            <x15:cachedUniqueName index="4" name="[Table2].[EmpID].&amp;[1006]"/>
            <x15:cachedUniqueName index="5" name="[Table2].[EmpID].&amp;[1007]"/>
            <x15:cachedUniqueName index="6" name="[Table2].[EmpID].&amp;[1008]"/>
            <x15:cachedUniqueName index="7" name="[Table2].[EmpID].&amp;[1009]"/>
            <x15:cachedUniqueName index="8" name="[Table2].[EmpID].&amp;[1010]"/>
            <x15:cachedUniqueName index="9" name="[Table2].[EmpID].&amp;[1011]"/>
            <x15:cachedUniqueName index="10" name="[Table2].[EmpID].&amp;[1012]"/>
            <x15:cachedUniqueName index="11" name="[Table2].[EmpID].&amp;[1013]"/>
            <x15:cachedUniqueName index="12" name="[Table2].[EmpID].&amp;[1014]"/>
            <x15:cachedUniqueName index="13" name="[Table2].[EmpID].&amp;[1015]"/>
            <x15:cachedUniqueName index="14" name="[Table2].[EmpID].&amp;[1016]"/>
            <x15:cachedUniqueName index="15" name="[Table2].[EmpID].&amp;[1017]"/>
            <x15:cachedUniqueName index="16" name="[Table2].[EmpID].&amp;[1018]"/>
            <x15:cachedUniqueName index="17" name="[Table2].[EmpID].&amp;[1019]"/>
            <x15:cachedUniqueName index="18" name="[Table2].[EmpID].&amp;[1020]"/>
            <x15:cachedUniqueName index="19" name="[Table2].[EmpID].&amp;[1021]"/>
            <x15:cachedUniqueName index="20" name="[Table2].[EmpID].&amp;[1022]"/>
          </x15:cachedUniqueNames>
        </ext>
      </extLst>
    </cacheField>
  </cacheFields>
  <cacheHierarchies count="23">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Basic Salary]" caption="Basic Salary" attribute="1" defaultMemberUniqueName="[Range].[Basic Salary].[All]" allUniqueName="[Range].[Basic Salary].[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Year of experience]" caption="Year of experience" attribute="1" defaultMemberUniqueName="[Range].[Year of experience].[All]" allUniqueName="[Range].[Year of experience].[All]" dimensionUniqueName="[Range]" displayFolder="" count="0" memberValueDatatype="20" unbalanced="0"/>
    <cacheHierarchy uniqueName="[Range].[Bonus]" caption="Bonus" attribute="1" defaultMemberUniqueName="[Range].[Bonus].[All]" allUniqueName="[Range].[Bonus].[All]" dimensionUniqueName="[Range]" displayFolder="" count="0" memberValueDatatype="20" unbalanced="0"/>
    <cacheHierarchy uniqueName="[Table2].[EmpID]" caption="EmpID" attribute="1" defaultMemberUniqueName="[Table2].[EmpID].[All]" allUniqueName="[Table2].[EmpID].[All]" dimensionUniqueName="[Table2]" displayFolder="" count="2" memberValueDatatype="20" unbalanced="0">
      <fieldsUsage count="2">
        <fieldUsage x="-1"/>
        <fieldUsage x="3"/>
      </fieldsUsage>
    </cacheHierarchy>
    <cacheHierarchy uniqueName="[Table2].[First Name]" caption="First Name" attribute="1" defaultMemberUniqueName="[Table2].[First Name].[All]" allUniqueName="[Table2].[First Name].[All]" dimensionUniqueName="[Table2]" displayFolder="" count="0" memberValueDatatype="130" unbalanced="0"/>
    <cacheHierarchy uniqueName="[Table2].[Last Name]" caption="Last Name" attribute="1" defaultMemberUniqueName="[Table2].[Last Name].[All]" allUniqueName="[Table2].[Last Nam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Basic Salary]" caption="Basic Salary" attribute="1" defaultMemberUniqueName="[Table2].[Basic Salary].[All]" allUniqueName="[Table2].[Basic Salary].[All]" dimensionUniqueName="[Table2]" displayFolder="" count="0" memberValueDatatype="20" unbalanced="0"/>
    <cacheHierarchy uniqueName="[Table2].[Department]" caption="Department" attribute="1" defaultMemberUniqueName="[Table2].[Department].[All]" allUniqueName="[Table2].[Department].[All]" dimensionUniqueName="[Table2]" displayFolder="" count="0" memberValueDatatype="130" unbalanced="0"/>
    <cacheHierarchy uniqueName="[Table2].[Year of experience]" caption="Year of experience" attribute="1" defaultMemberUniqueName="[Table2].[Year of experience].[All]" allUniqueName="[Table2].[Year of experience].[All]" dimensionUniqueName="[Table2]" displayFolder="" count="0" memberValueDatatype="20" unbalanced="0"/>
    <cacheHierarchy uniqueName="[Table2].[Bonus]" caption="Bonus" attribute="1" defaultMemberUniqueName="[Table2].[Bonus].[All]" allUniqueName="[Table2].[Bonus].[All]" dimensionUniqueName="[Table2]" displayFolder="" count="0" memberValueDatatype="20" unbalanced="0"/>
    <cacheHierarchy uniqueName="[Table2].[DOJ]" caption="DOJ" attribute="1" time="1" defaultMemberUniqueName="[Table2].[DOJ].[All]" allUniqueName="[Table2].[DOJ].[All]" dimensionUniqueName="[Table2]" displayFolder="" count="0" memberValueDatatype="7" unbalanced="0"/>
    <cacheHierarchy uniqueName="[Table2].[Performance KPI]" caption="Performance KPI" attribute="1" defaultMemberUniqueName="[Table2].[Performance KPI].[All]" allUniqueName="[Table2].[Performance KPI].[All]" dimensionUniqueName="[Table2]" displayFolder="" count="0" memberValueDatatype="5" unbalanced="0"/>
    <cacheHierarchy uniqueName="[Table2].[Net Salary]" caption="Net Salary" attribute="1" defaultMemberUniqueName="[Table2].[Net Salary].[All]" allUniqueName="[Table2].[Net Salary].[All]" dimensionUniqueName="[Table2]" displayFolder="" count="0" memberValueDatatype="2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Bonus]" caption="Sum of Bonus"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EmpID]" caption="Sum of EmpID" measure="1" displayFolder="" measureGroup="Table2" count="0" hidden="1">
      <extLst>
        <ext xmlns:x15="http://schemas.microsoft.com/office/spreadsheetml/2010/11/main" uri="{B97F6D7D-B522-45F9-BDA1-12C45D357490}">
          <x15:cacheHierarchy aggregatedColumn="5"/>
        </ext>
      </extLst>
    </cacheHierarchy>
    <cacheHierarchy uniqueName="[Measures].[Sum of Basic Salary]" caption="Sum of Basic Salary" measure="1" displayFolder="" measureGroup="Range" count="0" hidden="1">
      <extLst>
        <ext xmlns:x15="http://schemas.microsoft.com/office/spreadsheetml/2010/11/main" uri="{B97F6D7D-B522-45F9-BDA1-12C45D357490}">
          <x15:cacheHierarchy aggregatedColumn="1"/>
        </ext>
      </extLst>
    </cacheHierarchy>
    <cacheHierarchy uniqueName="[Measures].[Sum of Year of experience]" caption="Sum of Year of experience"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O" refreshedDate="45105.862373148149" createdVersion="7" refreshedVersion="7" minRefreshableVersion="3" recordCount="21" xr:uid="{4E0E21DF-28D0-452B-AA30-3814A3F14F07}">
  <cacheSource type="worksheet">
    <worksheetSource ref="A1:K22" sheet="pivot table"/>
  </cacheSource>
  <cacheFields count="11">
    <cacheField name="EmpID" numFmtId="0">
      <sharedItems containsSemiMixedTypes="0" containsString="0" containsNumber="1" containsInteger="1" minValue="1002" maxValue="1022"/>
    </cacheField>
    <cacheField name="First Name" numFmtId="0">
      <sharedItems/>
    </cacheField>
    <cacheField name="Last Name" numFmtId="0">
      <sharedItems/>
    </cacheField>
    <cacheField name="Region" numFmtId="0">
      <sharedItems/>
    </cacheField>
    <cacheField name=" Basic Salary" numFmtId="0">
      <sharedItems containsSemiMixedTypes="0" containsString="0" containsNumber="1" containsInteger="1" minValue="5000" maxValue="55000"/>
    </cacheField>
    <cacheField name="Department" numFmtId="0">
      <sharedItems count="4">
        <s v="IT"/>
        <s v="Support"/>
        <s v="Marketing"/>
        <s v="Administrative"/>
      </sharedItems>
    </cacheField>
    <cacheField name="Year of experience" numFmtId="0">
      <sharedItems containsSemiMixedTypes="0" containsString="0" containsNumber="1" containsInteger="1" minValue="0" maxValue="9"/>
    </cacheField>
    <cacheField name="Bonus" numFmtId="0">
      <sharedItems containsSemiMixedTypes="0" containsString="0" containsNumber="1" containsInteger="1" minValue="300" maxValue="1000" count="7">
        <n v="1000"/>
        <n v="800"/>
        <n v="400"/>
        <n v="600"/>
        <n v="300"/>
        <n v="700"/>
        <n v="500"/>
      </sharedItems>
    </cacheField>
    <cacheField name="DOJ" numFmtId="169">
      <sharedItems containsSemiMixedTypes="0" containsNonDate="0" containsDate="1" containsString="0" minDate="2000-03-30T00:00:00" maxDate="2023-05-03T00:00:00"/>
    </cacheField>
    <cacheField name="Performance KPI" numFmtId="0">
      <sharedItems containsSemiMixedTypes="0" containsString="0" containsNumber="1" minValue="2.2000000000000002" maxValue="8.6"/>
    </cacheField>
    <cacheField name="Net Salary" numFmtId="0">
      <sharedItems containsSemiMixedTypes="0" containsString="0" containsNumber="1" containsInteger="1" minValue="5300" maxValue="56000"/>
    </cacheField>
  </cacheFields>
  <extLst>
    <ext xmlns:x14="http://schemas.microsoft.com/office/spreadsheetml/2009/9/main" uri="{725AE2AE-9491-48be-B2B4-4EB974FC3084}">
      <x14:pivotCacheDefinition pivotCacheId="128528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20"/>
    <n v="57.99"/>
    <n v="34"/>
  </r>
  <r>
    <x v="1"/>
    <x v="0"/>
    <n v="500"/>
    <n v="3489.56"/>
    <n v="99"/>
  </r>
  <r>
    <x v="2"/>
    <x v="0"/>
    <n v="100"/>
    <n v="1000.34"/>
    <n v="67"/>
  </r>
  <r>
    <x v="3"/>
    <x v="1"/>
    <n v="200"/>
    <n v="456.43"/>
    <n v="56"/>
  </r>
  <r>
    <x v="4"/>
    <x v="1"/>
    <n v="300"/>
    <n v="999.78"/>
    <n v="22"/>
  </r>
  <r>
    <x v="5"/>
    <x v="1"/>
    <n v="350"/>
    <n v="-50"/>
    <n v="34"/>
  </r>
  <r>
    <x v="6"/>
    <x v="1"/>
    <n v="670"/>
    <n v="400"/>
    <n v="44"/>
  </r>
  <r>
    <x v="7"/>
    <x v="1"/>
    <n v="333"/>
    <n v="-20"/>
    <n v="87"/>
  </r>
  <r>
    <x v="8"/>
    <x v="1"/>
    <n v="234"/>
    <n v="3000"/>
    <n v="66"/>
  </r>
  <r>
    <x v="9"/>
    <x v="1"/>
    <n v="550"/>
    <n v="50"/>
    <n v="34"/>
  </r>
  <r>
    <x v="10"/>
    <x v="1"/>
    <n v="500"/>
    <n v="140"/>
    <n v="11"/>
  </r>
  <r>
    <x v="11"/>
    <x v="1"/>
    <n v="234"/>
    <n v="400"/>
    <n v="88"/>
  </r>
  <r>
    <x v="12"/>
    <x v="2"/>
    <n v="345"/>
    <n v="750"/>
    <n v="65"/>
  </r>
  <r>
    <x v="13"/>
    <x v="2"/>
    <n v="762"/>
    <n v="-10"/>
    <n v="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s v="Richard"/>
    <s v="Zypern"/>
    <x v="0"/>
    <n v="55000"/>
    <x v="0"/>
    <n v="9"/>
    <n v="1000"/>
    <x v="0"/>
    <n v="4.4000000000000004"/>
    <n v="56000"/>
  </r>
  <r>
    <x v="1"/>
    <s v="William"/>
    <s v="Haushalter"/>
    <x v="1"/>
    <n v="40000"/>
    <x v="1"/>
    <n v="7"/>
    <n v="800"/>
    <x v="1"/>
    <n v="7"/>
    <n v="40800"/>
  </r>
  <r>
    <x v="2"/>
    <s v="Albert"/>
    <s v="Smayling"/>
    <x v="2"/>
    <n v="27000"/>
    <x v="1"/>
    <n v="7"/>
    <n v="800"/>
    <x v="2"/>
    <n v="3.3"/>
    <n v="27800"/>
  </r>
  <r>
    <x v="3"/>
    <s v="Carl"/>
    <s v="Haushalter"/>
    <x v="3"/>
    <n v="25000"/>
    <x v="0"/>
    <n v="6"/>
    <n v="800"/>
    <x v="3"/>
    <n v="6.78"/>
    <n v="25800"/>
  </r>
  <r>
    <x v="4"/>
    <s v="Bert"/>
    <s v=" Fritzler"/>
    <x v="4"/>
    <n v="25000"/>
    <x v="2"/>
    <n v="7"/>
    <n v="800"/>
    <x v="4"/>
    <n v="4.3"/>
    <n v="25800"/>
  </r>
  <r>
    <x v="5"/>
    <s v="David"/>
    <s v="Braunhardt"/>
    <x v="3"/>
    <n v="23000"/>
    <x v="0"/>
    <n v="3"/>
    <n v="400"/>
    <x v="5"/>
    <n v="5.6"/>
    <n v="23400"/>
  </r>
  <r>
    <x v="6"/>
    <s v="Sam"/>
    <s v="Collister"/>
    <x v="2"/>
    <n v="21000"/>
    <x v="2"/>
    <n v="4"/>
    <n v="600"/>
    <x v="6"/>
    <n v="3.4"/>
    <n v="21600"/>
  </r>
  <r>
    <x v="7"/>
    <s v="Fred"/>
    <s v="Reichenbach"/>
    <x v="0"/>
    <n v="21000"/>
    <x v="0"/>
    <n v="4"/>
    <n v="600"/>
    <x v="7"/>
    <n v="2.2999999999999998"/>
    <n v="21600"/>
  </r>
  <r>
    <x v="8"/>
    <s v="SMITH"/>
    <s v="Mathew"/>
    <x v="3"/>
    <n v="20000"/>
    <x v="3"/>
    <n v="4"/>
    <n v="600"/>
    <x v="8"/>
    <n v="6.7"/>
    <n v="20600"/>
  </r>
  <r>
    <x v="9"/>
    <s v="BEGAY"/>
    <s v="Ran"/>
    <x v="2"/>
    <n v="18000"/>
    <x v="2"/>
    <n v="6"/>
    <n v="800"/>
    <x v="9"/>
    <n v="4.5"/>
    <n v="18800"/>
  </r>
  <r>
    <x v="10"/>
    <s v="LOCKLEAR"/>
    <s v="Blake"/>
    <x v="3"/>
    <n v="18000"/>
    <x v="3"/>
    <n v="3"/>
    <n v="600"/>
    <x v="10"/>
    <n v="4.6500000000000004"/>
    <n v="18600"/>
  </r>
  <r>
    <x v="11"/>
    <s v="JONES"/>
    <s v="Lai"/>
    <x v="1"/>
    <n v="18000"/>
    <x v="1"/>
    <n v="3"/>
    <n v="600"/>
    <x v="11"/>
    <n v="2.2000000000000002"/>
    <n v="18600"/>
  </r>
  <r>
    <x v="12"/>
    <s v="BROWN"/>
    <s v="Brevin"/>
    <x v="3"/>
    <n v="15000"/>
    <x v="3"/>
    <n v="1"/>
    <n v="400"/>
    <x v="12"/>
    <n v="3.4"/>
    <n v="15400"/>
  </r>
  <r>
    <x v="13"/>
    <s v="WILLIAMS"/>
    <s v="Dice"/>
    <x v="3"/>
    <n v="15000"/>
    <x v="3"/>
    <n v="1"/>
    <n v="300"/>
    <x v="13"/>
    <n v="8.6"/>
    <n v="15300"/>
  </r>
  <r>
    <x v="14"/>
    <s v="George"/>
    <s v="Pistek"/>
    <x v="1"/>
    <n v="13000"/>
    <x v="1"/>
    <n v="3"/>
    <n v="600"/>
    <x v="14"/>
    <n v="4.58"/>
    <n v="13600"/>
  </r>
  <r>
    <x v="15"/>
    <s v="John"/>
    <s v="Beltran"/>
    <x v="3"/>
    <n v="12000"/>
    <x v="0"/>
    <n v="3"/>
    <n v="600"/>
    <x v="15"/>
    <n v="3.55"/>
    <n v="12600"/>
  </r>
  <r>
    <x v="16"/>
    <s v="Samuel"/>
    <s v="Ferrer"/>
    <x v="0"/>
    <n v="12000"/>
    <x v="0"/>
    <n v="1"/>
    <n v="300"/>
    <x v="16"/>
    <n v="3.23"/>
    <n v="12300"/>
  </r>
  <r>
    <x v="17"/>
    <s v="JOHNSON"/>
    <s v="Parker"/>
    <x v="2"/>
    <n v="10000"/>
    <x v="2"/>
    <n v="5"/>
    <n v="700"/>
    <x v="17"/>
    <n v="5.66"/>
    <n v="10700"/>
  </r>
  <r>
    <x v="18"/>
    <s v="YAZZIE"/>
    <s v="Van Damme"/>
    <x v="4"/>
    <n v="10000"/>
    <x v="2"/>
    <n v="2"/>
    <n v="500"/>
    <x v="18"/>
    <n v="4"/>
    <n v="10500"/>
  </r>
  <r>
    <x v="19"/>
    <s v="James"/>
    <s v=" Ballard"/>
    <x v="0"/>
    <n v="5000"/>
    <x v="0"/>
    <n v="0"/>
    <n v="300"/>
    <x v="19"/>
    <n v="3.4"/>
    <n v="5300"/>
  </r>
  <r>
    <x v="20"/>
    <s v="Will"/>
    <s v="Fay"/>
    <x v="1"/>
    <n v="5000"/>
    <x v="1"/>
    <n v="0"/>
    <n v="300"/>
    <x v="20"/>
    <n v="3.3"/>
    <n v="53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017"/>
    <s v="Richard"/>
    <s v="Zypern"/>
    <s v="East"/>
    <n v="55000"/>
    <x v="0"/>
    <n v="9"/>
    <x v="0"/>
    <d v="2011-10-15T00:00:00"/>
    <n v="4.4000000000000004"/>
    <n v="56000"/>
  </r>
  <r>
    <n v="1018"/>
    <s v="William"/>
    <s v="Haushalter"/>
    <s v="West"/>
    <n v="40000"/>
    <x v="1"/>
    <n v="7"/>
    <x v="1"/>
    <d v="2023-05-02T00:00:00"/>
    <n v="7"/>
    <n v="40800"/>
  </r>
  <r>
    <n v="1020"/>
    <s v="Albert"/>
    <s v="Smayling"/>
    <s v="South"/>
    <n v="27000"/>
    <x v="1"/>
    <n v="7"/>
    <x v="1"/>
    <d v="2022-12-01T00:00:00"/>
    <n v="3.3"/>
    <n v="27800"/>
  </r>
  <r>
    <n v="1022"/>
    <s v="Carl"/>
    <s v="Haushalter"/>
    <s v="Central"/>
    <n v="25000"/>
    <x v="0"/>
    <n v="6"/>
    <x v="1"/>
    <d v="2001-09-08T00:00:00"/>
    <n v="6.78"/>
    <n v="25800"/>
  </r>
  <r>
    <n v="1019"/>
    <s v="Bert"/>
    <s v=" Fritzler"/>
    <s v="North"/>
    <n v="25000"/>
    <x v="2"/>
    <n v="7"/>
    <x v="1"/>
    <d v="2017-07-23T00:00:00"/>
    <n v="4.3"/>
    <n v="25800"/>
  </r>
  <r>
    <n v="1021"/>
    <s v="David"/>
    <s v="Braunhardt"/>
    <s v="Central"/>
    <n v="23000"/>
    <x v="0"/>
    <n v="3"/>
    <x v="2"/>
    <d v="2003-02-17T00:00:00"/>
    <n v="5.6"/>
    <n v="23400"/>
  </r>
  <r>
    <n v="1015"/>
    <s v="Sam"/>
    <s v="Collister"/>
    <s v="South"/>
    <n v="21000"/>
    <x v="2"/>
    <n v="4"/>
    <x v="3"/>
    <d v="2019-05-11T00:00:00"/>
    <n v="3.4"/>
    <n v="21600"/>
  </r>
  <r>
    <n v="1016"/>
    <s v="Fred"/>
    <s v="Reichenbach"/>
    <s v="East"/>
    <n v="21000"/>
    <x v="0"/>
    <n v="4"/>
    <x v="3"/>
    <d v="2013-03-25T00:00:00"/>
    <n v="2.2999999999999998"/>
    <n v="21600"/>
  </r>
  <r>
    <n v="1002"/>
    <s v="SMITH"/>
    <s v="Mathew"/>
    <s v="Central"/>
    <n v="20000"/>
    <x v="3"/>
    <n v="4"/>
    <x v="3"/>
    <d v="2010-05-06T00:00:00"/>
    <n v="6.7"/>
    <n v="20600"/>
  </r>
  <r>
    <n v="1004"/>
    <s v="BEGAY"/>
    <s v="Ran"/>
    <s v="South"/>
    <n v="18000"/>
    <x v="2"/>
    <n v="6"/>
    <x v="1"/>
    <d v="2015-10-20T00:00:00"/>
    <n v="4.5"/>
    <n v="18800"/>
  </r>
  <r>
    <n v="1005"/>
    <s v="LOCKLEAR"/>
    <s v="Blake"/>
    <s v="Central"/>
    <n v="18000"/>
    <x v="3"/>
    <n v="3"/>
    <x v="3"/>
    <d v="2008-11-25T00:00:00"/>
    <n v="4.6500000000000004"/>
    <n v="18600"/>
  </r>
  <r>
    <n v="1006"/>
    <s v="JONES"/>
    <s v="Lai"/>
    <s v="West"/>
    <n v="18000"/>
    <x v="1"/>
    <n v="3"/>
    <x v="3"/>
    <d v="2012-06-22T00:00:00"/>
    <n v="2.2000000000000002"/>
    <n v="18600"/>
  </r>
  <r>
    <n v="1009"/>
    <s v="BROWN"/>
    <s v="Brevin"/>
    <s v="Central"/>
    <n v="15000"/>
    <x v="3"/>
    <n v="1"/>
    <x v="2"/>
    <d v="2006-01-06T00:00:00"/>
    <n v="3.4"/>
    <n v="15400"/>
  </r>
  <r>
    <n v="1008"/>
    <s v="WILLIAMS"/>
    <s v="Dice"/>
    <s v="Central"/>
    <n v="15000"/>
    <x v="3"/>
    <n v="1"/>
    <x v="4"/>
    <d v="2007-06-17T00:00:00"/>
    <n v="8.6"/>
    <n v="15300"/>
  </r>
  <r>
    <n v="1014"/>
    <s v="George"/>
    <s v="Pistek"/>
    <s v="West"/>
    <n v="13000"/>
    <x v="1"/>
    <n v="3"/>
    <x v="3"/>
    <d v="2022-08-03T00:00:00"/>
    <n v="4.58"/>
    <n v="13600"/>
  </r>
  <r>
    <n v="1013"/>
    <s v="John"/>
    <s v="Beltran"/>
    <s v="Central"/>
    <n v="12000"/>
    <x v="0"/>
    <n v="3"/>
    <x v="3"/>
    <d v="2004-07-28T00:00:00"/>
    <n v="3.55"/>
    <n v="12600"/>
  </r>
  <r>
    <n v="1012"/>
    <s v="Samuel"/>
    <s v="Ferrer"/>
    <s v="East"/>
    <n v="12000"/>
    <x v="0"/>
    <n v="1"/>
    <x v="4"/>
    <d v="2014-09-03T00:00:00"/>
    <n v="3.23"/>
    <n v="12300"/>
  </r>
  <r>
    <n v="1003"/>
    <s v="JOHNSON"/>
    <s v="Parker"/>
    <s v="South"/>
    <n v="10000"/>
    <x v="2"/>
    <n v="5"/>
    <x v="5"/>
    <d v="2000-03-30T00:00:00"/>
    <n v="5.66"/>
    <n v="10700"/>
  </r>
  <r>
    <n v="1007"/>
    <s v="YAZZIE"/>
    <s v="Van Damme"/>
    <s v="North"/>
    <n v="10000"/>
    <x v="2"/>
    <n v="2"/>
    <x v="6"/>
    <d v="2019-01-01T00:00:00"/>
    <n v="4"/>
    <n v="10500"/>
  </r>
  <r>
    <n v="1011"/>
    <s v="James"/>
    <s v=" Ballard"/>
    <s v="East"/>
    <n v="5000"/>
    <x v="0"/>
    <n v="0"/>
    <x v="4"/>
    <d v="2016-02-12T00:00:00"/>
    <n v="3.4"/>
    <n v="5300"/>
  </r>
  <r>
    <n v="1010"/>
    <s v="Will"/>
    <s v="Fay"/>
    <s v="West"/>
    <n v="5000"/>
    <x v="1"/>
    <n v="0"/>
    <x v="4"/>
    <d v="2011-01-11T00:00:00"/>
    <n v="3.3"/>
    <n v="5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D7305-1E62-4A4D-B0CD-F9B7CD2BA6C9}" name="PivotTable7" cacheId="10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5:T12" firstHeaderRow="1" firstDataRow="2" firstDataCol="1" rowPageCount="1" colPageCount="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pageFields count="1">
    <pageField fld="2" hier="3" name="[Range].[Year of experience].[All]" cap="All"/>
  </pageFields>
  <dataFields count="1">
    <dataField name="Sum of Basic Salary" fld="3" baseField="0" baseItem="0"/>
  </dataFields>
  <chartFormats count="12">
    <chartFormat chart="0" format="16" series="1">
      <pivotArea type="data" outline="0" fieldPosition="0">
        <references count="1">
          <reference field="1" count="1" selected="0">
            <x v="0"/>
          </reference>
        </references>
      </pivotArea>
    </chartFormat>
    <chartFormat chart="0" format="17" series="1">
      <pivotArea type="data" outline="0" fieldPosition="0">
        <references count="1">
          <reference field="1" count="1" selected="0">
            <x v="1"/>
          </reference>
        </references>
      </pivotArea>
    </chartFormat>
    <chartFormat chart="0" format="18" series="1">
      <pivotArea type="data" outline="0" fieldPosition="0">
        <references count="1">
          <reference field="1" count="1" selected="0">
            <x v="2"/>
          </reference>
        </references>
      </pivotArea>
    </chartFormat>
    <chartFormat chart="0" format="19" series="1">
      <pivotArea type="data" outline="0" fieldPosition="0">
        <references count="1">
          <reference field="1" count="1" selected="0">
            <x v="3"/>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21" series="1">
      <pivotArea type="data" outline="0" fieldPosition="0">
        <references count="2">
          <reference field="4294967294" count="1" selected="0">
            <x v="0"/>
          </reference>
          <reference field="1" count="1" selected="0">
            <x v="2"/>
          </reference>
        </references>
      </pivotArea>
    </chartFormat>
    <chartFormat chart="0" format="22" series="1">
      <pivotArea type="data" outline="0" fieldPosition="0">
        <references count="2">
          <reference field="4294967294" count="1" selected="0">
            <x v="0"/>
          </reference>
          <reference field="1" count="1" selected="0">
            <x v="3"/>
          </reference>
        </references>
      </pivotArea>
    </chartFormat>
    <chartFormat chart="0" format="23" series="1">
      <pivotArea type="data" outline="0" fieldPosition="0">
        <references count="2">
          <reference field="4294967294" count="1" selected="0">
            <x v="0"/>
          </reference>
          <reference field="1" count="1" selected="0">
            <x v="0"/>
          </reference>
        </references>
      </pivotArea>
    </chartFormat>
    <chartFormat chart="2" format="28" series="1">
      <pivotArea type="data" outline="0" fieldPosition="0">
        <references count="2">
          <reference field="4294967294" count="1" selected="0">
            <x v="0"/>
          </reference>
          <reference field="1" count="1" selected="0">
            <x v="0"/>
          </reference>
        </references>
      </pivotArea>
    </chartFormat>
    <chartFormat chart="2" format="29" series="1">
      <pivotArea type="data" outline="0" fieldPosition="0">
        <references count="2">
          <reference field="4294967294" count="1" selected="0">
            <x v="0"/>
          </reference>
          <reference field="1" count="1" selected="0">
            <x v="1"/>
          </reference>
        </references>
      </pivotArea>
    </chartFormat>
    <chartFormat chart="2" format="30" series="1">
      <pivotArea type="data" outline="0" fieldPosition="0">
        <references count="2">
          <reference field="4294967294" count="1" selected="0">
            <x v="0"/>
          </reference>
          <reference field="1" count="1" selected="0">
            <x v="2"/>
          </reference>
        </references>
      </pivotArea>
    </chartFormat>
    <chartFormat chart="2" format="31" series="1">
      <pivotArea type="data" outline="0" fieldPosition="0">
        <references count="2">
          <reference field="4294967294" count="1" selected="0">
            <x v="0"/>
          </reference>
          <reference field="1"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B3C37F-F514-46D1-88D1-FF7A468F2A97}" name="PivotTable3" cacheId="115"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2">
  <location ref="A3:C8" firstHeaderRow="1" firstDataRow="1" firstDataCol="2" rowPageCount="1" colPageCount="1"/>
  <pivotFields count="4">
    <pivotField dataField="1" compact="0" showAll="0" defaultSubtotal="0"/>
    <pivotField axis="axisRow" compact="0" allDrilled="1" showAll="0" dataSourceSort="1" defaultAttributeDrillState="1">
      <items count="5">
        <item x="0" e="0"/>
        <item x="1" e="0"/>
        <item x="2" e="0"/>
        <item x="3" e="0"/>
        <item t="default"/>
      </items>
    </pivotField>
    <pivotField axis="axisPage" compact="0" allDrilled="1" showAll="0" dataSourceSort="1" defaultSubtotal="0" defaultAttributeDrillState="1"/>
    <pivotField axis="axisRow" compact="0" allDrilled="1"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s>
  <rowFields count="2">
    <field x="1"/>
    <field x="3"/>
  </rowFields>
  <rowItems count="5">
    <i>
      <x/>
    </i>
    <i>
      <x v="1"/>
    </i>
    <i>
      <x v="2"/>
    </i>
    <i>
      <x v="3"/>
    </i>
    <i t="grand">
      <x/>
    </i>
  </rowItems>
  <colItems count="1">
    <i/>
  </colItems>
  <pageFields count="1">
    <pageField fld="2" hier="0" name="[Range].[Region].[All]" cap="All"/>
  </pageFields>
  <dataFields count="1">
    <dataField name="Sum of Bonus" fld="0"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9FA91-D57C-4F99-86AF-87374F4B1334}" name="PivotTable8" cacheId="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G27" firstHeaderRow="1" firstDataRow="2" firstDataCol="1" rowPageCount="1" colPageCount="1"/>
  <pivotFields count="11">
    <pivotField showAll="0"/>
    <pivotField showAll="0"/>
    <pivotField showAll="0"/>
    <pivotField axis="axisCol" showAll="0">
      <items count="6">
        <item x="3"/>
        <item x="0"/>
        <item x="4"/>
        <item x="2"/>
        <item x="1"/>
        <item t="default"/>
      </items>
    </pivotField>
    <pivotField showAll="0"/>
    <pivotField axis="axisPage" showAll="0">
      <items count="5">
        <item x="3"/>
        <item x="0"/>
        <item x="2"/>
        <item x="1"/>
        <item t="default"/>
      </items>
    </pivotField>
    <pivotField showAll="0"/>
    <pivotField dataField="1" showAll="0"/>
    <pivotField axis="axisRow" numFmtId="169" showAll="0" sortType="ascending" defaultSubtotal="0">
      <items count="21">
        <item x="17"/>
        <item x="3"/>
        <item x="5"/>
        <item x="15"/>
        <item x="12"/>
        <item x="13"/>
        <item x="10"/>
        <item x="8"/>
        <item x="20"/>
        <item x="0"/>
        <item x="11"/>
        <item x="7"/>
        <item x="16"/>
        <item x="9"/>
        <item x="19"/>
        <item x="4"/>
        <item x="18"/>
        <item x="6"/>
        <item x="14"/>
        <item x="2"/>
        <item x="1"/>
      </items>
    </pivotField>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Fields count="1">
    <field x="3"/>
  </colFields>
  <colItems count="6">
    <i>
      <x/>
    </i>
    <i>
      <x v="1"/>
    </i>
    <i>
      <x v="2"/>
    </i>
    <i>
      <x v="3"/>
    </i>
    <i>
      <x v="4"/>
    </i>
    <i t="grand">
      <x/>
    </i>
  </colItems>
  <pageFields count="1">
    <pageField fld="5" hier="-1"/>
  </pageFields>
  <dataFields count="1">
    <dataField name="Sum of Bonus"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07A605-AE48-4F0B-B744-6FE77BAE9CC8}" name="PivotTable19" cacheId="13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B7"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7">
        <item x="4"/>
        <item x="2"/>
        <item x="6"/>
        <item x="3"/>
        <item x="5"/>
        <item x="1"/>
        <item x="0"/>
      </items>
      <extLst>
        <ext xmlns:x14="http://schemas.microsoft.com/office/spreadsheetml/2009/9/main" uri="{2946ED86-A175-432a-8AC1-64E0C546D7DE}">
          <x14:pivotField fillDownLabels="1"/>
        </ext>
      </extLst>
    </pivotField>
    <pivotField compact="0" numFmtId="169"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4">
    <i>
      <x/>
    </i>
    <i>
      <x v="1"/>
    </i>
    <i>
      <x v="2"/>
    </i>
    <i>
      <x v="3"/>
    </i>
  </rowItems>
  <colItems count="1">
    <i/>
  </colItems>
  <dataFields count="1">
    <dataField name="Sum of Year of experien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63E16A-67C7-4F9A-AE60-E935F502F586}" name="PivotTable5" cacheId="116" dataOnRows="1"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O5:Q31" firstHeaderRow="1" firstDataRow="1" firstDataCol="2" rowPageCount="1" colPageCount="1"/>
  <pivotFields count="11">
    <pivotField axis="axisRow" compact="0" showAll="0">
      <items count="22">
        <item x="8"/>
        <item x="17"/>
        <item x="9"/>
        <item x="10"/>
        <item x="11"/>
        <item x="18"/>
        <item x="13"/>
        <item x="12"/>
        <item x="20"/>
        <item x="19"/>
        <item x="16"/>
        <item x="15"/>
        <item x="14"/>
        <item x="6"/>
        <item x="7"/>
        <item x="0"/>
        <item x="1"/>
        <item x="4"/>
        <item x="2"/>
        <item x="5"/>
        <item x="3"/>
        <item t="default"/>
      </items>
    </pivotField>
    <pivotField compact="0" showAll="0"/>
    <pivotField compact="0" showAll="0"/>
    <pivotField axis="axisPage" compact="0" showAll="0">
      <items count="6">
        <item x="3"/>
        <item x="0"/>
        <item x="4"/>
        <item x="2"/>
        <item x="1"/>
        <item t="default"/>
      </items>
    </pivotField>
    <pivotField compact="0" showAll="0"/>
    <pivotField axis="axisRow" compact="0" showAll="0">
      <items count="5">
        <item x="3"/>
        <item x="0"/>
        <item x="2"/>
        <item x="1"/>
        <item t="default"/>
      </items>
    </pivotField>
    <pivotField compact="0" showAll="0"/>
    <pivotField dataField="1" compact="0" showAll="0"/>
    <pivotField compact="0" showAll="0">
      <items count="22">
        <item x="17"/>
        <item x="3"/>
        <item x="5"/>
        <item x="15"/>
        <item x="12"/>
        <item x="13"/>
        <item x="10"/>
        <item x="8"/>
        <item x="20"/>
        <item x="0"/>
        <item x="11"/>
        <item x="7"/>
        <item x="16"/>
        <item x="9"/>
        <item x="19"/>
        <item x="4"/>
        <item x="18"/>
        <item x="6"/>
        <item x="14"/>
        <item x="2"/>
        <item x="1"/>
        <item t="default"/>
      </items>
    </pivotField>
    <pivotField compact="0" showAll="0"/>
    <pivotField compact="0" showAll="0"/>
  </pivotFields>
  <rowFields count="2">
    <field x="5"/>
    <field x="0"/>
  </rowFields>
  <rowItems count="26">
    <i>
      <x/>
    </i>
    <i r="1">
      <x/>
    </i>
    <i r="1">
      <x v="3"/>
    </i>
    <i r="1">
      <x v="6"/>
    </i>
    <i r="1">
      <x v="7"/>
    </i>
    <i>
      <x v="1"/>
    </i>
    <i r="1">
      <x v="9"/>
    </i>
    <i r="1">
      <x v="10"/>
    </i>
    <i r="1">
      <x v="11"/>
    </i>
    <i r="1">
      <x v="14"/>
    </i>
    <i r="1">
      <x v="15"/>
    </i>
    <i r="1">
      <x v="19"/>
    </i>
    <i r="1">
      <x v="20"/>
    </i>
    <i>
      <x v="2"/>
    </i>
    <i r="1">
      <x v="1"/>
    </i>
    <i r="1">
      <x v="2"/>
    </i>
    <i r="1">
      <x v="5"/>
    </i>
    <i r="1">
      <x v="13"/>
    </i>
    <i r="1">
      <x v="17"/>
    </i>
    <i>
      <x v="3"/>
    </i>
    <i r="1">
      <x v="4"/>
    </i>
    <i r="1">
      <x v="8"/>
    </i>
    <i r="1">
      <x v="12"/>
    </i>
    <i r="1">
      <x v="16"/>
    </i>
    <i r="1">
      <x v="18"/>
    </i>
    <i t="grand">
      <x/>
    </i>
  </rowItems>
  <colItems count="1">
    <i/>
  </colItems>
  <pageFields count="1">
    <pageField fld="3" hier="-1"/>
  </pageFields>
  <dataFields count="1">
    <dataField name="Sum of Bonu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7821E2-A0D8-41BD-ABF9-8C65C4BEB08A}"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J8" firstHeaderRow="0" firstDataRow="1" firstDataCol="1" rowPageCount="1" colPageCount="1"/>
  <pivotFields count="5">
    <pivotField axis="axisRow" showAll="0">
      <items count="15">
        <item x="10"/>
        <item x="2"/>
        <item x="3"/>
        <item x="4"/>
        <item x="0"/>
        <item x="6"/>
        <item x="9"/>
        <item x="13"/>
        <item x="8"/>
        <item x="11"/>
        <item x="7"/>
        <item x="12"/>
        <item x="5"/>
        <item x="1"/>
        <item t="default"/>
      </items>
    </pivotField>
    <pivotField axis="axisPage" showAll="0">
      <items count="4">
        <item x="0"/>
        <item x="1"/>
        <item x="2"/>
        <item t="default"/>
      </items>
    </pivotField>
    <pivotField dataField="1" showAll="0"/>
    <pivotField dataField="1" showAll="0"/>
    <pivotField dataField="1" showAll="0"/>
  </pivotFields>
  <rowFields count="1">
    <field x="0"/>
  </rowFields>
  <rowItems count="4">
    <i>
      <x v="1"/>
    </i>
    <i>
      <x v="4"/>
    </i>
    <i>
      <x v="13"/>
    </i>
    <i t="grand">
      <x/>
    </i>
  </rowItems>
  <colFields count="1">
    <field x="-2"/>
  </colFields>
  <colItems count="3">
    <i>
      <x/>
    </i>
    <i i="1">
      <x v="1"/>
    </i>
    <i i="2">
      <x v="2"/>
    </i>
  </colItems>
  <pageFields count="1">
    <pageField fld="1" item="0" hier="-1"/>
  </pageFields>
  <dataFields count="3">
    <dataField name="Sum of Sales" fld="2" baseField="0" baseItem="0"/>
    <dataField name="Sum of Profit" fld="3" baseField="0" baseItem="0"/>
    <dataField name="Sum of Dis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J" xr10:uid="{69DD2D49-11CF-4058-BD86-6E0F4D1D9153}" sourceName="DOJ">
  <pivotTables>
    <pivotTable tabId="20" name="PivotTable5"/>
  </pivotTables>
  <data>
    <tabular pivotCacheId="487319543">
      <items count="21">
        <i x="17" s="1"/>
        <i x="3" s="1"/>
        <i x="5" s="1"/>
        <i x="15" s="1"/>
        <i x="12" s="1"/>
        <i x="13" s="1"/>
        <i x="10" s="1"/>
        <i x="8" s="1"/>
        <i x="20" s="1"/>
        <i x="0" s="1"/>
        <i x="11" s="1"/>
        <i x="7" s="1"/>
        <i x="16" s="1"/>
        <i x="9" s="1"/>
        <i x="19" s="1"/>
        <i x="4" s="1"/>
        <i x="18" s="1"/>
        <i x="6" s="1"/>
        <i x="1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J" xr10:uid="{1DDEA763-77A0-4E7D-837A-33EBECEC8AEB}" cache="Slicer_DOJ" caption="DOJ"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BC2BB1-1D94-444A-AE91-7630AB0B4A7A}" name="Table2" displayName="Table2" ref="A1:K22" totalsRowShown="0">
  <autoFilter ref="A1:K22" xr:uid="{2DBC2BB1-1D94-444A-AE91-7630AB0B4A7A}"/>
  <tableColumns count="11">
    <tableColumn id="1" xr3:uid="{7CD91148-AB41-473C-B449-C47D85D9E6F7}" name="EmpID"/>
    <tableColumn id="2" xr3:uid="{771FC822-EBBD-4BB0-8DF8-06B26856F5C3}" name="First Name"/>
    <tableColumn id="3" xr3:uid="{3A1F20A5-8C88-4BE7-A8EA-0B2F4252EF43}" name="Last Name"/>
    <tableColumn id="4" xr3:uid="{2A19FDEB-2795-4E41-BC53-17A2D4EC1170}" name="Region"/>
    <tableColumn id="5" xr3:uid="{BB110CDB-7AF3-4CC2-AF4D-1AB82B1B78EC}" name=" Basic Salary" dataDxfId="24" dataCellStyle="Comma"/>
    <tableColumn id="6" xr3:uid="{8C4B3A4D-E52B-45B6-A097-BA8B95C0B394}" name="Department"/>
    <tableColumn id="7" xr3:uid="{575A0620-CA1F-4EE0-9DF3-1A9F18F433DE}" name="Year of experience"/>
    <tableColumn id="8" xr3:uid="{C38E36A4-927E-4CC8-8027-B2C2E5B35AD6}" name="Bonus"/>
    <tableColumn id="9" xr3:uid="{80616C45-68B0-46FB-9B4C-0A72C1233DFC}" name="DOJ" dataDxfId="23"/>
    <tableColumn id="10" xr3:uid="{688C81A5-38A0-4B80-ADC8-163CCD61EA8A}" name="Performance KPI"/>
    <tableColumn id="11" xr3:uid="{3554340C-87AF-428D-B401-0C7CE92763CC}" name="Net Salary"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namecensus.com/last-names/brown-surname-popularity/" TargetMode="External"/><Relationship Id="rId3" Type="http://schemas.openxmlformats.org/officeDocument/2006/relationships/hyperlink" Target="https://namecensus.com/last-names/begay-surname-popularity/" TargetMode="External"/><Relationship Id="rId7" Type="http://schemas.openxmlformats.org/officeDocument/2006/relationships/hyperlink" Target="https://namecensus.com/last-names/williams-surname-popularity/" TargetMode="External"/><Relationship Id="rId2" Type="http://schemas.openxmlformats.org/officeDocument/2006/relationships/hyperlink" Target="https://namecensus.com/last-names/johnson-surname-popularity/" TargetMode="External"/><Relationship Id="rId1" Type="http://schemas.openxmlformats.org/officeDocument/2006/relationships/hyperlink" Target="https://namecensus.com/last-names/smith-surname-popularity/" TargetMode="External"/><Relationship Id="rId6" Type="http://schemas.openxmlformats.org/officeDocument/2006/relationships/hyperlink" Target="https://namecensus.com/last-names/yazzie-surname-popularity/" TargetMode="External"/><Relationship Id="rId5" Type="http://schemas.openxmlformats.org/officeDocument/2006/relationships/hyperlink" Target="https://namecensus.com/last-names/jones-surname-popularity/" TargetMode="External"/><Relationship Id="rId10" Type="http://schemas.openxmlformats.org/officeDocument/2006/relationships/table" Target="../tables/table1.xml"/><Relationship Id="rId4" Type="http://schemas.openxmlformats.org/officeDocument/2006/relationships/hyperlink" Target="https://namecensus.com/last-names/locklear-surname-popularity/" TargetMode="Externa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99B6-CEF4-4641-B092-21247A615DDC}">
  <dimension ref="A1:C9"/>
  <sheetViews>
    <sheetView workbookViewId="0">
      <selection activeCell="G4" sqref="G4"/>
    </sheetView>
  </sheetViews>
  <sheetFormatPr defaultRowHeight="15" x14ac:dyDescent="0.25"/>
  <cols>
    <col min="1" max="1" width="17.85546875" bestFit="1" customWidth="1"/>
    <col min="2" max="2" width="15.5703125" bestFit="1" customWidth="1"/>
    <col min="3" max="3" width="10.7109375" bestFit="1" customWidth="1"/>
    <col min="4" max="6" width="6" bestFit="1" customWidth="1"/>
    <col min="7" max="7" width="10.7109375" bestFit="1" customWidth="1"/>
    <col min="8" max="8" width="6" bestFit="1" customWidth="1"/>
    <col min="9" max="9" width="10.7109375" bestFit="1" customWidth="1"/>
    <col min="10" max="19" width="6" bestFit="1" customWidth="1"/>
    <col min="20" max="20" width="10.7109375" bestFit="1" customWidth="1"/>
  </cols>
  <sheetData>
    <row r="1" spans="1:3" x14ac:dyDescent="0.25">
      <c r="A1" s="9" t="s">
        <v>3</v>
      </c>
      <c r="B1" t="s">
        <v>51</v>
      </c>
    </row>
    <row r="3" spans="1:3" x14ac:dyDescent="0.25">
      <c r="A3" s="9" t="s">
        <v>85</v>
      </c>
      <c r="B3" s="9" t="s">
        <v>86</v>
      </c>
    </row>
    <row r="4" spans="1:3" x14ac:dyDescent="0.25">
      <c r="A4" s="9" t="s">
        <v>83</v>
      </c>
      <c r="B4" t="s">
        <v>55</v>
      </c>
      <c r="C4" t="s">
        <v>84</v>
      </c>
    </row>
    <row r="5" spans="1:3" x14ac:dyDescent="0.25">
      <c r="A5" s="10" t="s">
        <v>34</v>
      </c>
      <c r="B5">
        <v>5000</v>
      </c>
      <c r="C5">
        <v>5000</v>
      </c>
    </row>
    <row r="6" spans="1:3" x14ac:dyDescent="0.25">
      <c r="A6" s="10" t="s">
        <v>45</v>
      </c>
      <c r="B6">
        <v>40000</v>
      </c>
      <c r="C6">
        <v>40000</v>
      </c>
    </row>
    <row r="7" spans="1:3" x14ac:dyDescent="0.25">
      <c r="A7" s="10" t="s">
        <v>33</v>
      </c>
      <c r="B7">
        <v>18000</v>
      </c>
      <c r="C7">
        <v>18000</v>
      </c>
    </row>
    <row r="8" spans="1:3" x14ac:dyDescent="0.25">
      <c r="A8" s="10" t="s">
        <v>41</v>
      </c>
      <c r="B8">
        <v>13000</v>
      </c>
      <c r="C8">
        <v>13000</v>
      </c>
    </row>
    <row r="9" spans="1:3" x14ac:dyDescent="0.25">
      <c r="A9" s="10" t="s">
        <v>84</v>
      </c>
      <c r="B9">
        <v>76000</v>
      </c>
      <c r="C9">
        <v>76000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B14E-6D72-4771-B87D-FCB28B7C4B62}">
  <dimension ref="A3:B7"/>
  <sheetViews>
    <sheetView tabSelected="1" topLeftCell="A7" zoomScale="55" zoomScaleNormal="55" workbookViewId="0">
      <selection activeCell="H4" sqref="H4"/>
    </sheetView>
  </sheetViews>
  <sheetFormatPr defaultRowHeight="15" x14ac:dyDescent="0.25"/>
  <cols>
    <col min="1" max="1" width="14.28515625" bestFit="1" customWidth="1"/>
    <col min="2" max="2" width="24.7109375" bestFit="1" customWidth="1"/>
    <col min="3" max="3" width="13.140625" bestFit="1" customWidth="1"/>
  </cols>
  <sheetData>
    <row r="3" spans="1:2" x14ac:dyDescent="0.25">
      <c r="A3" s="9" t="s">
        <v>4</v>
      </c>
      <c r="B3" t="s">
        <v>120</v>
      </c>
    </row>
    <row r="4" spans="1:2" x14ac:dyDescent="0.25">
      <c r="A4" t="s">
        <v>57</v>
      </c>
      <c r="B4" s="11">
        <v>9</v>
      </c>
    </row>
    <row r="5" spans="1:2" x14ac:dyDescent="0.25">
      <c r="A5" t="s">
        <v>54</v>
      </c>
      <c r="B5" s="11">
        <v>26</v>
      </c>
    </row>
    <row r="6" spans="1:2" x14ac:dyDescent="0.25">
      <c r="A6" t="s">
        <v>56</v>
      </c>
      <c r="B6" s="11">
        <v>24</v>
      </c>
    </row>
    <row r="7" spans="1:2" x14ac:dyDescent="0.25">
      <c r="A7" t="s">
        <v>55</v>
      </c>
      <c r="B7" s="11">
        <v>20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9ACD6-B4C7-4B50-A384-5E4292D7B4E3}">
  <dimension ref="A1:Q31"/>
  <sheetViews>
    <sheetView zoomScale="70" zoomScaleNormal="70" workbookViewId="0">
      <selection activeCell="D1" sqref="D1:G22"/>
    </sheetView>
  </sheetViews>
  <sheetFormatPr defaultRowHeight="15" x14ac:dyDescent="0.25"/>
  <cols>
    <col min="9" max="9" width="13.140625" bestFit="1" customWidth="1"/>
    <col min="15" max="15" width="16.140625" bestFit="1" customWidth="1"/>
    <col min="16" max="16" width="12" bestFit="1" customWidth="1"/>
    <col min="17" max="17" width="17.42578125" bestFit="1" customWidth="1"/>
  </cols>
  <sheetData>
    <row r="1" spans="1:17" x14ac:dyDescent="0.25">
      <c r="A1" t="s">
        <v>0</v>
      </c>
      <c r="B1" t="s">
        <v>1</v>
      </c>
      <c r="C1" t="s">
        <v>2</v>
      </c>
      <c r="D1" t="s">
        <v>3</v>
      </c>
      <c r="E1" t="s">
        <v>7</v>
      </c>
      <c r="F1" t="s">
        <v>4</v>
      </c>
      <c r="G1" t="s">
        <v>5</v>
      </c>
      <c r="H1" t="s">
        <v>6</v>
      </c>
      <c r="I1" t="s">
        <v>65</v>
      </c>
      <c r="J1" t="s">
        <v>68</v>
      </c>
      <c r="K1" t="s">
        <v>69</v>
      </c>
    </row>
    <row r="2" spans="1:17" x14ac:dyDescent="0.25">
      <c r="A2">
        <v>1017</v>
      </c>
      <c r="B2" t="s">
        <v>23</v>
      </c>
      <c r="C2" t="s">
        <v>44</v>
      </c>
      <c r="D2" t="s">
        <v>53</v>
      </c>
      <c r="E2">
        <v>55000</v>
      </c>
      <c r="F2" t="s">
        <v>54</v>
      </c>
      <c r="G2">
        <v>9</v>
      </c>
      <c r="H2">
        <v>1000</v>
      </c>
      <c r="I2" s="38">
        <v>40831</v>
      </c>
      <c r="J2">
        <v>4.4000000000000004</v>
      </c>
      <c r="K2">
        <v>56000</v>
      </c>
    </row>
    <row r="3" spans="1:17" x14ac:dyDescent="0.25">
      <c r="A3">
        <v>1018</v>
      </c>
      <c r="B3" t="s">
        <v>24</v>
      </c>
      <c r="C3" t="s">
        <v>45</v>
      </c>
      <c r="D3" t="s">
        <v>51</v>
      </c>
      <c r="E3">
        <v>40000</v>
      </c>
      <c r="F3" t="s">
        <v>55</v>
      </c>
      <c r="G3">
        <v>7</v>
      </c>
      <c r="H3">
        <v>800</v>
      </c>
      <c r="I3" s="38">
        <v>45048</v>
      </c>
      <c r="J3">
        <v>7</v>
      </c>
      <c r="K3">
        <v>40800</v>
      </c>
      <c r="O3" s="9" t="s">
        <v>3</v>
      </c>
      <c r="P3" t="s">
        <v>116</v>
      </c>
    </row>
    <row r="4" spans="1:17" x14ac:dyDescent="0.25">
      <c r="A4">
        <v>1020</v>
      </c>
      <c r="B4" t="s">
        <v>26</v>
      </c>
      <c r="C4" t="s">
        <v>47</v>
      </c>
      <c r="D4" t="s">
        <v>50</v>
      </c>
      <c r="E4">
        <v>27000</v>
      </c>
      <c r="F4" t="s">
        <v>55</v>
      </c>
      <c r="G4">
        <v>7</v>
      </c>
      <c r="H4">
        <v>800</v>
      </c>
      <c r="I4" s="38">
        <v>44896</v>
      </c>
      <c r="J4">
        <v>3.3</v>
      </c>
      <c r="K4">
        <v>27800</v>
      </c>
    </row>
    <row r="5" spans="1:17" x14ac:dyDescent="0.25">
      <c r="A5">
        <v>1022</v>
      </c>
      <c r="B5" t="s">
        <v>28</v>
      </c>
      <c r="C5" t="s">
        <v>45</v>
      </c>
      <c r="D5" t="s">
        <v>49</v>
      </c>
      <c r="E5">
        <v>25000</v>
      </c>
      <c r="F5" t="s">
        <v>54</v>
      </c>
      <c r="G5">
        <v>6</v>
      </c>
      <c r="H5">
        <v>800</v>
      </c>
      <c r="I5" s="38">
        <v>37142</v>
      </c>
      <c r="J5">
        <v>6.78</v>
      </c>
      <c r="K5">
        <v>25800</v>
      </c>
      <c r="O5" s="9" t="s">
        <v>4</v>
      </c>
      <c r="P5" s="9" t="s">
        <v>0</v>
      </c>
      <c r="Q5" t="s">
        <v>117</v>
      </c>
    </row>
    <row r="6" spans="1:17" x14ac:dyDescent="0.25">
      <c r="A6">
        <v>1019</v>
      </c>
      <c r="B6" t="s">
        <v>25</v>
      </c>
      <c r="C6" t="s">
        <v>46</v>
      </c>
      <c r="D6" t="s">
        <v>52</v>
      </c>
      <c r="E6">
        <v>25000</v>
      </c>
      <c r="F6" t="s">
        <v>56</v>
      </c>
      <c r="G6">
        <v>7</v>
      </c>
      <c r="H6">
        <v>800</v>
      </c>
      <c r="I6" s="38">
        <v>42939</v>
      </c>
      <c r="J6">
        <v>4.3</v>
      </c>
      <c r="K6">
        <v>25800</v>
      </c>
      <c r="O6" t="s">
        <v>57</v>
      </c>
      <c r="Q6" s="11">
        <v>1900</v>
      </c>
    </row>
    <row r="7" spans="1:17" x14ac:dyDescent="0.25">
      <c r="A7">
        <v>1021</v>
      </c>
      <c r="B7" t="s">
        <v>27</v>
      </c>
      <c r="C7" t="s">
        <v>48</v>
      </c>
      <c r="D7" t="s">
        <v>49</v>
      </c>
      <c r="E7">
        <v>23000</v>
      </c>
      <c r="F7" t="s">
        <v>54</v>
      </c>
      <c r="G7">
        <v>3</v>
      </c>
      <c r="H7">
        <v>400</v>
      </c>
      <c r="I7" s="38">
        <v>37669</v>
      </c>
      <c r="J7">
        <v>5.6</v>
      </c>
      <c r="K7">
        <v>23400</v>
      </c>
      <c r="P7">
        <v>1002</v>
      </c>
      <c r="Q7" s="11">
        <v>600</v>
      </c>
    </row>
    <row r="8" spans="1:17" x14ac:dyDescent="0.25">
      <c r="A8">
        <v>1015</v>
      </c>
      <c r="B8" t="s">
        <v>21</v>
      </c>
      <c r="C8" t="s">
        <v>42</v>
      </c>
      <c r="D8" t="s">
        <v>50</v>
      </c>
      <c r="E8">
        <v>21000</v>
      </c>
      <c r="F8" t="s">
        <v>56</v>
      </c>
      <c r="G8">
        <v>4</v>
      </c>
      <c r="H8">
        <v>600</v>
      </c>
      <c r="I8" s="38">
        <v>43596</v>
      </c>
      <c r="J8">
        <v>3.4</v>
      </c>
      <c r="K8">
        <v>21600</v>
      </c>
      <c r="P8">
        <v>1005</v>
      </c>
      <c r="Q8" s="11">
        <v>600</v>
      </c>
    </row>
    <row r="9" spans="1:17" x14ac:dyDescent="0.25">
      <c r="A9">
        <v>1016</v>
      </c>
      <c r="B9" t="s">
        <v>22</v>
      </c>
      <c r="C9" t="s">
        <v>43</v>
      </c>
      <c r="D9" t="s">
        <v>53</v>
      </c>
      <c r="E9">
        <v>21000</v>
      </c>
      <c r="F9" t="s">
        <v>54</v>
      </c>
      <c r="G9">
        <v>4</v>
      </c>
      <c r="H9">
        <v>600</v>
      </c>
      <c r="I9" s="38">
        <v>41358</v>
      </c>
      <c r="J9">
        <v>2.2999999999999998</v>
      </c>
      <c r="K9">
        <v>21600</v>
      </c>
      <c r="P9">
        <v>1008</v>
      </c>
      <c r="Q9" s="11">
        <v>300</v>
      </c>
    </row>
    <row r="10" spans="1:17" x14ac:dyDescent="0.25">
      <c r="A10">
        <v>1002</v>
      </c>
      <c r="B10" t="s">
        <v>8</v>
      </c>
      <c r="C10" t="s">
        <v>29</v>
      </c>
      <c r="D10" t="s">
        <v>49</v>
      </c>
      <c r="E10">
        <v>20000</v>
      </c>
      <c r="F10" t="s">
        <v>57</v>
      </c>
      <c r="G10">
        <v>4</v>
      </c>
      <c r="H10">
        <v>600</v>
      </c>
      <c r="I10" s="38">
        <v>40304</v>
      </c>
      <c r="J10">
        <v>6.7</v>
      </c>
      <c r="K10">
        <v>20600</v>
      </c>
      <c r="P10">
        <v>1009</v>
      </c>
      <c r="Q10" s="11">
        <v>400</v>
      </c>
    </row>
    <row r="11" spans="1:17" x14ac:dyDescent="0.25">
      <c r="A11">
        <v>1004</v>
      </c>
      <c r="B11" t="s">
        <v>10</v>
      </c>
      <c r="C11" t="s">
        <v>31</v>
      </c>
      <c r="D11" t="s">
        <v>50</v>
      </c>
      <c r="E11">
        <v>18000</v>
      </c>
      <c r="F11" t="s">
        <v>56</v>
      </c>
      <c r="G11">
        <v>6</v>
      </c>
      <c r="H11">
        <v>800</v>
      </c>
      <c r="I11" s="38">
        <v>42297</v>
      </c>
      <c r="J11">
        <v>4.5</v>
      </c>
      <c r="K11">
        <v>18800</v>
      </c>
      <c r="O11" t="s">
        <v>54</v>
      </c>
      <c r="Q11" s="11">
        <v>4000</v>
      </c>
    </row>
    <row r="12" spans="1:17" x14ac:dyDescent="0.25">
      <c r="A12">
        <v>1005</v>
      </c>
      <c r="B12" t="s">
        <v>11</v>
      </c>
      <c r="C12" t="s">
        <v>32</v>
      </c>
      <c r="D12" t="s">
        <v>49</v>
      </c>
      <c r="E12">
        <v>18000</v>
      </c>
      <c r="F12" t="s">
        <v>57</v>
      </c>
      <c r="G12">
        <v>3</v>
      </c>
      <c r="H12">
        <v>600</v>
      </c>
      <c r="I12" s="38">
        <v>39777</v>
      </c>
      <c r="J12">
        <v>4.6500000000000004</v>
      </c>
      <c r="K12">
        <v>18600</v>
      </c>
      <c r="P12">
        <v>1011</v>
      </c>
      <c r="Q12" s="11">
        <v>300</v>
      </c>
    </row>
    <row r="13" spans="1:17" x14ac:dyDescent="0.25">
      <c r="A13">
        <v>1006</v>
      </c>
      <c r="B13" t="s">
        <v>12</v>
      </c>
      <c r="C13" t="s">
        <v>33</v>
      </c>
      <c r="D13" t="s">
        <v>51</v>
      </c>
      <c r="E13">
        <v>18000</v>
      </c>
      <c r="F13" t="s">
        <v>55</v>
      </c>
      <c r="G13">
        <v>3</v>
      </c>
      <c r="H13">
        <v>600</v>
      </c>
      <c r="I13" s="38">
        <v>41082</v>
      </c>
      <c r="J13">
        <v>2.2000000000000002</v>
      </c>
      <c r="K13">
        <v>18600</v>
      </c>
      <c r="P13">
        <v>1012</v>
      </c>
      <c r="Q13" s="11">
        <v>300</v>
      </c>
    </row>
    <row r="14" spans="1:17" x14ac:dyDescent="0.25">
      <c r="A14">
        <v>1009</v>
      </c>
      <c r="B14" t="s">
        <v>15</v>
      </c>
      <c r="C14" t="s">
        <v>36</v>
      </c>
      <c r="D14" t="s">
        <v>49</v>
      </c>
      <c r="E14">
        <v>15000</v>
      </c>
      <c r="F14" t="s">
        <v>57</v>
      </c>
      <c r="G14">
        <v>1</v>
      </c>
      <c r="H14">
        <v>400</v>
      </c>
      <c r="I14" s="38">
        <v>38723</v>
      </c>
      <c r="J14">
        <v>3.4</v>
      </c>
      <c r="K14">
        <v>15400</v>
      </c>
      <c r="P14">
        <v>1013</v>
      </c>
      <c r="Q14" s="11">
        <v>600</v>
      </c>
    </row>
    <row r="15" spans="1:17" x14ac:dyDescent="0.25">
      <c r="A15">
        <v>1008</v>
      </c>
      <c r="B15" t="s">
        <v>14</v>
      </c>
      <c r="C15" t="s">
        <v>37</v>
      </c>
      <c r="D15" t="s">
        <v>49</v>
      </c>
      <c r="E15">
        <v>15000</v>
      </c>
      <c r="F15" t="s">
        <v>57</v>
      </c>
      <c r="G15">
        <v>1</v>
      </c>
      <c r="H15">
        <v>300</v>
      </c>
      <c r="I15" s="38">
        <v>39250</v>
      </c>
      <c r="J15">
        <v>8.6</v>
      </c>
      <c r="K15">
        <v>15300</v>
      </c>
      <c r="P15">
        <v>1016</v>
      </c>
      <c r="Q15" s="11">
        <v>600</v>
      </c>
    </row>
    <row r="16" spans="1:17" x14ac:dyDescent="0.25">
      <c r="A16">
        <v>1014</v>
      </c>
      <c r="B16" t="s">
        <v>20</v>
      </c>
      <c r="C16" t="s">
        <v>41</v>
      </c>
      <c r="D16" t="s">
        <v>51</v>
      </c>
      <c r="E16">
        <v>13000</v>
      </c>
      <c r="F16" t="s">
        <v>55</v>
      </c>
      <c r="G16">
        <v>3</v>
      </c>
      <c r="H16">
        <v>600</v>
      </c>
      <c r="I16" s="38">
        <v>44776</v>
      </c>
      <c r="J16">
        <v>4.58</v>
      </c>
      <c r="K16">
        <v>13600</v>
      </c>
      <c r="P16">
        <v>1017</v>
      </c>
      <c r="Q16" s="11">
        <v>1000</v>
      </c>
    </row>
    <row r="17" spans="1:17" x14ac:dyDescent="0.25">
      <c r="A17">
        <v>1013</v>
      </c>
      <c r="B17" t="s">
        <v>19</v>
      </c>
      <c r="C17" t="s">
        <v>40</v>
      </c>
      <c r="D17" t="s">
        <v>49</v>
      </c>
      <c r="E17">
        <v>12000</v>
      </c>
      <c r="F17" t="s">
        <v>54</v>
      </c>
      <c r="G17">
        <v>3</v>
      </c>
      <c r="H17">
        <v>600</v>
      </c>
      <c r="I17" s="38">
        <v>38196</v>
      </c>
      <c r="J17">
        <v>3.55</v>
      </c>
      <c r="K17">
        <v>12600</v>
      </c>
      <c r="P17">
        <v>1021</v>
      </c>
      <c r="Q17" s="11">
        <v>400</v>
      </c>
    </row>
    <row r="18" spans="1:17" x14ac:dyDescent="0.25">
      <c r="A18">
        <v>1012</v>
      </c>
      <c r="B18" t="s">
        <v>18</v>
      </c>
      <c r="C18" t="s">
        <v>39</v>
      </c>
      <c r="D18" t="s">
        <v>53</v>
      </c>
      <c r="E18">
        <v>12000</v>
      </c>
      <c r="F18" t="s">
        <v>54</v>
      </c>
      <c r="G18">
        <v>1</v>
      </c>
      <c r="H18">
        <v>300</v>
      </c>
      <c r="I18" s="38">
        <v>41885</v>
      </c>
      <c r="J18">
        <v>3.23</v>
      </c>
      <c r="K18">
        <v>12300</v>
      </c>
      <c r="P18">
        <v>1022</v>
      </c>
      <c r="Q18" s="11">
        <v>800</v>
      </c>
    </row>
    <row r="19" spans="1:17" x14ac:dyDescent="0.25">
      <c r="A19">
        <v>1003</v>
      </c>
      <c r="B19" t="s">
        <v>9</v>
      </c>
      <c r="C19" t="s">
        <v>30</v>
      </c>
      <c r="D19" t="s">
        <v>50</v>
      </c>
      <c r="E19">
        <v>10000</v>
      </c>
      <c r="F19" t="s">
        <v>56</v>
      </c>
      <c r="G19">
        <v>5</v>
      </c>
      <c r="H19">
        <v>700</v>
      </c>
      <c r="I19" s="38">
        <v>36615</v>
      </c>
      <c r="J19">
        <v>5.66</v>
      </c>
      <c r="K19">
        <v>10700</v>
      </c>
      <c r="O19" t="s">
        <v>56</v>
      </c>
      <c r="Q19" s="11">
        <v>3400</v>
      </c>
    </row>
    <row r="20" spans="1:17" x14ac:dyDescent="0.25">
      <c r="A20">
        <v>1007</v>
      </c>
      <c r="B20" t="s">
        <v>13</v>
      </c>
      <c r="C20" t="s">
        <v>35</v>
      </c>
      <c r="D20" t="s">
        <v>52</v>
      </c>
      <c r="E20">
        <v>10000</v>
      </c>
      <c r="F20" t="s">
        <v>56</v>
      </c>
      <c r="G20">
        <v>2</v>
      </c>
      <c r="H20">
        <v>500</v>
      </c>
      <c r="I20" s="38">
        <v>43466</v>
      </c>
      <c r="J20">
        <v>4</v>
      </c>
      <c r="K20">
        <v>10500</v>
      </c>
      <c r="P20">
        <v>1003</v>
      </c>
      <c r="Q20" s="11">
        <v>700</v>
      </c>
    </row>
    <row r="21" spans="1:17" x14ac:dyDescent="0.25">
      <c r="A21">
        <v>1011</v>
      </c>
      <c r="B21" t="s">
        <v>17</v>
      </c>
      <c r="C21" t="s">
        <v>38</v>
      </c>
      <c r="D21" t="s">
        <v>53</v>
      </c>
      <c r="E21">
        <v>5000</v>
      </c>
      <c r="F21" t="s">
        <v>54</v>
      </c>
      <c r="G21">
        <v>0</v>
      </c>
      <c r="H21">
        <v>300</v>
      </c>
      <c r="I21" s="38">
        <v>42412</v>
      </c>
      <c r="J21">
        <v>3.4</v>
      </c>
      <c r="K21">
        <v>5300</v>
      </c>
      <c r="P21">
        <v>1004</v>
      </c>
      <c r="Q21" s="11">
        <v>800</v>
      </c>
    </row>
    <row r="22" spans="1:17" x14ac:dyDescent="0.25">
      <c r="A22">
        <v>1010</v>
      </c>
      <c r="B22" t="s">
        <v>16</v>
      </c>
      <c r="C22" t="s">
        <v>34</v>
      </c>
      <c r="D22" t="s">
        <v>51</v>
      </c>
      <c r="E22">
        <v>5000</v>
      </c>
      <c r="F22" t="s">
        <v>55</v>
      </c>
      <c r="G22">
        <v>0</v>
      </c>
      <c r="H22">
        <v>300</v>
      </c>
      <c r="I22" s="38">
        <v>40554</v>
      </c>
      <c r="J22">
        <v>3.3</v>
      </c>
      <c r="K22">
        <v>5300</v>
      </c>
      <c r="P22">
        <v>1007</v>
      </c>
      <c r="Q22" s="11">
        <v>500</v>
      </c>
    </row>
    <row r="23" spans="1:17" x14ac:dyDescent="0.25">
      <c r="P23">
        <v>1015</v>
      </c>
      <c r="Q23" s="11">
        <v>600</v>
      </c>
    </row>
    <row r="24" spans="1:17" x14ac:dyDescent="0.25">
      <c r="P24">
        <v>1019</v>
      </c>
      <c r="Q24" s="11">
        <v>800</v>
      </c>
    </row>
    <row r="25" spans="1:17" x14ac:dyDescent="0.25">
      <c r="O25" t="s">
        <v>55</v>
      </c>
      <c r="Q25" s="11">
        <v>3100</v>
      </c>
    </row>
    <row r="26" spans="1:17" x14ac:dyDescent="0.25">
      <c r="P26">
        <v>1006</v>
      </c>
      <c r="Q26" s="11">
        <v>600</v>
      </c>
    </row>
    <row r="27" spans="1:17" x14ac:dyDescent="0.25">
      <c r="P27">
        <v>1010</v>
      </c>
      <c r="Q27" s="11">
        <v>300</v>
      </c>
    </row>
    <row r="28" spans="1:17" x14ac:dyDescent="0.25">
      <c r="P28">
        <v>1014</v>
      </c>
      <c r="Q28" s="11">
        <v>600</v>
      </c>
    </row>
    <row r="29" spans="1:17" x14ac:dyDescent="0.25">
      <c r="P29">
        <v>1018</v>
      </c>
      <c r="Q29" s="11">
        <v>800</v>
      </c>
    </row>
    <row r="30" spans="1:17" x14ac:dyDescent="0.25">
      <c r="P30">
        <v>1020</v>
      </c>
      <c r="Q30" s="11">
        <v>800</v>
      </c>
    </row>
    <row r="31" spans="1:17" x14ac:dyDescent="0.25">
      <c r="O31" t="s">
        <v>84</v>
      </c>
      <c r="Q31" s="11">
        <v>12400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17DC-E2A5-4EAC-817F-A381BC4444FE}">
  <sheetPr>
    <outlinePr applyStyles="1" summaryBelow="0"/>
  </sheetPr>
  <dimension ref="A1:I28"/>
  <sheetViews>
    <sheetView zoomScale="85" zoomScaleNormal="85" workbookViewId="0">
      <selection activeCell="O16" sqref="O16"/>
    </sheetView>
  </sheetViews>
  <sheetFormatPr defaultRowHeight="15" outlineLevelRow="2" x14ac:dyDescent="0.25"/>
  <cols>
    <col min="4" max="4" width="12.7109375" bestFit="1" customWidth="1"/>
  </cols>
  <sheetData>
    <row r="1" spans="1:9" x14ac:dyDescent="0.25">
      <c r="A1" t="s">
        <v>0</v>
      </c>
      <c r="B1" t="s">
        <v>1</v>
      </c>
      <c r="C1" t="s">
        <v>2</v>
      </c>
      <c r="D1" t="s">
        <v>3</v>
      </c>
      <c r="E1" t="s">
        <v>7</v>
      </c>
      <c r="F1" t="s">
        <v>4</v>
      </c>
      <c r="G1" t="s">
        <v>5</v>
      </c>
      <c r="H1" t="s">
        <v>6</v>
      </c>
      <c r="I1" t="s">
        <v>65</v>
      </c>
    </row>
    <row r="2" spans="1:9" s="16" customFormat="1" x14ac:dyDescent="0.25">
      <c r="D2" s="16" t="s">
        <v>84</v>
      </c>
      <c r="E2" s="16">
        <f>SUBTOTAL(9,E4:E28)</f>
        <v>408000</v>
      </c>
    </row>
    <row r="3" spans="1:9" s="17" customFormat="1" outlineLevel="1" x14ac:dyDescent="0.25">
      <c r="D3" s="17" t="s">
        <v>101</v>
      </c>
      <c r="E3" s="17">
        <f>SUBTOTAL(9,E4:E10)</f>
        <v>128000</v>
      </c>
    </row>
    <row r="4" spans="1:9" outlineLevel="2" x14ac:dyDescent="0.25">
      <c r="A4">
        <v>1022</v>
      </c>
      <c r="B4" t="s">
        <v>28</v>
      </c>
      <c r="C4" t="s">
        <v>45</v>
      </c>
      <c r="D4" t="s">
        <v>49</v>
      </c>
      <c r="E4">
        <v>25000</v>
      </c>
      <c r="F4" t="s">
        <v>54</v>
      </c>
      <c r="G4">
        <v>6</v>
      </c>
      <c r="H4">
        <v>800</v>
      </c>
      <c r="I4">
        <v>37142</v>
      </c>
    </row>
    <row r="5" spans="1:9" outlineLevel="2" x14ac:dyDescent="0.25">
      <c r="A5">
        <v>1021</v>
      </c>
      <c r="B5" t="s">
        <v>27</v>
      </c>
      <c r="C5" t="s">
        <v>48</v>
      </c>
      <c r="D5" t="s">
        <v>49</v>
      </c>
      <c r="E5">
        <v>23000</v>
      </c>
      <c r="F5" t="s">
        <v>54</v>
      </c>
      <c r="G5">
        <v>3</v>
      </c>
      <c r="H5">
        <v>400</v>
      </c>
      <c r="I5">
        <v>37669</v>
      </c>
    </row>
    <row r="6" spans="1:9" outlineLevel="2" x14ac:dyDescent="0.25">
      <c r="A6">
        <v>1002</v>
      </c>
      <c r="B6" t="s">
        <v>8</v>
      </c>
      <c r="C6" t="s">
        <v>29</v>
      </c>
      <c r="D6" t="s">
        <v>49</v>
      </c>
      <c r="E6">
        <v>20000</v>
      </c>
      <c r="F6" t="s">
        <v>57</v>
      </c>
      <c r="G6">
        <v>4</v>
      </c>
      <c r="H6">
        <v>600</v>
      </c>
      <c r="I6">
        <v>40304</v>
      </c>
    </row>
    <row r="7" spans="1:9" outlineLevel="2" x14ac:dyDescent="0.25">
      <c r="A7">
        <v>1005</v>
      </c>
      <c r="B7" t="s">
        <v>11</v>
      </c>
      <c r="C7" t="s">
        <v>32</v>
      </c>
      <c r="D7" t="s">
        <v>49</v>
      </c>
      <c r="E7">
        <v>18000</v>
      </c>
      <c r="F7" t="s">
        <v>57</v>
      </c>
      <c r="G7">
        <v>3</v>
      </c>
      <c r="H7">
        <v>600</v>
      </c>
      <c r="I7">
        <v>39777</v>
      </c>
    </row>
    <row r="8" spans="1:9" outlineLevel="2" x14ac:dyDescent="0.25">
      <c r="A8">
        <v>1009</v>
      </c>
      <c r="B8" t="s">
        <v>15</v>
      </c>
      <c r="C8" t="s">
        <v>36</v>
      </c>
      <c r="D8" t="s">
        <v>49</v>
      </c>
      <c r="E8">
        <v>15000</v>
      </c>
      <c r="F8" t="s">
        <v>57</v>
      </c>
      <c r="G8">
        <v>1</v>
      </c>
      <c r="H8">
        <v>400</v>
      </c>
      <c r="I8">
        <v>38723</v>
      </c>
    </row>
    <row r="9" spans="1:9" outlineLevel="2" x14ac:dyDescent="0.25">
      <c r="A9">
        <v>1008</v>
      </c>
      <c r="B9" t="s">
        <v>14</v>
      </c>
      <c r="C9" t="s">
        <v>37</v>
      </c>
      <c r="D9" t="s">
        <v>49</v>
      </c>
      <c r="E9">
        <v>15000</v>
      </c>
      <c r="F9" t="s">
        <v>57</v>
      </c>
      <c r="G9">
        <v>1</v>
      </c>
      <c r="H9">
        <v>300</v>
      </c>
      <c r="I9">
        <v>39250</v>
      </c>
    </row>
    <row r="10" spans="1:9" outlineLevel="2" x14ac:dyDescent="0.25">
      <c r="A10">
        <v>1013</v>
      </c>
      <c r="B10" t="s">
        <v>19</v>
      </c>
      <c r="C10" t="s">
        <v>40</v>
      </c>
      <c r="D10" t="s">
        <v>49</v>
      </c>
      <c r="E10">
        <v>12000</v>
      </c>
      <c r="F10" t="s">
        <v>54</v>
      </c>
      <c r="G10">
        <v>3</v>
      </c>
      <c r="H10">
        <v>600</v>
      </c>
      <c r="I10">
        <v>38196</v>
      </c>
    </row>
    <row r="11" spans="1:9" s="17" customFormat="1" outlineLevel="1" x14ac:dyDescent="0.25">
      <c r="D11" s="17" t="s">
        <v>100</v>
      </c>
      <c r="E11" s="17">
        <f>SUBTOTAL(9,E12:E15)</f>
        <v>93000</v>
      </c>
    </row>
    <row r="12" spans="1:9" outlineLevel="2" x14ac:dyDescent="0.25">
      <c r="A12">
        <v>1017</v>
      </c>
      <c r="B12" t="s">
        <v>23</v>
      </c>
      <c r="C12" t="s">
        <v>44</v>
      </c>
      <c r="D12" t="s">
        <v>53</v>
      </c>
      <c r="E12">
        <v>55000</v>
      </c>
      <c r="F12" t="s">
        <v>54</v>
      </c>
      <c r="G12">
        <v>9</v>
      </c>
      <c r="H12">
        <v>1000</v>
      </c>
      <c r="I12">
        <v>40831</v>
      </c>
    </row>
    <row r="13" spans="1:9" outlineLevel="2" x14ac:dyDescent="0.25">
      <c r="A13">
        <v>1016</v>
      </c>
      <c r="B13" t="s">
        <v>22</v>
      </c>
      <c r="C13" t="s">
        <v>43</v>
      </c>
      <c r="D13" t="s">
        <v>53</v>
      </c>
      <c r="E13">
        <v>21000</v>
      </c>
      <c r="F13" t="s">
        <v>54</v>
      </c>
      <c r="G13">
        <v>4</v>
      </c>
      <c r="H13">
        <v>600</v>
      </c>
      <c r="I13">
        <v>41358</v>
      </c>
    </row>
    <row r="14" spans="1:9" outlineLevel="2" x14ac:dyDescent="0.25">
      <c r="A14">
        <v>1012</v>
      </c>
      <c r="B14" t="s">
        <v>18</v>
      </c>
      <c r="C14" t="s">
        <v>39</v>
      </c>
      <c r="D14" t="s">
        <v>53</v>
      </c>
      <c r="E14">
        <v>12000</v>
      </c>
      <c r="F14" t="s">
        <v>54</v>
      </c>
      <c r="G14">
        <v>1</v>
      </c>
      <c r="H14">
        <v>300</v>
      </c>
      <c r="I14">
        <v>41885</v>
      </c>
    </row>
    <row r="15" spans="1:9" outlineLevel="2" x14ac:dyDescent="0.25">
      <c r="A15">
        <v>1011</v>
      </c>
      <c r="B15" t="s">
        <v>17</v>
      </c>
      <c r="C15" t="s">
        <v>38</v>
      </c>
      <c r="D15" t="s">
        <v>53</v>
      </c>
      <c r="E15">
        <v>5000</v>
      </c>
      <c r="F15" t="s">
        <v>54</v>
      </c>
      <c r="G15">
        <v>0</v>
      </c>
      <c r="H15">
        <v>300</v>
      </c>
      <c r="I15">
        <v>42412</v>
      </c>
    </row>
    <row r="16" spans="1:9" s="17" customFormat="1" outlineLevel="1" x14ac:dyDescent="0.25">
      <c r="D16" s="17" t="s">
        <v>99</v>
      </c>
      <c r="E16" s="17">
        <f>SUBTOTAL(9,E17:E18)</f>
        <v>35000</v>
      </c>
    </row>
    <row r="17" spans="1:9" outlineLevel="2" x14ac:dyDescent="0.25">
      <c r="A17">
        <v>1019</v>
      </c>
      <c r="B17" t="s">
        <v>25</v>
      </c>
      <c r="C17" t="s">
        <v>46</v>
      </c>
      <c r="D17" t="s">
        <v>52</v>
      </c>
      <c r="E17">
        <v>25000</v>
      </c>
      <c r="F17" t="s">
        <v>56</v>
      </c>
      <c r="G17">
        <v>7</v>
      </c>
      <c r="H17">
        <v>800</v>
      </c>
      <c r="I17">
        <v>42939</v>
      </c>
    </row>
    <row r="18" spans="1:9" outlineLevel="2" x14ac:dyDescent="0.25">
      <c r="A18">
        <v>1007</v>
      </c>
      <c r="B18" t="s">
        <v>13</v>
      </c>
      <c r="C18" t="s">
        <v>35</v>
      </c>
      <c r="D18" t="s">
        <v>52</v>
      </c>
      <c r="E18">
        <v>10000</v>
      </c>
      <c r="F18" t="s">
        <v>56</v>
      </c>
      <c r="G18">
        <v>2</v>
      </c>
      <c r="H18">
        <v>500</v>
      </c>
      <c r="I18">
        <v>43466</v>
      </c>
    </row>
    <row r="19" spans="1:9" s="17" customFormat="1" outlineLevel="1" x14ac:dyDescent="0.25">
      <c r="D19" s="17" t="s">
        <v>98</v>
      </c>
      <c r="E19" s="17">
        <f>SUBTOTAL(9,E20:E23)</f>
        <v>76000</v>
      </c>
    </row>
    <row r="20" spans="1:9" outlineLevel="2" x14ac:dyDescent="0.25">
      <c r="A20">
        <v>1020</v>
      </c>
      <c r="B20" t="s">
        <v>26</v>
      </c>
      <c r="C20" t="s">
        <v>47</v>
      </c>
      <c r="D20" t="s">
        <v>50</v>
      </c>
      <c r="E20">
        <v>27000</v>
      </c>
      <c r="F20" t="s">
        <v>55</v>
      </c>
      <c r="G20">
        <v>7</v>
      </c>
      <c r="H20">
        <v>800</v>
      </c>
      <c r="I20">
        <v>44896</v>
      </c>
    </row>
    <row r="21" spans="1:9" outlineLevel="2" x14ac:dyDescent="0.25">
      <c r="A21">
        <v>1015</v>
      </c>
      <c r="B21" t="s">
        <v>21</v>
      </c>
      <c r="C21" t="s">
        <v>42</v>
      </c>
      <c r="D21" t="s">
        <v>50</v>
      </c>
      <c r="E21">
        <v>21000</v>
      </c>
      <c r="F21" t="s">
        <v>56</v>
      </c>
      <c r="G21">
        <v>4</v>
      </c>
      <c r="H21">
        <v>600</v>
      </c>
      <c r="I21">
        <v>43596</v>
      </c>
    </row>
    <row r="22" spans="1:9" outlineLevel="2" x14ac:dyDescent="0.25">
      <c r="A22">
        <v>1004</v>
      </c>
      <c r="B22" t="s">
        <v>10</v>
      </c>
      <c r="C22" t="s">
        <v>31</v>
      </c>
      <c r="D22" t="s">
        <v>50</v>
      </c>
      <c r="E22">
        <v>18000</v>
      </c>
      <c r="F22" t="s">
        <v>56</v>
      </c>
      <c r="G22">
        <v>6</v>
      </c>
      <c r="H22">
        <v>800</v>
      </c>
      <c r="I22">
        <v>42297</v>
      </c>
    </row>
    <row r="23" spans="1:9" outlineLevel="2" x14ac:dyDescent="0.25">
      <c r="A23">
        <v>1003</v>
      </c>
      <c r="B23" t="s">
        <v>9</v>
      </c>
      <c r="C23" t="s">
        <v>30</v>
      </c>
      <c r="D23" t="s">
        <v>50</v>
      </c>
      <c r="E23">
        <v>10000</v>
      </c>
      <c r="F23" t="s">
        <v>56</v>
      </c>
      <c r="G23">
        <v>5</v>
      </c>
      <c r="H23">
        <v>700</v>
      </c>
      <c r="I23">
        <v>36615</v>
      </c>
    </row>
    <row r="24" spans="1:9" s="17" customFormat="1" outlineLevel="1" x14ac:dyDescent="0.25">
      <c r="D24" s="17" t="s">
        <v>97</v>
      </c>
      <c r="E24" s="17">
        <f>SUBTOTAL(9,E25:E28)</f>
        <v>76000</v>
      </c>
    </row>
    <row r="25" spans="1:9" outlineLevel="2" x14ac:dyDescent="0.25">
      <c r="A25">
        <v>1018</v>
      </c>
      <c r="B25" t="s">
        <v>24</v>
      </c>
      <c r="C25" t="s">
        <v>45</v>
      </c>
      <c r="D25" t="s">
        <v>51</v>
      </c>
      <c r="E25">
        <v>40000</v>
      </c>
      <c r="F25" t="s">
        <v>55</v>
      </c>
      <c r="G25">
        <v>7</v>
      </c>
      <c r="H25">
        <v>800</v>
      </c>
      <c r="I25">
        <v>45048</v>
      </c>
    </row>
    <row r="26" spans="1:9" outlineLevel="2" x14ac:dyDescent="0.25">
      <c r="A26">
        <v>1006</v>
      </c>
      <c r="B26" t="s">
        <v>12</v>
      </c>
      <c r="C26" t="s">
        <v>33</v>
      </c>
      <c r="D26" t="s">
        <v>51</v>
      </c>
      <c r="E26">
        <v>18000</v>
      </c>
      <c r="F26" t="s">
        <v>55</v>
      </c>
      <c r="G26">
        <v>3</v>
      </c>
      <c r="H26">
        <v>600</v>
      </c>
      <c r="I26">
        <v>41082</v>
      </c>
    </row>
    <row r="27" spans="1:9" outlineLevel="2" x14ac:dyDescent="0.25">
      <c r="A27">
        <v>1014</v>
      </c>
      <c r="B27" t="s">
        <v>20</v>
      </c>
      <c r="C27" t="s">
        <v>41</v>
      </c>
      <c r="D27" t="s">
        <v>51</v>
      </c>
      <c r="E27">
        <v>13000</v>
      </c>
      <c r="F27" t="s">
        <v>55</v>
      </c>
      <c r="G27">
        <v>3</v>
      </c>
      <c r="H27">
        <v>600</v>
      </c>
      <c r="I27">
        <v>44776</v>
      </c>
    </row>
    <row r="28" spans="1:9" outlineLevel="2" x14ac:dyDescent="0.25">
      <c r="A28">
        <v>1010</v>
      </c>
      <c r="B28" t="s">
        <v>16</v>
      </c>
      <c r="C28" t="s">
        <v>34</v>
      </c>
      <c r="D28" t="s">
        <v>51</v>
      </c>
      <c r="E28">
        <v>5000</v>
      </c>
      <c r="F28" t="s">
        <v>55</v>
      </c>
      <c r="G28">
        <v>0</v>
      </c>
      <c r="H28">
        <v>300</v>
      </c>
      <c r="I28">
        <v>40554</v>
      </c>
    </row>
  </sheetData>
  <sortState xmlns:xlrd2="http://schemas.microsoft.com/office/spreadsheetml/2017/richdata2" ref="A4:I28">
    <sortCondition ref="D1:D2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BC85-6363-4BE5-ADFF-DC7424FF16AD}">
  <dimension ref="A1:E28"/>
  <sheetViews>
    <sheetView zoomScaleNormal="100" workbookViewId="0">
      <selection activeCell="E23" sqref="E23"/>
    </sheetView>
  </sheetViews>
  <sheetFormatPr defaultRowHeight="15" outlineLevelRow="2" x14ac:dyDescent="0.25"/>
  <cols>
    <col min="1" max="1" width="12.85546875" bestFit="1" customWidth="1"/>
    <col min="2" max="2" width="16.42578125" bestFit="1" customWidth="1"/>
    <col min="5" max="5" width="10.85546875" customWidth="1"/>
  </cols>
  <sheetData>
    <row r="1" spans="1:5" ht="15.75" thickBot="1" x14ac:dyDescent="0.3">
      <c r="A1" s="19" t="s">
        <v>58</v>
      </c>
      <c r="B1" s="19" t="s">
        <v>75</v>
      </c>
      <c r="C1" s="19" t="s">
        <v>59</v>
      </c>
      <c r="D1" s="19" t="s">
        <v>66</v>
      </c>
      <c r="E1" s="20" t="s">
        <v>67</v>
      </c>
    </row>
    <row r="2" spans="1:5" outlineLevel="2" x14ac:dyDescent="0.25">
      <c r="A2" s="26" t="s">
        <v>63</v>
      </c>
      <c r="B2" s="26" t="s">
        <v>77</v>
      </c>
      <c r="C2" s="26">
        <v>120</v>
      </c>
      <c r="D2" s="26">
        <v>57.99</v>
      </c>
      <c r="E2" s="27">
        <v>34</v>
      </c>
    </row>
    <row r="3" spans="1:5" outlineLevel="2" x14ac:dyDescent="0.25">
      <c r="A3" s="23" t="s">
        <v>64</v>
      </c>
      <c r="B3" s="23" t="s">
        <v>77</v>
      </c>
      <c r="C3" s="23">
        <v>500</v>
      </c>
      <c r="D3" s="23">
        <v>3489.56</v>
      </c>
      <c r="E3" s="24">
        <v>99</v>
      </c>
    </row>
    <row r="4" spans="1:5" outlineLevel="2" x14ac:dyDescent="0.25">
      <c r="A4" s="21" t="s">
        <v>61</v>
      </c>
      <c r="B4" s="21" t="s">
        <v>77</v>
      </c>
      <c r="C4" s="21">
        <v>100</v>
      </c>
      <c r="D4" s="21">
        <v>1000.34</v>
      </c>
      <c r="E4" s="22">
        <v>67</v>
      </c>
    </row>
    <row r="5" spans="1:5" outlineLevel="1" x14ac:dyDescent="0.25">
      <c r="A5" s="21"/>
      <c r="B5" s="19" t="s">
        <v>102</v>
      </c>
      <c r="C5" s="21">
        <f>SUBTOTAL(9,C2:C4)</f>
        <v>720</v>
      </c>
      <c r="D5" s="21"/>
      <c r="E5" s="22"/>
    </row>
    <row r="6" spans="1:5" outlineLevel="2" x14ac:dyDescent="0.25">
      <c r="A6" s="23" t="s">
        <v>60</v>
      </c>
      <c r="B6" s="23" t="s">
        <v>76</v>
      </c>
      <c r="C6" s="23">
        <v>200</v>
      </c>
      <c r="D6" s="23">
        <v>456.43</v>
      </c>
      <c r="E6" s="24">
        <v>56</v>
      </c>
    </row>
    <row r="7" spans="1:5" outlineLevel="2" x14ac:dyDescent="0.25">
      <c r="A7" s="21" t="s">
        <v>62</v>
      </c>
      <c r="B7" s="21" t="s">
        <v>76</v>
      </c>
      <c r="C7" s="21">
        <v>300</v>
      </c>
      <c r="D7" s="21">
        <v>999.78</v>
      </c>
      <c r="E7" s="22">
        <v>22</v>
      </c>
    </row>
    <row r="8" spans="1:5" outlineLevel="2" x14ac:dyDescent="0.25">
      <c r="A8" s="23" t="s">
        <v>70</v>
      </c>
      <c r="B8" s="23" t="s">
        <v>76</v>
      </c>
      <c r="C8" s="23">
        <v>350</v>
      </c>
      <c r="D8" s="23">
        <v>-50</v>
      </c>
      <c r="E8" s="24">
        <v>34</v>
      </c>
    </row>
    <row r="9" spans="1:5" outlineLevel="2" x14ac:dyDescent="0.25">
      <c r="A9" s="21" t="s">
        <v>71</v>
      </c>
      <c r="B9" s="21" t="s">
        <v>76</v>
      </c>
      <c r="C9" s="21">
        <v>670</v>
      </c>
      <c r="D9" s="21">
        <v>400</v>
      </c>
      <c r="E9" s="22">
        <v>44</v>
      </c>
    </row>
    <row r="10" spans="1:5" outlineLevel="2" x14ac:dyDescent="0.25">
      <c r="A10" s="23" t="s">
        <v>72</v>
      </c>
      <c r="B10" s="23" t="s">
        <v>76</v>
      </c>
      <c r="C10" s="23">
        <v>333</v>
      </c>
      <c r="D10" s="23">
        <v>-20</v>
      </c>
      <c r="E10" s="24">
        <v>87</v>
      </c>
    </row>
    <row r="11" spans="1:5" outlineLevel="2" x14ac:dyDescent="0.25">
      <c r="A11" s="21" t="s">
        <v>73</v>
      </c>
      <c r="B11" s="21" t="s">
        <v>76</v>
      </c>
      <c r="C11" s="21">
        <v>234</v>
      </c>
      <c r="D11" s="21">
        <v>3000</v>
      </c>
      <c r="E11" s="22">
        <v>66</v>
      </c>
    </row>
    <row r="12" spans="1:5" outlineLevel="2" x14ac:dyDescent="0.25">
      <c r="A12" s="23" t="s">
        <v>74</v>
      </c>
      <c r="B12" s="23" t="s">
        <v>76</v>
      </c>
      <c r="C12" s="23">
        <v>550</v>
      </c>
      <c r="D12" s="23">
        <v>50</v>
      </c>
      <c r="E12" s="24">
        <v>34</v>
      </c>
    </row>
    <row r="13" spans="1:5" outlineLevel="2" x14ac:dyDescent="0.25">
      <c r="A13" s="21" t="s">
        <v>81</v>
      </c>
      <c r="B13" s="21" t="s">
        <v>76</v>
      </c>
      <c r="C13" s="21">
        <v>500</v>
      </c>
      <c r="D13" s="21">
        <v>140</v>
      </c>
      <c r="E13" s="22">
        <v>11</v>
      </c>
    </row>
    <row r="14" spans="1:5" outlineLevel="2" x14ac:dyDescent="0.25">
      <c r="A14" s="23" t="s">
        <v>82</v>
      </c>
      <c r="B14" s="23" t="s">
        <v>76</v>
      </c>
      <c r="C14" s="23">
        <v>234</v>
      </c>
      <c r="D14" s="23">
        <v>400</v>
      </c>
      <c r="E14" s="24">
        <v>88</v>
      </c>
    </row>
    <row r="15" spans="1:5" outlineLevel="1" x14ac:dyDescent="0.25">
      <c r="A15" s="23"/>
      <c r="B15" s="28" t="s">
        <v>103</v>
      </c>
      <c r="C15" s="23">
        <f>SUBTOTAL(9,C6:C14)</f>
        <v>3371</v>
      </c>
      <c r="D15" s="23"/>
      <c r="E15" s="24"/>
    </row>
    <row r="16" spans="1:5" outlineLevel="2" x14ac:dyDescent="0.25">
      <c r="A16" s="23" t="s">
        <v>79</v>
      </c>
      <c r="B16" s="23" t="s">
        <v>78</v>
      </c>
      <c r="C16" s="23">
        <v>345</v>
      </c>
      <c r="D16" s="23">
        <v>750</v>
      </c>
      <c r="E16" s="24">
        <v>65</v>
      </c>
    </row>
    <row r="17" spans="1:5" outlineLevel="2" x14ac:dyDescent="0.25">
      <c r="A17" s="25" t="s">
        <v>80</v>
      </c>
      <c r="B17" s="25" t="s">
        <v>78</v>
      </c>
      <c r="C17" s="25">
        <v>762</v>
      </c>
      <c r="D17" s="25">
        <v>-10</v>
      </c>
      <c r="E17" s="18">
        <v>78</v>
      </c>
    </row>
    <row r="18" spans="1:5" outlineLevel="1" x14ac:dyDescent="0.25">
      <c r="A18" s="29"/>
      <c r="B18" s="30" t="s">
        <v>104</v>
      </c>
      <c r="C18" s="29">
        <f>SUBTOTAL(9,C16:C17)</f>
        <v>1107</v>
      </c>
      <c r="D18" s="29"/>
      <c r="E18" s="29"/>
    </row>
    <row r="19" spans="1:5" x14ac:dyDescent="0.25">
      <c r="A19" s="29"/>
      <c r="B19" s="30" t="s">
        <v>84</v>
      </c>
      <c r="C19" s="29">
        <f>SUBTOTAL(9,C2:C17)</f>
        <v>5198</v>
      </c>
      <c r="D19" s="29"/>
      <c r="E19" s="29"/>
    </row>
    <row r="23" spans="1:5" x14ac:dyDescent="0.25">
      <c r="A23" s="35" t="s">
        <v>92</v>
      </c>
      <c r="B23" s="34" t="s">
        <v>88</v>
      </c>
      <c r="C23" s="34"/>
      <c r="D23" s="34"/>
    </row>
    <row r="24" spans="1:5" x14ac:dyDescent="0.25">
      <c r="A24" s="36"/>
      <c r="B24" s="12" t="s">
        <v>89</v>
      </c>
      <c r="C24" s="12" t="s">
        <v>90</v>
      </c>
      <c r="D24" s="12" t="s">
        <v>91</v>
      </c>
    </row>
    <row r="25" spans="1:5" x14ac:dyDescent="0.25">
      <c r="A25" s="12" t="s">
        <v>93</v>
      </c>
      <c r="B25" s="12">
        <v>5</v>
      </c>
      <c r="C25" s="12">
        <v>4.3</v>
      </c>
      <c r="D25" s="12">
        <v>4.67</v>
      </c>
    </row>
    <row r="26" spans="1:5" x14ac:dyDescent="0.25">
      <c r="A26" s="12" t="s">
        <v>94</v>
      </c>
      <c r="B26" s="12">
        <v>3.2</v>
      </c>
      <c r="C26" s="12">
        <v>5</v>
      </c>
      <c r="D26" s="12">
        <v>4.3</v>
      </c>
    </row>
    <row r="27" spans="1:5" x14ac:dyDescent="0.25">
      <c r="A27" s="12" t="s">
        <v>95</v>
      </c>
      <c r="B27" s="12">
        <v>4.2</v>
      </c>
      <c r="C27" s="12">
        <v>4.0999999999999996</v>
      </c>
      <c r="D27" s="12">
        <v>4</v>
      </c>
    </row>
    <row r="28" spans="1:5" x14ac:dyDescent="0.25">
      <c r="A28" s="12" t="s">
        <v>96</v>
      </c>
      <c r="B28" s="12">
        <v>4.8</v>
      </c>
      <c r="C28" s="12">
        <v>3.2</v>
      </c>
      <c r="D28" s="12">
        <v>2.2999999999999998</v>
      </c>
    </row>
  </sheetData>
  <sortState xmlns:xlrd2="http://schemas.microsoft.com/office/spreadsheetml/2017/richdata2" ref="A2:E17">
    <sortCondition ref="B1:B17"/>
  </sortState>
  <mergeCells count="2">
    <mergeCell ref="B23:D23"/>
    <mergeCell ref="A23:A24"/>
  </mergeCells>
  <conditionalFormatting sqref="F6">
    <cfRule type="aboveAverage" dxfId="0" priority="5"/>
  </conditionalFormatting>
  <conditionalFormatting sqref="J4:J5">
    <cfRule type="dataBar" priority="3">
      <dataBar>
        <cfvo type="min"/>
        <cfvo type="max"/>
        <color rgb="FF63C384"/>
      </dataBar>
      <extLst>
        <ext xmlns:x14="http://schemas.microsoft.com/office/spreadsheetml/2009/9/main" uri="{B025F937-C7B1-47D3-B67F-A62EFF666E3E}">
          <x14:id>{29591BA4-80E6-475F-AEEE-A3C230A8F9F3}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9591BA4-80E6-475F-AEEE-A3C230A8F9F3}">
            <x14:dataBar minLength="0" maxLength="100" border="1" negativeBarBorderColorSameAsPositive="0">
              <x14:cfvo type="autoMin"/>
              <x14:cfvo type="autoMax"/>
              <x14:borderColor rgb="FF63C384"/>
              <x14:negativeFillColor rgb="FFFF0000"/>
              <x14:negativeBorderColor rgb="FFFF0000"/>
              <x14:axisColor rgb="FF000000"/>
            </x14:dataBar>
          </x14:cfRule>
          <xm:sqref>J4:J5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641AC-1B75-47BD-A1E5-6746F3D307EB}">
  <dimension ref="A1:J15"/>
  <sheetViews>
    <sheetView workbookViewId="0">
      <selection activeCell="I7" sqref="I7"/>
    </sheetView>
  </sheetViews>
  <sheetFormatPr defaultRowHeight="15" x14ac:dyDescent="0.25"/>
  <cols>
    <col min="7" max="7" width="13.140625" bestFit="1" customWidth="1"/>
    <col min="8" max="8" width="12.140625" bestFit="1" customWidth="1"/>
    <col min="9" max="9" width="12.5703125" bestFit="1" customWidth="1"/>
    <col min="10" max="10" width="15.42578125" bestFit="1" customWidth="1"/>
    <col min="13" max="13" width="13.140625" bestFit="1" customWidth="1"/>
    <col min="14" max="14" width="12.140625" bestFit="1" customWidth="1"/>
    <col min="15" max="15" width="12.5703125" bestFit="1" customWidth="1"/>
    <col min="16" max="16" width="15.42578125" bestFit="1" customWidth="1"/>
  </cols>
  <sheetData>
    <row r="1" spans="1:10" x14ac:dyDescent="0.25">
      <c r="A1" t="s">
        <v>58</v>
      </c>
      <c r="B1" t="s">
        <v>75</v>
      </c>
      <c r="C1" t="s">
        <v>59</v>
      </c>
      <c r="D1" t="s">
        <v>66</v>
      </c>
      <c r="E1" t="s">
        <v>67</v>
      </c>
    </row>
    <row r="2" spans="1:10" x14ac:dyDescent="0.25">
      <c r="A2" t="s">
        <v>63</v>
      </c>
      <c r="B2" t="s">
        <v>77</v>
      </c>
      <c r="C2">
        <v>120</v>
      </c>
      <c r="D2">
        <v>57.99</v>
      </c>
      <c r="E2">
        <v>34</v>
      </c>
      <c r="G2" s="9" t="s">
        <v>75</v>
      </c>
      <c r="H2" t="s">
        <v>77</v>
      </c>
    </row>
    <row r="3" spans="1:10" x14ac:dyDescent="0.25">
      <c r="A3" t="s">
        <v>64</v>
      </c>
      <c r="B3" t="s">
        <v>77</v>
      </c>
      <c r="C3">
        <v>500</v>
      </c>
      <c r="D3">
        <v>3489.56</v>
      </c>
      <c r="E3">
        <v>99</v>
      </c>
    </row>
    <row r="4" spans="1:10" x14ac:dyDescent="0.25">
      <c r="A4" t="s">
        <v>61</v>
      </c>
      <c r="B4" t="s">
        <v>77</v>
      </c>
      <c r="C4">
        <v>100</v>
      </c>
      <c r="D4">
        <v>1000.34</v>
      </c>
      <c r="E4">
        <v>67</v>
      </c>
      <c r="G4" s="9" t="s">
        <v>83</v>
      </c>
      <c r="H4" t="s">
        <v>113</v>
      </c>
      <c r="I4" t="s">
        <v>114</v>
      </c>
      <c r="J4" t="s">
        <v>115</v>
      </c>
    </row>
    <row r="5" spans="1:10" x14ac:dyDescent="0.25">
      <c r="A5" t="s">
        <v>60</v>
      </c>
      <c r="B5" t="s">
        <v>76</v>
      </c>
      <c r="C5">
        <v>200</v>
      </c>
      <c r="D5">
        <v>456.43</v>
      </c>
      <c r="E5">
        <v>56</v>
      </c>
      <c r="G5" s="10" t="s">
        <v>61</v>
      </c>
      <c r="H5" s="11">
        <v>100</v>
      </c>
      <c r="I5" s="11">
        <v>1000.34</v>
      </c>
      <c r="J5" s="11">
        <v>67</v>
      </c>
    </row>
    <row r="6" spans="1:10" x14ac:dyDescent="0.25">
      <c r="A6" t="s">
        <v>62</v>
      </c>
      <c r="B6" t="s">
        <v>76</v>
      </c>
      <c r="C6">
        <v>300</v>
      </c>
      <c r="D6">
        <v>999.78</v>
      </c>
      <c r="E6">
        <v>22</v>
      </c>
      <c r="G6" s="10" t="s">
        <v>63</v>
      </c>
      <c r="H6" s="11">
        <v>120</v>
      </c>
      <c r="I6" s="11">
        <v>57.99</v>
      </c>
      <c r="J6" s="11">
        <v>34</v>
      </c>
    </row>
    <row r="7" spans="1:10" x14ac:dyDescent="0.25">
      <c r="A7" t="s">
        <v>70</v>
      </c>
      <c r="B7" t="s">
        <v>76</v>
      </c>
      <c r="C7">
        <v>350</v>
      </c>
      <c r="D7">
        <v>-50</v>
      </c>
      <c r="E7">
        <v>34</v>
      </c>
      <c r="G7" s="10" t="s">
        <v>64</v>
      </c>
      <c r="H7" s="11">
        <v>500</v>
      </c>
      <c r="I7" s="11">
        <v>3489.56</v>
      </c>
      <c r="J7" s="11">
        <v>99</v>
      </c>
    </row>
    <row r="8" spans="1:10" x14ac:dyDescent="0.25">
      <c r="A8" t="s">
        <v>71</v>
      </c>
      <c r="B8" t="s">
        <v>76</v>
      </c>
      <c r="C8">
        <v>670</v>
      </c>
      <c r="D8">
        <v>400</v>
      </c>
      <c r="E8">
        <v>44</v>
      </c>
      <c r="G8" s="10" t="s">
        <v>84</v>
      </c>
      <c r="H8" s="11">
        <v>720</v>
      </c>
      <c r="I8" s="11">
        <v>4547.8899999999994</v>
      </c>
      <c r="J8" s="11">
        <v>200</v>
      </c>
    </row>
    <row r="9" spans="1:10" x14ac:dyDescent="0.25">
      <c r="A9" t="s">
        <v>72</v>
      </c>
      <c r="B9" t="s">
        <v>76</v>
      </c>
      <c r="C9">
        <v>333</v>
      </c>
      <c r="D9">
        <v>-20</v>
      </c>
      <c r="E9">
        <v>87</v>
      </c>
    </row>
    <row r="10" spans="1:10" x14ac:dyDescent="0.25">
      <c r="A10" t="s">
        <v>73</v>
      </c>
      <c r="B10" t="s">
        <v>76</v>
      </c>
      <c r="C10">
        <v>234</v>
      </c>
      <c r="D10">
        <v>3000</v>
      </c>
      <c r="E10">
        <v>66</v>
      </c>
    </row>
    <row r="11" spans="1:10" x14ac:dyDescent="0.25">
      <c r="A11" t="s">
        <v>74</v>
      </c>
      <c r="B11" t="s">
        <v>76</v>
      </c>
      <c r="C11">
        <v>550</v>
      </c>
      <c r="D11">
        <v>50</v>
      </c>
      <c r="E11">
        <v>34</v>
      </c>
    </row>
    <row r="12" spans="1:10" x14ac:dyDescent="0.25">
      <c r="A12" t="s">
        <v>81</v>
      </c>
      <c r="B12" t="s">
        <v>76</v>
      </c>
      <c r="C12">
        <v>500</v>
      </c>
      <c r="D12">
        <v>140</v>
      </c>
      <c r="E12">
        <v>11</v>
      </c>
    </row>
    <row r="13" spans="1:10" x14ac:dyDescent="0.25">
      <c r="A13" t="s">
        <v>82</v>
      </c>
      <c r="B13" t="s">
        <v>76</v>
      </c>
      <c r="C13">
        <v>234</v>
      </c>
      <c r="D13">
        <v>400</v>
      </c>
      <c r="E13">
        <v>88</v>
      </c>
    </row>
    <row r="14" spans="1:10" x14ac:dyDescent="0.25">
      <c r="A14" t="s">
        <v>79</v>
      </c>
      <c r="B14" t="s">
        <v>78</v>
      </c>
      <c r="C14">
        <v>345</v>
      </c>
      <c r="D14">
        <v>750</v>
      </c>
      <c r="E14">
        <v>65</v>
      </c>
    </row>
    <row r="15" spans="1:10" x14ac:dyDescent="0.25">
      <c r="A15" t="s">
        <v>80</v>
      </c>
      <c r="B15" t="s">
        <v>78</v>
      </c>
      <c r="C15">
        <v>762</v>
      </c>
      <c r="D15">
        <v>-10</v>
      </c>
      <c r="E15">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1AFA0-3BA7-40B9-925C-E3A5AF578FB2}">
  <dimension ref="A1:E6"/>
  <sheetViews>
    <sheetView workbookViewId="0">
      <selection activeCell="D17" sqref="D17"/>
    </sheetView>
  </sheetViews>
  <sheetFormatPr defaultRowHeight="15" x14ac:dyDescent="0.25"/>
  <cols>
    <col min="1" max="1" width="17.85546875" bestFit="1" customWidth="1"/>
    <col min="2" max="2" width="15.5703125" bestFit="1" customWidth="1"/>
    <col min="3" max="3" width="9.7109375" bestFit="1" customWidth="1"/>
    <col min="4" max="4" width="7.7109375" bestFit="1" customWidth="1"/>
    <col min="5" max="6" width="10.7109375" bestFit="1" customWidth="1"/>
  </cols>
  <sheetData>
    <row r="1" spans="1:5" x14ac:dyDescent="0.25">
      <c r="A1" s="9" t="s">
        <v>85</v>
      </c>
      <c r="B1" s="9" t="s">
        <v>86</v>
      </c>
    </row>
    <row r="2" spans="1:5" x14ac:dyDescent="0.25">
      <c r="A2" s="9" t="s">
        <v>83</v>
      </c>
      <c r="B2" t="s">
        <v>57</v>
      </c>
      <c r="C2" t="s">
        <v>56</v>
      </c>
      <c r="D2" t="s">
        <v>55</v>
      </c>
      <c r="E2" t="s">
        <v>84</v>
      </c>
    </row>
    <row r="3" spans="1:5" x14ac:dyDescent="0.25">
      <c r="A3" s="10" t="s">
        <v>52</v>
      </c>
      <c r="B3" s="11"/>
      <c r="C3" s="11">
        <v>35000</v>
      </c>
      <c r="D3" s="11"/>
      <c r="E3" s="11">
        <v>35000</v>
      </c>
    </row>
    <row r="4" spans="1:5" x14ac:dyDescent="0.25">
      <c r="A4" s="10" t="s">
        <v>51</v>
      </c>
      <c r="B4" s="11"/>
      <c r="C4" s="11"/>
      <c r="D4" s="11">
        <v>76000</v>
      </c>
      <c r="E4" s="11">
        <v>76000</v>
      </c>
    </row>
    <row r="5" spans="1:5" x14ac:dyDescent="0.25">
      <c r="A5" s="10" t="s">
        <v>49</v>
      </c>
      <c r="B5" s="11">
        <v>68000</v>
      </c>
      <c r="C5" s="11"/>
      <c r="D5" s="11"/>
      <c r="E5" s="11">
        <v>68000</v>
      </c>
    </row>
    <row r="6" spans="1:5" x14ac:dyDescent="0.25">
      <c r="A6" s="10" t="s">
        <v>84</v>
      </c>
      <c r="B6" s="11">
        <v>68000</v>
      </c>
      <c r="C6" s="11">
        <v>35000</v>
      </c>
      <c r="D6" s="11">
        <v>76000</v>
      </c>
      <c r="E6" s="11">
        <v>179000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70F4-03E3-4B7C-B11B-68CC68DBB122}">
  <dimension ref="A3:B7"/>
  <sheetViews>
    <sheetView workbookViewId="0">
      <selection activeCell="H24" sqref="H24"/>
    </sheetView>
  </sheetViews>
  <sheetFormatPr defaultRowHeight="15" x14ac:dyDescent="0.25"/>
  <cols>
    <col min="1" max="1" width="13.28515625" bestFit="1" customWidth="1"/>
    <col min="2" max="2" width="17.85546875" bestFit="1" customWidth="1"/>
  </cols>
  <sheetData>
    <row r="3" spans="1:2" x14ac:dyDescent="0.25">
      <c r="A3" s="9" t="s">
        <v>4</v>
      </c>
      <c r="B3" t="s">
        <v>85</v>
      </c>
    </row>
    <row r="4" spans="1:2" x14ac:dyDescent="0.25">
      <c r="A4" t="s">
        <v>57</v>
      </c>
      <c r="B4" s="11">
        <v>68000</v>
      </c>
    </row>
    <row r="5" spans="1:2" x14ac:dyDescent="0.25">
      <c r="A5" t="s">
        <v>56</v>
      </c>
      <c r="B5" s="11">
        <v>84000</v>
      </c>
    </row>
    <row r="6" spans="1:2" x14ac:dyDescent="0.25">
      <c r="A6" t="s">
        <v>55</v>
      </c>
      <c r="B6" s="11">
        <v>103000</v>
      </c>
    </row>
    <row r="7" spans="1:2" x14ac:dyDescent="0.25">
      <c r="A7" t="s">
        <v>54</v>
      </c>
      <c r="B7" s="11">
        <v>153000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FCA19-14CA-4110-97D8-14BAB6B57AEA}">
  <dimension ref="A3:B8"/>
  <sheetViews>
    <sheetView workbookViewId="0">
      <selection activeCell="N23" sqref="N23"/>
    </sheetView>
  </sheetViews>
  <sheetFormatPr defaultRowHeight="15" x14ac:dyDescent="0.25"/>
  <cols>
    <col min="1" max="1" width="12.7109375" bestFit="1" customWidth="1"/>
    <col min="2" max="2" width="21.85546875" bestFit="1" customWidth="1"/>
  </cols>
  <sheetData>
    <row r="3" spans="1:2" x14ac:dyDescent="0.25">
      <c r="A3" s="9" t="s">
        <v>83</v>
      </c>
      <c r="B3" t="s">
        <v>87</v>
      </c>
    </row>
    <row r="4" spans="1:2" x14ac:dyDescent="0.25">
      <c r="A4" s="10" t="s">
        <v>55</v>
      </c>
      <c r="B4" s="11">
        <v>20.38</v>
      </c>
    </row>
    <row r="5" spans="1:2" x14ac:dyDescent="0.25">
      <c r="A5" s="10" t="s">
        <v>56</v>
      </c>
      <c r="B5" s="11">
        <v>21.86</v>
      </c>
    </row>
    <row r="6" spans="1:2" x14ac:dyDescent="0.25">
      <c r="A6" s="10" t="s">
        <v>57</v>
      </c>
      <c r="B6" s="11">
        <v>23.35</v>
      </c>
    </row>
    <row r="7" spans="1:2" x14ac:dyDescent="0.25">
      <c r="A7" s="10" t="s">
        <v>54</v>
      </c>
      <c r="B7" s="11">
        <v>29.26</v>
      </c>
    </row>
    <row r="8" spans="1:2" x14ac:dyDescent="0.25">
      <c r="A8" s="10" t="s">
        <v>84</v>
      </c>
      <c r="B8" s="11">
        <v>94.85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E619-45F4-4940-81BA-9E84F12D59D0}">
  <dimension ref="A1:K22"/>
  <sheetViews>
    <sheetView zoomScale="70" zoomScaleNormal="70" workbookViewId="0">
      <selection activeCell="J26" sqref="J26"/>
    </sheetView>
  </sheetViews>
  <sheetFormatPr defaultRowHeight="15" x14ac:dyDescent="0.25"/>
  <cols>
    <col min="2" max="2" width="12.7109375" customWidth="1"/>
    <col min="3" max="3" width="12.28515625" customWidth="1"/>
    <col min="4" max="4" width="11.7109375" bestFit="1" customWidth="1"/>
    <col min="5" max="5" width="14.5703125" style="6" customWidth="1"/>
    <col min="6" max="6" width="18.140625" bestFit="1" customWidth="1"/>
    <col min="7" max="7" width="19.7109375" customWidth="1"/>
    <col min="8" max="8" width="8.85546875" customWidth="1"/>
    <col min="9" max="9" width="10.28515625" bestFit="1" customWidth="1"/>
    <col min="10" max="10" width="25.28515625" customWidth="1"/>
    <col min="11" max="11" width="12.140625" customWidth="1"/>
  </cols>
  <sheetData>
    <row r="1" spans="1:11" x14ac:dyDescent="0.25">
      <c r="A1" t="s">
        <v>0</v>
      </c>
      <c r="B1" t="s">
        <v>1</v>
      </c>
      <c r="C1" t="s">
        <v>2</v>
      </c>
      <c r="D1" t="s">
        <v>3</v>
      </c>
      <c r="E1" s="6" t="s">
        <v>7</v>
      </c>
      <c r="F1" t="s">
        <v>4</v>
      </c>
      <c r="G1" t="s">
        <v>5</v>
      </c>
      <c r="H1" t="s">
        <v>6</v>
      </c>
      <c r="I1" t="s">
        <v>65</v>
      </c>
      <c r="J1" t="s">
        <v>68</v>
      </c>
      <c r="K1" t="s">
        <v>69</v>
      </c>
    </row>
    <row r="2" spans="1:11" x14ac:dyDescent="0.25">
      <c r="A2">
        <v>1017</v>
      </c>
      <c r="B2" t="s">
        <v>23</v>
      </c>
      <c r="C2" t="s">
        <v>44</v>
      </c>
      <c r="D2" s="5" t="s">
        <v>53</v>
      </c>
      <c r="E2" s="6">
        <v>55000</v>
      </c>
      <c r="F2" s="14" t="s">
        <v>54</v>
      </c>
      <c r="G2">
        <v>9</v>
      </c>
      <c r="H2">
        <v>1000</v>
      </c>
      <c r="I2" s="7">
        <v>40831</v>
      </c>
      <c r="J2">
        <v>4.4000000000000004</v>
      </c>
      <c r="K2" s="8">
        <v>56000</v>
      </c>
    </row>
    <row r="3" spans="1:11" x14ac:dyDescent="0.25">
      <c r="A3">
        <v>1018</v>
      </c>
      <c r="B3" t="s">
        <v>24</v>
      </c>
      <c r="C3" t="s">
        <v>45</v>
      </c>
      <c r="D3" s="3" t="s">
        <v>51</v>
      </c>
      <c r="E3" s="6">
        <v>40000</v>
      </c>
      <c r="F3" s="15" t="s">
        <v>55</v>
      </c>
      <c r="G3">
        <v>7</v>
      </c>
      <c r="H3">
        <v>800</v>
      </c>
      <c r="I3" s="7">
        <v>45048</v>
      </c>
      <c r="J3">
        <v>7</v>
      </c>
      <c r="K3" s="8">
        <v>40800</v>
      </c>
    </row>
    <row r="4" spans="1:11" x14ac:dyDescent="0.25">
      <c r="A4">
        <v>1020</v>
      </c>
      <c r="B4" t="s">
        <v>26</v>
      </c>
      <c r="C4" t="s">
        <v>47</v>
      </c>
      <c r="D4" s="2" t="s">
        <v>50</v>
      </c>
      <c r="E4" s="6">
        <v>27000</v>
      </c>
      <c r="F4" s="15" t="s">
        <v>55</v>
      </c>
      <c r="G4">
        <v>7</v>
      </c>
      <c r="H4">
        <v>800</v>
      </c>
      <c r="I4" s="7">
        <v>44896</v>
      </c>
      <c r="J4">
        <v>3.3</v>
      </c>
      <c r="K4" s="8">
        <v>27800</v>
      </c>
    </row>
    <row r="5" spans="1:11" x14ac:dyDescent="0.25">
      <c r="A5">
        <v>1022</v>
      </c>
      <c r="B5" t="s">
        <v>28</v>
      </c>
      <c r="C5" t="s">
        <v>45</v>
      </c>
      <c r="D5" s="1" t="s">
        <v>49</v>
      </c>
      <c r="E5" s="6">
        <v>25000</v>
      </c>
      <c r="F5" s="14" t="s">
        <v>54</v>
      </c>
      <c r="G5">
        <v>6</v>
      </c>
      <c r="H5">
        <v>800</v>
      </c>
      <c r="I5" s="7">
        <v>37142</v>
      </c>
      <c r="J5">
        <v>6.78</v>
      </c>
      <c r="K5" s="8">
        <v>25800</v>
      </c>
    </row>
    <row r="6" spans="1:11" x14ac:dyDescent="0.25">
      <c r="A6">
        <v>1019</v>
      </c>
      <c r="B6" t="s">
        <v>25</v>
      </c>
      <c r="C6" t="s">
        <v>46</v>
      </c>
      <c r="D6" s="4" t="s">
        <v>52</v>
      </c>
      <c r="E6" s="6">
        <v>25000</v>
      </c>
      <c r="F6" s="4" t="s">
        <v>56</v>
      </c>
      <c r="G6">
        <v>7</v>
      </c>
      <c r="H6">
        <v>800</v>
      </c>
      <c r="I6" s="7">
        <v>42939</v>
      </c>
      <c r="J6">
        <v>4.3</v>
      </c>
      <c r="K6" s="8">
        <v>25800</v>
      </c>
    </row>
    <row r="7" spans="1:11" x14ac:dyDescent="0.25">
      <c r="A7">
        <v>1021</v>
      </c>
      <c r="B7" t="s">
        <v>27</v>
      </c>
      <c r="C7" t="s">
        <v>48</v>
      </c>
      <c r="D7" s="1" t="s">
        <v>49</v>
      </c>
      <c r="E7" s="6">
        <v>23000</v>
      </c>
      <c r="F7" s="14" t="s">
        <v>54</v>
      </c>
      <c r="G7">
        <v>3</v>
      </c>
      <c r="H7">
        <v>400</v>
      </c>
      <c r="I7" s="7">
        <v>37669</v>
      </c>
      <c r="J7">
        <v>5.6</v>
      </c>
      <c r="K7" s="8">
        <v>23400</v>
      </c>
    </row>
    <row r="8" spans="1:11" x14ac:dyDescent="0.25">
      <c r="A8">
        <v>1015</v>
      </c>
      <c r="B8" t="s">
        <v>21</v>
      </c>
      <c r="C8" t="s">
        <v>42</v>
      </c>
      <c r="D8" s="2" t="s">
        <v>50</v>
      </c>
      <c r="E8" s="6">
        <v>21000</v>
      </c>
      <c r="F8" s="4" t="s">
        <v>56</v>
      </c>
      <c r="G8">
        <v>4</v>
      </c>
      <c r="H8">
        <v>600</v>
      </c>
      <c r="I8" s="7">
        <v>43596</v>
      </c>
      <c r="J8">
        <v>3.4</v>
      </c>
      <c r="K8" s="8">
        <v>21600</v>
      </c>
    </row>
    <row r="9" spans="1:11" x14ac:dyDescent="0.25">
      <c r="A9">
        <v>1016</v>
      </c>
      <c r="B9" t="s">
        <v>22</v>
      </c>
      <c r="C9" t="s">
        <v>43</v>
      </c>
      <c r="D9" s="5" t="s">
        <v>53</v>
      </c>
      <c r="E9" s="6">
        <v>21000</v>
      </c>
      <c r="F9" s="14" t="s">
        <v>54</v>
      </c>
      <c r="G9">
        <v>4</v>
      </c>
      <c r="H9">
        <v>600</v>
      </c>
      <c r="I9" s="7">
        <v>41358</v>
      </c>
      <c r="J9">
        <v>2.2999999999999998</v>
      </c>
      <c r="K9" s="8">
        <v>21600</v>
      </c>
    </row>
    <row r="10" spans="1:11" x14ac:dyDescent="0.25">
      <c r="A10">
        <v>1002</v>
      </c>
      <c r="B10" t="s">
        <v>8</v>
      </c>
      <c r="C10" t="s">
        <v>29</v>
      </c>
      <c r="D10" s="1" t="s">
        <v>49</v>
      </c>
      <c r="E10" s="6">
        <v>20000</v>
      </c>
      <c r="F10" s="13" t="s">
        <v>57</v>
      </c>
      <c r="G10">
        <v>4</v>
      </c>
      <c r="H10">
        <v>600</v>
      </c>
      <c r="I10" s="7">
        <v>40304</v>
      </c>
      <c r="J10">
        <v>6.7</v>
      </c>
      <c r="K10" s="8">
        <v>20600</v>
      </c>
    </row>
    <row r="11" spans="1:11" x14ac:dyDescent="0.25">
      <c r="A11">
        <v>1004</v>
      </c>
      <c r="B11" t="s">
        <v>10</v>
      </c>
      <c r="C11" t="s">
        <v>31</v>
      </c>
      <c r="D11" s="2" t="s">
        <v>50</v>
      </c>
      <c r="E11" s="6">
        <v>18000</v>
      </c>
      <c r="F11" s="4" t="s">
        <v>56</v>
      </c>
      <c r="G11">
        <v>6</v>
      </c>
      <c r="H11">
        <v>800</v>
      </c>
      <c r="I11" s="7">
        <v>42297</v>
      </c>
      <c r="J11">
        <v>4.5</v>
      </c>
      <c r="K11" s="8">
        <v>18800</v>
      </c>
    </row>
    <row r="12" spans="1:11" x14ac:dyDescent="0.25">
      <c r="A12">
        <v>1005</v>
      </c>
      <c r="B12" t="s">
        <v>11</v>
      </c>
      <c r="C12" t="s">
        <v>32</v>
      </c>
      <c r="D12" s="1" t="s">
        <v>49</v>
      </c>
      <c r="E12" s="6">
        <v>18000</v>
      </c>
      <c r="F12" s="13" t="s">
        <v>57</v>
      </c>
      <c r="G12">
        <v>3</v>
      </c>
      <c r="H12">
        <v>600</v>
      </c>
      <c r="I12" s="7">
        <v>39777</v>
      </c>
      <c r="J12">
        <v>4.6500000000000004</v>
      </c>
      <c r="K12" s="8">
        <v>18600</v>
      </c>
    </row>
    <row r="13" spans="1:11" x14ac:dyDescent="0.25">
      <c r="A13">
        <v>1006</v>
      </c>
      <c r="B13" t="s">
        <v>12</v>
      </c>
      <c r="C13" t="s">
        <v>33</v>
      </c>
      <c r="D13" s="3" t="s">
        <v>51</v>
      </c>
      <c r="E13" s="6">
        <v>18000</v>
      </c>
      <c r="F13" s="15" t="s">
        <v>55</v>
      </c>
      <c r="G13">
        <v>3</v>
      </c>
      <c r="H13">
        <v>600</v>
      </c>
      <c r="I13" s="7">
        <v>41082</v>
      </c>
      <c r="J13">
        <v>2.2000000000000002</v>
      </c>
      <c r="K13" s="8">
        <v>18600</v>
      </c>
    </row>
    <row r="14" spans="1:11" x14ac:dyDescent="0.25">
      <c r="A14">
        <v>1009</v>
      </c>
      <c r="B14" t="s">
        <v>15</v>
      </c>
      <c r="C14" t="s">
        <v>36</v>
      </c>
      <c r="D14" s="1" t="s">
        <v>49</v>
      </c>
      <c r="E14" s="6">
        <v>15000</v>
      </c>
      <c r="F14" s="13" t="s">
        <v>57</v>
      </c>
      <c r="G14">
        <v>1</v>
      </c>
      <c r="H14">
        <v>400</v>
      </c>
      <c r="I14" s="7">
        <v>38723</v>
      </c>
      <c r="J14">
        <v>3.4</v>
      </c>
      <c r="K14" s="8">
        <v>15400</v>
      </c>
    </row>
    <row r="15" spans="1:11" x14ac:dyDescent="0.25">
      <c r="A15">
        <v>1008</v>
      </c>
      <c r="B15" t="s">
        <v>14</v>
      </c>
      <c r="C15" t="s">
        <v>37</v>
      </c>
      <c r="D15" s="1" t="s">
        <v>49</v>
      </c>
      <c r="E15" s="6">
        <v>15000</v>
      </c>
      <c r="F15" s="13" t="s">
        <v>57</v>
      </c>
      <c r="G15">
        <v>1</v>
      </c>
      <c r="H15">
        <v>300</v>
      </c>
      <c r="I15" s="7">
        <v>39250</v>
      </c>
      <c r="J15">
        <v>8.6</v>
      </c>
      <c r="K15" s="8">
        <v>15300</v>
      </c>
    </row>
    <row r="16" spans="1:11" x14ac:dyDescent="0.25">
      <c r="A16">
        <v>1014</v>
      </c>
      <c r="B16" t="s">
        <v>20</v>
      </c>
      <c r="C16" t="s">
        <v>41</v>
      </c>
      <c r="D16" s="3" t="s">
        <v>51</v>
      </c>
      <c r="E16" s="6">
        <v>13000</v>
      </c>
      <c r="F16" s="15" t="s">
        <v>55</v>
      </c>
      <c r="G16">
        <v>3</v>
      </c>
      <c r="H16">
        <v>600</v>
      </c>
      <c r="I16" s="7">
        <v>44776</v>
      </c>
      <c r="J16">
        <v>4.58</v>
      </c>
      <c r="K16" s="8">
        <v>13600</v>
      </c>
    </row>
    <row r="17" spans="1:11" x14ac:dyDescent="0.25">
      <c r="A17">
        <v>1013</v>
      </c>
      <c r="B17" t="s">
        <v>19</v>
      </c>
      <c r="C17" t="s">
        <v>40</v>
      </c>
      <c r="D17" s="1" t="s">
        <v>49</v>
      </c>
      <c r="E17" s="6">
        <v>12000</v>
      </c>
      <c r="F17" s="14" t="s">
        <v>54</v>
      </c>
      <c r="G17">
        <v>3</v>
      </c>
      <c r="H17">
        <v>600</v>
      </c>
      <c r="I17" s="7">
        <v>38196</v>
      </c>
      <c r="J17">
        <v>3.55</v>
      </c>
      <c r="K17" s="8">
        <v>12600</v>
      </c>
    </row>
    <row r="18" spans="1:11" x14ac:dyDescent="0.25">
      <c r="A18">
        <v>1012</v>
      </c>
      <c r="B18" t="s">
        <v>18</v>
      </c>
      <c r="C18" t="s">
        <v>39</v>
      </c>
      <c r="D18" s="5" t="s">
        <v>53</v>
      </c>
      <c r="E18" s="6">
        <v>12000</v>
      </c>
      <c r="F18" s="14" t="s">
        <v>54</v>
      </c>
      <c r="G18">
        <v>1</v>
      </c>
      <c r="H18">
        <v>300</v>
      </c>
      <c r="I18" s="7">
        <v>41885</v>
      </c>
      <c r="J18">
        <v>3.23</v>
      </c>
      <c r="K18" s="8">
        <v>12300</v>
      </c>
    </row>
    <row r="19" spans="1:11" x14ac:dyDescent="0.25">
      <c r="A19">
        <v>1003</v>
      </c>
      <c r="B19" t="s">
        <v>9</v>
      </c>
      <c r="C19" t="s">
        <v>30</v>
      </c>
      <c r="D19" s="2" t="s">
        <v>50</v>
      </c>
      <c r="E19" s="6">
        <v>10000</v>
      </c>
      <c r="F19" s="4" t="s">
        <v>56</v>
      </c>
      <c r="G19">
        <v>5</v>
      </c>
      <c r="H19">
        <v>700</v>
      </c>
      <c r="I19" s="7">
        <v>36615</v>
      </c>
      <c r="J19">
        <v>5.66</v>
      </c>
      <c r="K19" s="8">
        <v>10700</v>
      </c>
    </row>
    <row r="20" spans="1:11" x14ac:dyDescent="0.25">
      <c r="A20">
        <v>1007</v>
      </c>
      <c r="B20" t="s">
        <v>13</v>
      </c>
      <c r="C20" t="s">
        <v>35</v>
      </c>
      <c r="D20" s="4" t="s">
        <v>52</v>
      </c>
      <c r="E20" s="6">
        <v>10000</v>
      </c>
      <c r="F20" s="4" t="s">
        <v>56</v>
      </c>
      <c r="G20">
        <v>2</v>
      </c>
      <c r="H20">
        <v>500</v>
      </c>
      <c r="I20" s="7">
        <v>43466</v>
      </c>
      <c r="J20">
        <v>4</v>
      </c>
      <c r="K20" s="8">
        <v>10500</v>
      </c>
    </row>
    <row r="21" spans="1:11" x14ac:dyDescent="0.25">
      <c r="A21">
        <v>1011</v>
      </c>
      <c r="B21" t="s">
        <v>17</v>
      </c>
      <c r="C21" t="s">
        <v>38</v>
      </c>
      <c r="D21" s="5" t="s">
        <v>53</v>
      </c>
      <c r="E21" s="6">
        <v>5000</v>
      </c>
      <c r="F21" s="14" t="s">
        <v>54</v>
      </c>
      <c r="G21">
        <v>0</v>
      </c>
      <c r="H21">
        <v>300</v>
      </c>
      <c r="I21" s="7">
        <v>42412</v>
      </c>
      <c r="J21">
        <v>3.4</v>
      </c>
      <c r="K21" s="8">
        <v>5300</v>
      </c>
    </row>
    <row r="22" spans="1:11" x14ac:dyDescent="0.25">
      <c r="A22">
        <v>1010</v>
      </c>
      <c r="B22" t="s">
        <v>16</v>
      </c>
      <c r="C22" t="s">
        <v>34</v>
      </c>
      <c r="D22" s="3" t="s">
        <v>51</v>
      </c>
      <c r="E22" s="6">
        <v>5000</v>
      </c>
      <c r="F22" s="15" t="s">
        <v>55</v>
      </c>
      <c r="G22">
        <v>0</v>
      </c>
      <c r="H22">
        <v>300</v>
      </c>
      <c r="I22" s="7">
        <v>40554</v>
      </c>
      <c r="J22">
        <v>3.3</v>
      </c>
      <c r="K22" s="8">
        <v>5300</v>
      </c>
    </row>
  </sheetData>
  <sortState xmlns:xlrd2="http://schemas.microsoft.com/office/spreadsheetml/2017/richdata2" ref="A2:K22">
    <sortCondition descending="1" ref="K2:K22"/>
  </sortState>
  <conditionalFormatting sqref="H23:H1048576">
    <cfRule type="cellIs" dxfId="21" priority="32" operator="greaterThan">
      <formula>650</formula>
    </cfRule>
    <cfRule type="uniqueValues" dxfId="20" priority="33"/>
  </conditionalFormatting>
  <conditionalFormatting sqref="G1:G22">
    <cfRule type="containsText" dxfId="19" priority="23" operator="containsText" text="marketing">
      <formula>NOT(ISERROR(SEARCH("marketing",G1)))</formula>
    </cfRule>
    <cfRule type="cellIs" dxfId="18" priority="24" operator="equal">
      <formula>4.5</formula>
    </cfRule>
    <cfRule type="cellIs" priority="25" operator="equal">
      <formula>0</formula>
    </cfRule>
  </conditionalFormatting>
  <conditionalFormatting sqref="I1:I1048576">
    <cfRule type="timePeriod" dxfId="17" priority="11" timePeriod="nextWeek">
      <formula>AND(ROUNDDOWN(I1,0)-TODAY()&gt;(7-WEEKDAY(TODAY())),ROUNDDOWN(I1,0)-TODAY()&lt;(15-WEEKDAY(TODAY())))</formula>
    </cfRule>
  </conditionalFormatting>
  <conditionalFormatting sqref="J2:J22">
    <cfRule type="dataBar" priority="8">
      <dataBar>
        <cfvo type="min"/>
        <cfvo type="max"/>
        <color rgb="FF63C384"/>
      </dataBar>
      <extLst>
        <ext xmlns:x14="http://schemas.microsoft.com/office/spreadsheetml/2009/9/main" uri="{B025F937-C7B1-47D3-B67F-A62EFF666E3E}">
          <x14:id>{209C1EBB-6D7A-4354-B266-908761A4CC24}</x14:id>
        </ext>
      </extLst>
    </cfRule>
  </conditionalFormatting>
  <conditionalFormatting sqref="K2:K22">
    <cfRule type="iconSet" priority="2">
      <iconSet>
        <cfvo type="percent" val="0"/>
        <cfvo type="percent" val="33"/>
        <cfvo type="percent" val="67"/>
      </iconSet>
    </cfRule>
  </conditionalFormatting>
  <conditionalFormatting sqref="K8:K22">
    <cfRule type="iconSet" priority="3">
      <iconSet iconSet="3TrafficLights2">
        <cfvo type="percent" val="0"/>
        <cfvo type="percent" val="33"/>
        <cfvo type="percent" val="67"/>
      </iconSet>
    </cfRule>
  </conditionalFormatting>
  <hyperlinks>
    <hyperlink ref="B10" r:id="rId1" display="https://namecensus.com/last-names/smith-surname-popularity/" xr:uid="{8DEE906C-A898-4508-B79F-4F4B5EFA1C99}"/>
    <hyperlink ref="B19" r:id="rId2" display="https://namecensus.com/last-names/johnson-surname-popularity/" xr:uid="{2C9EBAA2-919E-4B4A-9237-AC7FF01FC58B}"/>
    <hyperlink ref="B11" r:id="rId3" display="https://namecensus.com/last-names/begay-surname-popularity/" xr:uid="{5D650893-BE87-406C-B8F7-315144D4A857}"/>
    <hyperlink ref="B12" r:id="rId4" display="https://namecensus.com/last-names/locklear-surname-popularity/" xr:uid="{D7BC2315-0E2A-4692-82CE-34A97E2E5C5F}"/>
    <hyperlink ref="B13" r:id="rId5" display="https://namecensus.com/last-names/jones-surname-popularity/" xr:uid="{F3A5A254-8C62-419A-ADD9-AAB2F4A16503}"/>
    <hyperlink ref="B20" r:id="rId6" display="https://namecensus.com/last-names/yazzie-surname-popularity/" xr:uid="{14E31560-87EC-4506-93C0-811AF2E475B1}"/>
    <hyperlink ref="B15" r:id="rId7" display="https://namecensus.com/last-names/williams-surname-popularity/" xr:uid="{FF9D8BE8-3FFE-4167-9983-B1802C8B38AD}"/>
    <hyperlink ref="B14" r:id="rId8" display="https://namecensus.com/last-names/brown-surname-popularity/" xr:uid="{3FE88740-09DB-4D2E-846F-F5CA83D4D0D2}"/>
  </hyperlinks>
  <pageMargins left="0.7" right="0.7" top="0.75" bottom="0.75" header="0.3" footer="0.3"/>
  <pageSetup paperSize="9" orientation="portrait" r:id="rId9"/>
  <tableParts count="1">
    <tablePart r:id="rId10"/>
  </tableParts>
  <extLst>
    <ext xmlns:x14="http://schemas.microsoft.com/office/spreadsheetml/2009/9/main" uri="{78C0D931-6437-407d-A8EE-F0AAD7539E65}">
      <x14:conditionalFormattings>
        <x14:conditionalFormatting xmlns:xm="http://schemas.microsoft.com/office/excel/2006/main">
          <x14:cfRule type="dataBar" id="{209C1EBB-6D7A-4354-B266-908761A4CC24}">
            <x14:dataBar minLength="0" maxLength="100" gradient="0">
              <x14:cfvo type="autoMin"/>
              <x14:cfvo type="autoMax"/>
              <x14:negativeFillColor rgb="FFFF0000"/>
              <x14:axisColor rgb="FF000000"/>
            </x14:dataBar>
          </x14:cfRule>
          <xm:sqref>J2:J22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2146-AC5C-410E-BA29-816CFA6781B5}">
  <dimension ref="A1:T22"/>
  <sheetViews>
    <sheetView topLeftCell="K4" zoomScaleNormal="100" workbookViewId="0">
      <selection activeCell="V34" sqref="V34"/>
    </sheetView>
  </sheetViews>
  <sheetFormatPr defaultRowHeight="15" x14ac:dyDescent="0.25"/>
  <cols>
    <col min="5" max="5" width="13.42578125" bestFit="1" customWidth="1"/>
    <col min="6" max="6" width="14.42578125" bestFit="1" customWidth="1"/>
    <col min="7" max="7" width="19.28515625" bestFit="1" customWidth="1"/>
    <col min="8" max="8" width="7.42578125" bestFit="1" customWidth="1"/>
    <col min="9" max="9" width="13.140625" style="37" bestFit="1" customWidth="1"/>
    <col min="15" max="15" width="18" bestFit="1" customWidth="1"/>
    <col min="16" max="16" width="16.28515625" bestFit="1" customWidth="1"/>
    <col min="17" max="17" width="7" bestFit="1" customWidth="1"/>
    <col min="18" max="18" width="10.140625" bestFit="1" customWidth="1"/>
    <col min="19" max="19" width="8" bestFit="1" customWidth="1"/>
    <col min="20" max="20" width="11.28515625" bestFit="1" customWidth="1"/>
    <col min="21" max="21" width="15" bestFit="1" customWidth="1"/>
    <col min="22" max="22" width="32.42578125" bestFit="1" customWidth="1"/>
    <col min="23" max="23" width="24.5703125" bestFit="1" customWidth="1"/>
    <col min="24" max="24" width="32.42578125" bestFit="1" customWidth="1"/>
    <col min="25" max="25" width="31.140625" bestFit="1" customWidth="1"/>
    <col min="26" max="26" width="38.85546875" bestFit="1" customWidth="1"/>
  </cols>
  <sheetData>
    <row r="1" spans="1:20" x14ac:dyDescent="0.25">
      <c r="A1" t="s">
        <v>0</v>
      </c>
      <c r="B1" t="s">
        <v>1</v>
      </c>
      <c r="C1" t="s">
        <v>2</v>
      </c>
      <c r="D1" t="s">
        <v>3</v>
      </c>
      <c r="E1" t="s">
        <v>7</v>
      </c>
      <c r="F1" t="s">
        <v>4</v>
      </c>
      <c r="G1" t="s">
        <v>5</v>
      </c>
      <c r="H1" t="s">
        <v>6</v>
      </c>
      <c r="I1" s="37" t="s">
        <v>65</v>
      </c>
      <c r="J1" t="s">
        <v>68</v>
      </c>
      <c r="K1" t="s">
        <v>69</v>
      </c>
    </row>
    <row r="2" spans="1:20" x14ac:dyDescent="0.25">
      <c r="A2">
        <v>1017</v>
      </c>
      <c r="B2" t="s">
        <v>23</v>
      </c>
      <c r="C2" t="s">
        <v>44</v>
      </c>
      <c r="D2" t="s">
        <v>53</v>
      </c>
      <c r="E2">
        <v>55000</v>
      </c>
      <c r="F2" t="s">
        <v>54</v>
      </c>
      <c r="G2" s="33">
        <v>9</v>
      </c>
      <c r="H2">
        <v>1000</v>
      </c>
      <c r="I2" s="37">
        <v>40831</v>
      </c>
      <c r="J2">
        <v>4.4000000000000004</v>
      </c>
      <c r="K2">
        <v>56000</v>
      </c>
    </row>
    <row r="3" spans="1:20" x14ac:dyDescent="0.25">
      <c r="A3">
        <v>1018</v>
      </c>
      <c r="B3" t="s">
        <v>24</v>
      </c>
      <c r="C3" t="s">
        <v>45</v>
      </c>
      <c r="D3" t="s">
        <v>51</v>
      </c>
      <c r="E3">
        <v>40000</v>
      </c>
      <c r="F3" t="s">
        <v>55</v>
      </c>
      <c r="G3" s="33">
        <v>7</v>
      </c>
      <c r="H3">
        <v>800</v>
      </c>
      <c r="I3" s="37">
        <v>45048</v>
      </c>
      <c r="J3">
        <v>7</v>
      </c>
      <c r="K3">
        <v>40800</v>
      </c>
      <c r="O3" s="9" t="s">
        <v>5</v>
      </c>
      <c r="P3" t="s" vm="2">
        <v>118</v>
      </c>
    </row>
    <row r="4" spans="1:20" x14ac:dyDescent="0.25">
      <c r="A4">
        <v>1020</v>
      </c>
      <c r="B4" t="s">
        <v>26</v>
      </c>
      <c r="C4" t="s">
        <v>47</v>
      </c>
      <c r="D4" t="s">
        <v>50</v>
      </c>
      <c r="E4">
        <v>27000</v>
      </c>
      <c r="F4" t="s">
        <v>55</v>
      </c>
      <c r="G4" s="33">
        <v>7</v>
      </c>
      <c r="H4">
        <v>800</v>
      </c>
      <c r="I4" s="37">
        <v>44896</v>
      </c>
      <c r="J4">
        <v>3.3</v>
      </c>
      <c r="K4">
        <v>27800</v>
      </c>
    </row>
    <row r="5" spans="1:20" x14ac:dyDescent="0.25">
      <c r="A5">
        <v>1022</v>
      </c>
      <c r="B5" t="s">
        <v>28</v>
      </c>
      <c r="C5" t="s">
        <v>45</v>
      </c>
      <c r="D5" t="s">
        <v>49</v>
      </c>
      <c r="E5">
        <v>25000</v>
      </c>
      <c r="F5" t="s">
        <v>54</v>
      </c>
      <c r="G5" s="33">
        <v>6</v>
      </c>
      <c r="H5">
        <v>800</v>
      </c>
      <c r="I5" s="37">
        <v>37142</v>
      </c>
      <c r="J5">
        <v>6.78</v>
      </c>
      <c r="K5">
        <v>25800</v>
      </c>
      <c r="O5" s="9" t="s">
        <v>119</v>
      </c>
      <c r="P5" s="9" t="s">
        <v>86</v>
      </c>
    </row>
    <row r="6" spans="1:20" x14ac:dyDescent="0.25">
      <c r="A6">
        <v>1019</v>
      </c>
      <c r="B6" t="s">
        <v>25</v>
      </c>
      <c r="C6" t="s">
        <v>46</v>
      </c>
      <c r="D6" t="s">
        <v>52</v>
      </c>
      <c r="E6">
        <v>25000</v>
      </c>
      <c r="F6" t="s">
        <v>56</v>
      </c>
      <c r="G6" s="33">
        <v>7</v>
      </c>
      <c r="H6">
        <v>800</v>
      </c>
      <c r="I6" s="37">
        <v>42939</v>
      </c>
      <c r="J6">
        <v>4.3</v>
      </c>
      <c r="K6">
        <v>25800</v>
      </c>
      <c r="O6" s="9" t="s">
        <v>83</v>
      </c>
      <c r="P6" t="s">
        <v>57</v>
      </c>
      <c r="Q6" t="s">
        <v>54</v>
      </c>
      <c r="R6" t="s">
        <v>56</v>
      </c>
      <c r="S6" t="s">
        <v>55</v>
      </c>
      <c r="T6" t="s">
        <v>84</v>
      </c>
    </row>
    <row r="7" spans="1:20" x14ac:dyDescent="0.25">
      <c r="A7">
        <v>1021</v>
      </c>
      <c r="B7" t="s">
        <v>27</v>
      </c>
      <c r="C7" t="s">
        <v>48</v>
      </c>
      <c r="D7" t="s">
        <v>49</v>
      </c>
      <c r="E7">
        <v>23000</v>
      </c>
      <c r="F7" t="s">
        <v>54</v>
      </c>
      <c r="G7" s="33">
        <v>3</v>
      </c>
      <c r="H7">
        <v>400</v>
      </c>
      <c r="I7" s="37">
        <v>37669</v>
      </c>
      <c r="J7">
        <v>5.6</v>
      </c>
      <c r="K7">
        <v>23400</v>
      </c>
      <c r="O7" s="10" t="s">
        <v>49</v>
      </c>
      <c r="P7" s="11">
        <v>68000</v>
      </c>
      <c r="Q7" s="11">
        <v>60000</v>
      </c>
      <c r="R7" s="11"/>
      <c r="S7" s="11"/>
      <c r="T7" s="11">
        <v>128000</v>
      </c>
    </row>
    <row r="8" spans="1:20" x14ac:dyDescent="0.25">
      <c r="A8">
        <v>1015</v>
      </c>
      <c r="B8" t="s">
        <v>21</v>
      </c>
      <c r="C8" t="s">
        <v>42</v>
      </c>
      <c r="D8" t="s">
        <v>50</v>
      </c>
      <c r="E8">
        <v>21000</v>
      </c>
      <c r="F8" t="s">
        <v>56</v>
      </c>
      <c r="G8" s="33">
        <v>4</v>
      </c>
      <c r="H8">
        <v>600</v>
      </c>
      <c r="I8" s="37">
        <v>43596</v>
      </c>
      <c r="J8">
        <v>3.4</v>
      </c>
      <c r="K8">
        <v>21600</v>
      </c>
      <c r="O8" s="10" t="s">
        <v>53</v>
      </c>
      <c r="P8" s="11"/>
      <c r="Q8" s="11">
        <v>93000</v>
      </c>
      <c r="R8" s="11"/>
      <c r="S8" s="11"/>
      <c r="T8" s="11">
        <v>93000</v>
      </c>
    </row>
    <row r="9" spans="1:20" x14ac:dyDescent="0.25">
      <c r="A9">
        <v>1016</v>
      </c>
      <c r="B9" t="s">
        <v>22</v>
      </c>
      <c r="C9" t="s">
        <v>43</v>
      </c>
      <c r="D9" t="s">
        <v>53</v>
      </c>
      <c r="E9">
        <v>21000</v>
      </c>
      <c r="F9" t="s">
        <v>54</v>
      </c>
      <c r="G9" s="33">
        <v>4</v>
      </c>
      <c r="H9">
        <v>600</v>
      </c>
      <c r="I9" s="37">
        <v>41358</v>
      </c>
      <c r="J9">
        <v>2.2999999999999998</v>
      </c>
      <c r="K9">
        <v>21600</v>
      </c>
      <c r="O9" s="10" t="s">
        <v>52</v>
      </c>
      <c r="P9" s="11"/>
      <c r="Q9" s="11"/>
      <c r="R9" s="11">
        <v>35000</v>
      </c>
      <c r="S9" s="11"/>
      <c r="T9" s="11">
        <v>35000</v>
      </c>
    </row>
    <row r="10" spans="1:20" x14ac:dyDescent="0.25">
      <c r="A10">
        <v>1002</v>
      </c>
      <c r="B10" t="s">
        <v>8</v>
      </c>
      <c r="C10" t="s">
        <v>29</v>
      </c>
      <c r="D10" t="s">
        <v>49</v>
      </c>
      <c r="E10">
        <v>20000</v>
      </c>
      <c r="F10" t="s">
        <v>57</v>
      </c>
      <c r="G10" s="33">
        <v>4</v>
      </c>
      <c r="H10">
        <v>600</v>
      </c>
      <c r="I10" s="37">
        <v>40304</v>
      </c>
      <c r="J10">
        <v>6.7</v>
      </c>
      <c r="K10">
        <v>20600</v>
      </c>
      <c r="O10" s="10" t="s">
        <v>50</v>
      </c>
      <c r="P10" s="11"/>
      <c r="Q10" s="11"/>
      <c r="R10" s="11">
        <v>49000</v>
      </c>
      <c r="S10" s="11">
        <v>27000</v>
      </c>
      <c r="T10" s="11">
        <v>76000</v>
      </c>
    </row>
    <row r="11" spans="1:20" x14ac:dyDescent="0.25">
      <c r="A11">
        <v>1004</v>
      </c>
      <c r="B11" t="s">
        <v>10</v>
      </c>
      <c r="C11" t="s">
        <v>31</v>
      </c>
      <c r="D11" t="s">
        <v>50</v>
      </c>
      <c r="E11">
        <v>18000</v>
      </c>
      <c r="F11" t="s">
        <v>56</v>
      </c>
      <c r="G11" s="33">
        <v>6</v>
      </c>
      <c r="H11">
        <v>800</v>
      </c>
      <c r="I11" s="37">
        <v>42297</v>
      </c>
      <c r="J11">
        <v>4.5</v>
      </c>
      <c r="K11">
        <v>18800</v>
      </c>
      <c r="O11" s="10" t="s">
        <v>51</v>
      </c>
      <c r="P11" s="11"/>
      <c r="Q11" s="11"/>
      <c r="R11" s="11"/>
      <c r="S11" s="11">
        <v>76000</v>
      </c>
      <c r="T11" s="11">
        <v>76000</v>
      </c>
    </row>
    <row r="12" spans="1:20" x14ac:dyDescent="0.25">
      <c r="A12">
        <v>1005</v>
      </c>
      <c r="B12" t="s">
        <v>11</v>
      </c>
      <c r="C12" t="s">
        <v>32</v>
      </c>
      <c r="D12" t="s">
        <v>49</v>
      </c>
      <c r="E12">
        <v>18000</v>
      </c>
      <c r="F12" t="s">
        <v>57</v>
      </c>
      <c r="G12" s="33">
        <v>3</v>
      </c>
      <c r="H12">
        <v>600</v>
      </c>
      <c r="I12" s="37">
        <v>39777</v>
      </c>
      <c r="J12">
        <v>4.6500000000000004</v>
      </c>
      <c r="K12">
        <v>18600</v>
      </c>
      <c r="O12" s="10" t="s">
        <v>84</v>
      </c>
      <c r="P12" s="11">
        <v>68000</v>
      </c>
      <c r="Q12" s="11">
        <v>153000</v>
      </c>
      <c r="R12" s="11">
        <v>84000</v>
      </c>
      <c r="S12" s="11">
        <v>103000</v>
      </c>
      <c r="T12" s="11">
        <v>408000</v>
      </c>
    </row>
    <row r="13" spans="1:20" x14ac:dyDescent="0.25">
      <c r="A13">
        <v>1006</v>
      </c>
      <c r="B13" t="s">
        <v>12</v>
      </c>
      <c r="C13" t="s">
        <v>33</v>
      </c>
      <c r="D13" t="s">
        <v>51</v>
      </c>
      <c r="E13">
        <v>18000</v>
      </c>
      <c r="F13" t="s">
        <v>55</v>
      </c>
      <c r="G13" s="33">
        <v>3</v>
      </c>
      <c r="H13">
        <v>600</v>
      </c>
      <c r="I13" s="37">
        <v>41082</v>
      </c>
      <c r="J13">
        <v>2.2000000000000002</v>
      </c>
      <c r="K13">
        <v>18600</v>
      </c>
    </row>
    <row r="14" spans="1:20" x14ac:dyDescent="0.25">
      <c r="A14">
        <v>1009</v>
      </c>
      <c r="B14" t="s">
        <v>15</v>
      </c>
      <c r="C14" t="s">
        <v>36</v>
      </c>
      <c r="D14" t="s">
        <v>49</v>
      </c>
      <c r="E14">
        <v>15000</v>
      </c>
      <c r="F14" t="s">
        <v>57</v>
      </c>
      <c r="G14" s="33">
        <v>1</v>
      </c>
      <c r="H14">
        <v>400</v>
      </c>
      <c r="I14" s="37">
        <v>38723</v>
      </c>
      <c r="J14">
        <v>3.4</v>
      </c>
      <c r="K14">
        <v>15400</v>
      </c>
    </row>
    <row r="15" spans="1:20" x14ac:dyDescent="0.25">
      <c r="A15">
        <v>1008</v>
      </c>
      <c r="B15" t="s">
        <v>14</v>
      </c>
      <c r="C15" t="s">
        <v>37</v>
      </c>
      <c r="D15" t="s">
        <v>49</v>
      </c>
      <c r="E15">
        <v>15000</v>
      </c>
      <c r="F15" t="s">
        <v>57</v>
      </c>
      <c r="G15" s="33">
        <v>1</v>
      </c>
      <c r="H15">
        <v>300</v>
      </c>
      <c r="I15" s="37">
        <v>39250</v>
      </c>
      <c r="J15">
        <v>8.6</v>
      </c>
      <c r="K15">
        <v>15300</v>
      </c>
    </row>
    <row r="16" spans="1:20" x14ac:dyDescent="0.25">
      <c r="A16">
        <v>1014</v>
      </c>
      <c r="B16" t="s">
        <v>20</v>
      </c>
      <c r="C16" t="s">
        <v>41</v>
      </c>
      <c r="D16" t="s">
        <v>51</v>
      </c>
      <c r="E16">
        <v>13000</v>
      </c>
      <c r="F16" t="s">
        <v>55</v>
      </c>
      <c r="G16" s="33">
        <v>3</v>
      </c>
      <c r="H16">
        <v>600</v>
      </c>
      <c r="I16" s="37">
        <v>44776</v>
      </c>
      <c r="J16">
        <v>4.58</v>
      </c>
      <c r="K16">
        <v>13600</v>
      </c>
    </row>
    <row r="17" spans="1:11" x14ac:dyDescent="0.25">
      <c r="A17">
        <v>1013</v>
      </c>
      <c r="B17" t="s">
        <v>19</v>
      </c>
      <c r="C17" t="s">
        <v>40</v>
      </c>
      <c r="D17" t="s">
        <v>49</v>
      </c>
      <c r="E17">
        <v>12000</v>
      </c>
      <c r="F17" t="s">
        <v>54</v>
      </c>
      <c r="G17" s="33">
        <v>3</v>
      </c>
      <c r="H17">
        <v>600</v>
      </c>
      <c r="I17" s="37">
        <v>38196</v>
      </c>
      <c r="J17">
        <v>3.55</v>
      </c>
      <c r="K17">
        <v>12600</v>
      </c>
    </row>
    <row r="18" spans="1:11" x14ac:dyDescent="0.25">
      <c r="A18">
        <v>1012</v>
      </c>
      <c r="B18" t="s">
        <v>18</v>
      </c>
      <c r="C18" t="s">
        <v>39</v>
      </c>
      <c r="D18" t="s">
        <v>53</v>
      </c>
      <c r="E18">
        <v>12000</v>
      </c>
      <c r="F18" t="s">
        <v>54</v>
      </c>
      <c r="G18" s="33">
        <v>1</v>
      </c>
      <c r="H18">
        <v>300</v>
      </c>
      <c r="I18" s="37">
        <v>41885</v>
      </c>
      <c r="J18">
        <v>3.23</v>
      </c>
      <c r="K18">
        <v>12300</v>
      </c>
    </row>
    <row r="19" spans="1:11" x14ac:dyDescent="0.25">
      <c r="A19">
        <v>1003</v>
      </c>
      <c r="B19" t="s">
        <v>9</v>
      </c>
      <c r="C19" t="s">
        <v>30</v>
      </c>
      <c r="D19" t="s">
        <v>50</v>
      </c>
      <c r="E19">
        <v>10000</v>
      </c>
      <c r="F19" t="s">
        <v>56</v>
      </c>
      <c r="G19" s="33">
        <v>5</v>
      </c>
      <c r="H19">
        <v>700</v>
      </c>
      <c r="I19" s="37">
        <v>36615</v>
      </c>
      <c r="J19">
        <v>5.66</v>
      </c>
      <c r="K19">
        <v>10700</v>
      </c>
    </row>
    <row r="20" spans="1:11" x14ac:dyDescent="0.25">
      <c r="A20">
        <v>1007</v>
      </c>
      <c r="B20" t="s">
        <v>13</v>
      </c>
      <c r="C20" t="s">
        <v>35</v>
      </c>
      <c r="D20" t="s">
        <v>52</v>
      </c>
      <c r="E20">
        <v>10000</v>
      </c>
      <c r="F20" t="s">
        <v>56</v>
      </c>
      <c r="G20" s="33">
        <v>2</v>
      </c>
      <c r="H20">
        <v>500</v>
      </c>
      <c r="I20" s="37">
        <v>43466</v>
      </c>
      <c r="J20">
        <v>4</v>
      </c>
      <c r="K20">
        <v>10500</v>
      </c>
    </row>
    <row r="21" spans="1:11" x14ac:dyDescent="0.25">
      <c r="A21">
        <v>1011</v>
      </c>
      <c r="B21" t="s">
        <v>17</v>
      </c>
      <c r="C21" t="s">
        <v>38</v>
      </c>
      <c r="D21" t="s">
        <v>53</v>
      </c>
      <c r="E21">
        <v>5000</v>
      </c>
      <c r="F21" t="s">
        <v>54</v>
      </c>
      <c r="G21" s="33">
        <v>0</v>
      </c>
      <c r="H21">
        <v>300</v>
      </c>
      <c r="I21" s="37">
        <v>42412</v>
      </c>
      <c r="J21">
        <v>3.4</v>
      </c>
      <c r="K21">
        <v>5300</v>
      </c>
    </row>
    <row r="22" spans="1:11" x14ac:dyDescent="0.25">
      <c r="A22">
        <v>1010</v>
      </c>
      <c r="B22" t="s">
        <v>16</v>
      </c>
      <c r="C22" t="s">
        <v>34</v>
      </c>
      <c r="D22" t="s">
        <v>51</v>
      </c>
      <c r="E22">
        <v>5000</v>
      </c>
      <c r="F22" t="s">
        <v>55</v>
      </c>
      <c r="G22" s="33">
        <v>0</v>
      </c>
      <c r="H22">
        <v>300</v>
      </c>
      <c r="I22" s="37">
        <v>40554</v>
      </c>
      <c r="J22">
        <v>3.3</v>
      </c>
      <c r="K22">
        <v>5300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36F5-5FE5-4161-9836-250959DF6B8F}">
  <dimension ref="A1:U68"/>
  <sheetViews>
    <sheetView topLeftCell="A32" zoomScale="85" zoomScaleNormal="85" workbookViewId="0">
      <selection activeCell="D42" sqref="D42"/>
    </sheetView>
  </sheetViews>
  <sheetFormatPr defaultRowHeight="15" x14ac:dyDescent="0.25"/>
  <cols>
    <col min="2" max="2" width="11.28515625" bestFit="1" customWidth="1"/>
    <col min="5" max="5" width="11.7109375" bestFit="1" customWidth="1"/>
    <col min="6" max="6" width="14.28515625" bestFit="1" customWidth="1"/>
    <col min="7" max="7" width="17.85546875" bestFit="1" customWidth="1"/>
    <col min="9" max="9" width="11.140625" bestFit="1" customWidth="1"/>
    <col min="10" max="10" width="15.85546875" bestFit="1" customWidth="1"/>
    <col min="15" max="15" width="105.28515625" bestFit="1" customWidth="1"/>
  </cols>
  <sheetData>
    <row r="1" spans="1:21" x14ac:dyDescent="0.25">
      <c r="A1" t="s">
        <v>0</v>
      </c>
      <c r="B1" t="s">
        <v>1</v>
      </c>
      <c r="C1" t="s">
        <v>2</v>
      </c>
      <c r="D1" t="s">
        <v>3</v>
      </c>
      <c r="E1" t="s">
        <v>7</v>
      </c>
      <c r="F1" t="s">
        <v>4</v>
      </c>
      <c r="G1" t="s">
        <v>5</v>
      </c>
      <c r="H1" t="s">
        <v>6</v>
      </c>
      <c r="I1" t="s">
        <v>65</v>
      </c>
      <c r="J1" t="s">
        <v>68</v>
      </c>
      <c r="K1" t="s">
        <v>69</v>
      </c>
    </row>
    <row r="2" spans="1:21" x14ac:dyDescent="0.25">
      <c r="A2">
        <v>1017</v>
      </c>
      <c r="B2" t="s">
        <v>23</v>
      </c>
      <c r="C2" t="s">
        <v>44</v>
      </c>
      <c r="D2" t="s">
        <v>53</v>
      </c>
      <c r="E2">
        <v>55000</v>
      </c>
      <c r="F2" t="s">
        <v>54</v>
      </c>
      <c r="G2">
        <v>9</v>
      </c>
      <c r="H2">
        <v>1000</v>
      </c>
      <c r="I2" s="31">
        <v>40831</v>
      </c>
      <c r="J2">
        <v>4.4000000000000004</v>
      </c>
      <c r="K2">
        <v>56000</v>
      </c>
    </row>
    <row r="3" spans="1:21" x14ac:dyDescent="0.25">
      <c r="A3">
        <v>1018</v>
      </c>
      <c r="B3" t="s">
        <v>24</v>
      </c>
      <c r="C3" t="s">
        <v>45</v>
      </c>
      <c r="D3" t="s">
        <v>51</v>
      </c>
      <c r="E3">
        <v>40000</v>
      </c>
      <c r="F3" t="s">
        <v>55</v>
      </c>
      <c r="G3">
        <v>7</v>
      </c>
      <c r="H3">
        <v>800</v>
      </c>
      <c r="I3" s="31">
        <v>45048</v>
      </c>
      <c r="J3">
        <v>7</v>
      </c>
      <c r="K3">
        <v>40800</v>
      </c>
    </row>
    <row r="4" spans="1:21" x14ac:dyDescent="0.25">
      <c r="A4">
        <v>1020</v>
      </c>
      <c r="B4" t="s">
        <v>26</v>
      </c>
      <c r="C4" t="s">
        <v>47</v>
      </c>
      <c r="D4" t="s">
        <v>50</v>
      </c>
      <c r="E4">
        <v>27000</v>
      </c>
      <c r="F4" t="s">
        <v>55</v>
      </c>
      <c r="G4">
        <v>7</v>
      </c>
      <c r="H4">
        <v>800</v>
      </c>
      <c r="I4" s="31">
        <v>44896</v>
      </c>
      <c r="J4">
        <v>3.3</v>
      </c>
      <c r="K4">
        <v>27800</v>
      </c>
    </row>
    <row r="5" spans="1:21" x14ac:dyDescent="0.25">
      <c r="A5">
        <v>1022</v>
      </c>
      <c r="B5" t="s">
        <v>28</v>
      </c>
      <c r="C5" t="s">
        <v>45</v>
      </c>
      <c r="D5" t="s">
        <v>49</v>
      </c>
      <c r="E5">
        <v>25000</v>
      </c>
      <c r="F5" t="s">
        <v>54</v>
      </c>
      <c r="G5">
        <v>6</v>
      </c>
      <c r="H5">
        <v>800</v>
      </c>
      <c r="I5" s="31">
        <v>37142</v>
      </c>
      <c r="J5">
        <v>6.78</v>
      </c>
      <c r="K5">
        <v>25800</v>
      </c>
    </row>
    <row r="6" spans="1:21" x14ac:dyDescent="0.25">
      <c r="A6">
        <v>1019</v>
      </c>
      <c r="B6" t="s">
        <v>25</v>
      </c>
      <c r="C6" t="s">
        <v>46</v>
      </c>
      <c r="D6" t="s">
        <v>52</v>
      </c>
      <c r="E6">
        <v>25000</v>
      </c>
      <c r="F6" t="s">
        <v>56</v>
      </c>
      <c r="G6">
        <v>7</v>
      </c>
      <c r="H6">
        <v>800</v>
      </c>
      <c r="I6" s="31">
        <v>42939</v>
      </c>
      <c r="J6">
        <v>4.3</v>
      </c>
      <c r="K6">
        <v>25800</v>
      </c>
    </row>
    <row r="7" spans="1:21" x14ac:dyDescent="0.25">
      <c r="A7">
        <v>1021</v>
      </c>
      <c r="B7" t="s">
        <v>27</v>
      </c>
      <c r="C7" t="s">
        <v>48</v>
      </c>
      <c r="D7" t="s">
        <v>49</v>
      </c>
      <c r="E7">
        <v>23000</v>
      </c>
      <c r="F7" t="s">
        <v>54</v>
      </c>
      <c r="G7">
        <v>3</v>
      </c>
      <c r="H7">
        <v>400</v>
      </c>
      <c r="I7" s="31">
        <v>37669</v>
      </c>
      <c r="J7">
        <v>5.6</v>
      </c>
      <c r="K7">
        <v>23400</v>
      </c>
    </row>
    <row r="8" spans="1:21" x14ac:dyDescent="0.25">
      <c r="A8">
        <v>1015</v>
      </c>
      <c r="B8" t="s">
        <v>21</v>
      </c>
      <c r="C8" t="s">
        <v>42</v>
      </c>
      <c r="D8" t="s">
        <v>50</v>
      </c>
      <c r="E8">
        <v>21000</v>
      </c>
      <c r="F8" t="s">
        <v>56</v>
      </c>
      <c r="G8">
        <v>4</v>
      </c>
      <c r="H8">
        <v>600</v>
      </c>
      <c r="I8" s="31">
        <v>43596</v>
      </c>
      <c r="J8">
        <v>3.4</v>
      </c>
      <c r="K8">
        <v>21600</v>
      </c>
    </row>
    <row r="9" spans="1:21" x14ac:dyDescent="0.25">
      <c r="A9">
        <v>1016</v>
      </c>
      <c r="B9" t="s">
        <v>22</v>
      </c>
      <c r="C9" t="s">
        <v>43</v>
      </c>
      <c r="D9" t="s">
        <v>53</v>
      </c>
      <c r="E9">
        <v>21000</v>
      </c>
      <c r="F9" t="s">
        <v>54</v>
      </c>
      <c r="G9">
        <v>4</v>
      </c>
      <c r="H9">
        <v>600</v>
      </c>
      <c r="I9" s="31">
        <v>41358</v>
      </c>
      <c r="J9">
        <v>2.2999999999999998</v>
      </c>
      <c r="K9">
        <v>21600</v>
      </c>
    </row>
    <row r="10" spans="1:21" x14ac:dyDescent="0.25">
      <c r="A10">
        <v>1002</v>
      </c>
      <c r="B10" t="s">
        <v>8</v>
      </c>
      <c r="C10" t="s">
        <v>29</v>
      </c>
      <c r="D10" t="s">
        <v>49</v>
      </c>
      <c r="E10">
        <v>20000</v>
      </c>
      <c r="F10" t="s">
        <v>57</v>
      </c>
      <c r="G10">
        <v>4</v>
      </c>
      <c r="H10">
        <v>600</v>
      </c>
      <c r="I10" s="31">
        <v>40304</v>
      </c>
      <c r="J10">
        <v>6.7</v>
      </c>
      <c r="K10">
        <v>20600</v>
      </c>
    </row>
    <row r="11" spans="1:21" x14ac:dyDescent="0.25">
      <c r="A11">
        <v>1004</v>
      </c>
      <c r="B11" t="s">
        <v>10</v>
      </c>
      <c r="C11" t="s">
        <v>31</v>
      </c>
      <c r="D11" t="s">
        <v>50</v>
      </c>
      <c r="E11">
        <v>18000</v>
      </c>
      <c r="F11" t="s">
        <v>56</v>
      </c>
      <c r="G11">
        <v>6</v>
      </c>
      <c r="H11">
        <v>800</v>
      </c>
      <c r="I11" s="31">
        <v>42297</v>
      </c>
      <c r="J11">
        <v>4.5</v>
      </c>
      <c r="K11">
        <v>18800</v>
      </c>
    </row>
    <row r="12" spans="1:21" x14ac:dyDescent="0.25">
      <c r="A12">
        <v>1005</v>
      </c>
      <c r="B12" t="s">
        <v>11</v>
      </c>
      <c r="C12" t="s">
        <v>32</v>
      </c>
      <c r="D12" t="s">
        <v>49</v>
      </c>
      <c r="E12">
        <v>18000</v>
      </c>
      <c r="F12" t="s">
        <v>57</v>
      </c>
      <c r="G12">
        <v>3</v>
      </c>
      <c r="H12">
        <v>600</v>
      </c>
      <c r="I12" s="31">
        <v>39777</v>
      </c>
      <c r="J12">
        <v>4.6500000000000004</v>
      </c>
      <c r="K12">
        <v>18600</v>
      </c>
    </row>
    <row r="13" spans="1:21" x14ac:dyDescent="0.25">
      <c r="A13">
        <v>1006</v>
      </c>
      <c r="B13" t="s">
        <v>12</v>
      </c>
      <c r="C13" t="s">
        <v>33</v>
      </c>
      <c r="D13" t="s">
        <v>51</v>
      </c>
      <c r="E13">
        <v>18000</v>
      </c>
      <c r="F13" t="s">
        <v>55</v>
      </c>
      <c r="G13">
        <v>3</v>
      </c>
      <c r="H13">
        <v>600</v>
      </c>
      <c r="I13" s="31">
        <v>41082</v>
      </c>
      <c r="J13">
        <v>2.2000000000000002</v>
      </c>
      <c r="K13">
        <v>18600</v>
      </c>
      <c r="U13" s="32"/>
    </row>
    <row r="14" spans="1:21" x14ac:dyDescent="0.25">
      <c r="A14">
        <v>1009</v>
      </c>
      <c r="B14" t="s">
        <v>15</v>
      </c>
      <c r="C14" t="s">
        <v>36</v>
      </c>
      <c r="D14" t="s">
        <v>49</v>
      </c>
      <c r="E14">
        <v>15000</v>
      </c>
      <c r="F14" t="s">
        <v>57</v>
      </c>
      <c r="G14">
        <v>1</v>
      </c>
      <c r="H14">
        <v>400</v>
      </c>
      <c r="I14" s="31">
        <v>38723</v>
      </c>
      <c r="J14">
        <v>3.4</v>
      </c>
      <c r="K14">
        <v>15400</v>
      </c>
    </row>
    <row r="15" spans="1:21" x14ac:dyDescent="0.25">
      <c r="A15">
        <v>1008</v>
      </c>
      <c r="B15" t="s">
        <v>14</v>
      </c>
      <c r="C15" t="s">
        <v>37</v>
      </c>
      <c r="D15" t="s">
        <v>49</v>
      </c>
      <c r="E15">
        <v>15000</v>
      </c>
      <c r="F15" t="s">
        <v>57</v>
      </c>
      <c r="G15">
        <v>1</v>
      </c>
      <c r="H15">
        <v>300</v>
      </c>
      <c r="I15" s="31">
        <v>39250</v>
      </c>
      <c r="J15">
        <v>8.6</v>
      </c>
      <c r="K15">
        <v>15300</v>
      </c>
    </row>
    <row r="16" spans="1:21" x14ac:dyDescent="0.25">
      <c r="A16">
        <v>1014</v>
      </c>
      <c r="B16" t="s">
        <v>20</v>
      </c>
      <c r="C16" t="s">
        <v>41</v>
      </c>
      <c r="D16" t="s">
        <v>51</v>
      </c>
      <c r="E16">
        <v>13000</v>
      </c>
      <c r="F16" t="s">
        <v>55</v>
      </c>
      <c r="G16">
        <v>3</v>
      </c>
      <c r="H16">
        <v>600</v>
      </c>
      <c r="I16" s="31">
        <v>44776</v>
      </c>
      <c r="J16">
        <v>4.58</v>
      </c>
      <c r="K16">
        <v>13600</v>
      </c>
    </row>
    <row r="17" spans="1:13" x14ac:dyDescent="0.25">
      <c r="A17">
        <v>1013</v>
      </c>
      <c r="B17" t="s">
        <v>19</v>
      </c>
      <c r="C17" t="s">
        <v>40</v>
      </c>
      <c r="D17" t="s">
        <v>49</v>
      </c>
      <c r="E17">
        <v>12000</v>
      </c>
      <c r="F17" t="s">
        <v>54</v>
      </c>
      <c r="G17">
        <v>3</v>
      </c>
      <c r="H17">
        <v>600</v>
      </c>
      <c r="I17" s="31">
        <v>38196</v>
      </c>
      <c r="J17">
        <v>3.55</v>
      </c>
      <c r="K17">
        <v>12600</v>
      </c>
    </row>
    <row r="18" spans="1:13" x14ac:dyDescent="0.25">
      <c r="A18">
        <v>1012</v>
      </c>
      <c r="B18" t="s">
        <v>18</v>
      </c>
      <c r="C18" t="s">
        <v>39</v>
      </c>
      <c r="D18" t="s">
        <v>53</v>
      </c>
      <c r="E18">
        <v>12000</v>
      </c>
      <c r="F18" t="s">
        <v>54</v>
      </c>
      <c r="G18">
        <v>1</v>
      </c>
      <c r="H18">
        <v>300</v>
      </c>
      <c r="I18" s="31">
        <v>41885</v>
      </c>
      <c r="J18">
        <v>3.23</v>
      </c>
      <c r="K18">
        <v>12300</v>
      </c>
    </row>
    <row r="19" spans="1:13" x14ac:dyDescent="0.25">
      <c r="A19">
        <v>1003</v>
      </c>
      <c r="B19" t="s">
        <v>9</v>
      </c>
      <c r="C19" t="s">
        <v>30</v>
      </c>
      <c r="D19" t="s">
        <v>50</v>
      </c>
      <c r="E19">
        <v>10000</v>
      </c>
      <c r="F19" t="s">
        <v>56</v>
      </c>
      <c r="G19">
        <v>5</v>
      </c>
      <c r="H19">
        <v>700</v>
      </c>
      <c r="I19" s="31">
        <v>36615</v>
      </c>
      <c r="J19">
        <v>5.66</v>
      </c>
      <c r="K19">
        <v>10700</v>
      </c>
    </row>
    <row r="20" spans="1:13" x14ac:dyDescent="0.25">
      <c r="A20">
        <v>1007</v>
      </c>
      <c r="B20" t="s">
        <v>13</v>
      </c>
      <c r="C20" t="s">
        <v>35</v>
      </c>
      <c r="D20" t="s">
        <v>52</v>
      </c>
      <c r="E20">
        <v>10000</v>
      </c>
      <c r="F20" t="s">
        <v>56</v>
      </c>
      <c r="G20">
        <v>2</v>
      </c>
      <c r="H20">
        <v>500</v>
      </c>
      <c r="I20" s="31">
        <v>43466</v>
      </c>
      <c r="J20">
        <v>4</v>
      </c>
      <c r="K20">
        <v>10500</v>
      </c>
    </row>
    <row r="21" spans="1:13" x14ac:dyDescent="0.25">
      <c r="A21">
        <v>1011</v>
      </c>
      <c r="B21" t="s">
        <v>17</v>
      </c>
      <c r="C21" t="s">
        <v>38</v>
      </c>
      <c r="D21" t="s">
        <v>53</v>
      </c>
      <c r="E21">
        <v>5000</v>
      </c>
      <c r="F21" t="s">
        <v>54</v>
      </c>
      <c r="G21">
        <v>0</v>
      </c>
      <c r="H21">
        <v>300</v>
      </c>
      <c r="I21" s="31">
        <v>42412</v>
      </c>
      <c r="J21">
        <v>3.4</v>
      </c>
      <c r="K21">
        <v>5300</v>
      </c>
    </row>
    <row r="22" spans="1:13" x14ac:dyDescent="0.25">
      <c r="A22">
        <v>1010</v>
      </c>
      <c r="B22" t="s">
        <v>16</v>
      </c>
      <c r="C22" t="s">
        <v>34</v>
      </c>
      <c r="D22" t="s">
        <v>51</v>
      </c>
      <c r="E22">
        <v>5000</v>
      </c>
      <c r="F22" t="s">
        <v>55</v>
      </c>
      <c r="G22">
        <v>0</v>
      </c>
      <c r="H22">
        <v>300</v>
      </c>
      <c r="I22" s="31">
        <v>40554</v>
      </c>
      <c r="J22">
        <v>3.3</v>
      </c>
      <c r="K22">
        <v>5300</v>
      </c>
    </row>
    <row r="29" spans="1:13" x14ac:dyDescent="0.25">
      <c r="A29" t="s">
        <v>58</v>
      </c>
      <c r="B29" t="s">
        <v>75</v>
      </c>
      <c r="C29" t="s">
        <v>59</v>
      </c>
      <c r="D29" t="s">
        <v>66</v>
      </c>
      <c r="E29" t="s">
        <v>67</v>
      </c>
      <c r="M29" t="s">
        <v>110</v>
      </c>
    </row>
    <row r="30" spans="1:13" x14ac:dyDescent="0.25">
      <c r="A30" t="s">
        <v>63</v>
      </c>
      <c r="B30" t="s">
        <v>77</v>
      </c>
      <c r="C30">
        <v>120</v>
      </c>
      <c r="D30">
        <v>57.99</v>
      </c>
      <c r="E30">
        <v>34</v>
      </c>
      <c r="H30" t="s">
        <v>108</v>
      </c>
    </row>
    <row r="31" spans="1:13" x14ac:dyDescent="0.25">
      <c r="A31" t="s">
        <v>64</v>
      </c>
      <c r="B31" t="s">
        <v>77</v>
      </c>
      <c r="C31">
        <v>500</v>
      </c>
      <c r="D31">
        <v>3489.56</v>
      </c>
      <c r="E31">
        <v>99</v>
      </c>
      <c r="H31" t="s">
        <v>107</v>
      </c>
      <c r="M31">
        <v>57.99</v>
      </c>
    </row>
    <row r="32" spans="1:13" x14ac:dyDescent="0.25">
      <c r="A32" t="s">
        <v>61</v>
      </c>
      <c r="B32" t="s">
        <v>77</v>
      </c>
      <c r="C32">
        <v>100</v>
      </c>
      <c r="D32">
        <v>1000.34</v>
      </c>
      <c r="E32">
        <v>67</v>
      </c>
      <c r="H32" t="s">
        <v>109</v>
      </c>
      <c r="M32">
        <v>3489.56</v>
      </c>
    </row>
    <row r="33" spans="1:13" x14ac:dyDescent="0.25">
      <c r="A33" t="s">
        <v>60</v>
      </c>
      <c r="B33" t="s">
        <v>76</v>
      </c>
      <c r="C33">
        <v>200</v>
      </c>
      <c r="D33">
        <v>456.43</v>
      </c>
      <c r="E33">
        <v>56</v>
      </c>
      <c r="H33" s="32" t="s">
        <v>105</v>
      </c>
      <c r="M33">
        <v>1000.34</v>
      </c>
    </row>
    <row r="34" spans="1:13" x14ac:dyDescent="0.25">
      <c r="A34" t="s">
        <v>62</v>
      </c>
      <c r="B34" t="s">
        <v>76</v>
      </c>
      <c r="C34">
        <v>300</v>
      </c>
      <c r="D34">
        <v>999.78</v>
      </c>
      <c r="E34">
        <v>22</v>
      </c>
      <c r="H34" s="32" t="s">
        <v>106</v>
      </c>
      <c r="M34">
        <v>456.43</v>
      </c>
    </row>
    <row r="35" spans="1:13" x14ac:dyDescent="0.25">
      <c r="A35" t="s">
        <v>70</v>
      </c>
      <c r="B35" t="s">
        <v>76</v>
      </c>
      <c r="C35">
        <v>350</v>
      </c>
      <c r="D35">
        <v>-50</v>
      </c>
      <c r="E35">
        <v>34</v>
      </c>
      <c r="M35">
        <v>999.78</v>
      </c>
    </row>
    <row r="36" spans="1:13" x14ac:dyDescent="0.25">
      <c r="A36" t="s">
        <v>71</v>
      </c>
      <c r="B36" t="s">
        <v>76</v>
      </c>
      <c r="C36">
        <v>670</v>
      </c>
      <c r="D36">
        <v>400</v>
      </c>
      <c r="E36">
        <v>44</v>
      </c>
      <c r="M36">
        <v>-50</v>
      </c>
    </row>
    <row r="37" spans="1:13" x14ac:dyDescent="0.25">
      <c r="A37" t="s">
        <v>72</v>
      </c>
      <c r="B37" t="s">
        <v>76</v>
      </c>
      <c r="C37">
        <v>333</v>
      </c>
      <c r="D37">
        <v>-20</v>
      </c>
      <c r="E37">
        <v>87</v>
      </c>
      <c r="M37">
        <v>400</v>
      </c>
    </row>
    <row r="38" spans="1:13" x14ac:dyDescent="0.25">
      <c r="A38" t="s">
        <v>73</v>
      </c>
      <c r="B38" t="s">
        <v>76</v>
      </c>
      <c r="C38">
        <v>234</v>
      </c>
      <c r="D38">
        <v>3000</v>
      </c>
      <c r="E38">
        <v>66</v>
      </c>
      <c r="M38">
        <v>-20</v>
      </c>
    </row>
    <row r="39" spans="1:13" x14ac:dyDescent="0.25">
      <c r="A39" t="s">
        <v>74</v>
      </c>
      <c r="B39" t="s">
        <v>76</v>
      </c>
      <c r="C39">
        <v>550</v>
      </c>
      <c r="D39">
        <v>50</v>
      </c>
      <c r="E39">
        <v>34</v>
      </c>
      <c r="M39">
        <v>3000</v>
      </c>
    </row>
    <row r="40" spans="1:13" x14ac:dyDescent="0.25">
      <c r="A40" t="s">
        <v>81</v>
      </c>
      <c r="B40" t="s">
        <v>76</v>
      </c>
      <c r="C40">
        <v>500</v>
      </c>
      <c r="D40">
        <v>140</v>
      </c>
      <c r="E40">
        <v>11</v>
      </c>
      <c r="M40">
        <v>50</v>
      </c>
    </row>
    <row r="41" spans="1:13" x14ac:dyDescent="0.25">
      <c r="A41" t="s">
        <v>82</v>
      </c>
      <c r="B41" t="s">
        <v>76</v>
      </c>
      <c r="C41">
        <v>234</v>
      </c>
      <c r="D41">
        <v>400</v>
      </c>
      <c r="E41">
        <v>88</v>
      </c>
      <c r="M41">
        <v>140</v>
      </c>
    </row>
    <row r="42" spans="1:13" x14ac:dyDescent="0.25">
      <c r="A42" t="s">
        <v>79</v>
      </c>
      <c r="B42" t="s">
        <v>78</v>
      </c>
      <c r="C42">
        <v>345</v>
      </c>
      <c r="D42">
        <v>750</v>
      </c>
      <c r="E42">
        <v>65</v>
      </c>
      <c r="M42">
        <v>400</v>
      </c>
    </row>
    <row r="43" spans="1:13" x14ac:dyDescent="0.25">
      <c r="A43" t="s">
        <v>80</v>
      </c>
      <c r="B43" t="s">
        <v>78</v>
      </c>
      <c r="C43">
        <v>762</v>
      </c>
      <c r="D43">
        <v>-10</v>
      </c>
      <c r="E43">
        <v>78</v>
      </c>
      <c r="M43">
        <v>750</v>
      </c>
    </row>
    <row r="44" spans="1:13" x14ac:dyDescent="0.25">
      <c r="M44">
        <v>-10</v>
      </c>
    </row>
    <row r="46" spans="1:13" x14ac:dyDescent="0.25">
      <c r="A46" t="s">
        <v>0</v>
      </c>
      <c r="B46" t="s">
        <v>1</v>
      </c>
      <c r="C46" t="s">
        <v>2</v>
      </c>
      <c r="D46" t="s">
        <v>3</v>
      </c>
      <c r="E46" t="s">
        <v>7</v>
      </c>
      <c r="F46" t="s">
        <v>4</v>
      </c>
      <c r="G46" t="s">
        <v>5</v>
      </c>
      <c r="H46" t="s">
        <v>6</v>
      </c>
      <c r="I46" t="s">
        <v>65</v>
      </c>
      <c r="J46" t="s">
        <v>68</v>
      </c>
      <c r="K46" t="s">
        <v>69</v>
      </c>
    </row>
    <row r="47" spans="1:13" x14ac:dyDescent="0.25">
      <c r="A47">
        <v>1017</v>
      </c>
      <c r="B47" t="s">
        <v>23</v>
      </c>
      <c r="C47" t="s">
        <v>44</v>
      </c>
      <c r="D47" t="s">
        <v>53</v>
      </c>
      <c r="E47">
        <v>55000</v>
      </c>
      <c r="F47" t="s">
        <v>54</v>
      </c>
      <c r="G47" s="33">
        <v>9</v>
      </c>
      <c r="H47">
        <v>1000</v>
      </c>
      <c r="I47">
        <v>40831</v>
      </c>
      <c r="J47">
        <v>4.4000000000000004</v>
      </c>
      <c r="K47">
        <v>56000</v>
      </c>
    </row>
    <row r="48" spans="1:13" x14ac:dyDescent="0.25">
      <c r="A48">
        <v>1018</v>
      </c>
      <c r="B48" t="s">
        <v>24</v>
      </c>
      <c r="C48" t="s">
        <v>45</v>
      </c>
      <c r="D48" t="s">
        <v>51</v>
      </c>
      <c r="E48">
        <v>40000</v>
      </c>
      <c r="F48" t="s">
        <v>55</v>
      </c>
      <c r="G48" s="33">
        <v>7</v>
      </c>
      <c r="H48">
        <v>800</v>
      </c>
      <c r="I48">
        <v>45048</v>
      </c>
      <c r="J48">
        <v>7</v>
      </c>
      <c r="K48">
        <v>40800</v>
      </c>
    </row>
    <row r="49" spans="1:11" x14ac:dyDescent="0.25">
      <c r="A49">
        <v>1020</v>
      </c>
      <c r="B49" t="s">
        <v>26</v>
      </c>
      <c r="C49" t="s">
        <v>47</v>
      </c>
      <c r="D49" t="s">
        <v>50</v>
      </c>
      <c r="E49">
        <v>27000</v>
      </c>
      <c r="F49" t="s">
        <v>55</v>
      </c>
      <c r="G49" s="33">
        <v>7</v>
      </c>
      <c r="H49">
        <v>800</v>
      </c>
      <c r="I49">
        <v>44896</v>
      </c>
      <c r="J49">
        <v>3.3</v>
      </c>
      <c r="K49">
        <v>27800</v>
      </c>
    </row>
    <row r="50" spans="1:11" x14ac:dyDescent="0.25">
      <c r="A50">
        <v>1022</v>
      </c>
      <c r="B50" t="s">
        <v>28</v>
      </c>
      <c r="C50" t="s">
        <v>45</v>
      </c>
      <c r="D50" t="s">
        <v>49</v>
      </c>
      <c r="E50">
        <v>25000</v>
      </c>
      <c r="F50" t="s">
        <v>54</v>
      </c>
      <c r="G50" s="33">
        <v>6</v>
      </c>
      <c r="H50">
        <v>800</v>
      </c>
      <c r="I50">
        <v>37142</v>
      </c>
      <c r="J50">
        <v>6.78</v>
      </c>
      <c r="K50">
        <v>25800</v>
      </c>
    </row>
    <row r="51" spans="1:11" x14ac:dyDescent="0.25">
      <c r="A51">
        <v>1019</v>
      </c>
      <c r="B51" t="s">
        <v>25</v>
      </c>
      <c r="C51" t="s">
        <v>46</v>
      </c>
      <c r="D51" t="s">
        <v>52</v>
      </c>
      <c r="E51">
        <v>25000</v>
      </c>
      <c r="F51" t="s">
        <v>56</v>
      </c>
      <c r="G51" s="33">
        <v>7</v>
      </c>
      <c r="H51">
        <v>800</v>
      </c>
      <c r="I51">
        <v>42939</v>
      </c>
      <c r="J51">
        <v>4.3</v>
      </c>
      <c r="K51">
        <v>25800</v>
      </c>
    </row>
    <row r="52" spans="1:11" x14ac:dyDescent="0.25">
      <c r="A52">
        <v>1021</v>
      </c>
      <c r="B52" t="s">
        <v>27</v>
      </c>
      <c r="C52" t="s">
        <v>48</v>
      </c>
      <c r="D52" t="s">
        <v>49</v>
      </c>
      <c r="E52">
        <v>23000</v>
      </c>
      <c r="F52" t="s">
        <v>54</v>
      </c>
      <c r="G52" s="33">
        <v>3</v>
      </c>
      <c r="H52">
        <v>400</v>
      </c>
      <c r="I52">
        <v>37669</v>
      </c>
      <c r="J52">
        <v>5.6</v>
      </c>
      <c r="K52">
        <v>23400</v>
      </c>
    </row>
    <row r="53" spans="1:11" x14ac:dyDescent="0.25">
      <c r="A53">
        <v>1015</v>
      </c>
      <c r="B53" t="s">
        <v>21</v>
      </c>
      <c r="C53" t="s">
        <v>42</v>
      </c>
      <c r="D53" t="s">
        <v>50</v>
      </c>
      <c r="E53">
        <v>21000</v>
      </c>
      <c r="F53" t="s">
        <v>56</v>
      </c>
      <c r="G53" s="33">
        <v>4</v>
      </c>
      <c r="H53">
        <v>600</v>
      </c>
      <c r="I53">
        <v>43596</v>
      </c>
      <c r="J53">
        <v>3.4</v>
      </c>
      <c r="K53">
        <v>21600</v>
      </c>
    </row>
    <row r="54" spans="1:11" x14ac:dyDescent="0.25">
      <c r="A54">
        <v>1016</v>
      </c>
      <c r="B54" t="s">
        <v>22</v>
      </c>
      <c r="C54" t="s">
        <v>43</v>
      </c>
      <c r="D54" t="s">
        <v>53</v>
      </c>
      <c r="E54">
        <v>21000</v>
      </c>
      <c r="F54" t="s">
        <v>54</v>
      </c>
      <c r="G54" s="33">
        <v>4</v>
      </c>
      <c r="H54">
        <v>600</v>
      </c>
      <c r="I54">
        <v>41358</v>
      </c>
      <c r="J54">
        <v>2.2999999999999998</v>
      </c>
      <c r="K54">
        <v>21600</v>
      </c>
    </row>
    <row r="55" spans="1:11" x14ac:dyDescent="0.25">
      <c r="A55">
        <v>1002</v>
      </c>
      <c r="B55" t="s">
        <v>8</v>
      </c>
      <c r="C55" t="s">
        <v>29</v>
      </c>
      <c r="D55" t="s">
        <v>49</v>
      </c>
      <c r="E55">
        <v>20000</v>
      </c>
      <c r="F55" t="s">
        <v>57</v>
      </c>
      <c r="G55" s="33">
        <v>4</v>
      </c>
      <c r="H55">
        <v>600</v>
      </c>
      <c r="I55">
        <v>40304</v>
      </c>
      <c r="J55">
        <v>6.7</v>
      </c>
      <c r="K55">
        <v>20600</v>
      </c>
    </row>
    <row r="56" spans="1:11" x14ac:dyDescent="0.25">
      <c r="A56">
        <v>1004</v>
      </c>
      <c r="B56" t="s">
        <v>10</v>
      </c>
      <c r="C56" t="s">
        <v>31</v>
      </c>
      <c r="D56" t="s">
        <v>50</v>
      </c>
      <c r="E56">
        <v>18000</v>
      </c>
      <c r="F56" t="s">
        <v>56</v>
      </c>
      <c r="G56" s="33">
        <v>6</v>
      </c>
      <c r="H56">
        <v>800</v>
      </c>
      <c r="I56">
        <v>42297</v>
      </c>
      <c r="J56">
        <v>4.5</v>
      </c>
      <c r="K56">
        <v>18800</v>
      </c>
    </row>
    <row r="57" spans="1:11" x14ac:dyDescent="0.25">
      <c r="A57">
        <v>1005</v>
      </c>
      <c r="B57" t="s">
        <v>11</v>
      </c>
      <c r="C57" t="s">
        <v>32</v>
      </c>
      <c r="D57" t="s">
        <v>49</v>
      </c>
      <c r="E57">
        <v>18000</v>
      </c>
      <c r="F57" t="s">
        <v>57</v>
      </c>
      <c r="G57" s="33">
        <v>3</v>
      </c>
      <c r="H57">
        <v>600</v>
      </c>
      <c r="I57">
        <v>39777</v>
      </c>
      <c r="J57">
        <v>4.6500000000000004</v>
      </c>
      <c r="K57">
        <v>18600</v>
      </c>
    </row>
    <row r="58" spans="1:11" x14ac:dyDescent="0.25">
      <c r="A58">
        <v>1006</v>
      </c>
      <c r="B58" t="s">
        <v>12</v>
      </c>
      <c r="C58" t="s">
        <v>33</v>
      </c>
      <c r="D58" t="s">
        <v>51</v>
      </c>
      <c r="E58">
        <v>18000</v>
      </c>
      <c r="F58" t="s">
        <v>55</v>
      </c>
      <c r="G58" s="33">
        <v>3</v>
      </c>
      <c r="H58">
        <v>600</v>
      </c>
      <c r="I58">
        <v>41082</v>
      </c>
      <c r="J58">
        <v>2.2000000000000002</v>
      </c>
      <c r="K58">
        <v>18600</v>
      </c>
    </row>
    <row r="59" spans="1:11" x14ac:dyDescent="0.25">
      <c r="A59">
        <v>1009</v>
      </c>
      <c r="B59" t="s">
        <v>15</v>
      </c>
      <c r="C59" t="s">
        <v>36</v>
      </c>
      <c r="D59" t="s">
        <v>49</v>
      </c>
      <c r="E59">
        <v>15000</v>
      </c>
      <c r="F59" t="s">
        <v>57</v>
      </c>
      <c r="G59" s="33">
        <v>1</v>
      </c>
      <c r="H59">
        <v>400</v>
      </c>
      <c r="I59">
        <v>38723</v>
      </c>
      <c r="J59">
        <v>3.4</v>
      </c>
      <c r="K59">
        <v>15400</v>
      </c>
    </row>
    <row r="60" spans="1:11" x14ac:dyDescent="0.25">
      <c r="A60">
        <v>1008</v>
      </c>
      <c r="B60" t="s">
        <v>14</v>
      </c>
      <c r="C60" t="s">
        <v>37</v>
      </c>
      <c r="D60" t="s">
        <v>49</v>
      </c>
      <c r="E60">
        <v>15000</v>
      </c>
      <c r="F60" t="s">
        <v>57</v>
      </c>
      <c r="G60" s="33">
        <v>1</v>
      </c>
      <c r="H60">
        <v>300</v>
      </c>
      <c r="I60">
        <v>39250</v>
      </c>
      <c r="J60">
        <v>8.6</v>
      </c>
      <c r="K60">
        <v>15300</v>
      </c>
    </row>
    <row r="61" spans="1:11" x14ac:dyDescent="0.25">
      <c r="A61">
        <v>1014</v>
      </c>
      <c r="B61" t="s">
        <v>20</v>
      </c>
      <c r="C61" t="s">
        <v>41</v>
      </c>
      <c r="D61" t="s">
        <v>51</v>
      </c>
      <c r="E61">
        <v>13000</v>
      </c>
      <c r="F61" t="s">
        <v>55</v>
      </c>
      <c r="G61" s="33">
        <v>3</v>
      </c>
      <c r="H61">
        <v>600</v>
      </c>
      <c r="I61">
        <v>44776</v>
      </c>
      <c r="J61">
        <v>4.58</v>
      </c>
      <c r="K61">
        <v>13600</v>
      </c>
    </row>
    <row r="62" spans="1:11" x14ac:dyDescent="0.25">
      <c r="A62">
        <v>1013</v>
      </c>
      <c r="B62" t="s">
        <v>19</v>
      </c>
      <c r="C62" t="s">
        <v>40</v>
      </c>
      <c r="D62" t="s">
        <v>49</v>
      </c>
      <c r="E62">
        <v>12000</v>
      </c>
      <c r="F62" t="s">
        <v>54</v>
      </c>
      <c r="G62" s="33">
        <v>3</v>
      </c>
      <c r="H62">
        <v>600</v>
      </c>
      <c r="I62">
        <v>38196</v>
      </c>
      <c r="J62">
        <v>3.55</v>
      </c>
      <c r="K62">
        <v>12600</v>
      </c>
    </row>
    <row r="63" spans="1:11" x14ac:dyDescent="0.25">
      <c r="A63">
        <v>1012</v>
      </c>
      <c r="B63" t="s">
        <v>18</v>
      </c>
      <c r="C63" t="s">
        <v>39</v>
      </c>
      <c r="D63" t="s">
        <v>53</v>
      </c>
      <c r="E63">
        <v>12000</v>
      </c>
      <c r="F63" t="s">
        <v>54</v>
      </c>
      <c r="G63" s="33">
        <v>1</v>
      </c>
      <c r="H63">
        <v>300</v>
      </c>
      <c r="I63">
        <v>41885</v>
      </c>
      <c r="J63">
        <v>3.23</v>
      </c>
      <c r="K63">
        <v>12300</v>
      </c>
    </row>
    <row r="64" spans="1:11" x14ac:dyDescent="0.25">
      <c r="A64">
        <v>1003</v>
      </c>
      <c r="B64" t="s">
        <v>9</v>
      </c>
      <c r="C64" t="s">
        <v>30</v>
      </c>
      <c r="D64" t="s">
        <v>50</v>
      </c>
      <c r="E64">
        <v>10000</v>
      </c>
      <c r="F64" t="s">
        <v>56</v>
      </c>
      <c r="G64" s="33">
        <v>5</v>
      </c>
      <c r="H64">
        <v>700</v>
      </c>
      <c r="I64">
        <v>36615</v>
      </c>
      <c r="J64">
        <v>5.66</v>
      </c>
      <c r="K64">
        <v>10700</v>
      </c>
    </row>
    <row r="65" spans="1:11" x14ac:dyDescent="0.25">
      <c r="A65">
        <v>1007</v>
      </c>
      <c r="B65" t="s">
        <v>13</v>
      </c>
      <c r="C65" t="s">
        <v>35</v>
      </c>
      <c r="D65" t="s">
        <v>52</v>
      </c>
      <c r="E65">
        <v>10000</v>
      </c>
      <c r="F65" t="s">
        <v>56</v>
      </c>
      <c r="G65" s="33">
        <v>2</v>
      </c>
      <c r="H65">
        <v>500</v>
      </c>
      <c r="I65">
        <v>43466</v>
      </c>
      <c r="J65">
        <v>4</v>
      </c>
      <c r="K65">
        <v>10500</v>
      </c>
    </row>
    <row r="66" spans="1:11" x14ac:dyDescent="0.25">
      <c r="A66">
        <v>1011</v>
      </c>
      <c r="B66" t="s">
        <v>17</v>
      </c>
      <c r="C66" t="s">
        <v>38</v>
      </c>
      <c r="D66" t="s">
        <v>53</v>
      </c>
      <c r="E66">
        <v>5000</v>
      </c>
      <c r="F66" t="s">
        <v>54</v>
      </c>
      <c r="G66" s="33">
        <v>0</v>
      </c>
      <c r="H66">
        <v>300</v>
      </c>
      <c r="I66">
        <v>42412</v>
      </c>
      <c r="J66">
        <v>3.4</v>
      </c>
      <c r="K66">
        <v>5300</v>
      </c>
    </row>
    <row r="67" spans="1:11" x14ac:dyDescent="0.25">
      <c r="A67">
        <v>1010</v>
      </c>
      <c r="B67" t="s">
        <v>16</v>
      </c>
      <c r="C67" t="s">
        <v>34</v>
      </c>
      <c r="D67" t="s">
        <v>51</v>
      </c>
      <c r="E67">
        <v>5000</v>
      </c>
      <c r="F67" t="s">
        <v>55</v>
      </c>
      <c r="G67" s="33">
        <v>0</v>
      </c>
      <c r="H67">
        <v>300</v>
      </c>
      <c r="I67">
        <v>40554</v>
      </c>
      <c r="J67">
        <v>3.3</v>
      </c>
      <c r="K67">
        <v>5300</v>
      </c>
    </row>
    <row r="68" spans="1:11" x14ac:dyDescent="0.25">
      <c r="A68">
        <v>1021</v>
      </c>
      <c r="B68" t="s">
        <v>111</v>
      </c>
      <c r="C68" t="s">
        <v>112</v>
      </c>
      <c r="D68" t="s">
        <v>50</v>
      </c>
      <c r="E68">
        <v>3000</v>
      </c>
      <c r="F68" t="s">
        <v>55</v>
      </c>
      <c r="G68" s="33">
        <v>5</v>
      </c>
      <c r="H68">
        <v>400</v>
      </c>
      <c r="I68">
        <v>48365</v>
      </c>
      <c r="J68">
        <v>5</v>
      </c>
      <c r="K68">
        <v>50000</v>
      </c>
    </row>
  </sheetData>
  <sortState xmlns:xlrd2="http://schemas.microsoft.com/office/spreadsheetml/2017/richdata2" ref="A48:E61">
    <sortCondition ref="A47:A61"/>
  </sortState>
  <conditionalFormatting sqref="B2:B22">
    <cfRule type="containsText" dxfId="13" priority="27" operator="containsText" text="b*t">
      <formula>NOT(ISERROR(SEARCH("b*t",B2)))</formula>
    </cfRule>
  </conditionalFormatting>
  <conditionalFormatting sqref="C2:C22">
    <cfRule type="uniqueValues" dxfId="12" priority="25"/>
    <cfRule type="containsText" dxfId="11" priority="26" operator="containsText" text="b*t">
      <formula>NOT(ISERROR(SEARCH("b*t",C2)))</formula>
    </cfRule>
  </conditionalFormatting>
  <conditionalFormatting sqref="E2:E22">
    <cfRule type="cellIs" dxfId="10" priority="24" operator="greaterThan">
      <formula>5000</formula>
    </cfRule>
  </conditionalFormatting>
  <conditionalFormatting sqref="G2:G22">
    <cfRule type="cellIs" dxfId="9" priority="23" operator="lessThan">
      <formula>3</formula>
    </cfRule>
  </conditionalFormatting>
  <conditionalFormatting sqref="H2:H22">
    <cfRule type="cellIs" dxfId="8" priority="22" operator="between">
      <formula>200</formula>
      <formula>345</formula>
    </cfRule>
  </conditionalFormatting>
  <conditionalFormatting sqref="I2:I22">
    <cfRule type="timePeriod" dxfId="7" priority="21" timePeriod="yesterday">
      <formula>FLOOR(I2,1)=TODAY()-1</formula>
    </cfRule>
  </conditionalFormatting>
  <conditionalFormatting sqref="C30:C43">
    <cfRule type="top10" dxfId="6" priority="20" rank="2"/>
  </conditionalFormatting>
  <conditionalFormatting sqref="D30:D43">
    <cfRule type="cellIs" dxfId="5" priority="12" operator="lessThan">
      <formula>0</formula>
    </cfRule>
    <cfRule type="cellIs" dxfId="4" priority="19" operator="lessThan">
      <formula>0</formula>
    </cfRule>
  </conditionalFormatting>
  <conditionalFormatting sqref="D48:D52 D61">
    <cfRule type="cellIs" dxfId="3" priority="17" operator="lessThan">
      <formula>0</formula>
    </cfRule>
  </conditionalFormatting>
  <conditionalFormatting sqref="N58">
    <cfRule type="duplicateValues" priority="15"/>
  </conditionalFormatting>
  <conditionalFormatting sqref="N38">
    <cfRule type="colorScale" priority="14">
      <colorScale>
        <cfvo type="min"/>
        <cfvo type="percentile" val="50"/>
        <cfvo type="max"/>
        <color rgb="FF63BE7B"/>
        <color rgb="FFFFEB84"/>
        <color rgb="FFF8696B"/>
      </colorScale>
    </cfRule>
  </conditionalFormatting>
  <conditionalFormatting sqref="M31:M44">
    <cfRule type="cellIs" dxfId="2" priority="11" operator="lessThan">
      <formula>0</formula>
    </cfRule>
  </conditionalFormatting>
  <conditionalFormatting sqref="E30:E44">
    <cfRule type="aboveAverage" dxfId="1" priority="10"/>
  </conditionalFormatting>
  <conditionalFormatting sqref="J47:J68">
    <cfRule type="dataBar" priority="1">
      <dataBar>
        <cfvo type="min"/>
        <cfvo type="max"/>
        <color rgb="FF63C384"/>
      </dataBar>
      <extLst>
        <ext xmlns:x14="http://schemas.microsoft.com/office/spreadsheetml/2009/9/main" uri="{B025F937-C7B1-47D3-B67F-A62EFF666E3E}">
          <x14:id>{D178856C-6409-49EF-871E-9F24CB9B6984}</x14:id>
        </ext>
      </extLst>
    </cfRule>
  </conditionalFormatting>
  <conditionalFormatting sqref="K47:K68">
    <cfRule type="iconSet" priority="2">
      <iconSet>
        <cfvo type="percent" val="0"/>
        <cfvo type="percent" val="33"/>
        <cfvo type="percent" val="67"/>
      </iconSet>
    </cfRule>
    <cfRule type="iconSet" priority="3">
      <iconSet iconSet="5Quarters">
        <cfvo type="percent" val="0"/>
        <cfvo type="percent" val="20"/>
        <cfvo type="percent" val="40"/>
        <cfvo type="percent" val="60"/>
        <cfvo type="percent" val="80"/>
      </iconSet>
    </cfRule>
    <cfRule type="iconSet" priority="4">
      <iconSet iconSet="4Rating">
        <cfvo type="percent" val="0"/>
        <cfvo type="percent" val="25"/>
        <cfvo type="percent" val="50"/>
        <cfvo type="percent" val="75"/>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178856C-6409-49EF-871E-9F24CB9B6984}">
            <x14:dataBar minLength="0" maxLength="100" gradient="0">
              <x14:cfvo type="autoMin"/>
              <x14:cfvo type="autoMax"/>
              <x14:negativeFillColor rgb="FFFF0000"/>
              <x14:axisColor rgb="FF000000"/>
            </x14:dataBar>
          </x14:cfRule>
          <xm:sqref>J47:J68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712C-6CBC-4815-A810-5F660E6DAFD4}">
  <dimension ref="A1:C8"/>
  <sheetViews>
    <sheetView zoomScale="85" zoomScaleNormal="85" workbookViewId="0">
      <selection activeCell="C14" sqref="C14"/>
    </sheetView>
  </sheetViews>
  <sheetFormatPr defaultRowHeight="15" x14ac:dyDescent="0.25"/>
  <cols>
    <col min="1" max="1" width="16.140625" bestFit="1" customWidth="1"/>
    <col min="2" max="2" width="9" bestFit="1" customWidth="1"/>
    <col min="3" max="3" width="13.140625" bestFit="1" customWidth="1"/>
  </cols>
  <sheetData>
    <row r="1" spans="1:3" x14ac:dyDescent="0.25">
      <c r="A1" s="9" t="s">
        <v>3</v>
      </c>
      <c r="B1" t="s" vm="1">
        <v>118</v>
      </c>
    </row>
    <row r="3" spans="1:3" x14ac:dyDescent="0.25">
      <c r="A3" s="9" t="s">
        <v>4</v>
      </c>
      <c r="B3" s="9" t="s">
        <v>0</v>
      </c>
      <c r="C3" t="s">
        <v>117</v>
      </c>
    </row>
    <row r="4" spans="1:3" x14ac:dyDescent="0.25">
      <c r="A4" t="s">
        <v>57</v>
      </c>
      <c r="C4" s="11">
        <v>1900</v>
      </c>
    </row>
    <row r="5" spans="1:3" x14ac:dyDescent="0.25">
      <c r="A5" t="s">
        <v>54</v>
      </c>
      <c r="C5" s="11">
        <v>4000</v>
      </c>
    </row>
    <row r="6" spans="1:3" x14ac:dyDescent="0.25">
      <c r="A6" t="s">
        <v>56</v>
      </c>
      <c r="C6" s="11">
        <v>3400</v>
      </c>
    </row>
    <row r="7" spans="1:3" x14ac:dyDescent="0.25">
      <c r="A7" t="s">
        <v>55</v>
      </c>
      <c r="C7" s="11">
        <v>3100</v>
      </c>
    </row>
    <row r="8" spans="1:3" x14ac:dyDescent="0.25">
      <c r="A8" t="s">
        <v>84</v>
      </c>
      <c r="C8" s="11">
        <v>12400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B87E-ED18-4645-9D28-E34917B239E5}">
  <dimension ref="A2:G27"/>
  <sheetViews>
    <sheetView zoomScale="85" zoomScaleNormal="85" workbookViewId="0">
      <selection activeCell="J27" sqref="J27"/>
    </sheetView>
  </sheetViews>
  <sheetFormatPr defaultRowHeight="15" x14ac:dyDescent="0.25"/>
  <cols>
    <col min="1" max="1" width="13.28515625" bestFit="1" customWidth="1"/>
    <col min="2" max="2" width="16.28515625" bestFit="1" customWidth="1"/>
    <col min="3" max="3" width="5.140625" bestFit="1" customWidth="1"/>
    <col min="4" max="5" width="6.140625" bestFit="1" customWidth="1"/>
    <col min="6" max="6" width="5.7109375" bestFit="1" customWidth="1"/>
    <col min="7" max="7" width="11.28515625" bestFit="1" customWidth="1"/>
    <col min="8" max="10" width="16.28515625" bestFit="1" customWidth="1"/>
    <col min="11" max="11" width="18.140625" bestFit="1" customWidth="1"/>
    <col min="12" max="12" width="16" bestFit="1" customWidth="1"/>
  </cols>
  <sheetData>
    <row r="2" spans="1:7" x14ac:dyDescent="0.25">
      <c r="A2" s="9" t="s">
        <v>4</v>
      </c>
      <c r="B2" t="s">
        <v>116</v>
      </c>
    </row>
    <row r="4" spans="1:7" x14ac:dyDescent="0.25">
      <c r="A4" s="9" t="s">
        <v>117</v>
      </c>
      <c r="B4" s="9" t="s">
        <v>86</v>
      </c>
    </row>
    <row r="5" spans="1:7" x14ac:dyDescent="0.25">
      <c r="A5" s="9" t="s">
        <v>83</v>
      </c>
      <c r="B5" t="s">
        <v>49</v>
      </c>
      <c r="C5" t="s">
        <v>53</v>
      </c>
      <c r="D5" t="s">
        <v>52</v>
      </c>
      <c r="E5" t="s">
        <v>50</v>
      </c>
      <c r="F5" t="s">
        <v>51</v>
      </c>
      <c r="G5" t="s">
        <v>84</v>
      </c>
    </row>
    <row r="6" spans="1:7" x14ac:dyDescent="0.25">
      <c r="A6" s="39">
        <v>36615</v>
      </c>
      <c r="B6" s="11"/>
      <c r="C6" s="11"/>
      <c r="D6" s="11"/>
      <c r="E6" s="11">
        <v>700</v>
      </c>
      <c r="F6" s="11"/>
      <c r="G6" s="11">
        <v>700</v>
      </c>
    </row>
    <row r="7" spans="1:7" x14ac:dyDescent="0.25">
      <c r="A7" s="39">
        <v>37142</v>
      </c>
      <c r="B7" s="11">
        <v>800</v>
      </c>
      <c r="C7" s="11"/>
      <c r="D7" s="11"/>
      <c r="E7" s="11"/>
      <c r="F7" s="11"/>
      <c r="G7" s="11">
        <v>800</v>
      </c>
    </row>
    <row r="8" spans="1:7" x14ac:dyDescent="0.25">
      <c r="A8" s="39">
        <v>37669</v>
      </c>
      <c r="B8" s="11">
        <v>400</v>
      </c>
      <c r="C8" s="11"/>
      <c r="D8" s="11"/>
      <c r="E8" s="11"/>
      <c r="F8" s="11"/>
      <c r="G8" s="11">
        <v>400</v>
      </c>
    </row>
    <row r="9" spans="1:7" x14ac:dyDescent="0.25">
      <c r="A9" s="39">
        <v>38196</v>
      </c>
      <c r="B9" s="11">
        <v>600</v>
      </c>
      <c r="C9" s="11"/>
      <c r="D9" s="11"/>
      <c r="E9" s="11"/>
      <c r="F9" s="11"/>
      <c r="G9" s="11">
        <v>600</v>
      </c>
    </row>
    <row r="10" spans="1:7" x14ac:dyDescent="0.25">
      <c r="A10" s="39">
        <v>38723</v>
      </c>
      <c r="B10" s="11">
        <v>400</v>
      </c>
      <c r="C10" s="11"/>
      <c r="D10" s="11"/>
      <c r="E10" s="11"/>
      <c r="F10" s="11"/>
      <c r="G10" s="11">
        <v>400</v>
      </c>
    </row>
    <row r="11" spans="1:7" x14ac:dyDescent="0.25">
      <c r="A11" s="39">
        <v>39250</v>
      </c>
      <c r="B11" s="11">
        <v>300</v>
      </c>
      <c r="C11" s="11"/>
      <c r="D11" s="11"/>
      <c r="E11" s="11"/>
      <c r="F11" s="11"/>
      <c r="G11" s="11">
        <v>300</v>
      </c>
    </row>
    <row r="12" spans="1:7" x14ac:dyDescent="0.25">
      <c r="A12" s="39">
        <v>39777</v>
      </c>
      <c r="B12" s="11">
        <v>600</v>
      </c>
      <c r="C12" s="11"/>
      <c r="D12" s="11"/>
      <c r="E12" s="11"/>
      <c r="F12" s="11"/>
      <c r="G12" s="11">
        <v>600</v>
      </c>
    </row>
    <row r="13" spans="1:7" x14ac:dyDescent="0.25">
      <c r="A13" s="39">
        <v>40304</v>
      </c>
      <c r="B13" s="11">
        <v>600</v>
      </c>
      <c r="C13" s="11"/>
      <c r="D13" s="11"/>
      <c r="E13" s="11"/>
      <c r="F13" s="11"/>
      <c r="G13" s="11">
        <v>600</v>
      </c>
    </row>
    <row r="14" spans="1:7" x14ac:dyDescent="0.25">
      <c r="A14" s="39">
        <v>40554</v>
      </c>
      <c r="B14" s="11"/>
      <c r="C14" s="11"/>
      <c r="D14" s="11"/>
      <c r="E14" s="11"/>
      <c r="F14" s="11">
        <v>300</v>
      </c>
      <c r="G14" s="11">
        <v>300</v>
      </c>
    </row>
    <row r="15" spans="1:7" x14ac:dyDescent="0.25">
      <c r="A15" s="39">
        <v>40831</v>
      </c>
      <c r="B15" s="11"/>
      <c r="C15" s="11">
        <v>1000</v>
      </c>
      <c r="D15" s="11"/>
      <c r="E15" s="11"/>
      <c r="F15" s="11"/>
      <c r="G15" s="11">
        <v>1000</v>
      </c>
    </row>
    <row r="16" spans="1:7" x14ac:dyDescent="0.25">
      <c r="A16" s="39">
        <v>41082</v>
      </c>
      <c r="B16" s="11"/>
      <c r="C16" s="11"/>
      <c r="D16" s="11"/>
      <c r="E16" s="11"/>
      <c r="F16" s="11">
        <v>600</v>
      </c>
      <c r="G16" s="11">
        <v>600</v>
      </c>
    </row>
    <row r="17" spans="1:7" x14ac:dyDescent="0.25">
      <c r="A17" s="39">
        <v>41358</v>
      </c>
      <c r="B17" s="11"/>
      <c r="C17" s="11">
        <v>600</v>
      </c>
      <c r="D17" s="11"/>
      <c r="E17" s="11"/>
      <c r="F17" s="11"/>
      <c r="G17" s="11">
        <v>600</v>
      </c>
    </row>
    <row r="18" spans="1:7" x14ac:dyDescent="0.25">
      <c r="A18" s="39">
        <v>41885</v>
      </c>
      <c r="B18" s="11"/>
      <c r="C18" s="11">
        <v>300</v>
      </c>
      <c r="D18" s="11"/>
      <c r="E18" s="11"/>
      <c r="F18" s="11"/>
      <c r="G18" s="11">
        <v>300</v>
      </c>
    </row>
    <row r="19" spans="1:7" x14ac:dyDescent="0.25">
      <c r="A19" s="39">
        <v>42297</v>
      </c>
      <c r="B19" s="11"/>
      <c r="C19" s="11"/>
      <c r="D19" s="11"/>
      <c r="E19" s="11">
        <v>800</v>
      </c>
      <c r="F19" s="11"/>
      <c r="G19" s="11">
        <v>800</v>
      </c>
    </row>
    <row r="20" spans="1:7" x14ac:dyDescent="0.25">
      <c r="A20" s="39">
        <v>42412</v>
      </c>
      <c r="B20" s="11"/>
      <c r="C20" s="11">
        <v>300</v>
      </c>
      <c r="D20" s="11"/>
      <c r="E20" s="11"/>
      <c r="F20" s="11"/>
      <c r="G20" s="11">
        <v>300</v>
      </c>
    </row>
    <row r="21" spans="1:7" x14ac:dyDescent="0.25">
      <c r="A21" s="39">
        <v>42939</v>
      </c>
      <c r="B21" s="11"/>
      <c r="C21" s="11"/>
      <c r="D21" s="11">
        <v>800</v>
      </c>
      <c r="E21" s="11"/>
      <c r="F21" s="11"/>
      <c r="G21" s="11">
        <v>800</v>
      </c>
    </row>
    <row r="22" spans="1:7" x14ac:dyDescent="0.25">
      <c r="A22" s="39">
        <v>43466</v>
      </c>
      <c r="B22" s="11"/>
      <c r="C22" s="11"/>
      <c r="D22" s="11">
        <v>500</v>
      </c>
      <c r="E22" s="11"/>
      <c r="F22" s="11"/>
      <c r="G22" s="11">
        <v>500</v>
      </c>
    </row>
    <row r="23" spans="1:7" x14ac:dyDescent="0.25">
      <c r="A23" s="39">
        <v>43596</v>
      </c>
      <c r="B23" s="11"/>
      <c r="C23" s="11"/>
      <c r="D23" s="11"/>
      <c r="E23" s="11">
        <v>600</v>
      </c>
      <c r="F23" s="11"/>
      <c r="G23" s="11">
        <v>600</v>
      </c>
    </row>
    <row r="24" spans="1:7" x14ac:dyDescent="0.25">
      <c r="A24" s="39">
        <v>44776</v>
      </c>
      <c r="B24" s="11"/>
      <c r="C24" s="11"/>
      <c r="D24" s="11"/>
      <c r="E24" s="11"/>
      <c r="F24" s="11">
        <v>600</v>
      </c>
      <c r="G24" s="11">
        <v>600</v>
      </c>
    </row>
    <row r="25" spans="1:7" x14ac:dyDescent="0.25">
      <c r="A25" s="39">
        <v>44896</v>
      </c>
      <c r="B25" s="11"/>
      <c r="C25" s="11"/>
      <c r="D25" s="11"/>
      <c r="E25" s="11">
        <v>800</v>
      </c>
      <c r="F25" s="11"/>
      <c r="G25" s="11">
        <v>800</v>
      </c>
    </row>
    <row r="26" spans="1:7" x14ac:dyDescent="0.25">
      <c r="A26" s="39">
        <v>45048</v>
      </c>
      <c r="B26" s="11"/>
      <c r="C26" s="11"/>
      <c r="D26" s="11"/>
      <c r="E26" s="11"/>
      <c r="F26" s="11">
        <v>800</v>
      </c>
      <c r="G26" s="11">
        <v>800</v>
      </c>
    </row>
    <row r="27" spans="1:7" x14ac:dyDescent="0.25">
      <c r="A27" s="39" t="s">
        <v>84</v>
      </c>
      <c r="B27" s="11">
        <v>3700</v>
      </c>
      <c r="C27" s="11">
        <v>2200</v>
      </c>
      <c r="D27" s="11">
        <v>1300</v>
      </c>
      <c r="E27" s="11">
        <v>2900</v>
      </c>
      <c r="F27" s="11">
        <v>2300</v>
      </c>
      <c r="G27" s="11">
        <v>12400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Pivot1</vt:lpstr>
      <vt:lpstr>Table pivot chart</vt:lpstr>
      <vt:lpstr>Sheet1</vt:lpstr>
      <vt:lpstr>Sheet2</vt:lpstr>
      <vt:lpstr>Emp details</vt:lpstr>
      <vt:lpstr>Sheet3</vt:lpstr>
      <vt:lpstr>Sheet5</vt:lpstr>
      <vt:lpstr>Sheet7</vt:lpstr>
      <vt:lpstr>Sheet9</vt:lpstr>
      <vt:lpstr>Sheet10</vt:lpstr>
      <vt:lpstr>pivot table</vt:lpstr>
      <vt:lpstr>Sheet4</vt:lpstr>
      <vt:lpstr>Country details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dc:creator>
  <cp:lastModifiedBy>NAMO</cp:lastModifiedBy>
  <dcterms:created xsi:type="dcterms:W3CDTF">2022-09-02T03:09:35Z</dcterms:created>
  <dcterms:modified xsi:type="dcterms:W3CDTF">2023-06-28T16:47:25Z</dcterms:modified>
</cp:coreProperties>
</file>