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autoCompressPictures="0"/>
  <bookViews>
    <workbookView xWindow="0" yWindow="0" windowWidth="24000" windowHeight="379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4" i="1" l="1"/>
  <c r="AH4" i="1"/>
  <c r="AG4" i="1"/>
  <c r="T11" i="1"/>
  <c r="S11" i="1"/>
  <c r="S4" i="1"/>
  <c r="S3" i="1"/>
  <c r="T4" i="1"/>
  <c r="X4" i="1"/>
  <c r="T5" i="1"/>
  <c r="S5" i="1"/>
  <c r="X5" i="1"/>
  <c r="T6" i="1"/>
  <c r="S6" i="1"/>
  <c r="X6" i="1"/>
  <c r="T7" i="1"/>
  <c r="S7" i="1"/>
  <c r="X7" i="1"/>
  <c r="T8" i="1"/>
  <c r="S8" i="1"/>
  <c r="X8" i="1"/>
  <c r="T9" i="1"/>
  <c r="S9" i="1"/>
  <c r="X9" i="1"/>
  <c r="T10" i="1"/>
  <c r="S10" i="1"/>
  <c r="X10" i="1"/>
  <c r="X11" i="1"/>
  <c r="T12" i="1"/>
  <c r="S12" i="1"/>
  <c r="X12" i="1"/>
  <c r="T13" i="1"/>
  <c r="S13" i="1"/>
  <c r="X13" i="1"/>
  <c r="T14" i="1"/>
  <c r="S14" i="1"/>
  <c r="X14" i="1"/>
  <c r="T15" i="1"/>
  <c r="S15" i="1"/>
  <c r="X15" i="1"/>
  <c r="T16" i="1"/>
  <c r="S16" i="1"/>
  <c r="X16" i="1"/>
  <c r="T17" i="1"/>
  <c r="S17" i="1"/>
  <c r="X17" i="1"/>
  <c r="T18" i="1"/>
  <c r="S18" i="1"/>
  <c r="X18" i="1"/>
  <c r="T19" i="1"/>
  <c r="S19" i="1"/>
  <c r="X19" i="1"/>
  <c r="T20" i="1"/>
  <c r="S20" i="1"/>
  <c r="X20" i="1"/>
  <c r="T21" i="1"/>
  <c r="S21" i="1"/>
  <c r="X21" i="1"/>
  <c r="T22" i="1"/>
  <c r="S22" i="1"/>
  <c r="X22" i="1"/>
  <c r="T23" i="1"/>
  <c r="S23" i="1"/>
  <c r="X23" i="1"/>
  <c r="T24" i="1"/>
  <c r="S24" i="1"/>
  <c r="X24" i="1"/>
  <c r="T25" i="1"/>
  <c r="S25" i="1"/>
  <c r="X25" i="1"/>
  <c r="T26" i="1"/>
  <c r="S26" i="1"/>
  <c r="X26" i="1"/>
  <c r="T27" i="1"/>
  <c r="S27" i="1"/>
  <c r="X27" i="1"/>
  <c r="T28" i="1"/>
  <c r="S28" i="1"/>
  <c r="X28" i="1"/>
  <c r="T29" i="1"/>
  <c r="S29" i="1"/>
  <c r="X29" i="1"/>
  <c r="T30" i="1"/>
  <c r="S30" i="1"/>
  <c r="X30" i="1"/>
  <c r="T3" i="1"/>
  <c r="X3" i="1"/>
  <c r="R5" i="1"/>
  <c r="W5" i="1"/>
  <c r="R6" i="1"/>
  <c r="W6" i="1"/>
  <c r="R7" i="1"/>
  <c r="W7" i="1"/>
  <c r="R8" i="1"/>
  <c r="W8" i="1"/>
  <c r="R9" i="1"/>
  <c r="W9" i="1"/>
  <c r="R10" i="1"/>
  <c r="W10" i="1"/>
  <c r="R11" i="1"/>
  <c r="W11" i="1"/>
  <c r="R12" i="1"/>
  <c r="W12" i="1"/>
  <c r="R13" i="1"/>
  <c r="W13" i="1"/>
  <c r="R14" i="1"/>
  <c r="W14" i="1"/>
  <c r="R15" i="1"/>
  <c r="W15" i="1"/>
  <c r="R16" i="1"/>
  <c r="W16" i="1"/>
  <c r="R17" i="1"/>
  <c r="W17" i="1"/>
  <c r="R18" i="1"/>
  <c r="W18" i="1"/>
  <c r="R19" i="1"/>
  <c r="W19" i="1"/>
  <c r="R20" i="1"/>
  <c r="W20" i="1"/>
  <c r="R21" i="1"/>
  <c r="W21" i="1"/>
  <c r="R22" i="1"/>
  <c r="W22" i="1"/>
  <c r="R23" i="1"/>
  <c r="W23" i="1"/>
  <c r="R24" i="1"/>
  <c r="W24" i="1"/>
  <c r="R25" i="1"/>
  <c r="W25" i="1"/>
  <c r="R26" i="1"/>
  <c r="W26" i="1"/>
  <c r="R27" i="1"/>
  <c r="W27" i="1"/>
  <c r="R28" i="1"/>
  <c r="W28" i="1"/>
  <c r="R29" i="1"/>
  <c r="W29" i="1"/>
  <c r="R30" i="1"/>
  <c r="W30" i="1"/>
  <c r="R4" i="1"/>
  <c r="W4" i="1"/>
  <c r="R3" i="1"/>
  <c r="W3" i="1"/>
  <c r="AE7" i="1"/>
  <c r="AD7" i="1"/>
  <c r="AC7" i="1"/>
</calcChain>
</file>

<file path=xl/sharedStrings.xml><?xml version="1.0" encoding="utf-8"?>
<sst xmlns="http://schemas.openxmlformats.org/spreadsheetml/2006/main" count="93" uniqueCount="37">
  <si>
    <t>Day 6</t>
  </si>
  <si>
    <t>Day 8</t>
  </si>
  <si>
    <t>Averages with agar plug  subtracted!!</t>
  </si>
  <si>
    <t>Strain Number</t>
  </si>
  <si>
    <t>Temperature ( C )</t>
  </si>
  <si>
    <t>Rep #</t>
  </si>
  <si>
    <t>Diameter Msmt 1 (mm)</t>
  </si>
  <si>
    <t>Diameter Msmt 2 (mm)</t>
  </si>
  <si>
    <t>Agar Plug Msmt (mm)</t>
  </si>
  <si>
    <t>Day 6 Average Msmt (mm)</t>
  </si>
  <si>
    <t>Day 8 Average Msmt (mm)</t>
  </si>
  <si>
    <t>Day 4</t>
  </si>
  <si>
    <t>Day 4 Average Msmt (mm)</t>
  </si>
  <si>
    <r>
      <t>Day 4 Average Temp (23</t>
    </r>
    <r>
      <rPr>
        <sz val="8"/>
        <color indexed="8"/>
        <rFont val="Arial"/>
        <family val="2"/>
      </rPr>
      <t>°</t>
    </r>
    <r>
      <rPr>
        <sz val="8"/>
        <color indexed="8"/>
        <rFont val="Calibri"/>
        <family val="2"/>
      </rPr>
      <t>C)</t>
    </r>
  </si>
  <si>
    <r>
      <t>Day 4 Average Temp (18</t>
    </r>
    <r>
      <rPr>
        <sz val="8"/>
        <color indexed="8"/>
        <rFont val="Arial"/>
        <family val="2"/>
      </rPr>
      <t>°</t>
    </r>
    <r>
      <rPr>
        <sz val="8"/>
        <color indexed="8"/>
        <rFont val="Calibri"/>
        <family val="2"/>
      </rPr>
      <t>C)</t>
    </r>
  </si>
  <si>
    <r>
      <t>Day 4 Average Temp (10</t>
    </r>
    <r>
      <rPr>
        <sz val="8"/>
        <color indexed="8"/>
        <rFont val="Arial"/>
        <family val="2"/>
      </rPr>
      <t>°</t>
    </r>
    <r>
      <rPr>
        <sz val="8"/>
        <color indexed="8"/>
        <rFont val="Calibri"/>
        <family val="2"/>
      </rPr>
      <t>C)</t>
    </r>
  </si>
  <si>
    <r>
      <t>Day 6 Average Temp (23</t>
    </r>
    <r>
      <rPr>
        <sz val="8"/>
        <color indexed="8"/>
        <rFont val="Arial"/>
        <family val="2"/>
      </rPr>
      <t>°</t>
    </r>
    <r>
      <rPr>
        <sz val="8"/>
        <color indexed="8"/>
        <rFont val="Calibri"/>
        <family val="2"/>
      </rPr>
      <t>C)</t>
    </r>
  </si>
  <si>
    <r>
      <t>Day 6 Average Temp (18</t>
    </r>
    <r>
      <rPr>
        <sz val="8"/>
        <color indexed="8"/>
        <rFont val="Arial"/>
        <family val="2"/>
      </rPr>
      <t>°</t>
    </r>
    <r>
      <rPr>
        <sz val="8"/>
        <color indexed="8"/>
        <rFont val="Calibri"/>
        <family val="2"/>
      </rPr>
      <t>C)</t>
    </r>
  </si>
  <si>
    <r>
      <t>Day 6 Average Temp (10</t>
    </r>
    <r>
      <rPr>
        <sz val="8"/>
        <color indexed="8"/>
        <rFont val="Arial"/>
        <family val="2"/>
      </rPr>
      <t>°</t>
    </r>
    <r>
      <rPr>
        <sz val="8"/>
        <color indexed="8"/>
        <rFont val="Calibri"/>
        <family val="2"/>
      </rPr>
      <t>C)</t>
    </r>
  </si>
  <si>
    <r>
      <t>Day 8 Average Temp (23</t>
    </r>
    <r>
      <rPr>
        <sz val="8"/>
        <color indexed="8"/>
        <rFont val="Arial"/>
        <family val="2"/>
      </rPr>
      <t>°</t>
    </r>
    <r>
      <rPr>
        <sz val="8"/>
        <color indexed="8"/>
        <rFont val="Calibri"/>
        <family val="2"/>
      </rPr>
      <t>C)</t>
    </r>
  </si>
  <si>
    <r>
      <t>Day 8 Average Temp (18</t>
    </r>
    <r>
      <rPr>
        <sz val="8"/>
        <color indexed="8"/>
        <rFont val="Arial"/>
        <family val="2"/>
      </rPr>
      <t>°</t>
    </r>
    <r>
      <rPr>
        <sz val="8"/>
        <color indexed="8"/>
        <rFont val="Calibri"/>
        <family val="2"/>
      </rPr>
      <t>C)</t>
    </r>
  </si>
  <si>
    <r>
      <t>Day 8 Average Temp (10</t>
    </r>
    <r>
      <rPr>
        <sz val="8"/>
        <color indexed="8"/>
        <rFont val="Arial"/>
        <family val="2"/>
      </rPr>
      <t>°</t>
    </r>
    <r>
      <rPr>
        <sz val="8"/>
        <color indexed="8"/>
        <rFont val="Calibri"/>
        <family val="2"/>
      </rPr>
      <t>C)</t>
    </r>
  </si>
  <si>
    <t>Standard Deviation (23°C)</t>
  </si>
  <si>
    <t>Standard Deviation (10°C)</t>
  </si>
  <si>
    <t>Standard Deviation (18°C)</t>
  </si>
  <si>
    <t>n/a</t>
  </si>
  <si>
    <t>Average 10</t>
  </si>
  <si>
    <t>average 18</t>
  </si>
  <si>
    <t>average 23</t>
  </si>
  <si>
    <t>State</t>
  </si>
  <si>
    <t>CA</t>
  </si>
  <si>
    <t>day 6 avaerage growth</t>
  </si>
  <si>
    <t>day 8 avaerage growth</t>
  </si>
  <si>
    <t>Sample 1</t>
  </si>
  <si>
    <t>Sample 2</t>
  </si>
  <si>
    <t>Sample 3</t>
  </si>
  <si>
    <t>Isolate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</si>
</sst>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8"/>
      <color indexed="8"/>
      <name val="Arial"/>
      <family val="2"/>
    </font>
    <font>
      <sz val="8"/>
      <name val="Calibri"/>
      <family val="2"/>
    </font>
    <font>
      <sz val="11"/>
      <color theme="4" tint="-0.249977111117893"/>
      <name val="Calibri"/>
      <family val="2"/>
      <scheme val="minor"/>
    </font>
    <font>
      <sz val="8"/>
      <color theme="4" tint="-0.249977111117893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0" fillId="2" borderId="0" xfId="0" applyFill="1"/>
    <xf numFmtId="0" fontId="3" fillId="3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0" fillId="0" borderId="0" xfId="0" applyFill="1"/>
    <xf numFmtId="0" fontId="2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6" fillId="0" borderId="0" xfId="0" applyFont="1" applyFill="1"/>
    <xf numFmtId="0" fontId="7" fillId="0" borderId="0" xfId="0" applyFont="1" applyFill="1" applyAlignment="1">
      <alignment wrapText="1"/>
    </xf>
    <xf numFmtId="0" fontId="0" fillId="0" borderId="0" xfId="0" applyFont="1"/>
    <xf numFmtId="0" fontId="0" fillId="2" borderId="0" xfId="0" applyFont="1" applyFill="1"/>
    <xf numFmtId="0" fontId="2" fillId="0" borderId="0" xfId="0" applyFont="1" applyAlignment="1">
      <alignment horizontal="center" wrapText="1"/>
    </xf>
    <xf numFmtId="0" fontId="2" fillId="3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0"/>
  <sheetViews>
    <sheetView tabSelected="1" topLeftCell="A2" zoomScale="125" zoomScaleNormal="125" zoomScalePageLayoutView="125" workbookViewId="0">
      <selection activeCell="B18" sqref="B18"/>
    </sheetView>
  </sheetViews>
  <sheetFormatPr baseColWidth="10" defaultColWidth="8.83203125" defaultRowHeight="14" x14ac:dyDescent="0"/>
  <cols>
    <col min="2" max="3" width="10.1640625" customWidth="1"/>
    <col min="7" max="7" width="8.83203125" customWidth="1"/>
    <col min="8" max="8" width="12.33203125" hidden="1" customWidth="1"/>
    <col min="9" max="9" width="9.1640625" hidden="1" customWidth="1"/>
    <col min="11" max="11" width="8.83203125" customWidth="1"/>
    <col min="12" max="12" width="0.1640625" customWidth="1"/>
    <col min="13" max="13" width="9.1640625" hidden="1" customWidth="1"/>
    <col min="19" max="20" width="9.1640625" customWidth="1"/>
    <col min="21" max="22" width="9.1640625" hidden="1" customWidth="1"/>
    <col min="23" max="25" width="9.1640625" customWidth="1"/>
  </cols>
  <sheetData>
    <row r="1" spans="1:35">
      <c r="F1" s="17" t="s">
        <v>11</v>
      </c>
      <c r="G1" s="17"/>
      <c r="H1" s="16" t="s">
        <v>0</v>
      </c>
      <c r="I1" s="16"/>
      <c r="J1" s="17" t="s">
        <v>0</v>
      </c>
      <c r="K1" s="17"/>
      <c r="L1" s="16" t="s">
        <v>1</v>
      </c>
      <c r="M1" s="16"/>
      <c r="N1" s="17" t="s">
        <v>1</v>
      </c>
      <c r="O1" s="17"/>
      <c r="R1" s="16" t="s">
        <v>2</v>
      </c>
      <c r="S1" s="16"/>
      <c r="T1" s="16"/>
      <c r="U1" s="16"/>
      <c r="V1" s="16"/>
      <c r="W1" s="3"/>
      <c r="X1" s="3"/>
    </row>
    <row r="2" spans="1:35" ht="42.75" customHeight="1">
      <c r="A2" s="1" t="s">
        <v>3</v>
      </c>
      <c r="B2" s="1" t="s">
        <v>36</v>
      </c>
      <c r="C2" s="1" t="s">
        <v>29</v>
      </c>
      <c r="D2" s="3" t="s">
        <v>4</v>
      </c>
      <c r="E2" s="1" t="s">
        <v>5</v>
      </c>
      <c r="F2" s="2" t="s">
        <v>6</v>
      </c>
      <c r="G2" s="2" t="s">
        <v>7</v>
      </c>
      <c r="H2" s="2" t="s">
        <v>6</v>
      </c>
      <c r="I2" s="2" t="s">
        <v>7</v>
      </c>
      <c r="J2" s="2" t="s">
        <v>6</v>
      </c>
      <c r="K2" s="2" t="s">
        <v>7</v>
      </c>
      <c r="L2" s="2" t="s">
        <v>6</v>
      </c>
      <c r="M2" s="2" t="s">
        <v>7</v>
      </c>
      <c r="N2" s="2" t="s">
        <v>6</v>
      </c>
      <c r="O2" s="2" t="s">
        <v>7</v>
      </c>
      <c r="Q2" s="2" t="s">
        <v>8</v>
      </c>
      <c r="R2" s="2" t="s">
        <v>12</v>
      </c>
      <c r="S2" s="2" t="s">
        <v>9</v>
      </c>
      <c r="T2" s="2" t="s">
        <v>10</v>
      </c>
      <c r="U2" s="2"/>
      <c r="V2" s="2"/>
      <c r="W2" s="2" t="s">
        <v>31</v>
      </c>
      <c r="X2" s="2" t="s">
        <v>32</v>
      </c>
    </row>
    <row r="3" spans="1:35" ht="34">
      <c r="A3" s="14">
        <v>1</v>
      </c>
      <c r="B3" s="14" t="s">
        <v>33</v>
      </c>
      <c r="C3" s="14" t="s">
        <v>30</v>
      </c>
      <c r="D3">
        <v>10</v>
      </c>
      <c r="E3">
        <v>1</v>
      </c>
      <c r="F3">
        <v>13</v>
      </c>
      <c r="G3">
        <v>13.5</v>
      </c>
      <c r="J3">
        <v>20</v>
      </c>
      <c r="K3">
        <v>19</v>
      </c>
      <c r="N3">
        <v>29.5</v>
      </c>
      <c r="O3">
        <v>28</v>
      </c>
      <c r="Q3">
        <v>5</v>
      </c>
      <c r="R3">
        <f t="shared" ref="R3:R29" si="0">AVERAGE( F3-5,G3-5)</f>
        <v>8.25</v>
      </c>
      <c r="S3">
        <f t="shared" ref="S3:S29" si="1">AVERAGE( J3-5,K3-5)</f>
        <v>14.5</v>
      </c>
      <c r="T3">
        <f t="shared" ref="T3:T29" si="2">AVERAGE( N3-5,O3-5)</f>
        <v>23.75</v>
      </c>
      <c r="W3">
        <f>S3-R3</f>
        <v>6.25</v>
      </c>
      <c r="X3">
        <f>T3-S3</f>
        <v>9.25</v>
      </c>
      <c r="Y3" s="6" t="s">
        <v>13</v>
      </c>
      <c r="Z3" s="6" t="s">
        <v>14</v>
      </c>
      <c r="AA3" s="6" t="s">
        <v>15</v>
      </c>
      <c r="AC3" s="6" t="s">
        <v>16</v>
      </c>
      <c r="AD3" s="6" t="s">
        <v>17</v>
      </c>
      <c r="AE3" s="6" t="s">
        <v>18</v>
      </c>
      <c r="AG3" s="6" t="s">
        <v>26</v>
      </c>
      <c r="AH3" s="6" t="s">
        <v>27</v>
      </c>
      <c r="AI3" s="6" t="s">
        <v>28</v>
      </c>
    </row>
    <row r="4" spans="1:35">
      <c r="A4" s="14">
        <v>1</v>
      </c>
      <c r="B4" s="14" t="s">
        <v>33</v>
      </c>
      <c r="C4" s="14" t="s">
        <v>30</v>
      </c>
      <c r="D4">
        <v>10</v>
      </c>
      <c r="E4">
        <v>2</v>
      </c>
      <c r="F4">
        <v>14</v>
      </c>
      <c r="G4">
        <v>13.5</v>
      </c>
      <c r="J4">
        <v>19.5</v>
      </c>
      <c r="K4">
        <v>19</v>
      </c>
      <c r="N4">
        <v>22.5</v>
      </c>
      <c r="O4">
        <v>22.5</v>
      </c>
      <c r="Q4">
        <v>5</v>
      </c>
      <c r="R4">
        <f t="shared" si="0"/>
        <v>8.75</v>
      </c>
      <c r="S4">
        <f t="shared" si="1"/>
        <v>14.25</v>
      </c>
      <c r="T4">
        <f t="shared" si="2"/>
        <v>17.5</v>
      </c>
      <c r="W4">
        <f>S4-R4</f>
        <v>5.5</v>
      </c>
      <c r="X4">
        <f t="shared" ref="X4:X30" si="3">T4-S4</f>
        <v>3.25</v>
      </c>
      <c r="Y4" s="11">
        <v>21.74</v>
      </c>
      <c r="Z4" s="11">
        <v>17.64</v>
      </c>
      <c r="AA4" s="10" t="s">
        <v>25</v>
      </c>
      <c r="AC4">
        <v>21.9</v>
      </c>
      <c r="AD4">
        <v>18.5</v>
      </c>
      <c r="AE4">
        <v>11.38</v>
      </c>
      <c r="AG4">
        <f>AVERAGE(S3:T4,S10:T11,S17:T18,S24:T25)</f>
        <v>15</v>
      </c>
      <c r="AH4">
        <f>AVERAGE(S5:T6,S12:T13,S19:T20,S26:T27)</f>
        <v>22.203125</v>
      </c>
      <c r="AI4">
        <f>AVERAGE(S7:T8,S14:T15,S21:T22,S29:T30)</f>
        <v>22.578125</v>
      </c>
    </row>
    <row r="5" spans="1:35">
      <c r="A5" s="14">
        <v>1</v>
      </c>
      <c r="B5" s="14" t="s">
        <v>33</v>
      </c>
      <c r="C5" s="14" t="s">
        <v>30</v>
      </c>
      <c r="D5">
        <v>18</v>
      </c>
      <c r="E5">
        <v>1</v>
      </c>
      <c r="F5">
        <v>21.5</v>
      </c>
      <c r="G5">
        <v>18</v>
      </c>
      <c r="J5">
        <v>26.5</v>
      </c>
      <c r="K5">
        <v>30</v>
      </c>
      <c r="N5">
        <v>36</v>
      </c>
      <c r="O5">
        <v>34</v>
      </c>
      <c r="Q5">
        <v>5</v>
      </c>
      <c r="R5">
        <f t="shared" si="0"/>
        <v>14.75</v>
      </c>
      <c r="S5">
        <f t="shared" si="1"/>
        <v>23.25</v>
      </c>
      <c r="T5">
        <f t="shared" si="2"/>
        <v>30</v>
      </c>
      <c r="W5">
        <f t="shared" ref="W5:W30" si="4">S5-R5</f>
        <v>8.5</v>
      </c>
      <c r="X5">
        <f t="shared" si="3"/>
        <v>6.75</v>
      </c>
    </row>
    <row r="6" spans="1:35" ht="33.75" customHeight="1">
      <c r="A6" s="14">
        <v>1</v>
      </c>
      <c r="B6" s="14" t="s">
        <v>33</v>
      </c>
      <c r="C6" s="14" t="s">
        <v>30</v>
      </c>
      <c r="D6">
        <v>18</v>
      </c>
      <c r="E6">
        <v>2</v>
      </c>
      <c r="F6">
        <v>17</v>
      </c>
      <c r="G6">
        <v>17</v>
      </c>
      <c r="J6">
        <v>23.5</v>
      </c>
      <c r="K6">
        <v>25</v>
      </c>
      <c r="N6">
        <v>32.5</v>
      </c>
      <c r="O6">
        <v>30.5</v>
      </c>
      <c r="Q6">
        <v>5</v>
      </c>
      <c r="R6">
        <f t="shared" si="0"/>
        <v>12</v>
      </c>
      <c r="S6">
        <f t="shared" si="1"/>
        <v>19.25</v>
      </c>
      <c r="T6">
        <f t="shared" si="2"/>
        <v>26.5</v>
      </c>
      <c r="W6">
        <f t="shared" si="4"/>
        <v>7.25</v>
      </c>
      <c r="X6">
        <f t="shared" si="3"/>
        <v>7.25</v>
      </c>
      <c r="Y6" s="6" t="s">
        <v>19</v>
      </c>
      <c r="Z6" s="6" t="s">
        <v>20</v>
      </c>
      <c r="AA6" s="6" t="s">
        <v>21</v>
      </c>
      <c r="AC6" s="5" t="s">
        <v>22</v>
      </c>
      <c r="AD6" s="5" t="s">
        <v>24</v>
      </c>
      <c r="AE6" s="5" t="s">
        <v>23</v>
      </c>
    </row>
    <row r="7" spans="1:35">
      <c r="A7" s="14">
        <v>1</v>
      </c>
      <c r="B7" s="14" t="s">
        <v>33</v>
      </c>
      <c r="C7" s="14" t="s">
        <v>30</v>
      </c>
      <c r="D7">
        <v>23</v>
      </c>
      <c r="E7">
        <v>1</v>
      </c>
      <c r="F7">
        <v>20.5</v>
      </c>
      <c r="G7">
        <v>21</v>
      </c>
      <c r="J7">
        <v>29</v>
      </c>
      <c r="K7">
        <v>29.5</v>
      </c>
      <c r="N7">
        <v>38.5</v>
      </c>
      <c r="O7">
        <v>37.5</v>
      </c>
      <c r="Q7">
        <v>5</v>
      </c>
      <c r="R7">
        <f t="shared" si="0"/>
        <v>15.75</v>
      </c>
      <c r="S7">
        <f t="shared" si="1"/>
        <v>24.25</v>
      </c>
      <c r="T7">
        <f t="shared" si="2"/>
        <v>33</v>
      </c>
      <c r="W7">
        <f t="shared" si="4"/>
        <v>8.5</v>
      </c>
      <c r="X7">
        <f t="shared" si="3"/>
        <v>8.75</v>
      </c>
      <c r="Y7" s="10">
        <v>21.69</v>
      </c>
      <c r="Z7" s="10">
        <v>17.46</v>
      </c>
      <c r="AA7" s="10">
        <v>11.15</v>
      </c>
      <c r="AC7">
        <f>STDEV(Y4,AC4,Y7)</f>
        <v>0.10969655114602785</v>
      </c>
      <c r="AD7">
        <f>STDEV(Z4,AD4,Z7)</f>
        <v>0.55581771592252516</v>
      </c>
      <c r="AE7">
        <f>STDEV(AE4,AA7,AA4)</f>
        <v>0.16263455967290624</v>
      </c>
    </row>
    <row r="8" spans="1:35">
      <c r="A8" s="14">
        <v>1</v>
      </c>
      <c r="B8" s="14" t="s">
        <v>33</v>
      </c>
      <c r="C8" s="14" t="s">
        <v>30</v>
      </c>
      <c r="D8">
        <v>23</v>
      </c>
      <c r="E8">
        <v>2</v>
      </c>
      <c r="F8">
        <v>21.5</v>
      </c>
      <c r="G8">
        <v>21.5</v>
      </c>
      <c r="J8">
        <v>30.5</v>
      </c>
      <c r="K8">
        <v>30</v>
      </c>
      <c r="N8">
        <v>39.5</v>
      </c>
      <c r="O8">
        <v>39</v>
      </c>
      <c r="Q8">
        <v>5</v>
      </c>
      <c r="R8">
        <f>AVERAGE( F8-5,G8-5)</f>
        <v>16.5</v>
      </c>
      <c r="S8">
        <f>AVERAGE( J8-5,K8-5)</f>
        <v>25.25</v>
      </c>
      <c r="T8">
        <f>AVERAGE( N8-5,O8-5)</f>
        <v>34.25</v>
      </c>
      <c r="W8">
        <f t="shared" si="4"/>
        <v>8.75</v>
      </c>
      <c r="X8">
        <f t="shared" si="3"/>
        <v>9</v>
      </c>
    </row>
    <row r="9" spans="1:35" s="4" customFormat="1" ht="7.5" customHeight="1">
      <c r="A9" s="15"/>
      <c r="B9" s="15"/>
      <c r="C9" s="15"/>
      <c r="R9" s="4">
        <f t="shared" si="0"/>
        <v>-5</v>
      </c>
      <c r="S9" s="4">
        <f t="shared" si="1"/>
        <v>-5</v>
      </c>
      <c r="T9" s="4">
        <f t="shared" si="2"/>
        <v>-5</v>
      </c>
      <c r="W9">
        <f t="shared" si="4"/>
        <v>0</v>
      </c>
      <c r="X9">
        <f t="shared" si="3"/>
        <v>0</v>
      </c>
    </row>
    <row r="10" spans="1:35">
      <c r="A10" s="14">
        <v>2</v>
      </c>
      <c r="B10" s="14" t="s">
        <v>34</v>
      </c>
      <c r="C10" s="14" t="s">
        <v>30</v>
      </c>
      <c r="D10">
        <v>10</v>
      </c>
      <c r="E10">
        <v>1</v>
      </c>
      <c r="F10">
        <v>10.5</v>
      </c>
      <c r="G10">
        <v>10.5</v>
      </c>
      <c r="J10">
        <v>17.5</v>
      </c>
      <c r="K10">
        <v>19.5</v>
      </c>
      <c r="N10">
        <v>29</v>
      </c>
      <c r="O10">
        <v>22.5</v>
      </c>
      <c r="Q10">
        <v>5</v>
      </c>
      <c r="R10">
        <f t="shared" si="0"/>
        <v>5.5</v>
      </c>
      <c r="S10">
        <f t="shared" si="1"/>
        <v>13.5</v>
      </c>
      <c r="T10">
        <f t="shared" si="2"/>
        <v>20.75</v>
      </c>
      <c r="W10">
        <f t="shared" si="4"/>
        <v>8</v>
      </c>
      <c r="X10">
        <f t="shared" si="3"/>
        <v>7.25</v>
      </c>
      <c r="Y10" s="8"/>
      <c r="Z10" s="8"/>
      <c r="AA10" s="8"/>
      <c r="AB10" s="7"/>
      <c r="AC10" s="8"/>
      <c r="AD10" s="8"/>
      <c r="AE10" s="8"/>
    </row>
    <row r="11" spans="1:35">
      <c r="A11" s="14">
        <v>2</v>
      </c>
      <c r="B11" s="14" t="s">
        <v>34</v>
      </c>
      <c r="C11" s="14" t="s">
        <v>30</v>
      </c>
      <c r="D11">
        <v>10</v>
      </c>
      <c r="E11">
        <v>2</v>
      </c>
      <c r="F11">
        <v>11.5</v>
      </c>
      <c r="G11">
        <v>11</v>
      </c>
      <c r="J11">
        <v>17</v>
      </c>
      <c r="K11">
        <v>18</v>
      </c>
      <c r="N11">
        <v>29</v>
      </c>
      <c r="O11">
        <v>27.5</v>
      </c>
      <c r="Q11">
        <v>5</v>
      </c>
      <c r="R11">
        <f t="shared" si="0"/>
        <v>6.25</v>
      </c>
      <c r="S11">
        <f t="shared" si="1"/>
        <v>12.5</v>
      </c>
      <c r="T11">
        <f t="shared" si="2"/>
        <v>23.25</v>
      </c>
      <c r="W11">
        <f t="shared" si="4"/>
        <v>6.25</v>
      </c>
      <c r="X11">
        <f t="shared" si="3"/>
        <v>10.75</v>
      </c>
      <c r="Y11" s="8"/>
      <c r="Z11" s="8"/>
      <c r="AA11" s="7"/>
      <c r="AB11" s="7"/>
      <c r="AC11" s="7"/>
      <c r="AD11" s="7"/>
      <c r="AE11" s="7"/>
    </row>
    <row r="12" spans="1:35">
      <c r="A12" s="14">
        <v>2</v>
      </c>
      <c r="B12" s="14" t="s">
        <v>34</v>
      </c>
      <c r="C12" s="14" t="s">
        <v>30</v>
      </c>
      <c r="D12">
        <v>18</v>
      </c>
      <c r="E12">
        <v>1</v>
      </c>
      <c r="F12">
        <v>18</v>
      </c>
      <c r="G12">
        <v>17.5</v>
      </c>
      <c r="J12">
        <v>25</v>
      </c>
      <c r="K12">
        <v>28</v>
      </c>
      <c r="N12">
        <v>35.5</v>
      </c>
      <c r="O12">
        <v>34</v>
      </c>
      <c r="Q12">
        <v>5</v>
      </c>
      <c r="R12">
        <f t="shared" si="0"/>
        <v>12.75</v>
      </c>
      <c r="S12">
        <f t="shared" si="1"/>
        <v>21.5</v>
      </c>
      <c r="T12">
        <f t="shared" si="2"/>
        <v>29.75</v>
      </c>
      <c r="W12">
        <f t="shared" si="4"/>
        <v>8.75</v>
      </c>
      <c r="X12">
        <f t="shared" si="3"/>
        <v>8.25</v>
      </c>
      <c r="Y12" s="7"/>
      <c r="Z12" s="7"/>
      <c r="AA12" s="7"/>
      <c r="AB12" s="7"/>
      <c r="AC12" s="7"/>
      <c r="AD12" s="7"/>
      <c r="AE12" s="7"/>
    </row>
    <row r="13" spans="1:35">
      <c r="A13" s="14">
        <v>2</v>
      </c>
      <c r="B13" s="14" t="s">
        <v>34</v>
      </c>
      <c r="C13" s="14" t="s">
        <v>30</v>
      </c>
      <c r="D13">
        <v>18</v>
      </c>
      <c r="E13">
        <v>2</v>
      </c>
      <c r="F13">
        <v>19</v>
      </c>
      <c r="G13">
        <v>20</v>
      </c>
      <c r="J13">
        <v>28.5</v>
      </c>
      <c r="K13">
        <v>29</v>
      </c>
      <c r="N13">
        <v>32</v>
      </c>
      <c r="O13">
        <v>36</v>
      </c>
      <c r="Q13">
        <v>5</v>
      </c>
      <c r="R13">
        <f t="shared" si="0"/>
        <v>14.5</v>
      </c>
      <c r="S13">
        <f t="shared" si="1"/>
        <v>23.75</v>
      </c>
      <c r="T13">
        <f t="shared" si="2"/>
        <v>29</v>
      </c>
      <c r="W13">
        <f t="shared" si="4"/>
        <v>9.25</v>
      </c>
      <c r="X13">
        <f t="shared" si="3"/>
        <v>5.25</v>
      </c>
      <c r="Y13" s="8"/>
      <c r="Z13" s="8"/>
      <c r="AA13" s="8"/>
      <c r="AB13" s="7"/>
      <c r="AC13" s="9"/>
      <c r="AD13" s="9"/>
      <c r="AE13" s="9"/>
    </row>
    <row r="14" spans="1:35">
      <c r="A14" s="14">
        <v>2</v>
      </c>
      <c r="B14" s="14" t="s">
        <v>34</v>
      </c>
      <c r="C14" s="14" t="s">
        <v>30</v>
      </c>
      <c r="D14">
        <v>23</v>
      </c>
      <c r="E14">
        <v>1</v>
      </c>
      <c r="F14">
        <v>17</v>
      </c>
      <c r="G14">
        <v>18</v>
      </c>
      <c r="J14">
        <v>24.5</v>
      </c>
      <c r="K14">
        <v>25</v>
      </c>
      <c r="N14">
        <v>31</v>
      </c>
      <c r="O14">
        <v>31.5</v>
      </c>
      <c r="Q14">
        <v>5</v>
      </c>
      <c r="R14">
        <f t="shared" si="0"/>
        <v>12.5</v>
      </c>
      <c r="S14">
        <f t="shared" si="1"/>
        <v>19.75</v>
      </c>
      <c r="T14">
        <f t="shared" si="2"/>
        <v>26.25</v>
      </c>
      <c r="W14">
        <f t="shared" si="4"/>
        <v>7.25</v>
      </c>
      <c r="X14">
        <f t="shared" si="3"/>
        <v>6.5</v>
      </c>
      <c r="Y14" s="7"/>
      <c r="Z14" s="7"/>
      <c r="AA14" s="7"/>
      <c r="AB14" s="7"/>
      <c r="AC14" s="7"/>
      <c r="AD14" s="7"/>
      <c r="AE14" s="7"/>
    </row>
    <row r="15" spans="1:35">
      <c r="A15" s="14">
        <v>2</v>
      </c>
      <c r="B15" s="14" t="s">
        <v>34</v>
      </c>
      <c r="C15" s="14" t="s">
        <v>30</v>
      </c>
      <c r="D15">
        <v>23</v>
      </c>
      <c r="E15">
        <v>2</v>
      </c>
      <c r="F15">
        <v>17.5</v>
      </c>
      <c r="G15">
        <v>18</v>
      </c>
      <c r="J15">
        <v>27.5</v>
      </c>
      <c r="K15">
        <v>27</v>
      </c>
      <c r="N15">
        <v>35</v>
      </c>
      <c r="O15">
        <v>36</v>
      </c>
      <c r="Q15">
        <v>5</v>
      </c>
      <c r="R15">
        <f t="shared" si="0"/>
        <v>12.75</v>
      </c>
      <c r="S15">
        <f t="shared" si="1"/>
        <v>22.25</v>
      </c>
      <c r="T15">
        <f t="shared" si="2"/>
        <v>30.5</v>
      </c>
      <c r="W15">
        <f t="shared" si="4"/>
        <v>9.5</v>
      </c>
      <c r="X15">
        <f t="shared" si="3"/>
        <v>8.25</v>
      </c>
      <c r="Y15" s="7"/>
      <c r="Z15" s="7"/>
      <c r="AA15" s="7"/>
      <c r="AB15" s="7"/>
      <c r="AC15" s="7"/>
      <c r="AD15" s="7"/>
      <c r="AE15" s="7"/>
    </row>
    <row r="16" spans="1:35" s="4" customFormat="1" ht="7.5" customHeight="1">
      <c r="A16" s="15"/>
      <c r="B16" s="15"/>
      <c r="C16" s="15"/>
      <c r="R16" s="4">
        <f t="shared" si="0"/>
        <v>-5</v>
      </c>
      <c r="S16" s="4">
        <f t="shared" si="1"/>
        <v>-5</v>
      </c>
      <c r="T16" s="4">
        <f t="shared" si="2"/>
        <v>-5</v>
      </c>
      <c r="W16">
        <f t="shared" si="4"/>
        <v>0</v>
      </c>
      <c r="X16">
        <f t="shared" si="3"/>
        <v>0</v>
      </c>
    </row>
    <row r="17" spans="1:31">
      <c r="A17" s="14">
        <v>3</v>
      </c>
      <c r="B17" s="14" t="s">
        <v>34</v>
      </c>
      <c r="C17" s="14" t="s">
        <v>30</v>
      </c>
      <c r="D17">
        <v>10</v>
      </c>
      <c r="E17">
        <v>1</v>
      </c>
      <c r="F17">
        <v>10.5</v>
      </c>
      <c r="G17">
        <v>11</v>
      </c>
      <c r="J17">
        <v>12.5</v>
      </c>
      <c r="K17">
        <v>16</v>
      </c>
      <c r="N17">
        <v>20.5</v>
      </c>
      <c r="O17">
        <v>22</v>
      </c>
      <c r="Q17">
        <v>5</v>
      </c>
      <c r="R17">
        <f t="shared" si="0"/>
        <v>5.75</v>
      </c>
      <c r="S17">
        <f t="shared" si="1"/>
        <v>9.25</v>
      </c>
      <c r="T17">
        <f t="shared" si="2"/>
        <v>16.25</v>
      </c>
      <c r="W17">
        <f t="shared" si="4"/>
        <v>3.5</v>
      </c>
      <c r="X17">
        <f t="shared" si="3"/>
        <v>7</v>
      </c>
      <c r="Y17" s="8"/>
      <c r="Z17" s="8"/>
      <c r="AA17" s="8"/>
      <c r="AB17" s="7"/>
      <c r="AC17" s="8"/>
      <c r="AD17" s="8"/>
      <c r="AE17" s="8"/>
    </row>
    <row r="18" spans="1:31">
      <c r="A18" s="14">
        <v>3</v>
      </c>
      <c r="B18" s="14" t="s">
        <v>34</v>
      </c>
      <c r="C18" s="14" t="s">
        <v>30</v>
      </c>
      <c r="D18">
        <v>10</v>
      </c>
      <c r="E18">
        <v>2</v>
      </c>
      <c r="F18">
        <v>10.5</v>
      </c>
      <c r="G18">
        <v>11.5</v>
      </c>
      <c r="J18">
        <v>16</v>
      </c>
      <c r="K18">
        <v>12.5</v>
      </c>
      <c r="L18">
        <v>20.5</v>
      </c>
      <c r="N18">
        <v>20.5</v>
      </c>
      <c r="O18">
        <v>21</v>
      </c>
      <c r="Q18">
        <v>5</v>
      </c>
      <c r="R18">
        <f t="shared" si="0"/>
        <v>6</v>
      </c>
      <c r="S18">
        <f t="shared" si="1"/>
        <v>9.25</v>
      </c>
      <c r="T18">
        <f t="shared" si="2"/>
        <v>15.75</v>
      </c>
      <c r="W18">
        <f t="shared" si="4"/>
        <v>3.25</v>
      </c>
      <c r="X18">
        <f t="shared" si="3"/>
        <v>6.5</v>
      </c>
      <c r="Y18" s="8"/>
      <c r="Z18" s="8"/>
      <c r="AA18" s="7"/>
      <c r="AB18" s="7"/>
      <c r="AC18" s="7"/>
      <c r="AD18" s="7"/>
      <c r="AE18" s="7"/>
    </row>
    <row r="19" spans="1:31">
      <c r="A19" s="14">
        <v>3</v>
      </c>
      <c r="B19" s="14" t="s">
        <v>34</v>
      </c>
      <c r="C19" s="14" t="s">
        <v>30</v>
      </c>
      <c r="D19">
        <v>18</v>
      </c>
      <c r="E19">
        <v>1</v>
      </c>
      <c r="F19">
        <v>16</v>
      </c>
      <c r="G19">
        <v>16</v>
      </c>
      <c r="J19">
        <v>22.5</v>
      </c>
      <c r="K19">
        <v>22.5</v>
      </c>
      <c r="N19">
        <v>28.5</v>
      </c>
      <c r="O19">
        <v>28</v>
      </c>
      <c r="Q19">
        <v>5</v>
      </c>
      <c r="R19">
        <f t="shared" si="0"/>
        <v>11</v>
      </c>
      <c r="S19">
        <f t="shared" si="1"/>
        <v>17.5</v>
      </c>
      <c r="T19">
        <f t="shared" si="2"/>
        <v>23.25</v>
      </c>
      <c r="W19">
        <f t="shared" si="4"/>
        <v>6.5</v>
      </c>
      <c r="X19">
        <f t="shared" si="3"/>
        <v>5.75</v>
      </c>
      <c r="Y19" s="7"/>
      <c r="Z19" s="7"/>
      <c r="AA19" s="12"/>
      <c r="AB19" s="12"/>
      <c r="AC19" s="7"/>
      <c r="AD19" s="7"/>
      <c r="AE19" s="7"/>
    </row>
    <row r="20" spans="1:31">
      <c r="A20" s="14">
        <v>3</v>
      </c>
      <c r="B20" s="14" t="s">
        <v>34</v>
      </c>
      <c r="C20" s="14" t="s">
        <v>30</v>
      </c>
      <c r="D20">
        <v>18</v>
      </c>
      <c r="E20">
        <v>2</v>
      </c>
      <c r="F20">
        <v>15.5</v>
      </c>
      <c r="G20">
        <v>16</v>
      </c>
      <c r="J20">
        <v>23</v>
      </c>
      <c r="K20">
        <v>22</v>
      </c>
      <c r="N20">
        <v>29</v>
      </c>
      <c r="O20">
        <v>29</v>
      </c>
      <c r="Q20">
        <v>5</v>
      </c>
      <c r="R20">
        <f t="shared" si="0"/>
        <v>10.75</v>
      </c>
      <c r="S20">
        <f t="shared" si="1"/>
        <v>17.5</v>
      </c>
      <c r="T20">
        <f t="shared" si="2"/>
        <v>24</v>
      </c>
      <c r="W20">
        <f t="shared" si="4"/>
        <v>6.75</v>
      </c>
      <c r="X20">
        <f t="shared" si="3"/>
        <v>6.5</v>
      </c>
      <c r="Y20" s="8"/>
      <c r="Z20" s="8"/>
      <c r="AA20" s="13"/>
      <c r="AB20" s="12"/>
      <c r="AC20" s="9"/>
      <c r="AD20" s="9"/>
      <c r="AE20" s="9"/>
    </row>
    <row r="21" spans="1:31">
      <c r="A21" s="14">
        <v>3</v>
      </c>
      <c r="B21" s="14" t="s">
        <v>34</v>
      </c>
      <c r="C21" s="14" t="s">
        <v>30</v>
      </c>
      <c r="D21">
        <v>23</v>
      </c>
      <c r="E21">
        <v>1</v>
      </c>
      <c r="F21">
        <v>13</v>
      </c>
      <c r="G21">
        <v>13.5</v>
      </c>
      <c r="J21">
        <v>18</v>
      </c>
      <c r="K21">
        <v>19</v>
      </c>
      <c r="N21">
        <v>21</v>
      </c>
      <c r="O21">
        <v>23</v>
      </c>
      <c r="Q21">
        <v>5</v>
      </c>
      <c r="R21">
        <f t="shared" si="0"/>
        <v>8.25</v>
      </c>
      <c r="S21">
        <f t="shared" si="1"/>
        <v>13.5</v>
      </c>
      <c r="T21">
        <f t="shared" si="2"/>
        <v>17</v>
      </c>
      <c r="W21">
        <f t="shared" si="4"/>
        <v>5.25</v>
      </c>
      <c r="X21">
        <f t="shared" si="3"/>
        <v>3.5</v>
      </c>
      <c r="Y21" s="7"/>
      <c r="Z21" s="7"/>
      <c r="AA21" s="7"/>
      <c r="AB21" s="7"/>
      <c r="AC21" s="7"/>
      <c r="AD21" s="7"/>
      <c r="AE21" s="7"/>
    </row>
    <row r="22" spans="1:31">
      <c r="A22" s="14">
        <v>3</v>
      </c>
      <c r="B22" s="14" t="s">
        <v>34</v>
      </c>
      <c r="C22" s="14" t="s">
        <v>30</v>
      </c>
      <c r="D22">
        <v>23</v>
      </c>
      <c r="E22">
        <v>2</v>
      </c>
      <c r="F22">
        <v>14.5</v>
      </c>
      <c r="G22">
        <v>14.5</v>
      </c>
      <c r="J22">
        <v>18.5</v>
      </c>
      <c r="K22">
        <v>20</v>
      </c>
      <c r="N22">
        <v>21.5</v>
      </c>
      <c r="O22">
        <v>20</v>
      </c>
      <c r="Q22">
        <v>5</v>
      </c>
      <c r="R22">
        <f t="shared" si="0"/>
        <v>9.5</v>
      </c>
      <c r="S22">
        <f t="shared" si="1"/>
        <v>14.25</v>
      </c>
      <c r="T22">
        <f t="shared" si="2"/>
        <v>15.75</v>
      </c>
      <c r="W22">
        <f t="shared" si="4"/>
        <v>4.75</v>
      </c>
      <c r="X22">
        <f t="shared" si="3"/>
        <v>1.5</v>
      </c>
      <c r="Y22" s="7"/>
      <c r="Z22" s="7"/>
      <c r="AA22" s="7"/>
      <c r="AB22" s="7"/>
      <c r="AC22" s="7"/>
      <c r="AD22" s="7"/>
      <c r="AE22" s="7"/>
    </row>
    <row r="23" spans="1:31" s="4" customFormat="1" ht="7.5" customHeight="1">
      <c r="A23" s="15"/>
      <c r="B23" s="15"/>
      <c r="C23" s="15"/>
      <c r="R23" s="4">
        <f t="shared" si="0"/>
        <v>-5</v>
      </c>
      <c r="S23" s="4">
        <f t="shared" si="1"/>
        <v>-5</v>
      </c>
      <c r="T23" s="4">
        <f t="shared" si="2"/>
        <v>-5</v>
      </c>
      <c r="W23">
        <f t="shared" si="4"/>
        <v>0</v>
      </c>
      <c r="X23">
        <f t="shared" si="3"/>
        <v>0</v>
      </c>
    </row>
    <row r="24" spans="1:31">
      <c r="A24" s="14">
        <v>4</v>
      </c>
      <c r="B24" s="14" t="s">
        <v>35</v>
      </c>
      <c r="C24" s="14" t="s">
        <v>30</v>
      </c>
      <c r="D24">
        <v>10</v>
      </c>
      <c r="E24">
        <v>1</v>
      </c>
      <c r="F24">
        <v>11</v>
      </c>
      <c r="G24">
        <v>10.5</v>
      </c>
      <c r="J24">
        <v>15.5</v>
      </c>
      <c r="K24">
        <v>16</v>
      </c>
      <c r="N24">
        <v>19</v>
      </c>
      <c r="O24">
        <v>18.5</v>
      </c>
      <c r="Q24">
        <v>5</v>
      </c>
      <c r="R24">
        <f t="shared" si="0"/>
        <v>5.75</v>
      </c>
      <c r="S24">
        <f t="shared" si="1"/>
        <v>10.75</v>
      </c>
      <c r="T24">
        <f t="shared" si="2"/>
        <v>13.75</v>
      </c>
      <c r="W24">
        <f t="shared" si="4"/>
        <v>5</v>
      </c>
      <c r="X24">
        <f t="shared" si="3"/>
        <v>3</v>
      </c>
      <c r="Y24" s="8"/>
      <c r="Z24" s="8"/>
      <c r="AA24" s="8"/>
      <c r="AB24" s="7"/>
      <c r="AC24" s="8"/>
      <c r="AD24" s="8"/>
      <c r="AE24" s="8"/>
    </row>
    <row r="25" spans="1:31">
      <c r="A25" s="14">
        <v>4</v>
      </c>
      <c r="B25" s="14" t="s">
        <v>35</v>
      </c>
      <c r="C25" s="14" t="s">
        <v>30</v>
      </c>
      <c r="D25">
        <v>10</v>
      </c>
      <c r="E25">
        <v>2</v>
      </c>
      <c r="F25">
        <v>11.5</v>
      </c>
      <c r="G25">
        <v>12</v>
      </c>
      <c r="J25">
        <v>16</v>
      </c>
      <c r="K25">
        <v>15.5</v>
      </c>
      <c r="N25">
        <v>18.5</v>
      </c>
      <c r="O25">
        <v>20</v>
      </c>
      <c r="Q25">
        <v>5</v>
      </c>
      <c r="R25">
        <f t="shared" si="0"/>
        <v>6.75</v>
      </c>
      <c r="S25">
        <f t="shared" si="1"/>
        <v>10.75</v>
      </c>
      <c r="T25">
        <f t="shared" si="2"/>
        <v>14.25</v>
      </c>
      <c r="W25">
        <f t="shared" si="4"/>
        <v>4</v>
      </c>
      <c r="X25">
        <f t="shared" si="3"/>
        <v>3.5</v>
      </c>
      <c r="Y25" s="8"/>
      <c r="Z25" s="8"/>
      <c r="AA25" s="7"/>
      <c r="AB25" s="7"/>
      <c r="AC25" s="7"/>
      <c r="AD25" s="7"/>
      <c r="AE25" s="7"/>
    </row>
    <row r="26" spans="1:31">
      <c r="A26" s="14">
        <v>4</v>
      </c>
      <c r="B26" s="14" t="s">
        <v>35</v>
      </c>
      <c r="C26" s="14" t="s">
        <v>30</v>
      </c>
      <c r="D26">
        <v>18</v>
      </c>
      <c r="E26">
        <v>1</v>
      </c>
      <c r="F26">
        <v>15.5</v>
      </c>
      <c r="G26">
        <v>14</v>
      </c>
      <c r="J26">
        <v>20</v>
      </c>
      <c r="K26">
        <v>20.5</v>
      </c>
      <c r="N26">
        <v>24.5</v>
      </c>
      <c r="O26">
        <v>25.5</v>
      </c>
      <c r="Q26">
        <v>5</v>
      </c>
      <c r="R26">
        <f>AVERAGE( F26-5,G26-5)</f>
        <v>9.75</v>
      </c>
      <c r="S26">
        <f>AVERAGE( J26-5,K26-5)</f>
        <v>15.25</v>
      </c>
      <c r="T26">
        <f>AVERAGE( N26-5,O26-5)</f>
        <v>20</v>
      </c>
      <c r="W26">
        <f t="shared" si="4"/>
        <v>5.5</v>
      </c>
      <c r="X26">
        <f t="shared" si="3"/>
        <v>4.75</v>
      </c>
      <c r="Y26" s="7"/>
      <c r="Z26" s="7"/>
      <c r="AA26" s="7"/>
      <c r="AB26" s="7"/>
      <c r="AC26" s="7"/>
      <c r="AD26" s="7"/>
      <c r="AE26" s="7"/>
    </row>
    <row r="27" spans="1:31">
      <c r="A27" s="14">
        <v>4</v>
      </c>
      <c r="B27" s="14" t="s">
        <v>35</v>
      </c>
      <c r="C27" s="14" t="s">
        <v>30</v>
      </c>
      <c r="D27">
        <v>18</v>
      </c>
      <c r="E27">
        <v>2</v>
      </c>
      <c r="F27">
        <v>15.5</v>
      </c>
      <c r="G27">
        <v>15</v>
      </c>
      <c r="J27">
        <v>20</v>
      </c>
      <c r="K27">
        <v>20</v>
      </c>
      <c r="N27">
        <v>24.5</v>
      </c>
      <c r="O27">
        <v>25</v>
      </c>
      <c r="Q27">
        <v>5</v>
      </c>
      <c r="R27">
        <f t="shared" si="0"/>
        <v>10.25</v>
      </c>
      <c r="S27">
        <f t="shared" si="1"/>
        <v>15</v>
      </c>
      <c r="T27">
        <f t="shared" si="2"/>
        <v>19.75</v>
      </c>
      <c r="W27">
        <f t="shared" si="4"/>
        <v>4.75</v>
      </c>
      <c r="X27">
        <f t="shared" si="3"/>
        <v>4.75</v>
      </c>
      <c r="Y27" s="8"/>
      <c r="Z27" s="8"/>
      <c r="AA27" s="8"/>
      <c r="AB27" s="7"/>
      <c r="AC27" s="9"/>
      <c r="AD27" s="9"/>
      <c r="AE27" s="9"/>
    </row>
    <row r="28" spans="1:31">
      <c r="A28" s="14">
        <v>4</v>
      </c>
      <c r="B28" s="14" t="s">
        <v>35</v>
      </c>
      <c r="C28" s="14" t="s">
        <v>30</v>
      </c>
      <c r="D28">
        <v>18</v>
      </c>
      <c r="E28">
        <v>3</v>
      </c>
      <c r="F28">
        <v>15.5</v>
      </c>
      <c r="G28">
        <v>15.5</v>
      </c>
      <c r="J28">
        <v>22.5</v>
      </c>
      <c r="K28">
        <v>20</v>
      </c>
      <c r="N28">
        <v>24.5</v>
      </c>
      <c r="O28">
        <v>26.5</v>
      </c>
      <c r="R28">
        <f t="shared" si="0"/>
        <v>10.5</v>
      </c>
      <c r="S28">
        <f t="shared" si="1"/>
        <v>16.25</v>
      </c>
      <c r="T28">
        <f t="shared" si="2"/>
        <v>20.5</v>
      </c>
      <c r="W28">
        <f t="shared" si="4"/>
        <v>5.75</v>
      </c>
      <c r="X28">
        <f t="shared" si="3"/>
        <v>4.25</v>
      </c>
      <c r="Y28" s="8"/>
      <c r="Z28" s="8"/>
      <c r="AA28" s="8"/>
      <c r="AB28" s="7"/>
      <c r="AC28" s="9"/>
      <c r="AD28" s="9"/>
      <c r="AE28" s="9"/>
    </row>
    <row r="29" spans="1:31">
      <c r="A29" s="14">
        <v>4</v>
      </c>
      <c r="B29" s="14" t="s">
        <v>35</v>
      </c>
      <c r="C29" s="14" t="s">
        <v>30</v>
      </c>
      <c r="D29">
        <v>23</v>
      </c>
      <c r="E29">
        <v>1</v>
      </c>
      <c r="F29">
        <v>17.5</v>
      </c>
      <c r="G29">
        <v>21.5</v>
      </c>
      <c r="J29">
        <v>29</v>
      </c>
      <c r="K29">
        <v>23.5</v>
      </c>
      <c r="N29">
        <v>32</v>
      </c>
      <c r="O29">
        <v>31</v>
      </c>
      <c r="Q29">
        <v>5</v>
      </c>
      <c r="R29">
        <f t="shared" si="0"/>
        <v>14.5</v>
      </c>
      <c r="S29">
        <f t="shared" si="1"/>
        <v>21.25</v>
      </c>
      <c r="T29">
        <f t="shared" si="2"/>
        <v>26.5</v>
      </c>
      <c r="W29">
        <f t="shared" si="4"/>
        <v>6.75</v>
      </c>
      <c r="X29">
        <f t="shared" si="3"/>
        <v>5.25</v>
      </c>
      <c r="Y29" s="7"/>
      <c r="Z29" s="7"/>
      <c r="AA29" s="7"/>
      <c r="AB29" s="7"/>
      <c r="AC29" s="7"/>
      <c r="AD29" s="7"/>
      <c r="AE29" s="7"/>
    </row>
    <row r="30" spans="1:31">
      <c r="A30" s="14">
        <v>4</v>
      </c>
      <c r="B30" s="14" t="s">
        <v>35</v>
      </c>
      <c r="C30" s="14" t="s">
        <v>30</v>
      </c>
      <c r="D30">
        <v>23</v>
      </c>
      <c r="E30">
        <v>2</v>
      </c>
      <c r="F30">
        <v>16.5</v>
      </c>
      <c r="G30">
        <v>15</v>
      </c>
      <c r="J30">
        <v>20</v>
      </c>
      <c r="K30">
        <v>21</v>
      </c>
      <c r="N30">
        <v>27</v>
      </c>
      <c r="O30">
        <v>27</v>
      </c>
      <c r="Q30">
        <v>5</v>
      </c>
      <c r="R30">
        <f>AVERAGE( F30-5,G30-5)</f>
        <v>10.75</v>
      </c>
      <c r="S30">
        <f>AVERAGE( J30-5,K30-5)</f>
        <v>15.5</v>
      </c>
      <c r="T30">
        <f>AVERAGE( N30-5,O30-5)</f>
        <v>22</v>
      </c>
      <c r="W30">
        <f t="shared" si="4"/>
        <v>4.75</v>
      </c>
      <c r="X30">
        <f t="shared" si="3"/>
        <v>6.5</v>
      </c>
      <c r="Y30" s="7"/>
      <c r="Z30" s="7"/>
      <c r="AA30" s="7"/>
      <c r="AB30" s="7"/>
      <c r="AC30" s="7"/>
      <c r="AD30" s="7"/>
      <c r="AE30" s="7"/>
    </row>
  </sheetData>
  <mergeCells count="6">
    <mergeCell ref="R1:V1"/>
    <mergeCell ref="F1:G1"/>
    <mergeCell ref="H1:I1"/>
    <mergeCell ref="J1:K1"/>
    <mergeCell ref="L1:M1"/>
    <mergeCell ref="N1:O1"/>
  </mergeCells>
  <phoneticPr fontId="5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USDA-ARS HCRL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ciera.gray</dc:creator>
  <cp:lastModifiedBy>Z NK</cp:lastModifiedBy>
  <dcterms:created xsi:type="dcterms:W3CDTF">2014-07-01T21:09:24Z</dcterms:created>
  <dcterms:modified xsi:type="dcterms:W3CDTF">2016-08-05T16:09:53Z</dcterms:modified>
</cp:coreProperties>
</file>