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hidePivotFieldList="1"/>
  <mc:AlternateContent xmlns:mc="http://schemas.openxmlformats.org/markup-compatibility/2006">
    <mc:Choice Requires="x15">
      <x15ac:absPath xmlns:x15ac="http://schemas.microsoft.com/office/spreadsheetml/2010/11/ac" url="D:\1.KCA\Self Study\7. Projects\Excel\"/>
    </mc:Choice>
  </mc:AlternateContent>
  <xr:revisionPtr revIDLastSave="0" documentId="13_ncr:1_{630BB038-E675-4AB7-80B3-A5D2D341259D}" xr6:coauthVersionLast="36" xr6:coauthVersionMax="36" xr10:uidLastSave="{00000000-0000-0000-0000-000000000000}"/>
  <bookViews>
    <workbookView xWindow="0" yWindow="0" windowWidth="20490" windowHeight="7125" xr2:uid="{00000000-000D-0000-FFFF-FFFF00000000}"/>
  </bookViews>
  <sheets>
    <sheet name="Work" sheetId="2" r:id="rId1"/>
    <sheet name="Pivot Table" sheetId="3" r:id="rId2"/>
  </sheets>
  <calcPr calcId="191029"/>
  <pivotCaches>
    <pivotCache cacheId="3" r:id="rId3"/>
  </pivotCaches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I3" i="2" l="1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</calcChain>
</file>

<file path=xl/sharedStrings.xml><?xml version="1.0" encoding="utf-8"?>
<sst xmlns="http://schemas.openxmlformats.org/spreadsheetml/2006/main" count="33" uniqueCount="23">
  <si>
    <t>Student Name</t>
  </si>
  <si>
    <t>Math Marks</t>
  </si>
  <si>
    <t>Science Marks</t>
  </si>
  <si>
    <t>English Marks</t>
  </si>
  <si>
    <t>Total Marks</t>
  </si>
  <si>
    <t>Average Marks</t>
  </si>
  <si>
    <t>Remarks</t>
  </si>
  <si>
    <t>Amit</t>
  </si>
  <si>
    <t>Neha</t>
  </si>
  <si>
    <t>Ravi</t>
  </si>
  <si>
    <t>Priya</t>
  </si>
  <si>
    <t>Karan</t>
  </si>
  <si>
    <t>Suman</t>
  </si>
  <si>
    <t>Rohit</t>
  </si>
  <si>
    <t>Pooja</t>
  </si>
  <si>
    <t>Vikas</t>
  </si>
  <si>
    <t>Anita</t>
  </si>
  <si>
    <t>Highest Score</t>
  </si>
  <si>
    <t>Lowest Score</t>
  </si>
  <si>
    <t>Column1</t>
  </si>
  <si>
    <t>Row Labels</t>
  </si>
  <si>
    <t>Grand Total</t>
  </si>
  <si>
    <t>Sum of 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</si>
</sst>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[7-Day_Excel_for_Data_Analyst_Plan_Kuldeep_Sharma.xlsx]Pivot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64-41A9-A039-83FB9FC3D0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64-41A9-A039-83FB9FC3D0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64-41A9-A039-83FB9FC3D0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264-41A9-A039-83FB9FC3D0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264-41A9-A039-83FB9FC3D0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264-41A9-A039-83FB9FC3D0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264-41A9-A039-83FB9FC3D05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264-41A9-A039-83FB9FC3D05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264-41A9-A039-83FB9FC3D05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264-41A9-A039-83FB9FC3D0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Table'!$A$4:$A$14</c:f>
              <c:strCache>
                <c:ptCount val="10"/>
                <c:pt idx="0">
                  <c:v>Amit</c:v>
                </c:pt>
                <c:pt idx="1">
                  <c:v>Anita</c:v>
                </c:pt>
                <c:pt idx="2">
                  <c:v>Karan</c:v>
                </c:pt>
                <c:pt idx="3">
                  <c:v>Neha</c:v>
                </c:pt>
                <c:pt idx="4">
                  <c:v>Pooja</c:v>
                </c:pt>
                <c:pt idx="5">
                  <c:v>Priya</c:v>
                </c:pt>
                <c:pt idx="6">
                  <c:v>Ravi</c:v>
                </c:pt>
                <c:pt idx="7">
                  <c:v>Rohit</c:v>
                </c:pt>
                <c:pt idx="8">
                  <c:v>Suman</c:v>
                </c:pt>
                <c:pt idx="9">
                  <c:v>Vikas</c:v>
                </c:pt>
              </c:strCache>
            </c:strRef>
          </c:cat>
          <c:val>
            <c:numRef>
              <c:f>'Pivot Table'!$B$4:$B$14</c:f>
              <c:numCache>
                <c:formatCode>General</c:formatCode>
                <c:ptCount val="10"/>
                <c:pt idx="0">
                  <c:v>252</c:v>
                </c:pt>
                <c:pt idx="1">
                  <c:v>274</c:v>
                </c:pt>
                <c:pt idx="2">
                  <c:v>248</c:v>
                </c:pt>
                <c:pt idx="3">
                  <c:v>186</c:v>
                </c:pt>
                <c:pt idx="4">
                  <c:v>212</c:v>
                </c:pt>
                <c:pt idx="5">
                  <c:v>258</c:v>
                </c:pt>
                <c:pt idx="6">
                  <c:v>216</c:v>
                </c:pt>
                <c:pt idx="7">
                  <c:v>242</c:v>
                </c:pt>
                <c:pt idx="8">
                  <c:v>208</c:v>
                </c:pt>
                <c:pt idx="9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0-46C2-AA9B-E57836F9E1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[7-Day_Excel_for_Data_Analyst_Plan_Kuldeep_Sharma.xlsx]Pivot 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Table'!$A$4:$A$14</c:f>
              <c:strCache>
                <c:ptCount val="10"/>
                <c:pt idx="0">
                  <c:v>Amit</c:v>
                </c:pt>
                <c:pt idx="1">
                  <c:v>Anita</c:v>
                </c:pt>
                <c:pt idx="2">
                  <c:v>Karan</c:v>
                </c:pt>
                <c:pt idx="3">
                  <c:v>Neha</c:v>
                </c:pt>
                <c:pt idx="4">
                  <c:v>Pooja</c:v>
                </c:pt>
                <c:pt idx="5">
                  <c:v>Priya</c:v>
                </c:pt>
                <c:pt idx="6">
                  <c:v>Ravi</c:v>
                </c:pt>
                <c:pt idx="7">
                  <c:v>Rohit</c:v>
                </c:pt>
                <c:pt idx="8">
                  <c:v>Suman</c:v>
                </c:pt>
                <c:pt idx="9">
                  <c:v>Vikas</c:v>
                </c:pt>
              </c:strCache>
            </c:strRef>
          </c:cat>
          <c:val>
            <c:numRef>
              <c:f>'Pivot Table'!$B$4:$B$14</c:f>
              <c:numCache>
                <c:formatCode>General</c:formatCode>
                <c:ptCount val="10"/>
                <c:pt idx="0">
                  <c:v>252</c:v>
                </c:pt>
                <c:pt idx="1">
                  <c:v>274</c:v>
                </c:pt>
                <c:pt idx="2">
                  <c:v>248</c:v>
                </c:pt>
                <c:pt idx="3">
                  <c:v>186</c:v>
                </c:pt>
                <c:pt idx="4">
                  <c:v>212</c:v>
                </c:pt>
                <c:pt idx="5">
                  <c:v>258</c:v>
                </c:pt>
                <c:pt idx="6">
                  <c:v>216</c:v>
                </c:pt>
                <c:pt idx="7">
                  <c:v>242</c:v>
                </c:pt>
                <c:pt idx="8">
                  <c:v>208</c:v>
                </c:pt>
                <c:pt idx="9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4-4CCA-9E5C-BCD192BB8B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4832952"/>
        <c:axId val="464824424"/>
      </c:barChart>
      <c:catAx>
        <c:axId val="464832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24424"/>
        <c:crosses val="autoZero"/>
        <c:auto val="1"/>
        <c:lblAlgn val="ctr"/>
        <c:lblOffset val="100"/>
        <c:noMultiLvlLbl val="0"/>
      </c:catAx>
      <c:valAx>
        <c:axId val="46482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604836</xdr:colOff>
      <xdr:row>2</xdr:row>
      <xdr:rowOff>9524</xdr:rowOff>
    </xdr:from>
    <xdr:to>
      <xdr:col>10</xdr:col>
      <xdr:colOff>609599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8BAF6-C220-498B-956E-B022AA7B6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195262</xdr:colOff>
      <xdr:row>1</xdr:row>
      <xdr:rowOff>185737</xdr:rowOff>
    </xdr:from>
    <xdr:to>
      <xdr:col>20</xdr:col>
      <xdr:colOff>0</xdr:colOff>
      <xdr:row>17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8FC186-19D6-42E6-845F-F04510A8F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59.39763472222" createdVersion="6" refreshedVersion="6" minRefreshableVersion="3" recordCount="10" xr:uid="{8234A4C6-2ADF-4E20-A256-C7ACFA40F693}">
  <cacheSource type="worksheet">
    <worksheetSource name="Table1"/>
  </cacheSource>
  <cacheFields count="10">
    <cacheField name="Student Name" numFmtId="0">
      <sharedItems count="10">
        <s v="Amit"/>
        <s v="Neha"/>
        <s v="Ravi"/>
        <s v="Priya"/>
        <s v="Karan"/>
        <s v="Suman"/>
        <s v="Rohit"/>
        <s v="Pooja"/>
        <s v="Vikas"/>
        <s v="Anita"/>
      </sharedItems>
    </cacheField>
    <cacheField name="Math Marks" numFmtId="0">
      <sharedItems containsSemiMixedTypes="0" containsString="0" containsNumber="1" containsInteger="1" minValue="52" maxValue="97"/>
    </cacheField>
    <cacheField name="Science Marks" numFmtId="0">
      <sharedItems containsSemiMixedTypes="0" containsString="0" containsNumber="1" containsInteger="1" minValue="51" maxValue="99"/>
    </cacheField>
    <cacheField name="English Marks" numFmtId="0">
      <sharedItems containsSemiMixedTypes="0" containsString="0" containsNumber="1" containsInteger="1" minValue="49" maxValue="99"/>
    </cacheField>
    <cacheField name="Total Marks" numFmtId="0">
      <sharedItems containsSemiMixedTypes="0" containsString="0" containsNumber="1" containsInteger="1" minValue="178" maxValue="274"/>
    </cacheField>
    <cacheField name="Average Marks" numFmtId="1">
      <sharedItems containsSemiMixedTypes="0" containsString="0" containsNumber="1" minValue="59.333333333333336" maxValue="91.333333333333329"/>
    </cacheField>
    <cacheField name="Remarks" numFmtId="0">
      <sharedItems containsNonDate="0" containsString="0" containsBlank="1"/>
    </cacheField>
    <cacheField name="Highest Score" numFmtId="0">
      <sharedItems containsSemiMixedTypes="0" containsString="0" containsNumber="1" containsInteger="1" minValue="72" maxValue="99"/>
    </cacheField>
    <cacheField name="Lowest Score" numFmtId="0">
      <sharedItems containsSemiMixedTypes="0" containsString="0" containsNumber="1" containsInteger="1" minValue="49" maxValue="82"/>
    </cacheField>
    <cacheField name="Column1" numFmtId="0">
      <sharedItems containsString="0" containsBlank="1" containsNumber="1" containsInteger="1" minValue="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92"/>
    <n v="84"/>
    <n v="76"/>
    <n v="252"/>
    <n v="84"/>
    <m/>
    <n v="92"/>
    <n v="76"/>
    <n v="5"/>
  </r>
  <r>
    <x v="1"/>
    <n v="65"/>
    <n v="72"/>
    <n v="49"/>
    <n v="186"/>
    <n v="62"/>
    <m/>
    <n v="72"/>
    <n v="49"/>
    <m/>
  </r>
  <r>
    <x v="2"/>
    <n v="65"/>
    <n v="97"/>
    <n v="54"/>
    <n v="216"/>
    <n v="72"/>
    <m/>
    <n v="97"/>
    <n v="54"/>
    <m/>
  </r>
  <r>
    <x v="3"/>
    <n v="82"/>
    <n v="86"/>
    <n v="90"/>
    <n v="258"/>
    <n v="86"/>
    <m/>
    <n v="90"/>
    <n v="82"/>
    <m/>
  </r>
  <r>
    <x v="4"/>
    <n v="97"/>
    <n v="64"/>
    <n v="87"/>
    <n v="248"/>
    <n v="82.666666666666671"/>
    <m/>
    <n v="97"/>
    <n v="64"/>
    <m/>
  </r>
  <r>
    <x v="5"/>
    <n v="57"/>
    <n v="83"/>
    <n v="68"/>
    <n v="208"/>
    <n v="69.333333333333329"/>
    <m/>
    <n v="83"/>
    <n v="57"/>
    <m/>
  </r>
  <r>
    <x v="6"/>
    <n v="90"/>
    <n v="99"/>
    <n v="53"/>
    <n v="242"/>
    <n v="80.666666666666671"/>
    <m/>
    <n v="99"/>
    <n v="53"/>
    <m/>
  </r>
  <r>
    <x v="7"/>
    <n v="62"/>
    <n v="51"/>
    <n v="99"/>
    <n v="212"/>
    <n v="70.666666666666671"/>
    <m/>
    <n v="99"/>
    <n v="51"/>
    <m/>
  </r>
  <r>
    <x v="8"/>
    <n v="52"/>
    <n v="77"/>
    <n v="49"/>
    <n v="178"/>
    <n v="59.333333333333336"/>
    <m/>
    <n v="77"/>
    <n v="49"/>
    <m/>
  </r>
  <r>
    <x v="9"/>
    <n v="96"/>
    <n v="98"/>
    <n v="80"/>
    <n v="274"/>
    <n v="91.333333333333329"/>
    <m/>
    <n v="98"/>
    <n v="8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3B231-629A-4324-99AE-2EA0B80AE84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14" firstHeaderRow="1" firstDataRow="1" firstDataCol="1"/>
  <pivotFields count="10">
    <pivotField axis="axisRow" showAll="0">
      <items count="11">
        <item x="0"/>
        <item x="9"/>
        <item x="4"/>
        <item x="1"/>
        <item x="7"/>
        <item x="3"/>
        <item x="2"/>
        <item x="6"/>
        <item x="5"/>
        <item x="8"/>
        <item t="default"/>
      </items>
    </pivotField>
    <pivotField showAll="0"/>
    <pivotField showAll="0"/>
    <pivotField showAll="0"/>
    <pivotField dataField="1" showAll="0"/>
    <pivotField numFmtId="1"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Marks" fld="4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AD66BC-645E-4DF9-8E6F-D59636D98AEC}" name="Table1" displayName="Table1" ref="A1:J11" totalsRowShown="0">
  <autoFilter ref="A1:J11" xr:uid="{1298E011-1025-40C1-B02E-53B3401EBF30}"/>
  <tableColumns count="10">
    <tableColumn id="1" xr3:uid="{48BB66E1-692A-417B-99F3-C934EDD106FF}" name="Student Name"/>
    <tableColumn id="2" xr3:uid="{8BED4D71-55FC-40F7-9D0E-6B7FEA01723E}" name="Math Marks"/>
    <tableColumn id="3" xr3:uid="{81291201-2AB3-40D3-8E4A-831EF28B10D2}" name="Science Marks"/>
    <tableColumn id="4" xr3:uid="{DE86C66F-5FC9-4F2C-8300-63A1FF416338}" name="English Marks"/>
    <tableColumn id="5" xr3:uid="{3724B684-8988-4BF3-AE76-742F11B86CB2}" name="Total Marks">
      <calculatedColumnFormula>SUM(B2:D2)</calculatedColumnFormula>
    </tableColumn>
    <tableColumn id="6" xr3:uid="{7BA8F219-F1B7-46BD-A78B-90CFDDB42CC8}" name="Average Marks" dataDxfId="2">
      <calculatedColumnFormula>AVERAGE(B2:D2)</calculatedColumnFormula>
    </tableColumn>
    <tableColumn id="7" xr3:uid="{40361023-32D2-433F-9A1C-B909E682B29F}" name="Remarks" dataDxfId="0">
      <calculatedColumnFormula>IF(Table1[[#This Row],[Average Marks]]&gt;=80,"Excellent",IF(Table1[[#This Row],[Average Marks]]&gt;=60,"Good","Needs Improvement"))</calculatedColumnFormula>
    </tableColumn>
    <tableColumn id="8" xr3:uid="{885E3141-5549-46D7-B487-83275275237F}" name="Highest Score">
      <calculatedColumnFormula>MAX(B2:D2)</calculatedColumnFormula>
    </tableColumn>
    <tableColumn id="9" xr3:uid="{488DDBC9-DFF1-4700-85D8-597E8DAA1AB8}" name="Lowest Score">
      <calculatedColumnFormula>MIN(B2:D2)</calculatedColumnFormula>
    </tableColumn>
    <tableColumn id="10" xr3:uid="{6D8C309A-FF01-4138-9111-0488618472E4}" name="Column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CD56-861C-46D7-9332-5D012D115B49}">
  <dimension ref="A1:J11"/>
  <sheetViews>
    <sheetView tabSelected="1" workbookViewId="0">
      <selection activeCell="E18" sqref="E18"/>
    </sheetView>
  </sheetViews>
  <sheetFormatPr defaultRowHeight="15" x14ac:dyDescent="0.25"/>
  <cols>
    <col min="1" max="1" width="15.85546875" customWidth="1"/>
    <col min="2" max="2" width="13.7109375" customWidth="1"/>
    <col min="3" max="3" width="15.7109375" customWidth="1"/>
    <col min="4" max="4" width="15.28515625" customWidth="1"/>
    <col min="5" max="5" width="13.42578125" customWidth="1"/>
    <col min="6" max="6" width="16.28515625" customWidth="1"/>
    <col min="7" max="7" width="19.5703125" bestFit="1" customWidth="1"/>
    <col min="8" max="8" width="15.140625" customWidth="1"/>
    <col min="9" max="9" width="14.7109375" customWidth="1"/>
    <col min="10" max="10" width="1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17</v>
      </c>
      <c r="I1" s="3" t="s">
        <v>18</v>
      </c>
      <c r="J1" t="s">
        <v>19</v>
      </c>
    </row>
    <row r="2" spans="1:10" x14ac:dyDescent="0.25">
      <c r="A2" t="s">
        <v>7</v>
      </c>
      <c r="B2">
        <v>92</v>
      </c>
      <c r="C2">
        <v>84</v>
      </c>
      <c r="D2">
        <v>76</v>
      </c>
      <c r="E2">
        <f>SUM(B2:D2)</f>
        <v>252</v>
      </c>
      <c r="F2" s="2">
        <f>AVERAGE(B2:D2)</f>
        <v>84</v>
      </c>
      <c r="G2" t="str">
        <f>IF(Table1[[#This Row],[Average Marks]]&gt;=80,"Excellent",IF(Table1[[#This Row],[Average Marks]]&gt;=60,"Good","Needs Improvement"))</f>
        <v>Excellent</v>
      </c>
      <c r="H2">
        <f>MAX(B2:D2)</f>
        <v>92</v>
      </c>
      <c r="I2">
        <f>MIN(B2:D2)</f>
        <v>76</v>
      </c>
    </row>
    <row r="3" spans="1:10" x14ac:dyDescent="0.25">
      <c r="A3" t="s">
        <v>8</v>
      </c>
      <c r="B3">
        <v>65</v>
      </c>
      <c r="C3">
        <v>72</v>
      </c>
      <c r="D3">
        <v>49</v>
      </c>
      <c r="E3">
        <f t="shared" ref="E3:E11" si="0">SUM(B3:D3)</f>
        <v>186</v>
      </c>
      <c r="F3" s="2">
        <f t="shared" ref="F3:F11" si="1">AVERAGE(B3:D3)</f>
        <v>62</v>
      </c>
      <c r="G3" t="str">
        <f>IF(Table1[[#This Row],[Average Marks]]&gt;=80,"Excellent",IF(Table1[[#This Row],[Average Marks]]&gt;=60,"Good","Needs Improvement"))</f>
        <v>Good</v>
      </c>
      <c r="H3">
        <f t="shared" ref="H3:H11" si="2">MAX(B3:D3)</f>
        <v>72</v>
      </c>
      <c r="I3">
        <f t="shared" ref="I3:I11" si="3">MIN(B3:D3)</f>
        <v>49</v>
      </c>
    </row>
    <row r="4" spans="1:10" x14ac:dyDescent="0.25">
      <c r="A4" t="s">
        <v>9</v>
      </c>
      <c r="B4">
        <v>65</v>
      </c>
      <c r="C4">
        <v>97</v>
      </c>
      <c r="D4">
        <v>54</v>
      </c>
      <c r="E4">
        <f t="shared" si="0"/>
        <v>216</v>
      </c>
      <c r="F4" s="2">
        <f t="shared" si="1"/>
        <v>72</v>
      </c>
      <c r="G4" t="str">
        <f>IF(Table1[[#This Row],[Average Marks]]&gt;=80,"Excellent",IF(Table1[[#This Row],[Average Marks]]&gt;=60,"Good","Needs Improvement"))</f>
        <v>Good</v>
      </c>
      <c r="H4">
        <f t="shared" si="2"/>
        <v>97</v>
      </c>
      <c r="I4">
        <f t="shared" si="3"/>
        <v>54</v>
      </c>
    </row>
    <row r="5" spans="1:10" x14ac:dyDescent="0.25">
      <c r="A5" t="s">
        <v>10</v>
      </c>
      <c r="B5">
        <v>82</v>
      </c>
      <c r="C5">
        <v>86</v>
      </c>
      <c r="D5">
        <v>90</v>
      </c>
      <c r="E5">
        <f t="shared" si="0"/>
        <v>258</v>
      </c>
      <c r="F5" s="2">
        <f t="shared" si="1"/>
        <v>86</v>
      </c>
      <c r="G5" t="str">
        <f>IF(Table1[[#This Row],[Average Marks]]&gt;=80,"Excellent",IF(Table1[[#This Row],[Average Marks]]&gt;=60,"Good","Needs Improvement"))</f>
        <v>Excellent</v>
      </c>
      <c r="H5">
        <f t="shared" si="2"/>
        <v>90</v>
      </c>
      <c r="I5">
        <f t="shared" si="3"/>
        <v>82</v>
      </c>
    </row>
    <row r="6" spans="1:10" x14ac:dyDescent="0.25">
      <c r="A6" t="s">
        <v>11</v>
      </c>
      <c r="B6">
        <v>97</v>
      </c>
      <c r="C6">
        <v>64</v>
      </c>
      <c r="D6">
        <v>87</v>
      </c>
      <c r="E6">
        <f t="shared" si="0"/>
        <v>248</v>
      </c>
      <c r="F6" s="2">
        <f t="shared" si="1"/>
        <v>82.666666666666671</v>
      </c>
      <c r="G6" t="str">
        <f>IF(Table1[[#This Row],[Average Marks]]&gt;=80,"Excellent",IF(Table1[[#This Row],[Average Marks]]&gt;=60,"Good","Needs Improvement"))</f>
        <v>Excellent</v>
      </c>
      <c r="H6">
        <f t="shared" si="2"/>
        <v>97</v>
      </c>
      <c r="I6">
        <f t="shared" si="3"/>
        <v>64</v>
      </c>
    </row>
    <row r="7" spans="1:10" x14ac:dyDescent="0.25">
      <c r="A7" t="s">
        <v>12</v>
      </c>
      <c r="B7">
        <v>57</v>
      </c>
      <c r="C7">
        <v>83</v>
      </c>
      <c r="D7">
        <v>68</v>
      </c>
      <c r="E7">
        <f t="shared" si="0"/>
        <v>208</v>
      </c>
      <c r="F7" s="2">
        <f t="shared" si="1"/>
        <v>69.333333333333329</v>
      </c>
      <c r="G7" t="str">
        <f>IF(Table1[[#This Row],[Average Marks]]&gt;=80,"Excellent",IF(Table1[[#This Row],[Average Marks]]&gt;=60,"Good","Needs Improvement"))</f>
        <v>Good</v>
      </c>
      <c r="H7">
        <f t="shared" si="2"/>
        <v>83</v>
      </c>
      <c r="I7">
        <f t="shared" si="3"/>
        <v>57</v>
      </c>
    </row>
    <row r="8" spans="1:10" x14ac:dyDescent="0.25">
      <c r="A8" t="s">
        <v>13</v>
      </c>
      <c r="B8">
        <v>90</v>
      </c>
      <c r="C8">
        <v>99</v>
      </c>
      <c r="D8">
        <v>53</v>
      </c>
      <c r="E8">
        <f t="shared" si="0"/>
        <v>242</v>
      </c>
      <c r="F8" s="2">
        <f t="shared" si="1"/>
        <v>80.666666666666671</v>
      </c>
      <c r="G8" t="str">
        <f>IF(Table1[[#This Row],[Average Marks]]&gt;=80,"Excellent",IF(Table1[[#This Row],[Average Marks]]&gt;=60,"Good","Needs Improvement"))</f>
        <v>Excellent</v>
      </c>
      <c r="H8">
        <f t="shared" si="2"/>
        <v>99</v>
      </c>
      <c r="I8">
        <f t="shared" si="3"/>
        <v>53</v>
      </c>
    </row>
    <row r="9" spans="1:10" x14ac:dyDescent="0.25">
      <c r="A9" t="s">
        <v>14</v>
      </c>
      <c r="B9">
        <v>62</v>
      </c>
      <c r="C9">
        <v>51</v>
      </c>
      <c r="D9">
        <v>99</v>
      </c>
      <c r="E9">
        <f t="shared" si="0"/>
        <v>212</v>
      </c>
      <c r="F9" s="2">
        <f t="shared" si="1"/>
        <v>70.666666666666671</v>
      </c>
      <c r="G9" t="str">
        <f>IF(Table1[[#This Row],[Average Marks]]&gt;=80,"Excellent",IF(Table1[[#This Row],[Average Marks]]&gt;=60,"Good","Needs Improvement"))</f>
        <v>Good</v>
      </c>
      <c r="H9">
        <f t="shared" si="2"/>
        <v>99</v>
      </c>
      <c r="I9">
        <f t="shared" si="3"/>
        <v>51</v>
      </c>
    </row>
    <row r="10" spans="1:10" x14ac:dyDescent="0.25">
      <c r="A10" t="s">
        <v>15</v>
      </c>
      <c r="B10">
        <v>52</v>
      </c>
      <c r="C10">
        <v>77</v>
      </c>
      <c r="D10">
        <v>49</v>
      </c>
      <c r="E10">
        <f t="shared" si="0"/>
        <v>178</v>
      </c>
      <c r="F10" s="2">
        <f t="shared" si="1"/>
        <v>59.333333333333336</v>
      </c>
      <c r="G10" t="str">
        <f>IF(Table1[[#This Row],[Average Marks]]&gt;=80,"Excellent",IF(Table1[[#This Row],[Average Marks]]&gt;=60,"Good","Needs Improvement"))</f>
        <v>Needs Improvement</v>
      </c>
      <c r="H10">
        <f t="shared" si="2"/>
        <v>77</v>
      </c>
      <c r="I10">
        <f t="shared" si="3"/>
        <v>49</v>
      </c>
    </row>
    <row r="11" spans="1:10" x14ac:dyDescent="0.25">
      <c r="A11" t="s">
        <v>16</v>
      </c>
      <c r="B11">
        <v>96</v>
      </c>
      <c r="C11">
        <v>98</v>
      </c>
      <c r="D11">
        <v>80</v>
      </c>
      <c r="E11">
        <f t="shared" si="0"/>
        <v>274</v>
      </c>
      <c r="F11" s="2">
        <f t="shared" si="1"/>
        <v>91.333333333333329</v>
      </c>
      <c r="G11" t="str">
        <f>IF(Table1[[#This Row],[Average Marks]]&gt;=80,"Excellent",IF(Table1[[#This Row],[Average Marks]]&gt;=60,"Good","Needs Improvement"))</f>
        <v>Excellent</v>
      </c>
      <c r="H11">
        <f t="shared" si="2"/>
        <v>98</v>
      </c>
      <c r="I11">
        <f t="shared" si="3"/>
        <v>80</v>
      </c>
    </row>
  </sheetData>
  <conditionalFormatting sqref="B2:B11">
    <cfRule type="cellIs" dxfId="1" priority="1" operator="greaterThan">
      <formula>80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4A461-29CC-473F-A628-8A80415787E8}">
  <dimension ref="A3:B14"/>
  <sheetViews>
    <sheetView workbookViewId="0">
      <selection activeCell="V6" sqref="V6"/>
    </sheetView>
  </sheetViews>
  <sheetFormatPr defaultRowHeight="15" x14ac:dyDescent="0.25"/>
  <cols>
    <col min="1" max="1" width="13.140625" bestFit="1" customWidth="1"/>
    <col min="2" max="2" width="18.140625" bestFit="1" customWidth="1"/>
  </cols>
  <sheetData>
    <row r="3" spans="1:2" x14ac:dyDescent="0.25">
      <c r="A3" s="4" t="s">
        <v>20</v>
      </c>
      <c r="B3" t="s">
        <v>22</v>
      </c>
    </row>
    <row r="4" spans="1:2" x14ac:dyDescent="0.25">
      <c r="A4" s="5" t="s">
        <v>7</v>
      </c>
      <c r="B4" s="6">
        <v>252</v>
      </c>
    </row>
    <row r="5" spans="1:2" x14ac:dyDescent="0.25">
      <c r="A5" s="5" t="s">
        <v>16</v>
      </c>
      <c r="B5" s="6">
        <v>274</v>
      </c>
    </row>
    <row r="6" spans="1:2" x14ac:dyDescent="0.25">
      <c r="A6" s="5" t="s">
        <v>11</v>
      </c>
      <c r="B6" s="6">
        <v>248</v>
      </c>
    </row>
    <row r="7" spans="1:2" x14ac:dyDescent="0.25">
      <c r="A7" s="5" t="s">
        <v>8</v>
      </c>
      <c r="B7" s="6">
        <v>186</v>
      </c>
    </row>
    <row r="8" spans="1:2" x14ac:dyDescent="0.25">
      <c r="A8" s="5" t="s">
        <v>14</v>
      </c>
      <c r="B8" s="6">
        <v>212</v>
      </c>
    </row>
    <row r="9" spans="1:2" x14ac:dyDescent="0.25">
      <c r="A9" s="5" t="s">
        <v>10</v>
      </c>
      <c r="B9" s="6">
        <v>258</v>
      </c>
    </row>
    <row r="10" spans="1:2" x14ac:dyDescent="0.25">
      <c r="A10" s="5" t="s">
        <v>9</v>
      </c>
      <c r="B10" s="6">
        <v>216</v>
      </c>
    </row>
    <row r="11" spans="1:2" x14ac:dyDescent="0.25">
      <c r="A11" s="5" t="s">
        <v>13</v>
      </c>
      <c r="B11" s="6">
        <v>242</v>
      </c>
    </row>
    <row r="12" spans="1:2" x14ac:dyDescent="0.25">
      <c r="A12" s="5" t="s">
        <v>12</v>
      </c>
      <c r="B12" s="6">
        <v>208</v>
      </c>
    </row>
    <row r="13" spans="1:2" x14ac:dyDescent="0.25">
      <c r="A13" s="5" t="s">
        <v>15</v>
      </c>
      <c r="B13" s="6">
        <v>178</v>
      </c>
    </row>
    <row r="14" spans="1:2" x14ac:dyDescent="0.25">
      <c r="A14" s="5" t="s">
        <v>21</v>
      </c>
      <c r="B14" s="6">
        <v>2274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2025-10-29T01:51:47Z</dcterms:created>
  <dcterms:modified xsi:type="dcterms:W3CDTF">2025-10-29T05:14:33Z</dcterms:modified>
</cp:coreProperties>
</file>