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34" i="1" l="1"/>
  <c r="P125" i="1"/>
  <c r="P117" i="1"/>
  <c r="P108" i="1"/>
  <c r="P100" i="1"/>
  <c r="P91" i="1"/>
  <c r="P83" i="1"/>
  <c r="P75" i="1"/>
  <c r="P66" i="1"/>
  <c r="P57" i="1"/>
  <c r="P49" i="1"/>
  <c r="P4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31" i="1"/>
</calcChain>
</file>

<file path=xl/sharedStrings.xml><?xml version="1.0" encoding="utf-8"?>
<sst xmlns="http://schemas.openxmlformats.org/spreadsheetml/2006/main" count="12" uniqueCount="12">
  <si>
    <t>Apogee = 160</t>
  </si>
  <si>
    <t>Alt</t>
  </si>
  <si>
    <t xml:space="preserve"> Spd</t>
  </si>
  <si>
    <t xml:space="preserve"> Prs</t>
  </si>
  <si>
    <t xml:space="preserve"> Tmp</t>
  </si>
  <si>
    <t xml:space="preserve"> bx</t>
  </si>
  <si>
    <t xml:space="preserve"> by</t>
  </si>
  <si>
    <t xml:space="preserve"> bz</t>
  </si>
  <si>
    <t>T</t>
  </si>
  <si>
    <r>
      <t xml:space="preserve"> gX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/c</t>
    </r>
  </si>
  <si>
    <r>
      <t xml:space="preserve"> gY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/c</t>
    </r>
  </si>
  <si>
    <r>
      <t xml:space="preserve"> gZ </t>
    </r>
    <r>
      <rPr>
        <vertAlign val="superscript"/>
        <sz val="11"/>
        <color theme="1"/>
        <rFont val="Calibri"/>
        <family val="2"/>
        <charset val="204"/>
        <scheme val="minor"/>
      </rPr>
      <t>O</t>
    </r>
    <r>
      <rPr>
        <sz val="11"/>
        <color theme="1"/>
        <rFont val="Calibri"/>
        <family val="2"/>
        <charset val="204"/>
        <scheme val="minor"/>
      </rPr>
      <t>/c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</si>
</sst>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1" fontId="0" fillId="0" borderId="0" xfId="0" applyNumberFormat="1" applyAlignment="1"/>
    <xf numFmtId="1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0" fillId="0" borderId="2" xfId="0" applyNumberFormat="1" applyBorder="1" applyAlignment="1"/>
    <xf numFmtId="0" fontId="0" fillId="0" borderId="2" xfId="0" applyBorder="1" applyAlignment="1"/>
    <xf numFmtId="1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/>
    <xf numFmtId="1" fontId="1" fillId="0" borderId="2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/>
    <xf numFmtId="0" fontId="0" fillId="0" borderId="2" xfId="0" applyFill="1" applyBorder="1" applyAlignment="1"/>
    <xf numFmtId="2" fontId="0" fillId="0" borderId="2" xfId="0" applyNumberFormat="1" applyFill="1" applyBorder="1" applyAlignment="1"/>
    <xf numFmtId="1" fontId="1" fillId="3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/>
    <xf numFmtId="0" fontId="0" fillId="3" borderId="2" xfId="0" applyFill="1" applyBorder="1" applyAlignment="1"/>
    <xf numFmtId="2" fontId="0" fillId="3" borderId="2" xfId="0" applyNumberFormat="1" applyFill="1" applyBorder="1" applyAlignment="1"/>
    <xf numFmtId="1" fontId="0" fillId="3" borderId="3" xfId="0" applyNumberFormat="1" applyFill="1" applyBorder="1" applyAlignment="1"/>
    <xf numFmtId="2" fontId="0" fillId="3" borderId="3" xfId="0" applyNumberFormat="1" applyFill="1" applyBorder="1" applyAlignment="1"/>
    <xf numFmtId="1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9"/>
  <sheetViews>
    <sheetView tabSelected="1" topLeftCell="A31" workbookViewId="0">
      <selection activeCell="F34" sqref="F34"/>
    </sheetView>
  </sheetViews>
  <sheetFormatPr defaultRowHeight="15" x14ac:dyDescent="0.25"/>
  <cols>
    <col min="1" max="1" width="9.140625" style="5"/>
    <col min="2" max="11" width="9.140625" style="2"/>
    <col min="12" max="12" width="9.140625" style="5"/>
  </cols>
  <sheetData>
    <row r="1" spans="1:12" x14ac:dyDescent="0.25">
      <c r="B1" s="2" t="s">
        <v>0</v>
      </c>
    </row>
    <row r="3" spans="1:12" ht="17.25" x14ac:dyDescent="0.25">
      <c r="A3" s="9" t="s">
        <v>8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9</v>
      </c>
      <c r="J3" s="10" t="s">
        <v>10</v>
      </c>
      <c r="K3" s="10" t="s">
        <v>11</v>
      </c>
      <c r="L3" s="9"/>
    </row>
    <row r="4" spans="1:12" x14ac:dyDescent="0.25">
      <c r="A4" s="6"/>
      <c r="B4" s="7">
        <v>0</v>
      </c>
      <c r="C4" s="7">
        <v>0</v>
      </c>
      <c r="D4" s="7">
        <v>99177</v>
      </c>
      <c r="E4" s="7">
        <v>6</v>
      </c>
      <c r="F4" s="8">
        <v>-0.9</v>
      </c>
      <c r="G4" s="8">
        <v>0</v>
      </c>
      <c r="H4" s="8">
        <v>-9.8000000000000007</v>
      </c>
      <c r="I4" s="7">
        <v>0</v>
      </c>
      <c r="J4" s="7">
        <v>0</v>
      </c>
      <c r="K4" s="7">
        <v>0</v>
      </c>
      <c r="L4" s="6"/>
    </row>
    <row r="5" spans="1:12" x14ac:dyDescent="0.25">
      <c r="A5" s="6"/>
      <c r="B5" s="7">
        <v>0</v>
      </c>
      <c r="C5" s="7">
        <v>0</v>
      </c>
      <c r="D5" s="7">
        <v>99178</v>
      </c>
      <c r="E5" s="7">
        <v>6</v>
      </c>
      <c r="F5" s="8">
        <v>-0.9</v>
      </c>
      <c r="G5" s="8">
        <v>0</v>
      </c>
      <c r="H5" s="8">
        <v>-9.8000000000000007</v>
      </c>
      <c r="I5" s="7">
        <v>0</v>
      </c>
      <c r="J5" s="7">
        <v>0</v>
      </c>
      <c r="K5" s="7">
        <v>0</v>
      </c>
      <c r="L5" s="6"/>
    </row>
    <row r="6" spans="1:12" x14ac:dyDescent="0.25">
      <c r="A6" s="6"/>
      <c r="B6" s="7">
        <v>0</v>
      </c>
      <c r="C6" s="7">
        <v>0</v>
      </c>
      <c r="D6" s="7">
        <v>99180</v>
      </c>
      <c r="E6" s="7">
        <v>6</v>
      </c>
      <c r="F6" s="8">
        <v>-0.9</v>
      </c>
      <c r="G6" s="8">
        <v>0</v>
      </c>
      <c r="H6" s="8">
        <v>-9.8000000000000007</v>
      </c>
      <c r="I6" s="7">
        <v>0</v>
      </c>
      <c r="J6" s="7">
        <v>0</v>
      </c>
      <c r="K6" s="7">
        <v>0</v>
      </c>
      <c r="L6" s="6"/>
    </row>
    <row r="7" spans="1:12" x14ac:dyDescent="0.25">
      <c r="A7" s="11"/>
      <c r="B7" s="12">
        <v>0</v>
      </c>
      <c r="C7" s="12">
        <v>0</v>
      </c>
      <c r="D7" s="12">
        <v>99178</v>
      </c>
      <c r="E7" s="12">
        <v>6</v>
      </c>
      <c r="F7" s="13">
        <v>-0.9</v>
      </c>
      <c r="G7" s="13">
        <v>0</v>
      </c>
      <c r="H7" s="13">
        <v>-9.8000000000000007</v>
      </c>
      <c r="I7" s="12">
        <v>0</v>
      </c>
      <c r="J7" s="12">
        <v>0</v>
      </c>
      <c r="K7" s="12">
        <v>0</v>
      </c>
      <c r="L7" s="11"/>
    </row>
    <row r="8" spans="1:12" x14ac:dyDescent="0.25">
      <c r="A8" s="11"/>
      <c r="B8" s="12">
        <v>0</v>
      </c>
      <c r="C8" s="12">
        <v>0</v>
      </c>
      <c r="D8" s="12">
        <v>99180</v>
      </c>
      <c r="E8" s="12">
        <v>6</v>
      </c>
      <c r="F8" s="13">
        <v>-0.9</v>
      </c>
      <c r="G8" s="13">
        <v>0</v>
      </c>
      <c r="H8" s="13">
        <v>-9.8000000000000007</v>
      </c>
      <c r="I8" s="12">
        <v>0</v>
      </c>
      <c r="J8" s="12">
        <v>0</v>
      </c>
      <c r="K8" s="12">
        <v>0</v>
      </c>
      <c r="L8" s="11"/>
    </row>
    <row r="9" spans="1:12" x14ac:dyDescent="0.25">
      <c r="A9" s="11"/>
      <c r="B9" s="12">
        <v>0</v>
      </c>
      <c r="C9" s="12">
        <v>0</v>
      </c>
      <c r="D9" s="12">
        <v>99177</v>
      </c>
      <c r="E9" s="12">
        <v>6</v>
      </c>
      <c r="F9" s="13">
        <v>-0.9</v>
      </c>
      <c r="G9" s="13">
        <v>0</v>
      </c>
      <c r="H9" s="13">
        <v>-9.8000000000000007</v>
      </c>
      <c r="I9" s="12">
        <v>0</v>
      </c>
      <c r="J9" s="12">
        <v>0</v>
      </c>
      <c r="K9" s="12">
        <v>0</v>
      </c>
      <c r="L9" s="11"/>
    </row>
    <row r="10" spans="1:12" x14ac:dyDescent="0.25">
      <c r="A10" s="11"/>
      <c r="B10" s="12">
        <v>0</v>
      </c>
      <c r="C10" s="12">
        <v>0</v>
      </c>
      <c r="D10" s="12">
        <v>99178</v>
      </c>
      <c r="E10" s="12">
        <v>6</v>
      </c>
      <c r="F10" s="13">
        <v>-0.9</v>
      </c>
      <c r="G10" s="13">
        <v>0</v>
      </c>
      <c r="H10" s="13">
        <v>-9.8000000000000007</v>
      </c>
      <c r="I10" s="12">
        <v>0</v>
      </c>
      <c r="J10" s="12">
        <v>0</v>
      </c>
      <c r="K10" s="12">
        <v>0</v>
      </c>
      <c r="L10" s="11"/>
    </row>
    <row r="11" spans="1:12" x14ac:dyDescent="0.25">
      <c r="A11" s="11"/>
      <c r="B11" s="12">
        <v>0</v>
      </c>
      <c r="C11" s="12">
        <v>0</v>
      </c>
      <c r="D11" s="12">
        <v>99177</v>
      </c>
      <c r="E11" s="12">
        <v>6</v>
      </c>
      <c r="F11" s="13">
        <v>-0.9</v>
      </c>
      <c r="G11" s="13">
        <v>-0.1</v>
      </c>
      <c r="H11" s="13">
        <v>-9.8000000000000007</v>
      </c>
      <c r="I11" s="12">
        <v>0</v>
      </c>
      <c r="J11" s="12">
        <v>0</v>
      </c>
      <c r="K11" s="12">
        <v>0</v>
      </c>
      <c r="L11" s="11"/>
    </row>
    <row r="12" spans="1:12" x14ac:dyDescent="0.25">
      <c r="A12" s="11"/>
      <c r="B12" s="12">
        <v>0</v>
      </c>
      <c r="C12" s="12">
        <v>0</v>
      </c>
      <c r="D12" s="12">
        <v>99177</v>
      </c>
      <c r="E12" s="12">
        <v>6</v>
      </c>
      <c r="F12" s="13">
        <v>-0.9</v>
      </c>
      <c r="G12" s="13">
        <v>-0.1</v>
      </c>
      <c r="H12" s="13">
        <v>-9.8000000000000007</v>
      </c>
      <c r="I12" s="12">
        <v>0</v>
      </c>
      <c r="J12" s="12">
        <v>0</v>
      </c>
      <c r="K12" s="12">
        <v>0</v>
      </c>
      <c r="L12" s="11"/>
    </row>
    <row r="13" spans="1:12" x14ac:dyDescent="0.25">
      <c r="A13" s="11"/>
      <c r="B13" s="12">
        <v>0</v>
      </c>
      <c r="C13" s="12">
        <v>0</v>
      </c>
      <c r="D13" s="12">
        <v>99181</v>
      </c>
      <c r="E13" s="12">
        <v>6</v>
      </c>
      <c r="F13" s="13">
        <v>-0.9</v>
      </c>
      <c r="G13" s="13">
        <v>-0.1</v>
      </c>
      <c r="H13" s="13">
        <v>-9.8000000000000007</v>
      </c>
      <c r="I13" s="12">
        <v>0</v>
      </c>
      <c r="J13" s="12">
        <v>0</v>
      </c>
      <c r="K13" s="12">
        <v>0</v>
      </c>
      <c r="L13" s="11"/>
    </row>
    <row r="14" spans="1:12" x14ac:dyDescent="0.25">
      <c r="A14" s="11"/>
      <c r="B14" s="12">
        <v>0</v>
      </c>
      <c r="C14" s="12">
        <v>0</v>
      </c>
      <c r="D14" s="12">
        <v>99179</v>
      </c>
      <c r="E14" s="12">
        <v>6</v>
      </c>
      <c r="F14" s="13">
        <v>-0.9</v>
      </c>
      <c r="G14" s="13">
        <v>-0.1</v>
      </c>
      <c r="H14" s="13">
        <v>-9.8000000000000007</v>
      </c>
      <c r="I14" s="12">
        <v>0</v>
      </c>
      <c r="J14" s="12">
        <v>0</v>
      </c>
      <c r="K14" s="12">
        <v>0</v>
      </c>
      <c r="L14" s="11"/>
    </row>
    <row r="15" spans="1:12" x14ac:dyDescent="0.25">
      <c r="A15" s="11"/>
      <c r="B15" s="12">
        <v>0</v>
      </c>
      <c r="C15" s="12">
        <v>0</v>
      </c>
      <c r="D15" s="12">
        <v>99180</v>
      </c>
      <c r="E15" s="12">
        <v>6</v>
      </c>
      <c r="F15" s="13">
        <v>-0.9</v>
      </c>
      <c r="G15" s="13">
        <v>-0.1</v>
      </c>
      <c r="H15" s="13">
        <v>-9.8000000000000007</v>
      </c>
      <c r="I15" s="12">
        <v>0</v>
      </c>
      <c r="J15" s="12">
        <v>0</v>
      </c>
      <c r="K15" s="12">
        <v>0</v>
      </c>
      <c r="L15" s="11"/>
    </row>
    <row r="16" spans="1:12" x14ac:dyDescent="0.25">
      <c r="A16" s="11"/>
      <c r="B16" s="12">
        <v>0</v>
      </c>
      <c r="C16" s="12">
        <v>0</v>
      </c>
      <c r="D16" s="12">
        <v>99179</v>
      </c>
      <c r="E16" s="12">
        <v>6</v>
      </c>
      <c r="F16" s="13">
        <v>-0.9</v>
      </c>
      <c r="G16" s="13">
        <v>0</v>
      </c>
      <c r="H16" s="13">
        <v>-9.8000000000000007</v>
      </c>
      <c r="I16" s="12">
        <v>0</v>
      </c>
      <c r="J16" s="12">
        <v>0</v>
      </c>
      <c r="K16" s="12">
        <v>0</v>
      </c>
      <c r="L16" s="11"/>
    </row>
    <row r="17" spans="1:14" x14ac:dyDescent="0.25">
      <c r="A17" s="11"/>
      <c r="B17" s="12">
        <v>0</v>
      </c>
      <c r="C17" s="12">
        <v>0</v>
      </c>
      <c r="D17" s="12">
        <v>99180</v>
      </c>
      <c r="E17" s="12">
        <v>6</v>
      </c>
      <c r="F17" s="13">
        <v>-0.9</v>
      </c>
      <c r="G17" s="13">
        <v>0</v>
      </c>
      <c r="H17" s="13">
        <v>-9.8000000000000007</v>
      </c>
      <c r="I17" s="12">
        <v>0</v>
      </c>
      <c r="J17" s="12">
        <v>0</v>
      </c>
      <c r="K17" s="12">
        <v>0</v>
      </c>
      <c r="L17" s="11"/>
    </row>
    <row r="18" spans="1:14" x14ac:dyDescent="0.25">
      <c r="A18" s="11"/>
      <c r="B18" s="12">
        <v>0</v>
      </c>
      <c r="C18" s="12">
        <v>0</v>
      </c>
      <c r="D18" s="12">
        <v>99178</v>
      </c>
      <c r="E18" s="12">
        <v>6</v>
      </c>
      <c r="F18" s="13">
        <v>-0.9</v>
      </c>
      <c r="G18" s="13">
        <v>-0.1</v>
      </c>
      <c r="H18" s="13">
        <v>-9.8000000000000007</v>
      </c>
      <c r="I18" s="12">
        <v>0</v>
      </c>
      <c r="J18" s="12">
        <v>0</v>
      </c>
      <c r="K18" s="12">
        <v>0</v>
      </c>
      <c r="L18" s="11"/>
    </row>
    <row r="19" spans="1:14" x14ac:dyDescent="0.25">
      <c r="A19" s="11"/>
      <c r="B19" s="12">
        <v>0</v>
      </c>
      <c r="C19" s="12">
        <v>0</v>
      </c>
      <c r="D19" s="12">
        <v>99180</v>
      </c>
      <c r="E19" s="12">
        <v>6</v>
      </c>
      <c r="F19" s="13">
        <v>-0.9</v>
      </c>
      <c r="G19" s="13">
        <v>-0.1</v>
      </c>
      <c r="H19" s="13">
        <v>-9.8000000000000007</v>
      </c>
      <c r="I19" s="12">
        <v>0</v>
      </c>
      <c r="J19" s="12">
        <v>0</v>
      </c>
      <c r="K19" s="12">
        <v>0</v>
      </c>
      <c r="L19" s="11"/>
    </row>
    <row r="20" spans="1:14" x14ac:dyDescent="0.25">
      <c r="A20" s="11"/>
      <c r="B20" s="12">
        <v>0</v>
      </c>
      <c r="C20" s="12">
        <v>0</v>
      </c>
      <c r="D20" s="12">
        <v>99179</v>
      </c>
      <c r="E20" s="12">
        <v>6</v>
      </c>
      <c r="F20" s="13">
        <v>-0.9</v>
      </c>
      <c r="G20" s="13">
        <v>-0.1</v>
      </c>
      <c r="H20" s="13">
        <v>-9.8000000000000007</v>
      </c>
      <c r="I20" s="12">
        <v>0</v>
      </c>
      <c r="J20" s="12">
        <v>0</v>
      </c>
      <c r="K20" s="12">
        <v>0</v>
      </c>
      <c r="L20" s="11"/>
    </row>
    <row r="21" spans="1:14" x14ac:dyDescent="0.25">
      <c r="A21" s="11"/>
      <c r="B21" s="12">
        <v>0</v>
      </c>
      <c r="C21" s="12">
        <v>0</v>
      </c>
      <c r="D21" s="12">
        <v>99182</v>
      </c>
      <c r="E21" s="12">
        <v>6</v>
      </c>
      <c r="F21" s="13">
        <v>-0.9</v>
      </c>
      <c r="G21" s="13">
        <v>-0.1</v>
      </c>
      <c r="H21" s="13">
        <v>-9.8000000000000007</v>
      </c>
      <c r="I21" s="12">
        <v>0</v>
      </c>
      <c r="J21" s="12">
        <v>0</v>
      </c>
      <c r="K21" s="12">
        <v>0</v>
      </c>
      <c r="L21" s="11"/>
    </row>
    <row r="22" spans="1:14" x14ac:dyDescent="0.25">
      <c r="A22" s="11"/>
      <c r="B22" s="12">
        <v>0</v>
      </c>
      <c r="C22" s="12">
        <v>0</v>
      </c>
      <c r="D22" s="12">
        <v>99178</v>
      </c>
      <c r="E22" s="12">
        <v>6</v>
      </c>
      <c r="F22" s="13">
        <v>-0.9</v>
      </c>
      <c r="G22" s="13">
        <v>0</v>
      </c>
      <c r="H22" s="13">
        <v>-9.8000000000000007</v>
      </c>
      <c r="I22" s="12">
        <v>0</v>
      </c>
      <c r="J22" s="12">
        <v>0</v>
      </c>
      <c r="K22" s="12">
        <v>0</v>
      </c>
      <c r="L22" s="11"/>
    </row>
    <row r="23" spans="1:14" x14ac:dyDescent="0.25">
      <c r="A23" s="11"/>
      <c r="B23" s="12">
        <v>0</v>
      </c>
      <c r="C23" s="12">
        <v>0</v>
      </c>
      <c r="D23" s="12">
        <v>99181</v>
      </c>
      <c r="E23" s="12">
        <v>6</v>
      </c>
      <c r="F23" s="13">
        <v>-0.9</v>
      </c>
      <c r="G23" s="13">
        <v>0</v>
      </c>
      <c r="H23" s="13">
        <v>-9.8000000000000007</v>
      </c>
      <c r="I23" s="12">
        <v>0</v>
      </c>
      <c r="J23" s="12">
        <v>0</v>
      </c>
      <c r="K23" s="12">
        <v>0</v>
      </c>
      <c r="L23" s="11"/>
    </row>
    <row r="24" spans="1:14" x14ac:dyDescent="0.25">
      <c r="A24" s="15">
        <v>0</v>
      </c>
      <c r="B24" s="16">
        <v>0</v>
      </c>
      <c r="C24" s="16">
        <v>0</v>
      </c>
      <c r="D24" s="16">
        <v>99183</v>
      </c>
      <c r="E24" s="16">
        <v>6</v>
      </c>
      <c r="F24" s="17">
        <v>-0.8</v>
      </c>
      <c r="G24" s="17">
        <v>-0.1</v>
      </c>
      <c r="H24" s="17">
        <v>-9.9</v>
      </c>
      <c r="I24" s="16">
        <v>0</v>
      </c>
      <c r="J24" s="16">
        <v>-1</v>
      </c>
      <c r="K24" s="16">
        <v>4</v>
      </c>
      <c r="L24" s="15"/>
    </row>
    <row r="25" spans="1:14" x14ac:dyDescent="0.25">
      <c r="A25" s="15">
        <v>118</v>
      </c>
      <c r="B25" s="16">
        <v>0</v>
      </c>
      <c r="C25" s="16">
        <v>0</v>
      </c>
      <c r="D25" s="16">
        <v>99181</v>
      </c>
      <c r="E25" s="16">
        <v>6</v>
      </c>
      <c r="F25" s="17">
        <v>-1.2</v>
      </c>
      <c r="G25" s="17">
        <v>0.6</v>
      </c>
      <c r="H25" s="17">
        <v>-7.5</v>
      </c>
      <c r="I25" s="16">
        <v>-1</v>
      </c>
      <c r="J25" s="16">
        <v>-3</v>
      </c>
      <c r="K25" s="16">
        <v>63</v>
      </c>
      <c r="L25" s="15"/>
    </row>
    <row r="26" spans="1:14" x14ac:dyDescent="0.25">
      <c r="A26" s="15">
        <v>236</v>
      </c>
      <c r="B26" s="16">
        <v>0</v>
      </c>
      <c r="C26" s="16">
        <v>0</v>
      </c>
      <c r="D26" s="16">
        <v>99180</v>
      </c>
      <c r="E26" s="16">
        <v>6</v>
      </c>
      <c r="F26" s="17">
        <v>-1.1000000000000001</v>
      </c>
      <c r="G26" s="17">
        <v>0.2</v>
      </c>
      <c r="H26" s="17">
        <v>-14.9</v>
      </c>
      <c r="I26" s="16">
        <v>1</v>
      </c>
      <c r="J26" s="16">
        <v>0</v>
      </c>
      <c r="K26" s="16">
        <v>77</v>
      </c>
      <c r="L26" s="15"/>
    </row>
    <row r="27" spans="1:14" x14ac:dyDescent="0.25">
      <c r="A27" s="15">
        <v>354</v>
      </c>
      <c r="B27" s="16">
        <v>0</v>
      </c>
      <c r="C27" s="16">
        <v>0</v>
      </c>
      <c r="D27" s="16">
        <v>99184</v>
      </c>
      <c r="E27" s="16">
        <v>6</v>
      </c>
      <c r="F27" s="17">
        <v>-2.2999999999999998</v>
      </c>
      <c r="G27" s="17">
        <v>0.3</v>
      </c>
      <c r="H27" s="17">
        <v>-33.6</v>
      </c>
      <c r="I27" s="16">
        <v>8</v>
      </c>
      <c r="J27" s="16">
        <v>0</v>
      </c>
      <c r="K27" s="16">
        <v>53</v>
      </c>
      <c r="L27" s="15"/>
    </row>
    <row r="28" spans="1:14" x14ac:dyDescent="0.25">
      <c r="A28" s="15">
        <v>472</v>
      </c>
      <c r="B28" s="16">
        <v>0</v>
      </c>
      <c r="C28" s="16">
        <v>0</v>
      </c>
      <c r="D28" s="16">
        <v>99182</v>
      </c>
      <c r="E28" s="16">
        <v>6</v>
      </c>
      <c r="F28" s="17">
        <v>-2.9</v>
      </c>
      <c r="G28" s="17">
        <v>1.7</v>
      </c>
      <c r="H28" s="17">
        <v>-40.299999999999997</v>
      </c>
      <c r="I28" s="16">
        <v>13</v>
      </c>
      <c r="J28" s="16">
        <v>-10</v>
      </c>
      <c r="K28" s="16">
        <v>101</v>
      </c>
      <c r="L28" s="15"/>
    </row>
    <row r="29" spans="1:14" x14ac:dyDescent="0.25">
      <c r="A29" s="15">
        <v>590</v>
      </c>
      <c r="B29" s="16">
        <v>0</v>
      </c>
      <c r="C29" s="16">
        <v>0</v>
      </c>
      <c r="D29" s="16">
        <v>99173</v>
      </c>
      <c r="E29" s="16">
        <v>6</v>
      </c>
      <c r="F29" s="17">
        <v>-2</v>
      </c>
      <c r="G29" s="17">
        <v>1.1000000000000001</v>
      </c>
      <c r="H29" s="17">
        <v>-46.9</v>
      </c>
      <c r="I29" s="16">
        <v>6</v>
      </c>
      <c r="J29" s="16">
        <v>-21</v>
      </c>
      <c r="K29" s="16">
        <v>119</v>
      </c>
      <c r="L29" s="15"/>
    </row>
    <row r="30" spans="1:14" s="1" customFormat="1" x14ac:dyDescent="0.25">
      <c r="A30" s="15">
        <v>708</v>
      </c>
      <c r="B30" s="16">
        <v>2</v>
      </c>
      <c r="C30" s="16">
        <v>3</v>
      </c>
      <c r="D30" s="16">
        <v>99159</v>
      </c>
      <c r="E30" s="16">
        <v>6</v>
      </c>
      <c r="F30" s="18">
        <v>-0.9</v>
      </c>
      <c r="G30" s="18">
        <v>2</v>
      </c>
      <c r="H30" s="18">
        <v>-53.4</v>
      </c>
      <c r="I30" s="16">
        <v>-10</v>
      </c>
      <c r="J30" s="16">
        <v>-17</v>
      </c>
      <c r="K30" s="16">
        <v>66</v>
      </c>
      <c r="L30" s="15"/>
    </row>
    <row r="31" spans="1:14" s="1" customFormat="1" x14ac:dyDescent="0.25">
      <c r="A31" s="15">
        <v>826</v>
      </c>
      <c r="B31" s="16">
        <v>3</v>
      </c>
      <c r="C31" s="16">
        <v>3</v>
      </c>
      <c r="D31" s="16">
        <v>99136</v>
      </c>
      <c r="E31" s="16">
        <v>6</v>
      </c>
      <c r="F31" s="18">
        <v>-1.2</v>
      </c>
      <c r="G31" s="18">
        <v>0.8</v>
      </c>
      <c r="H31" s="18">
        <v>-67.099999999999994</v>
      </c>
      <c r="I31" s="16">
        <v>-18</v>
      </c>
      <c r="J31" s="16">
        <v>-12</v>
      </c>
      <c r="K31" s="16">
        <v>32</v>
      </c>
      <c r="L31" s="15"/>
      <c r="N31" s="1">
        <f>((B31-B30)/(A31-A30))*1000</f>
        <v>8.4745762711864412</v>
      </c>
    </row>
    <row r="32" spans="1:14" s="1" customFormat="1" x14ac:dyDescent="0.25">
      <c r="A32" s="15">
        <v>944</v>
      </c>
      <c r="B32" s="16">
        <v>7</v>
      </c>
      <c r="C32" s="16">
        <v>3</v>
      </c>
      <c r="D32" s="16">
        <v>99098</v>
      </c>
      <c r="E32" s="16">
        <v>6</v>
      </c>
      <c r="F32" s="18">
        <v>-1.7</v>
      </c>
      <c r="G32" s="18">
        <v>-0.5</v>
      </c>
      <c r="H32" s="18">
        <v>-67.400000000000006</v>
      </c>
      <c r="I32" s="16">
        <v>-4</v>
      </c>
      <c r="J32" s="16">
        <v>-7</v>
      </c>
      <c r="K32" s="16">
        <v>84</v>
      </c>
      <c r="L32" s="15"/>
      <c r="N32" s="1">
        <f t="shared" ref="N32:N95" si="0">((B32-B31)/(A32-A31))*1000</f>
        <v>33.898305084745765</v>
      </c>
    </row>
    <row r="33" spans="1:16" s="1" customFormat="1" x14ac:dyDescent="0.25">
      <c r="A33" s="15">
        <v>1062</v>
      </c>
      <c r="B33" s="16">
        <v>10</v>
      </c>
      <c r="C33" s="16">
        <v>3</v>
      </c>
      <c r="D33" s="16">
        <v>99056</v>
      </c>
      <c r="E33" s="16">
        <v>6</v>
      </c>
      <c r="F33" s="18">
        <v>-2.1</v>
      </c>
      <c r="G33" s="18">
        <v>-1</v>
      </c>
      <c r="H33" s="18">
        <v>-66</v>
      </c>
      <c r="I33" s="16">
        <v>10</v>
      </c>
      <c r="J33" s="16">
        <v>-8</v>
      </c>
      <c r="K33" s="16">
        <v>80</v>
      </c>
      <c r="L33" s="15">
        <v>1</v>
      </c>
      <c r="N33" s="1">
        <f t="shared" si="0"/>
        <v>25.423728813559325</v>
      </c>
    </row>
    <row r="34" spans="1:16" s="1" customFormat="1" x14ac:dyDescent="0.25">
      <c r="A34" s="11">
        <v>1180</v>
      </c>
      <c r="B34" s="12">
        <v>16</v>
      </c>
      <c r="C34" s="12">
        <v>3</v>
      </c>
      <c r="D34" s="12">
        <v>98990</v>
      </c>
      <c r="E34" s="12">
        <v>6</v>
      </c>
      <c r="F34" s="14">
        <v>0</v>
      </c>
      <c r="G34" s="14">
        <v>1.6</v>
      </c>
      <c r="H34" s="14">
        <v>-56.3</v>
      </c>
      <c r="I34" s="12">
        <v>22</v>
      </c>
      <c r="J34" s="12">
        <v>-15</v>
      </c>
      <c r="K34" s="12">
        <v>74</v>
      </c>
      <c r="L34" s="11"/>
      <c r="N34" s="1">
        <f t="shared" si="0"/>
        <v>50.847457627118651</v>
      </c>
    </row>
    <row r="35" spans="1:16" s="1" customFormat="1" x14ac:dyDescent="0.25">
      <c r="A35" s="11">
        <v>1298</v>
      </c>
      <c r="B35" s="12">
        <v>20</v>
      </c>
      <c r="C35" s="12">
        <v>31</v>
      </c>
      <c r="D35" s="12">
        <v>98937</v>
      </c>
      <c r="E35" s="12">
        <v>6</v>
      </c>
      <c r="F35" s="14">
        <v>0.6</v>
      </c>
      <c r="G35" s="14">
        <v>2</v>
      </c>
      <c r="H35" s="14">
        <v>-40.5</v>
      </c>
      <c r="I35" s="12">
        <v>-3</v>
      </c>
      <c r="J35" s="12">
        <v>-4</v>
      </c>
      <c r="K35" s="12">
        <v>-4</v>
      </c>
      <c r="L35" s="11"/>
      <c r="N35" s="1">
        <f t="shared" si="0"/>
        <v>33.898305084745765</v>
      </c>
    </row>
    <row r="36" spans="1:16" s="1" customFormat="1" x14ac:dyDescent="0.25">
      <c r="A36" s="11">
        <v>1416</v>
      </c>
      <c r="B36" s="12">
        <v>27</v>
      </c>
      <c r="C36" s="12">
        <v>31</v>
      </c>
      <c r="D36" s="12">
        <v>98879</v>
      </c>
      <c r="E36" s="12">
        <v>6</v>
      </c>
      <c r="F36" s="14">
        <v>2.5</v>
      </c>
      <c r="G36" s="14">
        <v>0.6</v>
      </c>
      <c r="H36" s="14">
        <v>-26.8</v>
      </c>
      <c r="I36" s="12">
        <v>-11</v>
      </c>
      <c r="J36" s="12">
        <v>-3</v>
      </c>
      <c r="K36" s="12">
        <v>-26</v>
      </c>
      <c r="L36" s="11"/>
      <c r="N36" s="1">
        <f t="shared" si="0"/>
        <v>59.322033898305087</v>
      </c>
    </row>
    <row r="37" spans="1:16" s="1" customFormat="1" x14ac:dyDescent="0.25">
      <c r="A37" s="11">
        <v>1534</v>
      </c>
      <c r="B37" s="12">
        <v>33</v>
      </c>
      <c r="C37" s="12">
        <v>31</v>
      </c>
      <c r="D37" s="12">
        <v>98785</v>
      </c>
      <c r="E37" s="12">
        <v>6</v>
      </c>
      <c r="F37" s="14">
        <v>2.5</v>
      </c>
      <c r="G37" s="14">
        <v>-0.8</v>
      </c>
      <c r="H37" s="14">
        <v>3.4</v>
      </c>
      <c r="I37" s="12">
        <v>-15</v>
      </c>
      <c r="J37" s="12">
        <v>9</v>
      </c>
      <c r="K37" s="12">
        <v>-19</v>
      </c>
      <c r="L37" s="11"/>
      <c r="N37" s="1">
        <f t="shared" si="0"/>
        <v>50.847457627118651</v>
      </c>
    </row>
    <row r="38" spans="1:16" s="1" customFormat="1" x14ac:dyDescent="0.25">
      <c r="A38" s="11">
        <v>1652</v>
      </c>
      <c r="B38" s="12">
        <v>39</v>
      </c>
      <c r="C38" s="12">
        <v>31</v>
      </c>
      <c r="D38" s="12">
        <v>98723</v>
      </c>
      <c r="E38" s="12">
        <v>6</v>
      </c>
      <c r="F38" s="14">
        <v>1.2</v>
      </c>
      <c r="G38" s="14">
        <v>-2</v>
      </c>
      <c r="H38" s="14">
        <v>6.5</v>
      </c>
      <c r="I38" s="12">
        <v>-5</v>
      </c>
      <c r="J38" s="12">
        <v>5</v>
      </c>
      <c r="K38" s="12">
        <v>-9</v>
      </c>
      <c r="L38" s="11"/>
      <c r="N38" s="1">
        <f t="shared" si="0"/>
        <v>50.847457627118651</v>
      </c>
    </row>
    <row r="39" spans="1:16" s="1" customFormat="1" x14ac:dyDescent="0.25">
      <c r="A39" s="11">
        <v>1770</v>
      </c>
      <c r="B39" s="12">
        <v>45</v>
      </c>
      <c r="C39" s="12">
        <v>31</v>
      </c>
      <c r="D39" s="12">
        <v>98649</v>
      </c>
      <c r="E39" s="12">
        <v>6</v>
      </c>
      <c r="F39" s="14">
        <v>1.6</v>
      </c>
      <c r="G39" s="14">
        <v>0.8</v>
      </c>
      <c r="H39" s="14">
        <v>3.2</v>
      </c>
      <c r="I39" s="12">
        <v>10</v>
      </c>
      <c r="J39" s="12">
        <v>-1</v>
      </c>
      <c r="K39" s="12">
        <v>-3</v>
      </c>
      <c r="L39" s="11"/>
      <c r="N39" s="1">
        <f t="shared" si="0"/>
        <v>50.847457627118651</v>
      </c>
    </row>
    <row r="40" spans="1:16" s="1" customFormat="1" x14ac:dyDescent="0.25">
      <c r="A40" s="11">
        <v>1888</v>
      </c>
      <c r="B40" s="12">
        <v>49</v>
      </c>
      <c r="C40" s="12">
        <v>48</v>
      </c>
      <c r="D40" s="12">
        <v>98601</v>
      </c>
      <c r="E40" s="12">
        <v>6</v>
      </c>
      <c r="F40" s="14">
        <v>0.2</v>
      </c>
      <c r="G40" s="14">
        <v>0.2</v>
      </c>
      <c r="H40" s="14">
        <v>-24.9</v>
      </c>
      <c r="I40" s="12">
        <v>-8</v>
      </c>
      <c r="J40" s="12">
        <v>0</v>
      </c>
      <c r="K40" s="12">
        <v>-15</v>
      </c>
      <c r="L40" s="11">
        <v>2</v>
      </c>
      <c r="N40" s="1">
        <f t="shared" si="0"/>
        <v>33.898305084745765</v>
      </c>
      <c r="P40" s="1">
        <f>B40-B34</f>
        <v>33</v>
      </c>
    </row>
    <row r="41" spans="1:16" s="1" customFormat="1" x14ac:dyDescent="0.25">
      <c r="A41" s="15">
        <v>2006</v>
      </c>
      <c r="B41" s="16">
        <v>56</v>
      </c>
      <c r="C41" s="16">
        <v>48</v>
      </c>
      <c r="D41" s="16">
        <v>98519</v>
      </c>
      <c r="E41" s="16">
        <v>6</v>
      </c>
      <c r="F41" s="18">
        <v>1.6</v>
      </c>
      <c r="G41" s="18">
        <v>0.2</v>
      </c>
      <c r="H41" s="18">
        <v>5.2</v>
      </c>
      <c r="I41" s="16">
        <v>-4</v>
      </c>
      <c r="J41" s="16">
        <v>-1</v>
      </c>
      <c r="K41" s="16">
        <v>-17</v>
      </c>
      <c r="L41" s="15"/>
      <c r="N41" s="1">
        <f t="shared" si="0"/>
        <v>59.322033898305087</v>
      </c>
    </row>
    <row r="42" spans="1:16" s="1" customFormat="1" x14ac:dyDescent="0.25">
      <c r="A42" s="15">
        <v>2124</v>
      </c>
      <c r="B42" s="16">
        <v>61</v>
      </c>
      <c r="C42" s="16">
        <v>48</v>
      </c>
      <c r="D42" s="16">
        <v>98463</v>
      </c>
      <c r="E42" s="16">
        <v>6</v>
      </c>
      <c r="F42" s="18">
        <v>0.9</v>
      </c>
      <c r="G42" s="18">
        <v>-0.2</v>
      </c>
      <c r="H42" s="18">
        <v>1.8</v>
      </c>
      <c r="I42" s="16">
        <v>-2</v>
      </c>
      <c r="J42" s="16">
        <v>-5</v>
      </c>
      <c r="K42" s="16">
        <v>-20</v>
      </c>
      <c r="L42" s="15"/>
      <c r="N42" s="1">
        <f t="shared" si="0"/>
        <v>42.372881355932201</v>
      </c>
    </row>
    <row r="43" spans="1:16" s="1" customFormat="1" x14ac:dyDescent="0.25">
      <c r="A43" s="15">
        <v>2242</v>
      </c>
      <c r="B43" s="16">
        <v>65</v>
      </c>
      <c r="C43" s="16">
        <v>48</v>
      </c>
      <c r="D43" s="16">
        <v>98413</v>
      </c>
      <c r="E43" s="16">
        <v>6</v>
      </c>
      <c r="F43" s="18">
        <v>1.7</v>
      </c>
      <c r="G43" s="18">
        <v>0.3</v>
      </c>
      <c r="H43" s="18">
        <v>3.1</v>
      </c>
      <c r="I43" s="16">
        <v>-6</v>
      </c>
      <c r="J43" s="16">
        <v>-7</v>
      </c>
      <c r="K43" s="16">
        <v>-12</v>
      </c>
      <c r="L43" s="15"/>
      <c r="N43" s="1">
        <f t="shared" si="0"/>
        <v>33.898305084745765</v>
      </c>
    </row>
    <row r="44" spans="1:16" s="1" customFormat="1" x14ac:dyDescent="0.25">
      <c r="A44" s="15">
        <v>2360</v>
      </c>
      <c r="B44" s="16">
        <v>72</v>
      </c>
      <c r="C44" s="16">
        <v>48</v>
      </c>
      <c r="D44" s="16">
        <v>98338</v>
      </c>
      <c r="E44" s="16">
        <v>6</v>
      </c>
      <c r="F44" s="18">
        <v>1.6</v>
      </c>
      <c r="G44" s="18">
        <v>-1.4</v>
      </c>
      <c r="H44" s="18">
        <v>4.2</v>
      </c>
      <c r="I44" s="16">
        <v>-7</v>
      </c>
      <c r="J44" s="16">
        <v>-3</v>
      </c>
      <c r="K44" s="16">
        <v>-14</v>
      </c>
      <c r="L44" s="15"/>
      <c r="N44" s="1">
        <f t="shared" si="0"/>
        <v>59.322033898305087</v>
      </c>
    </row>
    <row r="45" spans="1:16" s="1" customFormat="1" x14ac:dyDescent="0.25">
      <c r="A45" s="15">
        <v>2478</v>
      </c>
      <c r="B45" s="16">
        <v>76</v>
      </c>
      <c r="C45" s="16">
        <v>45</v>
      </c>
      <c r="D45" s="16">
        <v>98286</v>
      </c>
      <c r="E45" s="16">
        <v>6</v>
      </c>
      <c r="F45" s="18">
        <v>0.7</v>
      </c>
      <c r="G45" s="18">
        <v>0</v>
      </c>
      <c r="H45" s="18">
        <v>0.1</v>
      </c>
      <c r="I45" s="16">
        <v>5</v>
      </c>
      <c r="J45" s="16">
        <v>-3</v>
      </c>
      <c r="K45" s="16">
        <v>-1</v>
      </c>
      <c r="L45" s="15"/>
      <c r="N45" s="1">
        <f t="shared" si="0"/>
        <v>33.898305084745765</v>
      </c>
    </row>
    <row r="46" spans="1:16" s="1" customFormat="1" x14ac:dyDescent="0.25">
      <c r="A46" s="15">
        <v>2596</v>
      </c>
      <c r="B46" s="16">
        <v>82</v>
      </c>
      <c r="C46" s="16">
        <v>45</v>
      </c>
      <c r="D46" s="16">
        <v>98219</v>
      </c>
      <c r="E46" s="16">
        <v>6</v>
      </c>
      <c r="F46" s="18">
        <v>1.1000000000000001</v>
      </c>
      <c r="G46" s="18">
        <v>0</v>
      </c>
      <c r="H46" s="18">
        <v>0.3</v>
      </c>
      <c r="I46" s="16">
        <v>-5</v>
      </c>
      <c r="J46" s="16">
        <v>-3</v>
      </c>
      <c r="K46" s="16">
        <v>-4</v>
      </c>
      <c r="L46" s="15"/>
      <c r="N46" s="1">
        <f t="shared" si="0"/>
        <v>50.847457627118651</v>
      </c>
    </row>
    <row r="47" spans="1:16" s="1" customFormat="1" x14ac:dyDescent="0.25">
      <c r="A47" s="15">
        <v>2714</v>
      </c>
      <c r="B47" s="16">
        <v>86</v>
      </c>
      <c r="C47" s="16">
        <v>45</v>
      </c>
      <c r="D47" s="16">
        <v>98169</v>
      </c>
      <c r="E47" s="16">
        <v>6</v>
      </c>
      <c r="F47" s="18">
        <v>1.3</v>
      </c>
      <c r="G47" s="18">
        <v>-1.7</v>
      </c>
      <c r="H47" s="18">
        <v>1.6</v>
      </c>
      <c r="I47" s="16">
        <v>0</v>
      </c>
      <c r="J47" s="16">
        <v>-4</v>
      </c>
      <c r="K47" s="16">
        <v>0</v>
      </c>
      <c r="L47" s="15"/>
      <c r="N47" s="1">
        <f t="shared" si="0"/>
        <v>33.898305084745765</v>
      </c>
    </row>
    <row r="48" spans="1:16" s="1" customFormat="1" x14ac:dyDescent="0.25">
      <c r="A48" s="15">
        <v>2832</v>
      </c>
      <c r="B48" s="16">
        <v>90</v>
      </c>
      <c r="C48" s="16">
        <v>45</v>
      </c>
      <c r="D48" s="16">
        <v>98122</v>
      </c>
      <c r="E48" s="16">
        <v>6</v>
      </c>
      <c r="F48" s="18">
        <v>0.2</v>
      </c>
      <c r="G48" s="18">
        <v>0.6</v>
      </c>
      <c r="H48" s="18">
        <v>-14.9</v>
      </c>
      <c r="I48" s="16">
        <v>5</v>
      </c>
      <c r="J48" s="16">
        <v>0</v>
      </c>
      <c r="K48" s="16">
        <v>1</v>
      </c>
      <c r="L48" s="15"/>
      <c r="N48" s="1">
        <f t="shared" si="0"/>
        <v>33.898305084745765</v>
      </c>
    </row>
    <row r="49" spans="1:16" s="1" customFormat="1" x14ac:dyDescent="0.25">
      <c r="A49" s="15">
        <v>2950</v>
      </c>
      <c r="B49" s="16">
        <v>95</v>
      </c>
      <c r="C49" s="16">
        <v>45</v>
      </c>
      <c r="D49" s="16">
        <v>98062</v>
      </c>
      <c r="E49" s="16">
        <v>6</v>
      </c>
      <c r="F49" s="18">
        <v>0.4</v>
      </c>
      <c r="G49" s="18">
        <v>0.8</v>
      </c>
      <c r="H49" s="18">
        <v>-0.3</v>
      </c>
      <c r="I49" s="16">
        <v>-4</v>
      </c>
      <c r="J49" s="16">
        <v>-3</v>
      </c>
      <c r="K49" s="16">
        <v>-15</v>
      </c>
      <c r="L49" s="15">
        <v>3</v>
      </c>
      <c r="N49" s="1">
        <f t="shared" si="0"/>
        <v>42.372881355932201</v>
      </c>
      <c r="P49" s="1">
        <f>B49-B41</f>
        <v>39</v>
      </c>
    </row>
    <row r="50" spans="1:16" s="1" customFormat="1" x14ac:dyDescent="0.25">
      <c r="A50" s="11">
        <v>3068</v>
      </c>
      <c r="B50" s="12">
        <v>99</v>
      </c>
      <c r="C50" s="12">
        <v>38</v>
      </c>
      <c r="D50" s="12">
        <v>98018</v>
      </c>
      <c r="E50" s="12">
        <v>6</v>
      </c>
      <c r="F50" s="14">
        <v>0.9</v>
      </c>
      <c r="G50" s="14">
        <v>0.3</v>
      </c>
      <c r="H50" s="14">
        <v>-2</v>
      </c>
      <c r="I50" s="12">
        <v>-11</v>
      </c>
      <c r="J50" s="12">
        <v>-4</v>
      </c>
      <c r="K50" s="12">
        <v>-19</v>
      </c>
      <c r="L50" s="11"/>
      <c r="N50" s="1">
        <f t="shared" si="0"/>
        <v>33.898305084745765</v>
      </c>
    </row>
    <row r="51" spans="1:16" s="1" customFormat="1" x14ac:dyDescent="0.25">
      <c r="A51" s="11">
        <v>3186</v>
      </c>
      <c r="B51" s="12">
        <v>104</v>
      </c>
      <c r="C51" s="12">
        <v>38</v>
      </c>
      <c r="D51" s="12">
        <v>97958</v>
      </c>
      <c r="E51" s="12">
        <v>6</v>
      </c>
      <c r="F51" s="14">
        <v>0.8</v>
      </c>
      <c r="G51" s="14">
        <v>-1.1000000000000001</v>
      </c>
      <c r="H51" s="14">
        <v>-1.2</v>
      </c>
      <c r="I51" s="12">
        <v>-7</v>
      </c>
      <c r="J51" s="12">
        <v>-2</v>
      </c>
      <c r="K51" s="12">
        <v>-7</v>
      </c>
      <c r="L51" s="11"/>
      <c r="N51" s="1">
        <f t="shared" si="0"/>
        <v>42.372881355932201</v>
      </c>
    </row>
    <row r="52" spans="1:16" s="1" customFormat="1" x14ac:dyDescent="0.25">
      <c r="A52" s="11">
        <v>3304</v>
      </c>
      <c r="B52" s="12">
        <v>107</v>
      </c>
      <c r="C52" s="12">
        <v>38</v>
      </c>
      <c r="D52" s="12">
        <v>97922</v>
      </c>
      <c r="E52" s="12">
        <v>6</v>
      </c>
      <c r="F52" s="14">
        <v>0.4</v>
      </c>
      <c r="G52" s="14">
        <v>1.2</v>
      </c>
      <c r="H52" s="14">
        <v>-1.6</v>
      </c>
      <c r="I52" s="12">
        <v>0</v>
      </c>
      <c r="J52" s="12">
        <v>-3</v>
      </c>
      <c r="K52" s="12">
        <v>-6</v>
      </c>
      <c r="L52" s="11"/>
      <c r="N52" s="1">
        <f t="shared" si="0"/>
        <v>25.423728813559325</v>
      </c>
    </row>
    <row r="53" spans="1:16" s="1" customFormat="1" x14ac:dyDescent="0.25">
      <c r="A53" s="11">
        <v>3422</v>
      </c>
      <c r="B53" s="12">
        <v>111</v>
      </c>
      <c r="C53" s="12">
        <v>38</v>
      </c>
      <c r="D53" s="12">
        <v>97879</v>
      </c>
      <c r="E53" s="12">
        <v>6</v>
      </c>
      <c r="F53" s="14">
        <v>0.9</v>
      </c>
      <c r="G53" s="14">
        <v>0.9</v>
      </c>
      <c r="H53" s="14">
        <v>-0.4</v>
      </c>
      <c r="I53" s="12">
        <v>-10</v>
      </c>
      <c r="J53" s="12">
        <v>-2</v>
      </c>
      <c r="K53" s="12">
        <v>-15</v>
      </c>
      <c r="L53" s="11"/>
      <c r="N53" s="1">
        <f t="shared" si="0"/>
        <v>33.898305084745765</v>
      </c>
    </row>
    <row r="54" spans="1:16" s="1" customFormat="1" x14ac:dyDescent="0.25">
      <c r="A54" s="11">
        <v>3540</v>
      </c>
      <c r="B54" s="12">
        <v>116</v>
      </c>
      <c r="C54" s="12">
        <v>38</v>
      </c>
      <c r="D54" s="12">
        <v>97821</v>
      </c>
      <c r="E54" s="12">
        <v>6</v>
      </c>
      <c r="F54" s="14">
        <v>0.5</v>
      </c>
      <c r="G54" s="14">
        <v>-0.8</v>
      </c>
      <c r="H54" s="14">
        <v>0</v>
      </c>
      <c r="I54" s="12">
        <v>-9</v>
      </c>
      <c r="J54" s="12">
        <v>-3</v>
      </c>
      <c r="K54" s="12">
        <v>-8</v>
      </c>
      <c r="L54" s="11"/>
      <c r="N54" s="1">
        <f t="shared" si="0"/>
        <v>42.372881355932201</v>
      </c>
    </row>
    <row r="55" spans="1:16" s="1" customFormat="1" x14ac:dyDescent="0.25">
      <c r="A55" s="11">
        <v>3658</v>
      </c>
      <c r="B55" s="12">
        <v>119</v>
      </c>
      <c r="C55" s="12">
        <v>33</v>
      </c>
      <c r="D55" s="12">
        <v>97787</v>
      </c>
      <c r="E55" s="12">
        <v>6</v>
      </c>
      <c r="F55" s="14">
        <v>0</v>
      </c>
      <c r="G55" s="14">
        <v>-0.1</v>
      </c>
      <c r="H55" s="14">
        <v>0.5</v>
      </c>
      <c r="I55" s="12">
        <v>-4</v>
      </c>
      <c r="J55" s="12">
        <v>-5</v>
      </c>
      <c r="K55" s="12">
        <v>-2</v>
      </c>
      <c r="L55" s="11"/>
      <c r="N55" s="22">
        <f t="shared" si="0"/>
        <v>25.423728813559325</v>
      </c>
    </row>
    <row r="56" spans="1:16" s="1" customFormat="1" x14ac:dyDescent="0.25">
      <c r="A56" s="11">
        <v>3776</v>
      </c>
      <c r="B56" s="12">
        <v>123</v>
      </c>
      <c r="C56" s="12">
        <v>33</v>
      </c>
      <c r="D56" s="12">
        <v>97740</v>
      </c>
      <c r="E56" s="12">
        <v>6</v>
      </c>
      <c r="F56" s="14">
        <v>0.5</v>
      </c>
      <c r="G56" s="14">
        <v>-0.3</v>
      </c>
      <c r="H56" s="14">
        <v>0.9</v>
      </c>
      <c r="I56" s="12">
        <v>-5</v>
      </c>
      <c r="J56" s="12">
        <v>-6</v>
      </c>
      <c r="K56" s="12">
        <v>-6</v>
      </c>
      <c r="L56" s="11"/>
      <c r="N56" s="22">
        <f t="shared" si="0"/>
        <v>33.898305084745765</v>
      </c>
    </row>
    <row r="57" spans="1:16" s="1" customFormat="1" x14ac:dyDescent="0.25">
      <c r="A57" s="11">
        <v>3894</v>
      </c>
      <c r="B57" s="12">
        <v>126</v>
      </c>
      <c r="C57" s="12">
        <v>33</v>
      </c>
      <c r="D57" s="12">
        <v>97706</v>
      </c>
      <c r="E57" s="12">
        <v>6</v>
      </c>
      <c r="F57" s="14">
        <v>0.9</v>
      </c>
      <c r="G57" s="14">
        <v>0</v>
      </c>
      <c r="H57" s="14">
        <v>0.4</v>
      </c>
      <c r="I57" s="12">
        <v>-2</v>
      </c>
      <c r="J57" s="12">
        <v>-5</v>
      </c>
      <c r="K57" s="12">
        <v>-7</v>
      </c>
      <c r="L57" s="11">
        <v>4</v>
      </c>
      <c r="N57" s="22">
        <f t="shared" si="0"/>
        <v>25.423728813559325</v>
      </c>
      <c r="P57" s="1">
        <f>B57-B50</f>
        <v>27</v>
      </c>
    </row>
    <row r="58" spans="1:16" s="1" customFormat="1" x14ac:dyDescent="0.25">
      <c r="A58" s="15">
        <v>4012</v>
      </c>
      <c r="B58" s="16">
        <v>129</v>
      </c>
      <c r="C58" s="16">
        <v>33</v>
      </c>
      <c r="D58" s="16">
        <v>97670</v>
      </c>
      <c r="E58" s="16">
        <v>6</v>
      </c>
      <c r="F58" s="18">
        <v>0.3</v>
      </c>
      <c r="G58" s="18">
        <v>0</v>
      </c>
      <c r="H58" s="18">
        <v>0.8</v>
      </c>
      <c r="I58" s="16">
        <v>-2</v>
      </c>
      <c r="J58" s="16">
        <v>-4</v>
      </c>
      <c r="K58" s="16">
        <v>-11</v>
      </c>
      <c r="L58" s="15"/>
      <c r="N58" s="22">
        <f t="shared" si="0"/>
        <v>25.423728813559325</v>
      </c>
    </row>
    <row r="59" spans="1:16" s="1" customFormat="1" x14ac:dyDescent="0.25">
      <c r="A59" s="15">
        <v>4130</v>
      </c>
      <c r="B59" s="16">
        <v>132</v>
      </c>
      <c r="C59" s="16">
        <v>33</v>
      </c>
      <c r="D59" s="16">
        <v>97629</v>
      </c>
      <c r="E59" s="16">
        <v>6</v>
      </c>
      <c r="F59" s="18">
        <v>0.1</v>
      </c>
      <c r="G59" s="18">
        <v>0.2</v>
      </c>
      <c r="H59" s="18">
        <v>0.9</v>
      </c>
      <c r="I59" s="16">
        <v>-5</v>
      </c>
      <c r="J59" s="16">
        <v>-6</v>
      </c>
      <c r="K59" s="16">
        <v>-16</v>
      </c>
      <c r="L59" s="15"/>
      <c r="N59" s="22">
        <f t="shared" si="0"/>
        <v>25.423728813559325</v>
      </c>
    </row>
    <row r="60" spans="1:16" s="1" customFormat="1" x14ac:dyDescent="0.25">
      <c r="A60" s="15">
        <v>4248</v>
      </c>
      <c r="B60" s="16">
        <v>135</v>
      </c>
      <c r="C60" s="16">
        <v>27</v>
      </c>
      <c r="D60" s="16">
        <v>97598</v>
      </c>
      <c r="E60" s="16">
        <v>6</v>
      </c>
      <c r="F60" s="18">
        <v>0.3</v>
      </c>
      <c r="G60" s="18">
        <v>0</v>
      </c>
      <c r="H60" s="18">
        <v>1</v>
      </c>
      <c r="I60" s="16">
        <v>-9</v>
      </c>
      <c r="J60" s="16">
        <v>-7</v>
      </c>
      <c r="K60" s="16">
        <v>-19</v>
      </c>
      <c r="L60" s="15"/>
      <c r="N60" s="1">
        <f t="shared" si="0"/>
        <v>25.423728813559325</v>
      </c>
    </row>
    <row r="61" spans="1:16" s="1" customFormat="1" x14ac:dyDescent="0.25">
      <c r="A61" s="15">
        <v>4366</v>
      </c>
      <c r="B61" s="16">
        <v>138</v>
      </c>
      <c r="C61" s="16">
        <v>27</v>
      </c>
      <c r="D61" s="16">
        <v>97561</v>
      </c>
      <c r="E61" s="16">
        <v>6</v>
      </c>
      <c r="F61" s="18">
        <v>0.2</v>
      </c>
      <c r="G61" s="18">
        <v>-0.2</v>
      </c>
      <c r="H61" s="18">
        <v>1</v>
      </c>
      <c r="I61" s="16">
        <v>-9</v>
      </c>
      <c r="J61" s="16">
        <v>-6</v>
      </c>
      <c r="K61" s="16">
        <v>-13</v>
      </c>
      <c r="L61" s="15"/>
      <c r="N61" s="1">
        <f t="shared" si="0"/>
        <v>25.423728813559325</v>
      </c>
    </row>
    <row r="62" spans="1:16" s="1" customFormat="1" x14ac:dyDescent="0.25">
      <c r="A62" s="15">
        <v>4484</v>
      </c>
      <c r="B62" s="16">
        <v>141</v>
      </c>
      <c r="C62" s="16">
        <v>27</v>
      </c>
      <c r="D62" s="16">
        <v>97534</v>
      </c>
      <c r="E62" s="16">
        <v>6</v>
      </c>
      <c r="F62" s="18">
        <v>0.2</v>
      </c>
      <c r="G62" s="18">
        <v>-0.3</v>
      </c>
      <c r="H62" s="18">
        <v>0.8</v>
      </c>
      <c r="I62" s="16">
        <v>-5</v>
      </c>
      <c r="J62" s="16">
        <v>-7</v>
      </c>
      <c r="K62" s="16">
        <v>-5</v>
      </c>
      <c r="L62" s="15"/>
      <c r="N62" s="1">
        <f t="shared" si="0"/>
        <v>25.423728813559325</v>
      </c>
    </row>
    <row r="63" spans="1:16" s="1" customFormat="1" x14ac:dyDescent="0.25">
      <c r="A63" s="15">
        <v>4602</v>
      </c>
      <c r="B63" s="16">
        <v>143</v>
      </c>
      <c r="C63" s="16">
        <v>27</v>
      </c>
      <c r="D63" s="16">
        <v>97512</v>
      </c>
      <c r="E63" s="16">
        <v>6</v>
      </c>
      <c r="F63" s="18">
        <v>0.1</v>
      </c>
      <c r="G63" s="18">
        <v>0</v>
      </c>
      <c r="H63" s="18">
        <v>0.9</v>
      </c>
      <c r="I63" s="16">
        <v>-4</v>
      </c>
      <c r="J63" s="16">
        <v>-9</v>
      </c>
      <c r="K63" s="16">
        <v>-9</v>
      </c>
      <c r="L63" s="15"/>
      <c r="N63" s="1">
        <f t="shared" si="0"/>
        <v>16.949152542372882</v>
      </c>
    </row>
    <row r="64" spans="1:16" s="1" customFormat="1" x14ac:dyDescent="0.25">
      <c r="A64" s="15">
        <v>4720</v>
      </c>
      <c r="B64" s="16">
        <v>146</v>
      </c>
      <c r="C64" s="16">
        <v>27</v>
      </c>
      <c r="D64" s="16">
        <v>97474</v>
      </c>
      <c r="E64" s="16">
        <v>6</v>
      </c>
      <c r="F64" s="18">
        <v>0.2</v>
      </c>
      <c r="G64" s="18">
        <v>-0.1</v>
      </c>
      <c r="H64" s="18">
        <v>0.8</v>
      </c>
      <c r="I64" s="16">
        <v>-3</v>
      </c>
      <c r="J64" s="16">
        <v>-10</v>
      </c>
      <c r="K64" s="16">
        <v>-9</v>
      </c>
      <c r="L64" s="15"/>
      <c r="N64" s="1">
        <f t="shared" si="0"/>
        <v>25.423728813559325</v>
      </c>
    </row>
    <row r="65" spans="1:16" s="1" customFormat="1" x14ac:dyDescent="0.25">
      <c r="A65" s="15">
        <v>4838</v>
      </c>
      <c r="B65" s="16">
        <v>147</v>
      </c>
      <c r="C65" s="16">
        <v>20</v>
      </c>
      <c r="D65" s="16">
        <v>97456</v>
      </c>
      <c r="E65" s="16">
        <v>6</v>
      </c>
      <c r="F65" s="18">
        <v>0</v>
      </c>
      <c r="G65" s="18">
        <v>0</v>
      </c>
      <c r="H65" s="18">
        <v>0.7</v>
      </c>
      <c r="I65" s="16">
        <v>-2</v>
      </c>
      <c r="J65" s="16">
        <v>-10</v>
      </c>
      <c r="K65" s="16">
        <v>-13</v>
      </c>
      <c r="L65" s="15"/>
      <c r="N65" s="1">
        <f t="shared" si="0"/>
        <v>8.4745762711864412</v>
      </c>
    </row>
    <row r="66" spans="1:16" s="1" customFormat="1" x14ac:dyDescent="0.25">
      <c r="A66" s="15">
        <v>4956</v>
      </c>
      <c r="B66" s="16">
        <v>150</v>
      </c>
      <c r="C66" s="16">
        <v>20</v>
      </c>
      <c r="D66" s="16">
        <v>97431</v>
      </c>
      <c r="E66" s="16">
        <v>6</v>
      </c>
      <c r="F66" s="18">
        <v>0</v>
      </c>
      <c r="G66" s="18">
        <v>0.4</v>
      </c>
      <c r="H66" s="18">
        <v>0.7</v>
      </c>
      <c r="I66" s="16">
        <v>-4</v>
      </c>
      <c r="J66" s="16">
        <v>-11</v>
      </c>
      <c r="K66" s="16">
        <v>-16</v>
      </c>
      <c r="L66" s="15">
        <v>5</v>
      </c>
      <c r="N66" s="1">
        <f t="shared" si="0"/>
        <v>25.423728813559325</v>
      </c>
      <c r="P66" s="1">
        <f>B66-B58</f>
        <v>21</v>
      </c>
    </row>
    <row r="67" spans="1:16" s="1" customFormat="1" x14ac:dyDescent="0.25">
      <c r="A67" s="11">
        <v>5074</v>
      </c>
      <c r="B67" s="12">
        <v>151</v>
      </c>
      <c r="C67" s="12">
        <v>20</v>
      </c>
      <c r="D67" s="12">
        <v>97414</v>
      </c>
      <c r="E67" s="12">
        <v>6</v>
      </c>
      <c r="F67" s="14">
        <v>-0.1</v>
      </c>
      <c r="G67" s="14">
        <v>0.1</v>
      </c>
      <c r="H67" s="14">
        <v>0.6</v>
      </c>
      <c r="I67" s="12">
        <v>-10</v>
      </c>
      <c r="J67" s="12">
        <v>-11</v>
      </c>
      <c r="K67" s="12">
        <v>-14</v>
      </c>
      <c r="L67" s="11"/>
      <c r="N67" s="1">
        <f t="shared" si="0"/>
        <v>8.4745762711864412</v>
      </c>
    </row>
    <row r="68" spans="1:16" s="1" customFormat="1" x14ac:dyDescent="0.25">
      <c r="A68" s="11">
        <v>5192</v>
      </c>
      <c r="B68" s="12">
        <v>153</v>
      </c>
      <c r="C68" s="12">
        <v>20</v>
      </c>
      <c r="D68" s="12">
        <v>97396</v>
      </c>
      <c r="E68" s="12">
        <v>6</v>
      </c>
      <c r="F68" s="14">
        <v>-0.3</v>
      </c>
      <c r="G68" s="14">
        <v>0</v>
      </c>
      <c r="H68" s="14">
        <v>0.5</v>
      </c>
      <c r="I68" s="12">
        <v>-10</v>
      </c>
      <c r="J68" s="12">
        <v>-14</v>
      </c>
      <c r="K68" s="12">
        <v>-12</v>
      </c>
      <c r="L68" s="11"/>
      <c r="N68" s="1">
        <f t="shared" si="0"/>
        <v>16.949152542372882</v>
      </c>
    </row>
    <row r="69" spans="1:16" s="1" customFormat="1" x14ac:dyDescent="0.25">
      <c r="A69" s="11">
        <v>5310</v>
      </c>
      <c r="B69" s="12">
        <v>154</v>
      </c>
      <c r="C69" s="12">
        <v>20</v>
      </c>
      <c r="D69" s="12">
        <v>97377</v>
      </c>
      <c r="E69" s="12">
        <v>6</v>
      </c>
      <c r="F69" s="14">
        <v>-0.4</v>
      </c>
      <c r="G69" s="14">
        <v>0</v>
      </c>
      <c r="H69" s="14">
        <v>0.5</v>
      </c>
      <c r="I69" s="12">
        <v>-9</v>
      </c>
      <c r="J69" s="12">
        <v>-18</v>
      </c>
      <c r="K69" s="12">
        <v>-14</v>
      </c>
      <c r="L69" s="11"/>
      <c r="N69" s="1">
        <f t="shared" si="0"/>
        <v>8.4745762711864412</v>
      </c>
    </row>
    <row r="70" spans="1:16" s="1" customFormat="1" x14ac:dyDescent="0.25">
      <c r="A70" s="11">
        <v>5428</v>
      </c>
      <c r="B70" s="12">
        <v>155</v>
      </c>
      <c r="C70" s="12">
        <v>13</v>
      </c>
      <c r="D70" s="12">
        <v>97364</v>
      </c>
      <c r="E70" s="12">
        <v>6</v>
      </c>
      <c r="F70" s="14">
        <v>-0.3</v>
      </c>
      <c r="G70" s="14">
        <v>0</v>
      </c>
      <c r="H70" s="14">
        <v>0.4</v>
      </c>
      <c r="I70" s="12">
        <v>-9</v>
      </c>
      <c r="J70" s="12">
        <v>-22</v>
      </c>
      <c r="K70" s="12">
        <v>-17</v>
      </c>
      <c r="L70" s="11"/>
      <c r="N70" s="1">
        <f t="shared" si="0"/>
        <v>8.4745762711864412</v>
      </c>
    </row>
    <row r="71" spans="1:16" s="1" customFormat="1" x14ac:dyDescent="0.25">
      <c r="A71" s="11">
        <v>5546</v>
      </c>
      <c r="B71" s="12">
        <v>157</v>
      </c>
      <c r="C71" s="12">
        <v>13</v>
      </c>
      <c r="D71" s="12">
        <v>97348</v>
      </c>
      <c r="E71" s="12">
        <v>6</v>
      </c>
      <c r="F71" s="14">
        <v>-0.3</v>
      </c>
      <c r="G71" s="14">
        <v>0</v>
      </c>
      <c r="H71" s="14">
        <v>0.4</v>
      </c>
      <c r="I71" s="12">
        <v>-9</v>
      </c>
      <c r="J71" s="12">
        <v>-25</v>
      </c>
      <c r="K71" s="12">
        <v>-20</v>
      </c>
      <c r="L71" s="11"/>
      <c r="N71" s="1">
        <f t="shared" si="0"/>
        <v>16.949152542372882</v>
      </c>
    </row>
    <row r="72" spans="1:16" s="1" customFormat="1" x14ac:dyDescent="0.25">
      <c r="A72" s="11">
        <v>5664</v>
      </c>
      <c r="B72" s="12">
        <v>158</v>
      </c>
      <c r="C72" s="12">
        <v>13</v>
      </c>
      <c r="D72" s="12">
        <v>97339</v>
      </c>
      <c r="E72" s="12">
        <v>6</v>
      </c>
      <c r="F72" s="14">
        <v>-0.4</v>
      </c>
      <c r="G72" s="14">
        <v>0</v>
      </c>
      <c r="H72" s="14">
        <v>0.4</v>
      </c>
      <c r="I72" s="12">
        <v>-9</v>
      </c>
      <c r="J72" s="12">
        <v>-28</v>
      </c>
      <c r="K72" s="12">
        <v>-23</v>
      </c>
      <c r="L72" s="11"/>
      <c r="N72" s="1">
        <f t="shared" si="0"/>
        <v>8.4745762711864412</v>
      </c>
    </row>
    <row r="73" spans="1:16" s="1" customFormat="1" x14ac:dyDescent="0.25">
      <c r="A73" s="11">
        <v>5782</v>
      </c>
      <c r="B73" s="12">
        <v>159</v>
      </c>
      <c r="C73" s="12">
        <v>13</v>
      </c>
      <c r="D73" s="12">
        <v>97328</v>
      </c>
      <c r="E73" s="12">
        <v>6</v>
      </c>
      <c r="F73" s="14">
        <v>-0.3</v>
      </c>
      <c r="G73" s="14">
        <v>0</v>
      </c>
      <c r="H73" s="14">
        <v>0.3</v>
      </c>
      <c r="I73" s="12">
        <v>-7</v>
      </c>
      <c r="J73" s="12">
        <v>-30</v>
      </c>
      <c r="K73" s="12">
        <v>-23</v>
      </c>
      <c r="L73" s="11"/>
      <c r="N73" s="1">
        <f t="shared" si="0"/>
        <v>8.4745762711864412</v>
      </c>
    </row>
    <row r="74" spans="1:16" s="1" customFormat="1" x14ac:dyDescent="0.25">
      <c r="A74" s="11">
        <v>5900</v>
      </c>
      <c r="B74" s="12">
        <v>159</v>
      </c>
      <c r="C74" s="12">
        <v>13</v>
      </c>
      <c r="D74" s="12">
        <v>97318</v>
      </c>
      <c r="E74" s="12">
        <v>6</v>
      </c>
      <c r="F74" s="14">
        <v>-0.4</v>
      </c>
      <c r="G74" s="14">
        <v>0</v>
      </c>
      <c r="H74" s="14">
        <v>0.3</v>
      </c>
      <c r="I74" s="12">
        <v>-5</v>
      </c>
      <c r="J74" s="12">
        <v>-34</v>
      </c>
      <c r="K74" s="12">
        <v>-24</v>
      </c>
      <c r="L74" s="11">
        <v>6</v>
      </c>
      <c r="N74" s="1">
        <f t="shared" si="0"/>
        <v>0</v>
      </c>
    </row>
    <row r="75" spans="1:16" s="1" customFormat="1" x14ac:dyDescent="0.25">
      <c r="A75" s="15">
        <v>6018</v>
      </c>
      <c r="B75" s="16">
        <v>160</v>
      </c>
      <c r="C75" s="16">
        <v>7</v>
      </c>
      <c r="D75" s="16">
        <v>97313</v>
      </c>
      <c r="E75" s="16">
        <v>6</v>
      </c>
      <c r="F75" s="18">
        <v>-0.5</v>
      </c>
      <c r="G75" s="18">
        <v>0</v>
      </c>
      <c r="H75" s="18">
        <v>0.3</v>
      </c>
      <c r="I75" s="16">
        <v>-4</v>
      </c>
      <c r="J75" s="16">
        <v>-37</v>
      </c>
      <c r="K75" s="16">
        <v>-26</v>
      </c>
      <c r="L75" s="15"/>
      <c r="N75" s="1">
        <f t="shared" si="0"/>
        <v>8.4745762711864412</v>
      </c>
      <c r="P75" s="1">
        <f>B74-B67</f>
        <v>8</v>
      </c>
    </row>
    <row r="76" spans="1:16" s="1" customFormat="1" x14ac:dyDescent="0.25">
      <c r="A76" s="15">
        <v>6136</v>
      </c>
      <c r="B76" s="16">
        <v>160</v>
      </c>
      <c r="C76" s="16">
        <v>7</v>
      </c>
      <c r="D76" s="16">
        <v>97308</v>
      </c>
      <c r="E76" s="16">
        <v>6</v>
      </c>
      <c r="F76" s="18">
        <v>-0.5</v>
      </c>
      <c r="G76" s="18">
        <v>0</v>
      </c>
      <c r="H76" s="18">
        <v>0.3</v>
      </c>
      <c r="I76" s="16">
        <v>-1</v>
      </c>
      <c r="J76" s="16">
        <v>-41</v>
      </c>
      <c r="K76" s="16">
        <v>-30</v>
      </c>
      <c r="L76" s="15"/>
      <c r="N76" s="1">
        <f t="shared" si="0"/>
        <v>0</v>
      </c>
    </row>
    <row r="77" spans="1:16" s="1" customFormat="1" x14ac:dyDescent="0.25">
      <c r="A77" s="15">
        <v>6254</v>
      </c>
      <c r="B77" s="16">
        <v>161</v>
      </c>
      <c r="C77" s="16">
        <v>7</v>
      </c>
      <c r="D77" s="16">
        <v>97302</v>
      </c>
      <c r="E77" s="16">
        <v>6</v>
      </c>
      <c r="F77" s="18">
        <v>-0.6</v>
      </c>
      <c r="G77" s="18">
        <v>-0.1</v>
      </c>
      <c r="H77" s="18">
        <v>0.3</v>
      </c>
      <c r="I77" s="16">
        <v>1</v>
      </c>
      <c r="J77" s="16">
        <v>-46</v>
      </c>
      <c r="K77" s="16">
        <v>-33</v>
      </c>
      <c r="L77" s="15"/>
      <c r="N77" s="1">
        <f t="shared" si="0"/>
        <v>8.4745762711864412</v>
      </c>
    </row>
    <row r="78" spans="1:16" s="1" customFormat="1" x14ac:dyDescent="0.25">
      <c r="A78" s="15">
        <v>6372</v>
      </c>
      <c r="B78" s="16">
        <v>161</v>
      </c>
      <c r="C78" s="16">
        <v>7</v>
      </c>
      <c r="D78" s="16">
        <v>97300</v>
      </c>
      <c r="E78" s="16">
        <v>6</v>
      </c>
      <c r="F78" s="18">
        <v>-0.7</v>
      </c>
      <c r="G78" s="18">
        <v>-0.2</v>
      </c>
      <c r="H78" s="18">
        <v>0.3</v>
      </c>
      <c r="I78" s="16">
        <v>5</v>
      </c>
      <c r="J78" s="16">
        <v>-50</v>
      </c>
      <c r="K78" s="16">
        <v>-36</v>
      </c>
      <c r="L78" s="15"/>
      <c r="N78" s="1">
        <f t="shared" si="0"/>
        <v>0</v>
      </c>
    </row>
    <row r="79" spans="1:16" s="1" customFormat="1" x14ac:dyDescent="0.25">
      <c r="A79" s="15">
        <v>6490</v>
      </c>
      <c r="B79" s="16">
        <v>161</v>
      </c>
      <c r="C79" s="16">
        <v>7</v>
      </c>
      <c r="D79" s="16">
        <v>97302</v>
      </c>
      <c r="E79" s="16">
        <v>6</v>
      </c>
      <c r="F79" s="18">
        <v>-0.7</v>
      </c>
      <c r="G79" s="18">
        <v>-0.3</v>
      </c>
      <c r="H79" s="18">
        <v>0.3</v>
      </c>
      <c r="I79" s="16">
        <v>9</v>
      </c>
      <c r="J79" s="16">
        <v>-55</v>
      </c>
      <c r="K79" s="16">
        <v>-36</v>
      </c>
      <c r="L79" s="15"/>
      <c r="N79" s="1">
        <f t="shared" si="0"/>
        <v>0</v>
      </c>
    </row>
    <row r="80" spans="1:16" s="1" customFormat="1" x14ac:dyDescent="0.25">
      <c r="A80" s="15">
        <v>6608</v>
      </c>
      <c r="B80" s="16">
        <v>161</v>
      </c>
      <c r="C80" s="16">
        <v>1</v>
      </c>
      <c r="D80" s="16">
        <v>97301</v>
      </c>
      <c r="E80" s="16">
        <v>6</v>
      </c>
      <c r="F80" s="18">
        <v>-0.7</v>
      </c>
      <c r="G80" s="18">
        <v>-0.3</v>
      </c>
      <c r="H80" s="18">
        <v>0.3</v>
      </c>
      <c r="I80" s="16">
        <v>15</v>
      </c>
      <c r="J80" s="16">
        <v>-58</v>
      </c>
      <c r="K80" s="16">
        <v>-35</v>
      </c>
      <c r="L80" s="15"/>
      <c r="N80" s="1">
        <f t="shared" si="0"/>
        <v>0</v>
      </c>
    </row>
    <row r="81" spans="1:16" s="1" customFormat="1" x14ac:dyDescent="0.25">
      <c r="A81" s="15">
        <v>6726</v>
      </c>
      <c r="B81" s="16">
        <v>160</v>
      </c>
      <c r="C81" s="16">
        <v>1</v>
      </c>
      <c r="D81" s="16">
        <v>97308</v>
      </c>
      <c r="E81" s="16">
        <v>6</v>
      </c>
      <c r="F81" s="18">
        <v>-0.7</v>
      </c>
      <c r="G81" s="18">
        <v>-0.3</v>
      </c>
      <c r="H81" s="18">
        <v>0.3</v>
      </c>
      <c r="I81" s="16">
        <v>20</v>
      </c>
      <c r="J81" s="16">
        <v>-61</v>
      </c>
      <c r="K81" s="16">
        <v>-33</v>
      </c>
      <c r="L81" s="15"/>
      <c r="N81" s="1">
        <f t="shared" si="0"/>
        <v>-8.4745762711864412</v>
      </c>
    </row>
    <row r="82" spans="1:16" s="1" customFormat="1" x14ac:dyDescent="0.25">
      <c r="A82" s="15">
        <v>6844</v>
      </c>
      <c r="B82" s="16">
        <v>160</v>
      </c>
      <c r="C82" s="16">
        <v>1</v>
      </c>
      <c r="D82" s="16">
        <v>97314</v>
      </c>
      <c r="E82" s="16">
        <v>6</v>
      </c>
      <c r="F82" s="18">
        <v>-0.5</v>
      </c>
      <c r="G82" s="18">
        <v>-0.2</v>
      </c>
      <c r="H82" s="18">
        <v>0.4</v>
      </c>
      <c r="I82" s="16">
        <v>25</v>
      </c>
      <c r="J82" s="16">
        <v>-63</v>
      </c>
      <c r="K82" s="16">
        <v>-34</v>
      </c>
      <c r="L82" s="15"/>
      <c r="N82" s="1">
        <f t="shared" si="0"/>
        <v>0</v>
      </c>
    </row>
    <row r="83" spans="1:16" s="1" customFormat="1" x14ac:dyDescent="0.25">
      <c r="A83" s="15">
        <v>6962</v>
      </c>
      <c r="B83" s="16">
        <v>159</v>
      </c>
      <c r="C83" s="16">
        <v>1</v>
      </c>
      <c r="D83" s="16">
        <v>97316</v>
      </c>
      <c r="E83" s="16">
        <v>6</v>
      </c>
      <c r="F83" s="18">
        <v>-0.4</v>
      </c>
      <c r="G83" s="18">
        <v>-0.2</v>
      </c>
      <c r="H83" s="18">
        <v>0.4</v>
      </c>
      <c r="I83" s="16">
        <v>29</v>
      </c>
      <c r="J83" s="16">
        <v>-63</v>
      </c>
      <c r="K83" s="16">
        <v>-35</v>
      </c>
      <c r="L83" s="15">
        <v>7</v>
      </c>
      <c r="N83" s="1">
        <f t="shared" si="0"/>
        <v>-8.4745762711864412</v>
      </c>
      <c r="P83" s="1">
        <f>B83-B75</f>
        <v>-1</v>
      </c>
    </row>
    <row r="84" spans="1:16" s="1" customFormat="1" x14ac:dyDescent="0.25">
      <c r="A84" s="11">
        <v>7080</v>
      </c>
      <c r="B84" s="12">
        <v>159</v>
      </c>
      <c r="C84" s="12">
        <v>1</v>
      </c>
      <c r="D84" s="12">
        <v>97323</v>
      </c>
      <c r="E84" s="12">
        <v>6</v>
      </c>
      <c r="F84" s="14">
        <v>-0.2</v>
      </c>
      <c r="G84" s="14">
        <v>-0.1</v>
      </c>
      <c r="H84" s="14">
        <v>0.4</v>
      </c>
      <c r="I84" s="12">
        <v>33</v>
      </c>
      <c r="J84" s="12">
        <v>-61</v>
      </c>
      <c r="K84" s="12">
        <v>-28</v>
      </c>
      <c r="L84" s="11"/>
      <c r="N84" s="1">
        <f t="shared" si="0"/>
        <v>0</v>
      </c>
    </row>
    <row r="85" spans="1:16" s="1" customFormat="1" x14ac:dyDescent="0.25">
      <c r="A85" s="11">
        <v>7198</v>
      </c>
      <c r="B85" s="12">
        <v>158</v>
      </c>
      <c r="C85" s="12">
        <v>-4</v>
      </c>
      <c r="D85" s="12">
        <v>97335</v>
      </c>
      <c r="E85" s="12">
        <v>6</v>
      </c>
      <c r="F85" s="14">
        <v>0</v>
      </c>
      <c r="G85" s="14">
        <v>0</v>
      </c>
      <c r="H85" s="14">
        <v>0.5</v>
      </c>
      <c r="I85" s="12">
        <v>33</v>
      </c>
      <c r="J85" s="12">
        <v>-57</v>
      </c>
      <c r="K85" s="12">
        <v>-30</v>
      </c>
      <c r="L85" s="11"/>
      <c r="N85" s="1">
        <f t="shared" si="0"/>
        <v>-8.4745762711864412</v>
      </c>
    </row>
    <row r="86" spans="1:16" s="1" customFormat="1" x14ac:dyDescent="0.25">
      <c r="A86" s="11">
        <v>7316</v>
      </c>
      <c r="B86" s="12">
        <v>157</v>
      </c>
      <c r="C86" s="12">
        <v>-4</v>
      </c>
      <c r="D86" s="12">
        <v>97345</v>
      </c>
      <c r="E86" s="12">
        <v>6</v>
      </c>
      <c r="F86" s="14">
        <v>0.3</v>
      </c>
      <c r="G86" s="14">
        <v>0.3</v>
      </c>
      <c r="H86" s="14">
        <v>0.5</v>
      </c>
      <c r="I86" s="12">
        <v>32</v>
      </c>
      <c r="J86" s="12">
        <v>-51</v>
      </c>
      <c r="K86" s="12">
        <v>-35</v>
      </c>
      <c r="L86" s="11"/>
      <c r="N86" s="1">
        <f t="shared" si="0"/>
        <v>-8.4745762711864412</v>
      </c>
    </row>
    <row r="87" spans="1:16" s="1" customFormat="1" x14ac:dyDescent="0.25">
      <c r="A87" s="11">
        <v>7434</v>
      </c>
      <c r="B87" s="12">
        <v>156</v>
      </c>
      <c r="C87" s="12">
        <v>-4</v>
      </c>
      <c r="D87" s="12">
        <v>97359</v>
      </c>
      <c r="E87" s="12">
        <v>6</v>
      </c>
      <c r="F87" s="14">
        <v>0.7</v>
      </c>
      <c r="G87" s="14">
        <v>0.5</v>
      </c>
      <c r="H87" s="14">
        <v>0.5</v>
      </c>
      <c r="I87" s="12">
        <v>27</v>
      </c>
      <c r="J87" s="12">
        <v>-40</v>
      </c>
      <c r="K87" s="12">
        <v>-44</v>
      </c>
      <c r="L87" s="11"/>
      <c r="N87" s="1">
        <f t="shared" si="0"/>
        <v>-8.4745762711864412</v>
      </c>
    </row>
    <row r="88" spans="1:16" s="1" customFormat="1" x14ac:dyDescent="0.25">
      <c r="A88" s="11">
        <v>7552</v>
      </c>
      <c r="B88" s="12">
        <v>154</v>
      </c>
      <c r="C88" s="12">
        <v>-4</v>
      </c>
      <c r="D88" s="12">
        <v>97375</v>
      </c>
      <c r="E88" s="12">
        <v>6</v>
      </c>
      <c r="F88" s="14">
        <v>0.9</v>
      </c>
      <c r="G88" s="14">
        <v>0.5</v>
      </c>
      <c r="H88" s="14">
        <v>0.6</v>
      </c>
      <c r="I88" s="12">
        <v>19</v>
      </c>
      <c r="J88" s="12">
        <v>-27</v>
      </c>
      <c r="K88" s="12">
        <v>-53</v>
      </c>
      <c r="L88" s="11"/>
      <c r="N88" s="1">
        <f t="shared" si="0"/>
        <v>-16.949152542372882</v>
      </c>
    </row>
    <row r="89" spans="1:16" s="1" customFormat="1" x14ac:dyDescent="0.25">
      <c r="A89" s="11">
        <v>7670</v>
      </c>
      <c r="B89" s="12">
        <v>153</v>
      </c>
      <c r="C89" s="12">
        <v>-4</v>
      </c>
      <c r="D89" s="12">
        <v>97388</v>
      </c>
      <c r="E89" s="12">
        <v>6</v>
      </c>
      <c r="F89" s="14">
        <v>0.7</v>
      </c>
      <c r="G89" s="14">
        <v>0.5</v>
      </c>
      <c r="H89" s="14">
        <v>0.7</v>
      </c>
      <c r="I89" s="12">
        <v>12</v>
      </c>
      <c r="J89" s="12">
        <v>-13</v>
      </c>
      <c r="K89" s="12">
        <v>-56</v>
      </c>
      <c r="L89" s="11"/>
      <c r="N89" s="1">
        <f t="shared" si="0"/>
        <v>-8.4745762711864412</v>
      </c>
    </row>
    <row r="90" spans="1:16" s="1" customFormat="1" x14ac:dyDescent="0.25">
      <c r="A90" s="11">
        <v>7788</v>
      </c>
      <c r="B90" s="12">
        <v>152</v>
      </c>
      <c r="C90" s="12">
        <v>-9</v>
      </c>
      <c r="D90" s="12">
        <v>97398</v>
      </c>
      <c r="E90" s="12">
        <v>6</v>
      </c>
      <c r="F90" s="14">
        <v>0.5</v>
      </c>
      <c r="G90" s="14">
        <v>0.3</v>
      </c>
      <c r="H90" s="14">
        <v>0.8</v>
      </c>
      <c r="I90" s="12">
        <v>4</v>
      </c>
      <c r="J90" s="12">
        <v>-4</v>
      </c>
      <c r="K90" s="12">
        <v>-53</v>
      </c>
      <c r="L90" s="11"/>
      <c r="N90" s="1">
        <f t="shared" si="0"/>
        <v>-8.4745762711864412</v>
      </c>
    </row>
    <row r="91" spans="1:16" s="1" customFormat="1" x14ac:dyDescent="0.25">
      <c r="A91" s="11">
        <v>7906</v>
      </c>
      <c r="B91" s="12">
        <v>150</v>
      </c>
      <c r="C91" s="12">
        <v>-9</v>
      </c>
      <c r="D91" s="12">
        <v>97422</v>
      </c>
      <c r="E91" s="12">
        <v>6</v>
      </c>
      <c r="F91" s="14">
        <v>0.1</v>
      </c>
      <c r="G91" s="14">
        <v>-0.2</v>
      </c>
      <c r="H91" s="14">
        <v>0.9</v>
      </c>
      <c r="I91" s="12">
        <v>1</v>
      </c>
      <c r="J91" s="12">
        <v>0</v>
      </c>
      <c r="K91" s="12">
        <v>-41</v>
      </c>
      <c r="L91" s="11">
        <v>8</v>
      </c>
      <c r="N91" s="1">
        <f t="shared" si="0"/>
        <v>-16.949152542372882</v>
      </c>
      <c r="P91" s="1">
        <f>B91-B84</f>
        <v>-9</v>
      </c>
    </row>
    <row r="92" spans="1:16" s="1" customFormat="1" x14ac:dyDescent="0.25">
      <c r="A92" s="15">
        <v>8024</v>
      </c>
      <c r="B92" s="16">
        <v>149</v>
      </c>
      <c r="C92" s="16">
        <v>-9</v>
      </c>
      <c r="D92" s="16">
        <v>97442</v>
      </c>
      <c r="E92" s="16">
        <v>6</v>
      </c>
      <c r="F92" s="18">
        <v>0</v>
      </c>
      <c r="G92" s="18">
        <v>-0.4</v>
      </c>
      <c r="H92" s="18">
        <v>0.9</v>
      </c>
      <c r="I92" s="16">
        <v>3</v>
      </c>
      <c r="J92" s="16">
        <v>0</v>
      </c>
      <c r="K92" s="16">
        <v>-30</v>
      </c>
      <c r="L92" s="15"/>
      <c r="N92" s="1">
        <f t="shared" si="0"/>
        <v>-8.4745762711864412</v>
      </c>
    </row>
    <row r="93" spans="1:16" s="1" customFormat="1" x14ac:dyDescent="0.25">
      <c r="A93" s="15">
        <v>8142</v>
      </c>
      <c r="B93" s="16">
        <v>147</v>
      </c>
      <c r="C93" s="16">
        <v>-9</v>
      </c>
      <c r="D93" s="16">
        <v>97466</v>
      </c>
      <c r="E93" s="16">
        <v>6</v>
      </c>
      <c r="F93" s="18">
        <v>-0.3</v>
      </c>
      <c r="G93" s="18">
        <v>-0.8</v>
      </c>
      <c r="H93" s="18">
        <v>1.1000000000000001</v>
      </c>
      <c r="I93" s="16">
        <v>8</v>
      </c>
      <c r="J93" s="16">
        <v>-2</v>
      </c>
      <c r="K93" s="16">
        <v>-19</v>
      </c>
      <c r="L93" s="15"/>
      <c r="N93" s="1">
        <f t="shared" si="0"/>
        <v>-16.949152542372882</v>
      </c>
    </row>
    <row r="94" spans="1:16" s="1" customFormat="1" x14ac:dyDescent="0.25">
      <c r="A94" s="15">
        <v>8260</v>
      </c>
      <c r="B94" s="16">
        <v>135</v>
      </c>
      <c r="C94" s="16">
        <v>-19</v>
      </c>
      <c r="D94" s="16">
        <v>97600</v>
      </c>
      <c r="E94" s="16">
        <v>6</v>
      </c>
      <c r="F94" s="18">
        <v>1.1000000000000001</v>
      </c>
      <c r="G94" s="18">
        <v>0.4</v>
      </c>
      <c r="H94" s="18">
        <v>1.9</v>
      </c>
      <c r="I94" s="16">
        <v>4</v>
      </c>
      <c r="J94" s="16">
        <v>12</v>
      </c>
      <c r="K94" s="16">
        <v>-13</v>
      </c>
      <c r="L94" s="15"/>
      <c r="N94" s="1">
        <f t="shared" si="0"/>
        <v>-101.6949152542373</v>
      </c>
    </row>
    <row r="95" spans="1:16" s="1" customFormat="1" x14ac:dyDescent="0.25">
      <c r="A95" s="15">
        <v>8378</v>
      </c>
      <c r="B95" s="16">
        <v>132</v>
      </c>
      <c r="C95" s="16">
        <v>-19</v>
      </c>
      <c r="D95" s="16">
        <v>97637</v>
      </c>
      <c r="E95" s="16">
        <v>6</v>
      </c>
      <c r="F95" s="18">
        <v>0.1</v>
      </c>
      <c r="G95" s="18">
        <v>-0.6</v>
      </c>
      <c r="H95" s="18">
        <v>3.7</v>
      </c>
      <c r="I95" s="16">
        <v>1</v>
      </c>
      <c r="J95" s="16">
        <v>11</v>
      </c>
      <c r="K95" s="16">
        <v>54</v>
      </c>
      <c r="L95" s="15"/>
      <c r="N95" s="1">
        <f t="shared" si="0"/>
        <v>-25.423728813559325</v>
      </c>
    </row>
    <row r="96" spans="1:16" s="1" customFormat="1" x14ac:dyDescent="0.25">
      <c r="A96" s="15">
        <v>8496</v>
      </c>
      <c r="B96" s="16">
        <v>129</v>
      </c>
      <c r="C96" s="16">
        <v>-19</v>
      </c>
      <c r="D96" s="16">
        <v>97667</v>
      </c>
      <c r="E96" s="16">
        <v>6</v>
      </c>
      <c r="F96" s="18">
        <v>2.2000000000000002</v>
      </c>
      <c r="G96" s="18">
        <v>-5.0999999999999996</v>
      </c>
      <c r="H96" s="18">
        <v>7.7</v>
      </c>
      <c r="I96" s="16">
        <v>-75</v>
      </c>
      <c r="J96" s="16">
        <v>-24</v>
      </c>
      <c r="K96" s="16">
        <v>-29</v>
      </c>
      <c r="L96" s="15"/>
      <c r="N96" s="1">
        <f t="shared" ref="N96:N159" si="1">((B96-B95)/(A96-A95))*1000</f>
        <v>-25.423728813559325</v>
      </c>
    </row>
    <row r="97" spans="1:18" s="1" customFormat="1" x14ac:dyDescent="0.25">
      <c r="A97" s="15">
        <v>8614</v>
      </c>
      <c r="B97" s="16">
        <v>126</v>
      </c>
      <c r="C97" s="16">
        <v>-19</v>
      </c>
      <c r="D97" s="16">
        <v>97700</v>
      </c>
      <c r="E97" s="16">
        <v>6</v>
      </c>
      <c r="F97" s="18">
        <v>1.3</v>
      </c>
      <c r="G97" s="18">
        <v>-4.9000000000000004</v>
      </c>
      <c r="H97" s="18">
        <v>4.5</v>
      </c>
      <c r="I97" s="16">
        <v>-19</v>
      </c>
      <c r="J97" s="16">
        <v>-24</v>
      </c>
      <c r="K97" s="16">
        <v>-14</v>
      </c>
      <c r="L97" s="15"/>
      <c r="N97" s="1">
        <f t="shared" si="1"/>
        <v>-25.423728813559325</v>
      </c>
    </row>
    <row r="98" spans="1:18" s="1" customFormat="1" x14ac:dyDescent="0.25">
      <c r="A98" s="15">
        <v>8732</v>
      </c>
      <c r="B98" s="16">
        <v>124</v>
      </c>
      <c r="C98" s="16">
        <v>-19</v>
      </c>
      <c r="D98" s="16">
        <v>97723</v>
      </c>
      <c r="E98" s="16">
        <v>6</v>
      </c>
      <c r="F98" s="18">
        <v>9.1</v>
      </c>
      <c r="G98" s="18">
        <v>-5.8</v>
      </c>
      <c r="H98" s="18">
        <v>8.6999999999999993</v>
      </c>
      <c r="I98" s="16">
        <v>31</v>
      </c>
      <c r="J98" s="16">
        <v>-13</v>
      </c>
      <c r="K98" s="16">
        <v>72</v>
      </c>
      <c r="L98" s="15"/>
      <c r="N98" s="1">
        <f t="shared" si="1"/>
        <v>-16.949152542372882</v>
      </c>
    </row>
    <row r="99" spans="1:18" s="1" customFormat="1" x14ac:dyDescent="0.25">
      <c r="A99" s="15">
        <v>8850</v>
      </c>
      <c r="B99" s="16">
        <v>120</v>
      </c>
      <c r="C99" s="16">
        <v>-24</v>
      </c>
      <c r="D99" s="16">
        <v>97766</v>
      </c>
      <c r="E99" s="16">
        <v>6</v>
      </c>
      <c r="F99" s="18">
        <v>4.5</v>
      </c>
      <c r="G99" s="18">
        <v>-0.8</v>
      </c>
      <c r="H99" s="18">
        <v>5.4</v>
      </c>
      <c r="I99" s="16">
        <v>48</v>
      </c>
      <c r="J99" s="16">
        <v>-28</v>
      </c>
      <c r="K99" s="16">
        <v>263</v>
      </c>
      <c r="L99" s="15"/>
      <c r="N99" s="1">
        <f t="shared" si="1"/>
        <v>-33.898305084745765</v>
      </c>
    </row>
    <row r="100" spans="1:18" s="1" customFormat="1" x14ac:dyDescent="0.25">
      <c r="A100" s="15">
        <v>8968</v>
      </c>
      <c r="B100" s="16">
        <v>118</v>
      </c>
      <c r="C100" s="16">
        <v>-24</v>
      </c>
      <c r="D100" s="16">
        <v>97803</v>
      </c>
      <c r="E100" s="16">
        <v>6</v>
      </c>
      <c r="F100" s="18">
        <v>6.4</v>
      </c>
      <c r="G100" s="18">
        <v>1.6</v>
      </c>
      <c r="H100" s="18">
        <v>5.2</v>
      </c>
      <c r="I100" s="16">
        <v>37</v>
      </c>
      <c r="J100" s="16">
        <v>-42</v>
      </c>
      <c r="K100" s="16">
        <v>220</v>
      </c>
      <c r="L100" s="15">
        <v>9</v>
      </c>
      <c r="N100" s="1">
        <f t="shared" si="1"/>
        <v>-16.949152542372882</v>
      </c>
      <c r="P100" s="1">
        <f>B100-B92</f>
        <v>-31</v>
      </c>
    </row>
    <row r="101" spans="1:18" s="1" customFormat="1" x14ac:dyDescent="0.25">
      <c r="A101" s="11">
        <v>9086</v>
      </c>
      <c r="B101" s="12">
        <v>115</v>
      </c>
      <c r="C101" s="12">
        <v>-24</v>
      </c>
      <c r="D101" s="12">
        <v>97837</v>
      </c>
      <c r="E101" s="12">
        <v>6</v>
      </c>
      <c r="F101" s="14">
        <v>5.2</v>
      </c>
      <c r="G101" s="14">
        <v>0.6</v>
      </c>
      <c r="H101" s="14">
        <v>5.7</v>
      </c>
      <c r="I101" s="12">
        <v>37</v>
      </c>
      <c r="J101" s="12">
        <v>-26</v>
      </c>
      <c r="K101" s="12">
        <v>143</v>
      </c>
      <c r="L101" s="11"/>
      <c r="N101" s="1">
        <f t="shared" si="1"/>
        <v>-25.423728813559325</v>
      </c>
      <c r="O101" s="3"/>
      <c r="P101" s="4"/>
      <c r="Q101" s="4"/>
      <c r="R101" s="4"/>
    </row>
    <row r="102" spans="1:18" s="1" customFormat="1" x14ac:dyDescent="0.25">
      <c r="A102" s="11">
        <v>9204</v>
      </c>
      <c r="B102" s="12">
        <v>111</v>
      </c>
      <c r="C102" s="12">
        <v>-24</v>
      </c>
      <c r="D102" s="12">
        <v>97878</v>
      </c>
      <c r="E102" s="12">
        <v>6</v>
      </c>
      <c r="F102" s="14">
        <v>6.7</v>
      </c>
      <c r="G102" s="14">
        <v>3</v>
      </c>
      <c r="H102" s="14">
        <v>5.3</v>
      </c>
      <c r="I102" s="12">
        <v>43</v>
      </c>
      <c r="J102" s="12">
        <v>-6</v>
      </c>
      <c r="K102" s="12">
        <v>89</v>
      </c>
      <c r="L102" s="11"/>
      <c r="N102" s="1">
        <f t="shared" si="1"/>
        <v>-33.898305084745765</v>
      </c>
      <c r="O102" s="3"/>
      <c r="P102" s="4"/>
      <c r="Q102" s="4"/>
      <c r="R102" s="4"/>
    </row>
    <row r="103" spans="1:18" s="1" customFormat="1" x14ac:dyDescent="0.25">
      <c r="A103" s="11">
        <v>9322</v>
      </c>
      <c r="B103" s="12">
        <v>108</v>
      </c>
      <c r="C103" s="12">
        <v>-24</v>
      </c>
      <c r="D103" s="12">
        <v>97910</v>
      </c>
      <c r="E103" s="12">
        <v>6</v>
      </c>
      <c r="F103" s="14">
        <v>2</v>
      </c>
      <c r="G103" s="14">
        <v>5.0999999999999996</v>
      </c>
      <c r="H103" s="14">
        <v>5.6</v>
      </c>
      <c r="I103" s="12">
        <v>30</v>
      </c>
      <c r="J103" s="12">
        <v>15</v>
      </c>
      <c r="K103" s="12">
        <v>37</v>
      </c>
      <c r="L103" s="11"/>
      <c r="N103" s="1">
        <f t="shared" si="1"/>
        <v>-25.423728813559325</v>
      </c>
      <c r="O103" s="3"/>
      <c r="P103" s="4"/>
      <c r="Q103" s="4"/>
      <c r="R103" s="4"/>
    </row>
    <row r="104" spans="1:18" s="1" customFormat="1" x14ac:dyDescent="0.25">
      <c r="A104" s="11">
        <v>9440</v>
      </c>
      <c r="B104" s="12">
        <v>104</v>
      </c>
      <c r="C104" s="12">
        <v>-25</v>
      </c>
      <c r="D104" s="12">
        <v>97957</v>
      </c>
      <c r="E104" s="12">
        <v>6</v>
      </c>
      <c r="F104" s="14">
        <v>0.3</v>
      </c>
      <c r="G104" s="14">
        <v>6.2</v>
      </c>
      <c r="H104" s="14">
        <v>6.4</v>
      </c>
      <c r="I104" s="12">
        <v>12</v>
      </c>
      <c r="J104" s="12">
        <v>6</v>
      </c>
      <c r="K104" s="12">
        <v>60</v>
      </c>
      <c r="L104" s="11"/>
      <c r="N104" s="1">
        <f t="shared" si="1"/>
        <v>-33.898305084745765</v>
      </c>
      <c r="O104" s="3"/>
      <c r="P104" s="4"/>
      <c r="Q104" s="4"/>
      <c r="R104" s="4"/>
    </row>
    <row r="105" spans="1:18" s="1" customFormat="1" x14ac:dyDescent="0.25">
      <c r="A105" s="11">
        <v>9558</v>
      </c>
      <c r="B105" s="12">
        <v>101</v>
      </c>
      <c r="C105" s="12">
        <v>-25</v>
      </c>
      <c r="D105" s="12">
        <v>97995</v>
      </c>
      <c r="E105" s="12">
        <v>6</v>
      </c>
      <c r="F105" s="14">
        <v>5.2</v>
      </c>
      <c r="G105" s="14">
        <v>2.4</v>
      </c>
      <c r="H105" s="14">
        <v>7.6</v>
      </c>
      <c r="I105" s="12">
        <v>-1</v>
      </c>
      <c r="J105" s="12">
        <v>-23</v>
      </c>
      <c r="K105" s="12">
        <v>15</v>
      </c>
      <c r="L105" s="11"/>
      <c r="N105" s="1">
        <f t="shared" si="1"/>
        <v>-25.423728813559325</v>
      </c>
      <c r="O105" s="3"/>
      <c r="P105" s="4"/>
      <c r="Q105" s="4"/>
      <c r="R105" s="4"/>
    </row>
    <row r="106" spans="1:18" s="1" customFormat="1" x14ac:dyDescent="0.25">
      <c r="A106" s="11">
        <v>9676</v>
      </c>
      <c r="B106" s="12">
        <v>99</v>
      </c>
      <c r="C106" s="12">
        <v>-25</v>
      </c>
      <c r="D106" s="12">
        <v>98023</v>
      </c>
      <c r="E106" s="12">
        <v>6</v>
      </c>
      <c r="F106" s="14">
        <v>0.8</v>
      </c>
      <c r="G106" s="14">
        <v>-5.2</v>
      </c>
      <c r="H106" s="14">
        <v>7.3</v>
      </c>
      <c r="I106" s="12">
        <v>-80</v>
      </c>
      <c r="J106" s="12">
        <v>-8</v>
      </c>
      <c r="K106" s="12">
        <v>-68</v>
      </c>
      <c r="L106" s="11"/>
      <c r="N106" s="1">
        <f t="shared" si="1"/>
        <v>-16.949152542372882</v>
      </c>
      <c r="O106" s="3"/>
      <c r="P106" s="4"/>
      <c r="Q106" s="4"/>
      <c r="R106" s="4"/>
    </row>
    <row r="107" spans="1:18" s="1" customFormat="1" x14ac:dyDescent="0.25">
      <c r="A107" s="11">
        <v>9794</v>
      </c>
      <c r="B107" s="12">
        <v>96</v>
      </c>
      <c r="C107" s="12">
        <v>-25</v>
      </c>
      <c r="D107" s="12">
        <v>98059</v>
      </c>
      <c r="E107" s="12">
        <v>6</v>
      </c>
      <c r="F107" s="14">
        <v>-2.9</v>
      </c>
      <c r="G107" s="14">
        <v>-7</v>
      </c>
      <c r="H107" s="14">
        <v>6.2</v>
      </c>
      <c r="I107" s="12">
        <v>-40</v>
      </c>
      <c r="J107" s="12">
        <v>39</v>
      </c>
      <c r="K107" s="12">
        <v>-9</v>
      </c>
      <c r="L107" s="11"/>
      <c r="N107" s="1">
        <f t="shared" si="1"/>
        <v>-25.423728813559325</v>
      </c>
      <c r="O107" s="3"/>
      <c r="P107" s="4"/>
      <c r="Q107" s="4"/>
      <c r="R107" s="4"/>
    </row>
    <row r="108" spans="1:18" s="1" customFormat="1" x14ac:dyDescent="0.25">
      <c r="A108" s="11">
        <v>9912</v>
      </c>
      <c r="B108" s="12">
        <v>92</v>
      </c>
      <c r="C108" s="12">
        <v>-25</v>
      </c>
      <c r="D108" s="12">
        <v>98097</v>
      </c>
      <c r="E108" s="12">
        <v>6</v>
      </c>
      <c r="F108" s="14">
        <v>0</v>
      </c>
      <c r="G108" s="14">
        <v>-2.4</v>
      </c>
      <c r="H108" s="14">
        <v>6.1</v>
      </c>
      <c r="I108" s="12">
        <v>32</v>
      </c>
      <c r="J108" s="12">
        <v>-1</v>
      </c>
      <c r="K108" s="12">
        <v>-192</v>
      </c>
      <c r="L108" s="11">
        <v>10</v>
      </c>
      <c r="N108" s="1">
        <f t="shared" si="1"/>
        <v>-33.898305084745765</v>
      </c>
      <c r="O108" s="3"/>
      <c r="P108" s="4">
        <f>B108-B101</f>
        <v>-23</v>
      </c>
      <c r="Q108" s="4"/>
      <c r="R108" s="4"/>
    </row>
    <row r="109" spans="1:18" s="1" customFormat="1" x14ac:dyDescent="0.25">
      <c r="A109" s="15">
        <v>10030</v>
      </c>
      <c r="B109" s="16">
        <v>87</v>
      </c>
      <c r="C109" s="16">
        <v>-29</v>
      </c>
      <c r="D109" s="16">
        <v>98157</v>
      </c>
      <c r="E109" s="16">
        <v>6</v>
      </c>
      <c r="F109" s="18">
        <v>-1.5</v>
      </c>
      <c r="G109" s="18">
        <v>1.2</v>
      </c>
      <c r="H109" s="18">
        <v>7</v>
      </c>
      <c r="I109" s="16">
        <v>26</v>
      </c>
      <c r="J109" s="16">
        <v>3</v>
      </c>
      <c r="K109" s="16">
        <v>-234</v>
      </c>
      <c r="L109" s="15"/>
      <c r="N109" s="1">
        <f t="shared" si="1"/>
        <v>-42.372881355932201</v>
      </c>
    </row>
    <row r="110" spans="1:18" s="1" customFormat="1" x14ac:dyDescent="0.25">
      <c r="A110" s="15">
        <v>10148</v>
      </c>
      <c r="B110" s="16">
        <v>84</v>
      </c>
      <c r="C110" s="16">
        <v>-29</v>
      </c>
      <c r="D110" s="16">
        <v>98194</v>
      </c>
      <c r="E110" s="16">
        <v>6</v>
      </c>
      <c r="F110" s="18">
        <v>0.9</v>
      </c>
      <c r="G110" s="18">
        <v>-0.6</v>
      </c>
      <c r="H110" s="18">
        <v>8.6</v>
      </c>
      <c r="I110" s="16">
        <v>-24</v>
      </c>
      <c r="J110" s="16">
        <v>-13</v>
      </c>
      <c r="K110" s="16">
        <v>-135</v>
      </c>
      <c r="L110" s="15"/>
      <c r="N110" s="1">
        <f t="shared" si="1"/>
        <v>-25.423728813559325</v>
      </c>
    </row>
    <row r="111" spans="1:18" s="1" customFormat="1" x14ac:dyDescent="0.25">
      <c r="A111" s="15">
        <v>10266</v>
      </c>
      <c r="B111" s="16">
        <v>81</v>
      </c>
      <c r="C111" s="16">
        <v>-29</v>
      </c>
      <c r="D111" s="16">
        <v>98229</v>
      </c>
      <c r="E111" s="16">
        <v>6</v>
      </c>
      <c r="F111" s="18">
        <v>6.1</v>
      </c>
      <c r="G111" s="18">
        <v>-0.7</v>
      </c>
      <c r="H111" s="18">
        <v>8.1</v>
      </c>
      <c r="I111" s="16">
        <v>-29</v>
      </c>
      <c r="J111" s="16">
        <v>-60</v>
      </c>
      <c r="K111" s="16">
        <v>-16</v>
      </c>
      <c r="L111" s="15"/>
      <c r="N111" s="1">
        <f t="shared" si="1"/>
        <v>-25.423728813559325</v>
      </c>
    </row>
    <row r="112" spans="1:18" s="1" customFormat="1" x14ac:dyDescent="0.25">
      <c r="A112" s="15">
        <v>10384</v>
      </c>
      <c r="B112" s="16">
        <v>78</v>
      </c>
      <c r="C112" s="16">
        <v>-29</v>
      </c>
      <c r="D112" s="16">
        <v>98265</v>
      </c>
      <c r="E112" s="16">
        <v>6</v>
      </c>
      <c r="F112" s="18">
        <v>9.4</v>
      </c>
      <c r="G112" s="18">
        <v>-0.5</v>
      </c>
      <c r="H112" s="18">
        <v>4.8</v>
      </c>
      <c r="I112" s="16">
        <v>6</v>
      </c>
      <c r="J112" s="16">
        <v>-10</v>
      </c>
      <c r="K112" s="16">
        <v>209</v>
      </c>
      <c r="L112" s="15"/>
      <c r="N112" s="1">
        <f t="shared" si="1"/>
        <v>-25.423728813559325</v>
      </c>
    </row>
    <row r="113" spans="1:16" s="1" customFormat="1" x14ac:dyDescent="0.25">
      <c r="A113" s="15">
        <v>10502</v>
      </c>
      <c r="B113" s="16">
        <v>74</v>
      </c>
      <c r="C113" s="16">
        <v>-29</v>
      </c>
      <c r="D113" s="16">
        <v>98307</v>
      </c>
      <c r="E113" s="16">
        <v>6</v>
      </c>
      <c r="F113" s="18">
        <v>-0.2</v>
      </c>
      <c r="G113" s="18">
        <v>-6.4</v>
      </c>
      <c r="H113" s="18">
        <v>7.5</v>
      </c>
      <c r="I113" s="16">
        <v>43</v>
      </c>
      <c r="J113" s="16">
        <v>6</v>
      </c>
      <c r="K113" s="16">
        <v>-499</v>
      </c>
      <c r="L113" s="15"/>
      <c r="N113" s="1">
        <f t="shared" si="1"/>
        <v>-33.898305084745765</v>
      </c>
    </row>
    <row r="114" spans="1:16" s="1" customFormat="1" x14ac:dyDescent="0.25">
      <c r="A114" s="15">
        <v>10620</v>
      </c>
      <c r="B114" s="16">
        <v>69</v>
      </c>
      <c r="C114" s="16">
        <v>-30</v>
      </c>
      <c r="D114" s="16">
        <v>98366</v>
      </c>
      <c r="E114" s="16">
        <v>6</v>
      </c>
      <c r="F114" s="18">
        <v>1.8</v>
      </c>
      <c r="G114" s="18">
        <v>0.4</v>
      </c>
      <c r="H114" s="18">
        <v>6.9</v>
      </c>
      <c r="I114" s="16">
        <v>38</v>
      </c>
      <c r="J114" s="16">
        <v>-33</v>
      </c>
      <c r="K114" s="16">
        <v>370</v>
      </c>
      <c r="L114" s="15"/>
      <c r="N114" s="1">
        <f t="shared" si="1"/>
        <v>-42.372881355932201</v>
      </c>
    </row>
    <row r="115" spans="1:16" s="1" customFormat="1" x14ac:dyDescent="0.25">
      <c r="A115" s="15">
        <v>10738</v>
      </c>
      <c r="B115" s="16">
        <v>66</v>
      </c>
      <c r="C115" s="16">
        <v>-30</v>
      </c>
      <c r="D115" s="16">
        <v>98408</v>
      </c>
      <c r="E115" s="16">
        <v>6</v>
      </c>
      <c r="F115" s="18">
        <v>3.9</v>
      </c>
      <c r="G115" s="18">
        <v>-3.9</v>
      </c>
      <c r="H115" s="18">
        <v>6.9</v>
      </c>
      <c r="I115" s="16">
        <v>-26</v>
      </c>
      <c r="J115" s="16">
        <v>-39</v>
      </c>
      <c r="K115" s="16">
        <v>200</v>
      </c>
      <c r="L115" s="15"/>
      <c r="N115" s="1">
        <f t="shared" si="1"/>
        <v>-25.423728813559325</v>
      </c>
    </row>
    <row r="116" spans="1:16" s="1" customFormat="1" x14ac:dyDescent="0.25">
      <c r="A116" s="15">
        <v>10856</v>
      </c>
      <c r="B116" s="16">
        <v>63</v>
      </c>
      <c r="C116" s="16">
        <v>-30</v>
      </c>
      <c r="D116" s="16">
        <v>98437</v>
      </c>
      <c r="E116" s="16">
        <v>6</v>
      </c>
      <c r="F116" s="18">
        <v>-0.2</v>
      </c>
      <c r="G116" s="18">
        <v>-5.2</v>
      </c>
      <c r="H116" s="18">
        <v>8.6999999999999993</v>
      </c>
      <c r="I116" s="16">
        <v>-23</v>
      </c>
      <c r="J116" s="16">
        <v>3</v>
      </c>
      <c r="K116" s="16">
        <v>49</v>
      </c>
      <c r="L116" s="15"/>
      <c r="N116" s="1">
        <f t="shared" si="1"/>
        <v>-25.423728813559325</v>
      </c>
    </row>
    <row r="117" spans="1:16" s="1" customFormat="1" x14ac:dyDescent="0.25">
      <c r="A117" s="15">
        <v>10974</v>
      </c>
      <c r="B117" s="16">
        <v>59</v>
      </c>
      <c r="C117" s="16">
        <v>-30</v>
      </c>
      <c r="D117" s="16">
        <v>98480</v>
      </c>
      <c r="E117" s="16">
        <v>6</v>
      </c>
      <c r="F117" s="18">
        <v>-1.6</v>
      </c>
      <c r="G117" s="18">
        <v>0.4</v>
      </c>
      <c r="H117" s="18">
        <v>7.8</v>
      </c>
      <c r="I117" s="16">
        <v>29</v>
      </c>
      <c r="J117" s="16">
        <v>43</v>
      </c>
      <c r="K117" s="16">
        <v>-58</v>
      </c>
      <c r="L117" s="15">
        <v>11</v>
      </c>
      <c r="N117" s="1">
        <f t="shared" si="1"/>
        <v>-33.898305084745765</v>
      </c>
      <c r="P117" s="1">
        <f>B117-B109</f>
        <v>-28</v>
      </c>
    </row>
    <row r="118" spans="1:16" s="1" customFormat="1" x14ac:dyDescent="0.25">
      <c r="A118" s="11">
        <v>11092</v>
      </c>
      <c r="B118" s="12">
        <v>56</v>
      </c>
      <c r="C118" s="12">
        <v>-30</v>
      </c>
      <c r="D118" s="12">
        <v>98521</v>
      </c>
      <c r="E118" s="12">
        <v>6</v>
      </c>
      <c r="F118" s="14">
        <v>-7.7</v>
      </c>
      <c r="G118" s="14">
        <v>8.9</v>
      </c>
      <c r="H118" s="14">
        <v>7.1</v>
      </c>
      <c r="I118" s="12">
        <v>49</v>
      </c>
      <c r="J118" s="12">
        <v>23</v>
      </c>
      <c r="K118" s="12">
        <v>-101</v>
      </c>
      <c r="L118" s="11"/>
      <c r="N118" s="1">
        <f t="shared" si="1"/>
        <v>-25.423728813559325</v>
      </c>
    </row>
    <row r="119" spans="1:16" s="1" customFormat="1" x14ac:dyDescent="0.25">
      <c r="A119" s="11">
        <v>11210</v>
      </c>
      <c r="B119" s="12">
        <v>51</v>
      </c>
      <c r="C119" s="12">
        <v>-30</v>
      </c>
      <c r="D119" s="12">
        <v>98578</v>
      </c>
      <c r="E119" s="12">
        <v>6</v>
      </c>
      <c r="F119" s="14">
        <v>-8.4</v>
      </c>
      <c r="G119" s="14">
        <v>0.6</v>
      </c>
      <c r="H119" s="14">
        <v>8.8000000000000007</v>
      </c>
      <c r="I119" s="12">
        <v>-26</v>
      </c>
      <c r="J119" s="12">
        <v>19</v>
      </c>
      <c r="K119" s="12">
        <v>-257</v>
      </c>
      <c r="L119" s="11"/>
      <c r="N119" s="1">
        <f t="shared" si="1"/>
        <v>-42.372881355932201</v>
      </c>
    </row>
    <row r="120" spans="1:16" s="1" customFormat="1" x14ac:dyDescent="0.25">
      <c r="A120" s="11">
        <v>11328</v>
      </c>
      <c r="B120" s="12">
        <v>48</v>
      </c>
      <c r="C120" s="12">
        <v>-30</v>
      </c>
      <c r="D120" s="12">
        <v>98614</v>
      </c>
      <c r="E120" s="12">
        <v>6</v>
      </c>
      <c r="F120" s="14">
        <v>2.6</v>
      </c>
      <c r="G120" s="14">
        <v>-5.6</v>
      </c>
      <c r="H120" s="14">
        <v>7.8</v>
      </c>
      <c r="I120" s="12">
        <v>-45</v>
      </c>
      <c r="J120" s="12">
        <v>-60</v>
      </c>
      <c r="K120" s="12">
        <v>-241</v>
      </c>
      <c r="L120" s="11"/>
      <c r="N120" s="1">
        <f t="shared" si="1"/>
        <v>-25.423728813559325</v>
      </c>
    </row>
    <row r="121" spans="1:16" s="1" customFormat="1" x14ac:dyDescent="0.25">
      <c r="A121" s="11">
        <v>11446</v>
      </c>
      <c r="B121" s="12">
        <v>45</v>
      </c>
      <c r="C121" s="12">
        <v>-30</v>
      </c>
      <c r="D121" s="12">
        <v>98648</v>
      </c>
      <c r="E121" s="12">
        <v>6</v>
      </c>
      <c r="F121" s="14">
        <v>6.8</v>
      </c>
      <c r="G121" s="14">
        <v>-5.3</v>
      </c>
      <c r="H121" s="14">
        <v>7.3</v>
      </c>
      <c r="I121" s="12">
        <v>14</v>
      </c>
      <c r="J121" s="12">
        <v>-44</v>
      </c>
      <c r="K121" s="12">
        <v>136</v>
      </c>
      <c r="L121" s="11"/>
      <c r="N121" s="1">
        <f t="shared" si="1"/>
        <v>-25.423728813559325</v>
      </c>
    </row>
    <row r="122" spans="1:16" s="1" customFormat="1" x14ac:dyDescent="0.25">
      <c r="A122" s="11">
        <v>11564</v>
      </c>
      <c r="B122" s="12">
        <v>40</v>
      </c>
      <c r="C122" s="12">
        <v>-30</v>
      </c>
      <c r="D122" s="12">
        <v>98705</v>
      </c>
      <c r="E122" s="12">
        <v>6</v>
      </c>
      <c r="F122" s="14">
        <v>9.3000000000000007</v>
      </c>
      <c r="G122" s="14">
        <v>-2.1</v>
      </c>
      <c r="H122" s="14">
        <v>9.6</v>
      </c>
      <c r="I122" s="12">
        <v>72</v>
      </c>
      <c r="J122" s="12">
        <v>-18</v>
      </c>
      <c r="K122" s="12">
        <v>421</v>
      </c>
      <c r="L122" s="11"/>
      <c r="N122" s="1">
        <f t="shared" si="1"/>
        <v>-42.372881355932201</v>
      </c>
    </row>
    <row r="123" spans="1:16" s="1" customFormat="1" x14ac:dyDescent="0.25">
      <c r="A123" s="11">
        <v>11682</v>
      </c>
      <c r="B123" s="12">
        <v>37</v>
      </c>
      <c r="C123" s="12">
        <v>-30</v>
      </c>
      <c r="D123" s="12">
        <v>98746</v>
      </c>
      <c r="E123" s="12">
        <v>6</v>
      </c>
      <c r="F123" s="14">
        <v>6.6</v>
      </c>
      <c r="G123" s="14">
        <v>0</v>
      </c>
      <c r="H123" s="14">
        <v>7.7</v>
      </c>
      <c r="I123" s="12">
        <v>50</v>
      </c>
      <c r="J123" s="12">
        <v>-41</v>
      </c>
      <c r="K123" s="12">
        <v>310</v>
      </c>
      <c r="L123" s="11"/>
      <c r="N123" s="1">
        <f t="shared" si="1"/>
        <v>-25.423728813559325</v>
      </c>
    </row>
    <row r="124" spans="1:16" s="1" customFormat="1" x14ac:dyDescent="0.25">
      <c r="A124" s="11">
        <v>11800</v>
      </c>
      <c r="B124" s="12">
        <v>33</v>
      </c>
      <c r="C124" s="12">
        <v>-31</v>
      </c>
      <c r="D124" s="12">
        <v>98795</v>
      </c>
      <c r="E124" s="12">
        <v>6</v>
      </c>
      <c r="F124" s="14">
        <v>8.5</v>
      </c>
      <c r="G124" s="14">
        <v>0.4</v>
      </c>
      <c r="H124" s="14">
        <v>7</v>
      </c>
      <c r="I124" s="12">
        <v>31</v>
      </c>
      <c r="J124" s="12">
        <v>-24</v>
      </c>
      <c r="K124" s="12">
        <v>192</v>
      </c>
      <c r="L124" s="11"/>
      <c r="N124" s="1">
        <f t="shared" si="1"/>
        <v>-33.898305084745765</v>
      </c>
    </row>
    <row r="125" spans="1:16" s="1" customFormat="1" x14ac:dyDescent="0.25">
      <c r="A125" s="11">
        <v>11918</v>
      </c>
      <c r="B125" s="12">
        <v>28</v>
      </c>
      <c r="C125" s="12">
        <v>-31</v>
      </c>
      <c r="D125" s="12">
        <v>98846</v>
      </c>
      <c r="E125" s="12">
        <v>6</v>
      </c>
      <c r="F125" s="14">
        <v>3.8</v>
      </c>
      <c r="G125" s="14">
        <v>1.7</v>
      </c>
      <c r="H125" s="14">
        <v>7</v>
      </c>
      <c r="I125" s="12">
        <v>27</v>
      </c>
      <c r="J125" s="12">
        <v>-1</v>
      </c>
      <c r="K125" s="12">
        <v>109</v>
      </c>
      <c r="L125" s="11">
        <v>12</v>
      </c>
      <c r="N125" s="1">
        <f t="shared" si="1"/>
        <v>-42.372881355932201</v>
      </c>
      <c r="P125" s="1">
        <f>B125-B118</f>
        <v>-28</v>
      </c>
    </row>
    <row r="126" spans="1:16" s="1" customFormat="1" x14ac:dyDescent="0.25">
      <c r="A126" s="15">
        <v>12036</v>
      </c>
      <c r="B126" s="16">
        <v>25</v>
      </c>
      <c r="C126" s="16">
        <v>-31</v>
      </c>
      <c r="D126" s="16">
        <v>98884</v>
      </c>
      <c r="E126" s="16">
        <v>6</v>
      </c>
      <c r="F126" s="18">
        <v>0.5</v>
      </c>
      <c r="G126" s="18">
        <v>4.7</v>
      </c>
      <c r="H126" s="18">
        <v>7.9</v>
      </c>
      <c r="I126" s="16">
        <v>19</v>
      </c>
      <c r="J126" s="16">
        <v>24</v>
      </c>
      <c r="K126" s="16">
        <v>85</v>
      </c>
      <c r="L126" s="15"/>
      <c r="N126" s="1">
        <f t="shared" si="1"/>
        <v>-25.423728813559325</v>
      </c>
    </row>
    <row r="127" spans="1:16" s="1" customFormat="1" x14ac:dyDescent="0.25">
      <c r="A127" s="15">
        <v>12154</v>
      </c>
      <c r="B127" s="16">
        <v>20</v>
      </c>
      <c r="C127" s="16">
        <v>-31</v>
      </c>
      <c r="D127" s="16">
        <v>98940</v>
      </c>
      <c r="E127" s="16">
        <v>6</v>
      </c>
      <c r="F127" s="18">
        <v>-2.6</v>
      </c>
      <c r="G127" s="18">
        <v>9.1</v>
      </c>
      <c r="H127" s="18">
        <v>8.6999999999999993</v>
      </c>
      <c r="I127" s="16">
        <v>26</v>
      </c>
      <c r="J127" s="16">
        <v>16</v>
      </c>
      <c r="K127" s="16">
        <v>-46</v>
      </c>
      <c r="L127" s="15"/>
      <c r="N127" s="1">
        <f t="shared" si="1"/>
        <v>-42.372881355932201</v>
      </c>
    </row>
    <row r="128" spans="1:16" s="1" customFormat="1" x14ac:dyDescent="0.25">
      <c r="A128" s="15">
        <v>12272</v>
      </c>
      <c r="B128" s="16">
        <v>17</v>
      </c>
      <c r="C128" s="16">
        <v>-31</v>
      </c>
      <c r="D128" s="16">
        <v>98981</v>
      </c>
      <c r="E128" s="16">
        <v>6</v>
      </c>
      <c r="F128" s="18">
        <v>-3.8</v>
      </c>
      <c r="G128" s="18">
        <v>10.199999999999999</v>
      </c>
      <c r="H128" s="18">
        <v>9.9</v>
      </c>
      <c r="I128" s="16">
        <v>16</v>
      </c>
      <c r="J128" s="16">
        <v>8</v>
      </c>
      <c r="K128" s="16">
        <v>-189</v>
      </c>
      <c r="L128" s="15"/>
      <c r="N128" s="1">
        <f t="shared" si="1"/>
        <v>-25.423728813559325</v>
      </c>
    </row>
    <row r="129" spans="1:16" s="1" customFormat="1" x14ac:dyDescent="0.25">
      <c r="A129" s="15">
        <v>12390</v>
      </c>
      <c r="B129" s="16">
        <v>12</v>
      </c>
      <c r="C129" s="16">
        <v>-33</v>
      </c>
      <c r="D129" s="16">
        <v>99030</v>
      </c>
      <c r="E129" s="16">
        <v>6</v>
      </c>
      <c r="F129" s="18">
        <v>-6.5</v>
      </c>
      <c r="G129" s="18">
        <v>9.1999999999999993</v>
      </c>
      <c r="H129" s="18">
        <v>10.6</v>
      </c>
      <c r="I129" s="16">
        <v>-13</v>
      </c>
      <c r="J129" s="16">
        <v>8</v>
      </c>
      <c r="K129" s="16">
        <v>-262</v>
      </c>
      <c r="L129" s="15"/>
      <c r="N129" s="1">
        <f t="shared" si="1"/>
        <v>-42.372881355932201</v>
      </c>
    </row>
    <row r="130" spans="1:16" s="1" customFormat="1" x14ac:dyDescent="0.25">
      <c r="A130" s="15">
        <v>12508</v>
      </c>
      <c r="B130" s="16">
        <v>8</v>
      </c>
      <c r="C130" s="16">
        <v>-33</v>
      </c>
      <c r="D130" s="16">
        <v>99079</v>
      </c>
      <c r="E130" s="16">
        <v>6</v>
      </c>
      <c r="F130" s="18">
        <v>-3.8</v>
      </c>
      <c r="G130" s="18">
        <v>6.7</v>
      </c>
      <c r="H130" s="18">
        <v>10.3</v>
      </c>
      <c r="I130" s="16">
        <v>4</v>
      </c>
      <c r="J130" s="16">
        <v>-14</v>
      </c>
      <c r="K130" s="16">
        <v>-241</v>
      </c>
      <c r="L130" s="15"/>
      <c r="N130" s="1">
        <f t="shared" si="1"/>
        <v>-33.898305084745765</v>
      </c>
    </row>
    <row r="131" spans="1:16" s="1" customFormat="1" x14ac:dyDescent="0.25">
      <c r="A131" s="15">
        <v>12626</v>
      </c>
      <c r="B131" s="16">
        <v>5</v>
      </c>
      <c r="C131" s="16">
        <v>-33</v>
      </c>
      <c r="D131" s="16">
        <v>99118</v>
      </c>
      <c r="E131" s="16">
        <v>6</v>
      </c>
      <c r="F131" s="18">
        <v>-2.9</v>
      </c>
      <c r="G131" s="18">
        <v>10</v>
      </c>
      <c r="H131" s="18">
        <v>9.5</v>
      </c>
      <c r="I131" s="16">
        <v>28</v>
      </c>
      <c r="J131" s="16">
        <v>-16</v>
      </c>
      <c r="K131" s="16">
        <v>-202</v>
      </c>
      <c r="L131" s="15"/>
      <c r="N131" s="1">
        <f t="shared" si="1"/>
        <v>-25.423728813559325</v>
      </c>
    </row>
    <row r="132" spans="1:16" s="1" customFormat="1" x14ac:dyDescent="0.25">
      <c r="A132" s="15">
        <v>12744</v>
      </c>
      <c r="B132" s="16">
        <v>4</v>
      </c>
      <c r="C132" s="16">
        <v>-33</v>
      </c>
      <c r="D132" s="16">
        <v>99127</v>
      </c>
      <c r="E132" s="16">
        <v>6</v>
      </c>
      <c r="F132" s="18">
        <v>2.4</v>
      </c>
      <c r="G132" s="18">
        <v>-4.9000000000000004</v>
      </c>
      <c r="H132" s="18">
        <v>8.1999999999999993</v>
      </c>
      <c r="I132" s="16">
        <v>79</v>
      </c>
      <c r="J132" s="16">
        <v>132</v>
      </c>
      <c r="K132" s="16">
        <v>-2</v>
      </c>
      <c r="L132" s="15"/>
      <c r="N132" s="1">
        <f t="shared" si="1"/>
        <v>-8.4745762711864412</v>
      </c>
    </row>
    <row r="133" spans="1:16" s="1" customFormat="1" x14ac:dyDescent="0.25">
      <c r="A133" s="15">
        <v>12862</v>
      </c>
      <c r="B133" s="16">
        <v>4</v>
      </c>
      <c r="C133" s="16">
        <v>-33</v>
      </c>
      <c r="D133" s="16">
        <v>99133</v>
      </c>
      <c r="E133" s="16">
        <v>6</v>
      </c>
      <c r="F133" s="18">
        <v>-6.1</v>
      </c>
      <c r="G133" s="18">
        <v>3.3</v>
      </c>
      <c r="H133" s="18">
        <v>8.1</v>
      </c>
      <c r="I133" s="16">
        <v>26</v>
      </c>
      <c r="J133" s="16">
        <v>132</v>
      </c>
      <c r="K133" s="16">
        <v>-2</v>
      </c>
      <c r="L133" s="15"/>
      <c r="N133" s="1">
        <f t="shared" si="1"/>
        <v>0</v>
      </c>
    </row>
    <row r="134" spans="1:16" s="1" customFormat="1" x14ac:dyDescent="0.25">
      <c r="A134" s="15">
        <v>12980</v>
      </c>
      <c r="B134" s="16">
        <v>3</v>
      </c>
      <c r="C134" s="16">
        <v>-15</v>
      </c>
      <c r="D134" s="16">
        <v>99136</v>
      </c>
      <c r="E134" s="16">
        <v>6</v>
      </c>
      <c r="F134" s="18">
        <v>-2.2999999999999998</v>
      </c>
      <c r="G134" s="18">
        <v>1.7</v>
      </c>
      <c r="H134" s="18">
        <v>10</v>
      </c>
      <c r="I134" s="16">
        <v>14</v>
      </c>
      <c r="J134" s="16">
        <v>2</v>
      </c>
      <c r="K134" s="16">
        <v>-2</v>
      </c>
      <c r="L134" s="15">
        <v>13</v>
      </c>
      <c r="N134" s="1">
        <f t="shared" si="1"/>
        <v>-8.4745762711864412</v>
      </c>
      <c r="P134" s="1">
        <f>B134-B126</f>
        <v>-22</v>
      </c>
    </row>
    <row r="135" spans="1:16" s="1" customFormat="1" x14ac:dyDescent="0.25">
      <c r="A135" s="11">
        <v>13098</v>
      </c>
      <c r="B135" s="12">
        <v>4</v>
      </c>
      <c r="C135" s="12">
        <v>-15</v>
      </c>
      <c r="D135" s="12">
        <v>99134</v>
      </c>
      <c r="E135" s="12">
        <v>6</v>
      </c>
      <c r="F135" s="14">
        <v>-3.9</v>
      </c>
      <c r="G135" s="14">
        <v>2.8</v>
      </c>
      <c r="H135" s="14">
        <v>8.5</v>
      </c>
      <c r="I135" s="12">
        <v>0</v>
      </c>
      <c r="J135" s="12">
        <v>0</v>
      </c>
      <c r="K135" s="12">
        <v>-2</v>
      </c>
      <c r="L135" s="11"/>
      <c r="N135" s="1">
        <f t="shared" si="1"/>
        <v>8.4745762711864412</v>
      </c>
    </row>
    <row r="136" spans="1:16" s="1" customFormat="1" x14ac:dyDescent="0.25">
      <c r="A136" s="11">
        <v>13216</v>
      </c>
      <c r="B136" s="12">
        <v>4</v>
      </c>
      <c r="C136" s="12">
        <v>-15</v>
      </c>
      <c r="D136" s="12">
        <v>99133</v>
      </c>
      <c r="E136" s="12">
        <v>6</v>
      </c>
      <c r="F136" s="14">
        <v>-4.0999999999999996</v>
      </c>
      <c r="G136" s="14">
        <v>2.6</v>
      </c>
      <c r="H136" s="14">
        <v>8.5</v>
      </c>
      <c r="I136" s="12">
        <v>0</v>
      </c>
      <c r="J136" s="12">
        <v>0</v>
      </c>
      <c r="K136" s="12">
        <v>-2</v>
      </c>
      <c r="L136" s="11"/>
      <c r="N136" s="1">
        <f t="shared" si="1"/>
        <v>0</v>
      </c>
    </row>
    <row r="137" spans="1:16" s="1" customFormat="1" x14ac:dyDescent="0.25">
      <c r="A137" s="11">
        <v>13334</v>
      </c>
      <c r="B137" s="12">
        <v>4</v>
      </c>
      <c r="C137" s="12">
        <v>-15</v>
      </c>
      <c r="D137" s="12">
        <v>99132</v>
      </c>
      <c r="E137" s="12">
        <v>6</v>
      </c>
      <c r="F137" s="14">
        <v>-4.0999999999999996</v>
      </c>
      <c r="G137" s="14">
        <v>2.6</v>
      </c>
      <c r="H137" s="14">
        <v>8.5</v>
      </c>
      <c r="I137" s="12">
        <v>0</v>
      </c>
      <c r="J137" s="12">
        <v>0</v>
      </c>
      <c r="K137" s="12">
        <v>-2</v>
      </c>
      <c r="L137" s="11"/>
      <c r="N137" s="1">
        <f t="shared" si="1"/>
        <v>0</v>
      </c>
    </row>
    <row r="138" spans="1:16" s="1" customFormat="1" x14ac:dyDescent="0.25">
      <c r="A138" s="11">
        <v>13452</v>
      </c>
      <c r="B138" s="12">
        <v>4</v>
      </c>
      <c r="C138" s="12">
        <v>-15</v>
      </c>
      <c r="D138" s="12">
        <v>99135</v>
      </c>
      <c r="E138" s="12">
        <v>6</v>
      </c>
      <c r="F138" s="14">
        <v>-4.0999999999999996</v>
      </c>
      <c r="G138" s="14">
        <v>2.6</v>
      </c>
      <c r="H138" s="14">
        <v>8.5</v>
      </c>
      <c r="I138" s="12">
        <v>0</v>
      </c>
      <c r="J138" s="12">
        <v>0</v>
      </c>
      <c r="K138" s="12">
        <v>0</v>
      </c>
      <c r="L138" s="11"/>
      <c r="N138" s="1">
        <f t="shared" si="1"/>
        <v>0</v>
      </c>
    </row>
    <row r="139" spans="1:16" s="1" customFormat="1" x14ac:dyDescent="0.25">
      <c r="A139" s="11">
        <v>13570</v>
      </c>
      <c r="B139" s="12">
        <v>4</v>
      </c>
      <c r="C139" s="12">
        <v>0</v>
      </c>
      <c r="D139" s="12">
        <v>99134</v>
      </c>
      <c r="E139" s="12">
        <v>6</v>
      </c>
      <c r="F139" s="14">
        <v>-4.0999999999999996</v>
      </c>
      <c r="G139" s="14">
        <v>2.7</v>
      </c>
      <c r="H139" s="14">
        <v>8.5</v>
      </c>
      <c r="I139" s="12">
        <v>0</v>
      </c>
      <c r="J139" s="12">
        <v>0</v>
      </c>
      <c r="K139" s="12">
        <v>0</v>
      </c>
      <c r="L139" s="11"/>
      <c r="N139" s="1">
        <f t="shared" si="1"/>
        <v>0</v>
      </c>
    </row>
    <row r="140" spans="1:16" s="1" customFormat="1" x14ac:dyDescent="0.25">
      <c r="A140" s="11">
        <v>13688</v>
      </c>
      <c r="B140" s="12">
        <v>3</v>
      </c>
      <c r="C140" s="12">
        <v>0</v>
      </c>
      <c r="D140" s="12">
        <v>99136</v>
      </c>
      <c r="E140" s="12">
        <v>6</v>
      </c>
      <c r="F140" s="14">
        <v>-4.0999999999999996</v>
      </c>
      <c r="G140" s="14">
        <v>2.6</v>
      </c>
      <c r="H140" s="14">
        <v>8.5</v>
      </c>
      <c r="I140" s="12">
        <v>0</v>
      </c>
      <c r="J140" s="12">
        <v>0</v>
      </c>
      <c r="K140" s="12">
        <v>0</v>
      </c>
      <c r="L140" s="11"/>
      <c r="N140" s="1">
        <f t="shared" si="1"/>
        <v>-8.4745762711864412</v>
      </c>
    </row>
    <row r="141" spans="1:16" s="1" customFormat="1" x14ac:dyDescent="0.25">
      <c r="A141" s="11">
        <v>13806</v>
      </c>
      <c r="B141" s="12">
        <v>4</v>
      </c>
      <c r="C141" s="12">
        <v>0</v>
      </c>
      <c r="D141" s="12">
        <v>99133</v>
      </c>
      <c r="E141" s="12">
        <v>6</v>
      </c>
      <c r="F141" s="14">
        <v>-4.0999999999999996</v>
      </c>
      <c r="G141" s="14">
        <v>2.6</v>
      </c>
      <c r="H141" s="14">
        <v>8.5</v>
      </c>
      <c r="I141" s="12">
        <v>0</v>
      </c>
      <c r="J141" s="12">
        <v>0</v>
      </c>
      <c r="K141" s="12">
        <v>0</v>
      </c>
      <c r="L141" s="11"/>
      <c r="N141" s="1">
        <f t="shared" si="1"/>
        <v>8.4745762711864412</v>
      </c>
    </row>
    <row r="142" spans="1:16" s="1" customFormat="1" x14ac:dyDescent="0.25">
      <c r="A142" s="11">
        <v>13924</v>
      </c>
      <c r="B142" s="12">
        <v>4</v>
      </c>
      <c r="C142" s="12">
        <v>0</v>
      </c>
      <c r="D142" s="12">
        <v>99134</v>
      </c>
      <c r="E142" s="12">
        <v>6</v>
      </c>
      <c r="F142" s="14">
        <v>-4.0999999999999996</v>
      </c>
      <c r="G142" s="14">
        <v>2.6</v>
      </c>
      <c r="H142" s="14">
        <v>8.5</v>
      </c>
      <c r="I142" s="12">
        <v>0</v>
      </c>
      <c r="J142" s="12">
        <v>0</v>
      </c>
      <c r="K142" s="12">
        <v>0</v>
      </c>
      <c r="L142" s="11">
        <v>14</v>
      </c>
      <c r="N142" s="1">
        <f t="shared" si="1"/>
        <v>0</v>
      </c>
    </row>
    <row r="143" spans="1:16" s="1" customFormat="1" x14ac:dyDescent="0.25">
      <c r="A143" s="15">
        <v>14042</v>
      </c>
      <c r="B143" s="16">
        <v>4</v>
      </c>
      <c r="C143" s="16">
        <v>0</v>
      </c>
      <c r="D143" s="16">
        <v>99134</v>
      </c>
      <c r="E143" s="16">
        <v>6</v>
      </c>
      <c r="F143" s="18">
        <v>-4.0999999999999996</v>
      </c>
      <c r="G143" s="18">
        <v>2.6</v>
      </c>
      <c r="H143" s="18">
        <v>8.5</v>
      </c>
      <c r="I143" s="16">
        <v>0</v>
      </c>
      <c r="J143" s="16">
        <v>0</v>
      </c>
      <c r="K143" s="16">
        <v>0</v>
      </c>
      <c r="L143" s="15"/>
      <c r="N143" s="1">
        <f t="shared" si="1"/>
        <v>0</v>
      </c>
    </row>
    <row r="144" spans="1:16" s="1" customFormat="1" x14ac:dyDescent="0.25">
      <c r="A144" s="15">
        <v>14160</v>
      </c>
      <c r="B144" s="16">
        <v>4</v>
      </c>
      <c r="C144" s="16">
        <v>0</v>
      </c>
      <c r="D144" s="16">
        <v>99134</v>
      </c>
      <c r="E144" s="16">
        <v>6</v>
      </c>
      <c r="F144" s="18">
        <v>-4.0999999999999996</v>
      </c>
      <c r="G144" s="18">
        <v>2.7</v>
      </c>
      <c r="H144" s="18">
        <v>8.5</v>
      </c>
      <c r="I144" s="16">
        <v>0</v>
      </c>
      <c r="J144" s="16">
        <v>0</v>
      </c>
      <c r="K144" s="16">
        <v>0</v>
      </c>
      <c r="L144" s="15"/>
      <c r="N144" s="1">
        <f t="shared" si="1"/>
        <v>0</v>
      </c>
    </row>
    <row r="145" spans="1:14" s="1" customFormat="1" x14ac:dyDescent="0.25">
      <c r="A145" s="15">
        <v>14278</v>
      </c>
      <c r="B145" s="16">
        <v>3</v>
      </c>
      <c r="C145" s="16">
        <v>0</v>
      </c>
      <c r="D145" s="16">
        <v>99136</v>
      </c>
      <c r="E145" s="16">
        <v>6</v>
      </c>
      <c r="F145" s="18">
        <v>-4.0999999999999996</v>
      </c>
      <c r="G145" s="18">
        <v>2.6</v>
      </c>
      <c r="H145" s="18">
        <v>8.5</v>
      </c>
      <c r="I145" s="16">
        <v>0</v>
      </c>
      <c r="J145" s="16">
        <v>0</v>
      </c>
      <c r="K145" s="16">
        <v>0</v>
      </c>
      <c r="L145" s="15"/>
      <c r="N145" s="1">
        <f t="shared" si="1"/>
        <v>-8.4745762711864412</v>
      </c>
    </row>
    <row r="146" spans="1:14" s="1" customFormat="1" x14ac:dyDescent="0.25">
      <c r="A146" s="15">
        <v>14396</v>
      </c>
      <c r="B146" s="16">
        <v>3</v>
      </c>
      <c r="C146" s="16">
        <v>0</v>
      </c>
      <c r="D146" s="16">
        <v>99136</v>
      </c>
      <c r="E146" s="16">
        <v>6</v>
      </c>
      <c r="F146" s="18">
        <v>-4.0999999999999996</v>
      </c>
      <c r="G146" s="18">
        <v>2.6</v>
      </c>
      <c r="H146" s="18">
        <v>8.5</v>
      </c>
      <c r="I146" s="16">
        <v>0</v>
      </c>
      <c r="J146" s="16">
        <v>0</v>
      </c>
      <c r="K146" s="16">
        <v>0</v>
      </c>
      <c r="L146" s="15"/>
      <c r="N146" s="1">
        <f t="shared" si="1"/>
        <v>0</v>
      </c>
    </row>
    <row r="147" spans="1:14" s="1" customFormat="1" x14ac:dyDescent="0.25">
      <c r="A147" s="15">
        <v>14514</v>
      </c>
      <c r="B147" s="16">
        <v>3</v>
      </c>
      <c r="C147" s="16">
        <v>0</v>
      </c>
      <c r="D147" s="16">
        <v>99136</v>
      </c>
      <c r="E147" s="16">
        <v>6</v>
      </c>
      <c r="F147" s="18">
        <v>-4.0999999999999996</v>
      </c>
      <c r="G147" s="18">
        <v>2.7</v>
      </c>
      <c r="H147" s="18">
        <v>8.5</v>
      </c>
      <c r="I147" s="16">
        <v>0</v>
      </c>
      <c r="J147" s="16">
        <v>0</v>
      </c>
      <c r="K147" s="16">
        <v>0</v>
      </c>
      <c r="L147" s="15"/>
      <c r="N147" s="1">
        <f t="shared" si="1"/>
        <v>0</v>
      </c>
    </row>
    <row r="148" spans="1:14" s="1" customFormat="1" x14ac:dyDescent="0.25">
      <c r="A148" s="15">
        <v>14632</v>
      </c>
      <c r="B148" s="16">
        <v>4</v>
      </c>
      <c r="C148" s="16">
        <v>0</v>
      </c>
      <c r="D148" s="16">
        <v>99133</v>
      </c>
      <c r="E148" s="16">
        <v>6</v>
      </c>
      <c r="F148" s="18">
        <v>-4.0999999999999996</v>
      </c>
      <c r="G148" s="18">
        <v>2.7</v>
      </c>
      <c r="H148" s="18">
        <v>8.5</v>
      </c>
      <c r="I148" s="16">
        <v>0</v>
      </c>
      <c r="J148" s="16">
        <v>0</v>
      </c>
      <c r="K148" s="16">
        <v>0</v>
      </c>
      <c r="L148" s="15"/>
      <c r="N148" s="1">
        <f t="shared" si="1"/>
        <v>8.4745762711864412</v>
      </c>
    </row>
    <row r="149" spans="1:14" s="1" customFormat="1" x14ac:dyDescent="0.25">
      <c r="A149" s="15">
        <v>14750</v>
      </c>
      <c r="B149" s="16">
        <v>4</v>
      </c>
      <c r="C149" s="16">
        <v>0</v>
      </c>
      <c r="D149" s="16">
        <v>99134</v>
      </c>
      <c r="E149" s="16">
        <v>6</v>
      </c>
      <c r="F149" s="18">
        <v>-4.0999999999999996</v>
      </c>
      <c r="G149" s="18">
        <v>2.6</v>
      </c>
      <c r="H149" s="18">
        <v>8.5</v>
      </c>
      <c r="I149" s="16">
        <v>0</v>
      </c>
      <c r="J149" s="16">
        <v>0</v>
      </c>
      <c r="K149" s="16">
        <v>0</v>
      </c>
      <c r="L149" s="15"/>
      <c r="N149" s="1">
        <f t="shared" si="1"/>
        <v>0</v>
      </c>
    </row>
    <row r="150" spans="1:14" s="1" customFormat="1" x14ac:dyDescent="0.25">
      <c r="A150" s="15">
        <v>14868</v>
      </c>
      <c r="B150" s="16">
        <v>4</v>
      </c>
      <c r="C150" s="16">
        <v>0</v>
      </c>
      <c r="D150" s="16">
        <v>99135</v>
      </c>
      <c r="E150" s="16">
        <v>6</v>
      </c>
      <c r="F150" s="18">
        <v>-4.0999999999999996</v>
      </c>
      <c r="G150" s="18">
        <v>2.7</v>
      </c>
      <c r="H150" s="18">
        <v>8.5</v>
      </c>
      <c r="I150" s="16">
        <v>0</v>
      </c>
      <c r="J150" s="16">
        <v>0</v>
      </c>
      <c r="K150" s="16">
        <v>0</v>
      </c>
      <c r="L150" s="15"/>
      <c r="N150" s="1">
        <f t="shared" si="1"/>
        <v>0</v>
      </c>
    </row>
    <row r="151" spans="1:14" s="1" customFormat="1" x14ac:dyDescent="0.25">
      <c r="A151" s="15">
        <v>14986</v>
      </c>
      <c r="B151" s="16">
        <v>3</v>
      </c>
      <c r="C151" s="16">
        <v>0</v>
      </c>
      <c r="D151" s="16">
        <v>99137</v>
      </c>
      <c r="E151" s="16">
        <v>6</v>
      </c>
      <c r="F151" s="18">
        <v>-4.0999999999999996</v>
      </c>
      <c r="G151" s="18">
        <v>2.7</v>
      </c>
      <c r="H151" s="18">
        <v>8.5</v>
      </c>
      <c r="I151" s="16">
        <v>0</v>
      </c>
      <c r="J151" s="16">
        <v>0</v>
      </c>
      <c r="K151" s="16">
        <v>0</v>
      </c>
      <c r="L151" s="15">
        <v>15</v>
      </c>
      <c r="N151" s="1">
        <f t="shared" si="1"/>
        <v>-8.4745762711864412</v>
      </c>
    </row>
    <row r="152" spans="1:14" s="1" customFormat="1" x14ac:dyDescent="0.25">
      <c r="A152" s="11">
        <v>15104</v>
      </c>
      <c r="B152" s="12">
        <v>3</v>
      </c>
      <c r="C152" s="12">
        <v>0</v>
      </c>
      <c r="D152" s="12">
        <v>99136</v>
      </c>
      <c r="E152" s="12">
        <v>6</v>
      </c>
      <c r="F152" s="14">
        <v>-4.0999999999999996</v>
      </c>
      <c r="G152" s="14">
        <v>2.6</v>
      </c>
      <c r="H152" s="14">
        <v>8.5</v>
      </c>
      <c r="I152" s="12">
        <v>0</v>
      </c>
      <c r="J152" s="12">
        <v>0</v>
      </c>
      <c r="K152" s="12">
        <v>0</v>
      </c>
      <c r="L152" s="11"/>
      <c r="N152" s="1">
        <f t="shared" si="1"/>
        <v>0</v>
      </c>
    </row>
    <row r="153" spans="1:14" s="1" customFormat="1" x14ac:dyDescent="0.25">
      <c r="A153" s="11">
        <v>15222</v>
      </c>
      <c r="B153" s="12">
        <v>4</v>
      </c>
      <c r="C153" s="12">
        <v>0</v>
      </c>
      <c r="D153" s="12">
        <v>99135</v>
      </c>
      <c r="E153" s="12">
        <v>6</v>
      </c>
      <c r="F153" s="14">
        <v>-4.0999999999999996</v>
      </c>
      <c r="G153" s="14">
        <v>2.6</v>
      </c>
      <c r="H153" s="14">
        <v>8.5</v>
      </c>
      <c r="I153" s="12">
        <v>0</v>
      </c>
      <c r="J153" s="12">
        <v>0</v>
      </c>
      <c r="K153" s="12">
        <v>0</v>
      </c>
      <c r="L153" s="11"/>
      <c r="N153" s="1">
        <f t="shared" si="1"/>
        <v>8.4745762711864412</v>
      </c>
    </row>
    <row r="154" spans="1:14" s="1" customFormat="1" x14ac:dyDescent="0.25">
      <c r="A154" s="11">
        <v>15340</v>
      </c>
      <c r="B154" s="12">
        <v>4</v>
      </c>
      <c r="C154" s="12">
        <v>0</v>
      </c>
      <c r="D154" s="12">
        <v>99135</v>
      </c>
      <c r="E154" s="12">
        <v>6</v>
      </c>
      <c r="F154" s="14">
        <v>-4.0999999999999996</v>
      </c>
      <c r="G154" s="14">
        <v>2.6</v>
      </c>
      <c r="H154" s="14">
        <v>8.5</v>
      </c>
      <c r="I154" s="12">
        <v>0</v>
      </c>
      <c r="J154" s="12">
        <v>0</v>
      </c>
      <c r="K154" s="12">
        <v>0</v>
      </c>
      <c r="L154" s="11"/>
      <c r="N154" s="1">
        <f t="shared" si="1"/>
        <v>0</v>
      </c>
    </row>
    <row r="155" spans="1:14" s="1" customFormat="1" x14ac:dyDescent="0.25">
      <c r="A155" s="11">
        <v>15458</v>
      </c>
      <c r="B155" s="12">
        <v>4</v>
      </c>
      <c r="C155" s="12">
        <v>0</v>
      </c>
      <c r="D155" s="12">
        <v>99135</v>
      </c>
      <c r="E155" s="12">
        <v>6</v>
      </c>
      <c r="F155" s="14">
        <v>-4.0999999999999996</v>
      </c>
      <c r="G155" s="14">
        <v>2.6</v>
      </c>
      <c r="H155" s="14">
        <v>8.6</v>
      </c>
      <c r="I155" s="12">
        <v>0</v>
      </c>
      <c r="J155" s="12">
        <v>0</v>
      </c>
      <c r="K155" s="12">
        <v>0</v>
      </c>
      <c r="L155" s="11"/>
      <c r="N155" s="1">
        <f t="shared" si="1"/>
        <v>0</v>
      </c>
    </row>
    <row r="156" spans="1:14" s="1" customFormat="1" x14ac:dyDescent="0.25">
      <c r="A156" s="11">
        <v>15576</v>
      </c>
      <c r="B156" s="12">
        <v>3</v>
      </c>
      <c r="C156" s="12">
        <v>0</v>
      </c>
      <c r="D156" s="12">
        <v>99139</v>
      </c>
      <c r="E156" s="12">
        <v>6</v>
      </c>
      <c r="F156" s="14">
        <v>-4.0999999999999996</v>
      </c>
      <c r="G156" s="14">
        <v>2.6</v>
      </c>
      <c r="H156" s="14">
        <v>8.5</v>
      </c>
      <c r="I156" s="12">
        <v>0</v>
      </c>
      <c r="J156" s="12">
        <v>0</v>
      </c>
      <c r="K156" s="12">
        <v>0</v>
      </c>
      <c r="L156" s="11"/>
      <c r="N156" s="1">
        <f t="shared" si="1"/>
        <v>-8.4745762711864412</v>
      </c>
    </row>
    <row r="157" spans="1:14" s="1" customFormat="1" x14ac:dyDescent="0.25">
      <c r="A157" s="11">
        <v>15694</v>
      </c>
      <c r="B157" s="12">
        <v>4</v>
      </c>
      <c r="C157" s="12">
        <v>0</v>
      </c>
      <c r="D157" s="12">
        <v>99135</v>
      </c>
      <c r="E157" s="12">
        <v>6</v>
      </c>
      <c r="F157" s="14">
        <v>-4.0999999999999996</v>
      </c>
      <c r="G157" s="14">
        <v>2.6</v>
      </c>
      <c r="H157" s="14">
        <v>8.5</v>
      </c>
      <c r="I157" s="12">
        <v>0</v>
      </c>
      <c r="J157" s="12">
        <v>0</v>
      </c>
      <c r="K157" s="12">
        <v>0</v>
      </c>
      <c r="L157" s="11"/>
      <c r="N157" s="1">
        <f t="shared" si="1"/>
        <v>8.4745762711864412</v>
      </c>
    </row>
    <row r="158" spans="1:14" s="1" customFormat="1" x14ac:dyDescent="0.25">
      <c r="A158" s="11">
        <v>15812</v>
      </c>
      <c r="B158" s="12">
        <v>3</v>
      </c>
      <c r="C158" s="12">
        <v>0</v>
      </c>
      <c r="D158" s="12">
        <v>99136</v>
      </c>
      <c r="E158" s="12">
        <v>6</v>
      </c>
      <c r="F158" s="14">
        <v>-4.0999999999999996</v>
      </c>
      <c r="G158" s="14">
        <v>2.6</v>
      </c>
      <c r="H158" s="14">
        <v>8.5</v>
      </c>
      <c r="I158" s="12">
        <v>0</v>
      </c>
      <c r="J158" s="12">
        <v>0</v>
      </c>
      <c r="K158" s="12">
        <v>0</v>
      </c>
      <c r="L158" s="11"/>
      <c r="N158" s="1">
        <f t="shared" si="1"/>
        <v>-8.4745762711864412</v>
      </c>
    </row>
    <row r="159" spans="1:14" s="1" customFormat="1" x14ac:dyDescent="0.25">
      <c r="A159" s="11">
        <v>15930</v>
      </c>
      <c r="B159" s="12">
        <v>3</v>
      </c>
      <c r="C159" s="12">
        <v>0</v>
      </c>
      <c r="D159" s="12">
        <v>99137</v>
      </c>
      <c r="E159" s="12">
        <v>6</v>
      </c>
      <c r="F159" s="14">
        <v>-4.0999999999999996</v>
      </c>
      <c r="G159" s="14">
        <v>2.6</v>
      </c>
      <c r="H159" s="14">
        <v>8.5</v>
      </c>
      <c r="I159" s="12">
        <v>0</v>
      </c>
      <c r="J159" s="12">
        <v>0</v>
      </c>
      <c r="K159" s="12">
        <v>0</v>
      </c>
      <c r="L159" s="11">
        <v>16</v>
      </c>
      <c r="N159" s="1">
        <f t="shared" si="1"/>
        <v>0</v>
      </c>
    </row>
    <row r="160" spans="1:14" s="1" customFormat="1" x14ac:dyDescent="0.25">
      <c r="A160" s="15">
        <v>16048</v>
      </c>
      <c r="B160" s="16">
        <v>4</v>
      </c>
      <c r="C160" s="16">
        <v>0</v>
      </c>
      <c r="D160" s="16">
        <v>99135</v>
      </c>
      <c r="E160" s="16">
        <v>6</v>
      </c>
      <c r="F160" s="18">
        <v>-4.0999999999999996</v>
      </c>
      <c r="G160" s="18">
        <v>2.6</v>
      </c>
      <c r="H160" s="18">
        <v>8.5</v>
      </c>
      <c r="I160" s="16">
        <v>0</v>
      </c>
      <c r="J160" s="16">
        <v>0</v>
      </c>
      <c r="K160" s="16">
        <v>0</v>
      </c>
      <c r="L160" s="15"/>
      <c r="N160" s="1">
        <f t="shared" ref="N160:N164" si="2">((B160-B159)/(A160-A159))*1000</f>
        <v>8.4745762711864412</v>
      </c>
    </row>
    <row r="161" spans="1:14" s="1" customFormat="1" x14ac:dyDescent="0.25">
      <c r="A161" s="15">
        <v>16166</v>
      </c>
      <c r="B161" s="16">
        <v>4</v>
      </c>
      <c r="C161" s="16">
        <v>0</v>
      </c>
      <c r="D161" s="16">
        <v>99133</v>
      </c>
      <c r="E161" s="16">
        <v>6</v>
      </c>
      <c r="F161" s="18">
        <v>-4.0999999999999996</v>
      </c>
      <c r="G161" s="18">
        <v>2.6</v>
      </c>
      <c r="H161" s="18">
        <v>8.5</v>
      </c>
      <c r="I161" s="16">
        <v>0</v>
      </c>
      <c r="J161" s="16">
        <v>0</v>
      </c>
      <c r="K161" s="16">
        <v>0</v>
      </c>
      <c r="L161" s="15"/>
      <c r="N161" s="1">
        <f t="shared" si="2"/>
        <v>0</v>
      </c>
    </row>
    <row r="162" spans="1:14" s="1" customFormat="1" x14ac:dyDescent="0.25">
      <c r="A162" s="15">
        <v>16284</v>
      </c>
      <c r="B162" s="16">
        <v>3</v>
      </c>
      <c r="C162" s="16">
        <v>0</v>
      </c>
      <c r="D162" s="16">
        <v>99136</v>
      </c>
      <c r="E162" s="16">
        <v>6</v>
      </c>
      <c r="F162" s="18">
        <v>-4.0999999999999996</v>
      </c>
      <c r="G162" s="18">
        <v>2.6</v>
      </c>
      <c r="H162" s="18">
        <v>8.5</v>
      </c>
      <c r="I162" s="16">
        <v>0</v>
      </c>
      <c r="J162" s="16">
        <v>0</v>
      </c>
      <c r="K162" s="16">
        <v>0</v>
      </c>
      <c r="L162" s="15"/>
      <c r="N162" s="1">
        <f t="shared" si="2"/>
        <v>-8.4745762711864412</v>
      </c>
    </row>
    <row r="163" spans="1:14" s="1" customFormat="1" x14ac:dyDescent="0.25">
      <c r="A163" s="15">
        <v>16402</v>
      </c>
      <c r="B163" s="16">
        <v>3</v>
      </c>
      <c r="C163" s="16">
        <v>0</v>
      </c>
      <c r="D163" s="16">
        <v>99136</v>
      </c>
      <c r="E163" s="16">
        <v>6</v>
      </c>
      <c r="F163" s="18">
        <v>-4.0999999999999996</v>
      </c>
      <c r="G163" s="18">
        <v>2.6</v>
      </c>
      <c r="H163" s="18">
        <v>8.6</v>
      </c>
      <c r="I163" s="16">
        <v>0</v>
      </c>
      <c r="J163" s="16">
        <v>0</v>
      </c>
      <c r="K163" s="16">
        <v>0</v>
      </c>
      <c r="L163" s="15"/>
      <c r="N163" s="1">
        <f t="shared" si="2"/>
        <v>0</v>
      </c>
    </row>
    <row r="164" spans="1:14" s="1" customFormat="1" x14ac:dyDescent="0.25">
      <c r="A164" s="15">
        <v>16520</v>
      </c>
      <c r="B164" s="19">
        <v>3</v>
      </c>
      <c r="C164" s="19">
        <v>0</v>
      </c>
      <c r="D164" s="19">
        <v>99136</v>
      </c>
      <c r="E164" s="19">
        <v>6</v>
      </c>
      <c r="F164" s="20">
        <v>-4.0999999999999996</v>
      </c>
      <c r="G164" s="20">
        <v>2.6</v>
      </c>
      <c r="H164" s="20">
        <v>8.5</v>
      </c>
      <c r="I164" s="19">
        <v>0</v>
      </c>
      <c r="J164" s="19">
        <v>0</v>
      </c>
      <c r="K164" s="19">
        <v>0</v>
      </c>
      <c r="L164" s="21"/>
      <c r="N164" s="1">
        <f t="shared" si="2"/>
        <v>0</v>
      </c>
    </row>
    <row r="165" spans="1:14" s="1" customFormat="1" x14ac:dyDescent="0.2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5"/>
    </row>
    <row r="166" spans="1:14" s="1" customFormat="1" x14ac:dyDescent="0.25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5"/>
    </row>
    <row r="167" spans="1:14" s="1" customFormat="1" x14ac:dyDescent="0.25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5"/>
    </row>
    <row r="168" spans="1:14" s="1" customFormat="1" x14ac:dyDescent="0.25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5"/>
    </row>
    <row r="169" spans="1:14" s="1" customFormat="1" x14ac:dyDescent="0.25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5"/>
    </row>
    <row r="170" spans="1:14" s="1" customFormat="1" x14ac:dyDescent="0.25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5"/>
    </row>
    <row r="171" spans="1:14" s="1" customFormat="1" x14ac:dyDescent="0.25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5"/>
    </row>
    <row r="172" spans="1:14" s="1" customFormat="1" x14ac:dyDescent="0.25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5"/>
    </row>
    <row r="173" spans="1:14" s="1" customFormat="1" x14ac:dyDescent="0.25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5"/>
    </row>
    <row r="174" spans="1:14" s="1" customFormat="1" x14ac:dyDescent="0.25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5"/>
    </row>
    <row r="175" spans="1:14" s="1" customFormat="1" x14ac:dyDescent="0.2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5"/>
    </row>
    <row r="176" spans="1:14" s="1" customFormat="1" x14ac:dyDescent="0.25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5"/>
    </row>
    <row r="177" spans="1:12" s="1" customFormat="1" x14ac:dyDescent="0.25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5"/>
    </row>
    <row r="178" spans="1:12" s="1" customFormat="1" x14ac:dyDescent="0.25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5"/>
    </row>
    <row r="179" spans="1:12" s="1" customFormat="1" x14ac:dyDescent="0.25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5"/>
    </row>
    <row r="180" spans="1:12" s="1" customFormat="1" x14ac:dyDescent="0.25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5"/>
    </row>
    <row r="181" spans="1:12" s="1" customFormat="1" x14ac:dyDescent="0.25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5"/>
    </row>
    <row r="182" spans="1:12" s="1" customFormat="1" x14ac:dyDescent="0.25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5"/>
    </row>
    <row r="183" spans="1:12" s="1" customFormat="1" x14ac:dyDescent="0.25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5"/>
    </row>
    <row r="184" spans="1:12" s="1" customFormat="1" x14ac:dyDescent="0.25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5"/>
    </row>
    <row r="185" spans="1:12" s="1" customFormat="1" x14ac:dyDescent="0.2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5"/>
    </row>
    <row r="186" spans="1:12" s="1" customFormat="1" x14ac:dyDescent="0.25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5"/>
    </row>
    <row r="187" spans="1:12" s="1" customFormat="1" x14ac:dyDescent="0.25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5"/>
    </row>
    <row r="188" spans="1:12" s="1" customFormat="1" x14ac:dyDescent="0.25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5"/>
    </row>
    <row r="189" spans="1:12" s="1" customFormat="1" x14ac:dyDescent="0.25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5"/>
    </row>
    <row r="190" spans="1:12" s="1" customFormat="1" x14ac:dyDescent="0.25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5"/>
    </row>
    <row r="191" spans="1:12" s="1" customFormat="1" x14ac:dyDescent="0.25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5"/>
    </row>
    <row r="192" spans="1:12" s="1" customFormat="1" x14ac:dyDescent="0.25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5"/>
    </row>
    <row r="193" spans="1:12" s="1" customFormat="1" x14ac:dyDescent="0.25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5"/>
    </row>
    <row r="194" spans="1:12" s="1" customFormat="1" x14ac:dyDescent="0.25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5"/>
    </row>
    <row r="195" spans="1:12" s="1" customFormat="1" x14ac:dyDescent="0.2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5"/>
    </row>
    <row r="196" spans="1:12" s="1" customFormat="1" x14ac:dyDescent="0.25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5"/>
    </row>
    <row r="197" spans="1:12" s="1" customFormat="1" x14ac:dyDescent="0.25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5"/>
    </row>
    <row r="198" spans="1:12" s="1" customFormat="1" x14ac:dyDescent="0.25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5"/>
    </row>
    <row r="199" spans="1:12" s="1" customFormat="1" x14ac:dyDescent="0.25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5"/>
    </row>
    <row r="200" spans="1:12" s="1" customFormat="1" x14ac:dyDescent="0.25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5"/>
    </row>
    <row r="201" spans="1:12" s="1" customFormat="1" x14ac:dyDescent="0.25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5"/>
    </row>
    <row r="202" spans="1:12" s="1" customFormat="1" x14ac:dyDescent="0.25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5"/>
    </row>
    <row r="203" spans="1:12" s="1" customFormat="1" x14ac:dyDescent="0.25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5"/>
    </row>
    <row r="204" spans="1:12" s="1" customFormat="1" x14ac:dyDescent="0.25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5"/>
    </row>
    <row r="205" spans="1:12" s="1" customFormat="1" x14ac:dyDescent="0.2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5"/>
    </row>
    <row r="206" spans="1:12" s="1" customFormat="1" x14ac:dyDescent="0.25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5"/>
    </row>
    <row r="207" spans="1:12" s="1" customFormat="1" x14ac:dyDescent="0.25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5"/>
    </row>
    <row r="208" spans="1:12" s="1" customFormat="1" x14ac:dyDescent="0.25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5"/>
    </row>
    <row r="209" spans="1:12" s="1" customFormat="1" x14ac:dyDescent="0.25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5"/>
    </row>
    <row r="210" spans="1:12" s="1" customFormat="1" x14ac:dyDescent="0.25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5"/>
    </row>
    <row r="211" spans="1:12" s="1" customFormat="1" x14ac:dyDescent="0.25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5"/>
    </row>
    <row r="212" spans="1:12" s="1" customFormat="1" x14ac:dyDescent="0.25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5"/>
    </row>
    <row r="213" spans="1:12" s="1" customFormat="1" x14ac:dyDescent="0.25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5"/>
    </row>
    <row r="214" spans="1:12" s="1" customFormat="1" x14ac:dyDescent="0.25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5"/>
    </row>
    <row r="215" spans="1:12" s="1" customFormat="1" x14ac:dyDescent="0.2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5"/>
    </row>
    <row r="216" spans="1:12" s="1" customFormat="1" x14ac:dyDescent="0.25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5"/>
    </row>
    <row r="217" spans="1:12" s="1" customFormat="1" x14ac:dyDescent="0.25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5"/>
    </row>
    <row r="218" spans="1:12" s="1" customFormat="1" x14ac:dyDescent="0.25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5"/>
    </row>
    <row r="219" spans="1:12" s="1" customFormat="1" x14ac:dyDescent="0.25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5"/>
    </row>
    <row r="220" spans="1:12" s="1" customFormat="1" x14ac:dyDescent="0.25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5"/>
    </row>
    <row r="221" spans="1:12" s="1" customFormat="1" x14ac:dyDescent="0.25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5"/>
    </row>
    <row r="222" spans="1:12" s="1" customFormat="1" x14ac:dyDescent="0.25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5"/>
    </row>
    <row r="223" spans="1:12" s="1" customFormat="1" x14ac:dyDescent="0.25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5"/>
    </row>
    <row r="224" spans="1:12" s="1" customFormat="1" x14ac:dyDescent="0.25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5"/>
    </row>
    <row r="225" spans="1:12" s="1" customFormat="1" x14ac:dyDescent="0.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5"/>
    </row>
    <row r="226" spans="1:12" s="1" customFormat="1" x14ac:dyDescent="0.25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5"/>
    </row>
    <row r="227" spans="1:12" s="1" customFormat="1" x14ac:dyDescent="0.25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5"/>
    </row>
    <row r="228" spans="1:12" s="1" customFormat="1" x14ac:dyDescent="0.25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5"/>
    </row>
    <row r="229" spans="1:12" s="1" customFormat="1" x14ac:dyDescent="0.25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5"/>
    </row>
    <row r="230" spans="1:12" s="1" customFormat="1" x14ac:dyDescent="0.25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5"/>
    </row>
    <row r="231" spans="1:12" s="1" customFormat="1" x14ac:dyDescent="0.25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5"/>
    </row>
    <row r="232" spans="1:12" s="1" customFormat="1" x14ac:dyDescent="0.25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5"/>
    </row>
    <row r="233" spans="1:12" s="1" customFormat="1" x14ac:dyDescent="0.25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5"/>
    </row>
    <row r="234" spans="1:12" s="1" customFormat="1" x14ac:dyDescent="0.25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5"/>
    </row>
    <row r="235" spans="1:12" s="1" customFormat="1" x14ac:dyDescent="0.2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5"/>
    </row>
    <row r="236" spans="1:12" s="1" customFormat="1" x14ac:dyDescent="0.25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5"/>
    </row>
    <row r="237" spans="1:12" s="1" customFormat="1" x14ac:dyDescent="0.25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5"/>
    </row>
    <row r="238" spans="1:12" s="1" customFormat="1" x14ac:dyDescent="0.25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5"/>
    </row>
    <row r="239" spans="1:12" s="1" customFormat="1" x14ac:dyDescent="0.25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5"/>
    </row>
    <row r="240" spans="1:12" s="1" customFormat="1" x14ac:dyDescent="0.25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5"/>
    </row>
    <row r="241" spans="1:12" s="1" customFormat="1" x14ac:dyDescent="0.25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5"/>
    </row>
    <row r="242" spans="1:12" s="1" customFormat="1" x14ac:dyDescent="0.25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5"/>
    </row>
    <row r="243" spans="1:12" s="1" customFormat="1" x14ac:dyDescent="0.25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5"/>
    </row>
    <row r="244" spans="1:12" s="1" customFormat="1" x14ac:dyDescent="0.25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5"/>
    </row>
    <row r="245" spans="1:12" s="1" customFormat="1" x14ac:dyDescent="0.2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5"/>
    </row>
    <row r="246" spans="1:12" s="1" customFormat="1" x14ac:dyDescent="0.25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5"/>
    </row>
    <row r="247" spans="1:12" s="1" customFormat="1" x14ac:dyDescent="0.25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5"/>
    </row>
    <row r="248" spans="1:12" s="1" customFormat="1" x14ac:dyDescent="0.25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5"/>
    </row>
    <row r="249" spans="1:12" s="1" customFormat="1" x14ac:dyDescent="0.25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5"/>
    </row>
    <row r="250" spans="1:12" s="1" customFormat="1" x14ac:dyDescent="0.25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5"/>
    </row>
    <row r="251" spans="1:12" s="1" customFormat="1" x14ac:dyDescent="0.25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5"/>
    </row>
    <row r="252" spans="1:12" s="1" customFormat="1" x14ac:dyDescent="0.25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5"/>
    </row>
    <row r="253" spans="1:12" s="1" customFormat="1" x14ac:dyDescent="0.25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5"/>
    </row>
    <row r="254" spans="1:12" s="1" customFormat="1" x14ac:dyDescent="0.25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5"/>
    </row>
    <row r="255" spans="1:12" s="1" customFormat="1" x14ac:dyDescent="0.2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5"/>
    </row>
    <row r="256" spans="1:12" s="1" customFormat="1" x14ac:dyDescent="0.25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5"/>
    </row>
    <row r="257" spans="1:12" s="1" customFormat="1" x14ac:dyDescent="0.25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5"/>
    </row>
    <row r="258" spans="1:12" s="1" customFormat="1" x14ac:dyDescent="0.25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5"/>
    </row>
    <row r="259" spans="1:12" s="1" customFormat="1" x14ac:dyDescent="0.25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5"/>
    </row>
    <row r="260" spans="1:12" s="1" customFormat="1" x14ac:dyDescent="0.25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5"/>
    </row>
    <row r="261" spans="1:12" s="1" customFormat="1" x14ac:dyDescent="0.25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5"/>
    </row>
    <row r="262" spans="1:12" s="1" customFormat="1" x14ac:dyDescent="0.25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5"/>
    </row>
    <row r="263" spans="1:12" s="1" customFormat="1" x14ac:dyDescent="0.25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5"/>
    </row>
    <row r="264" spans="1:12" s="1" customFormat="1" x14ac:dyDescent="0.25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5"/>
    </row>
    <row r="265" spans="1:12" s="1" customFormat="1" x14ac:dyDescent="0.2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5"/>
    </row>
    <row r="266" spans="1:12" s="1" customFormat="1" x14ac:dyDescent="0.25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5"/>
    </row>
    <row r="267" spans="1:12" s="1" customFormat="1" x14ac:dyDescent="0.25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5"/>
    </row>
    <row r="268" spans="1:12" s="1" customFormat="1" x14ac:dyDescent="0.25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5"/>
    </row>
    <row r="269" spans="1:12" s="1" customFormat="1" x14ac:dyDescent="0.25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5"/>
    </row>
    <row r="270" spans="1:12" s="1" customFormat="1" x14ac:dyDescent="0.25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5"/>
    </row>
    <row r="271" spans="1:12" s="1" customFormat="1" x14ac:dyDescent="0.25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5"/>
    </row>
    <row r="272" spans="1:12" s="1" customFormat="1" x14ac:dyDescent="0.25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5"/>
    </row>
    <row r="273" spans="1:12" s="1" customFormat="1" x14ac:dyDescent="0.25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5"/>
    </row>
    <row r="274" spans="1:12" s="1" customFormat="1" x14ac:dyDescent="0.25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5"/>
    </row>
    <row r="275" spans="1:12" s="1" customFormat="1" x14ac:dyDescent="0.2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5"/>
    </row>
    <row r="276" spans="1:12" s="1" customFormat="1" x14ac:dyDescent="0.25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5"/>
    </row>
    <row r="277" spans="1:12" s="1" customFormat="1" x14ac:dyDescent="0.25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5"/>
    </row>
    <row r="278" spans="1:12" s="1" customFormat="1" x14ac:dyDescent="0.25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5"/>
    </row>
    <row r="279" spans="1:12" s="1" customFormat="1" x14ac:dyDescent="0.25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5"/>
    </row>
    <row r="280" spans="1:12" s="1" customFormat="1" x14ac:dyDescent="0.25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5"/>
    </row>
    <row r="281" spans="1:12" s="1" customFormat="1" x14ac:dyDescent="0.25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5"/>
    </row>
    <row r="282" spans="1:12" s="1" customFormat="1" x14ac:dyDescent="0.25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5"/>
    </row>
    <row r="283" spans="1:12" s="1" customFormat="1" x14ac:dyDescent="0.25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5"/>
    </row>
    <row r="284" spans="1:12" s="1" customFormat="1" x14ac:dyDescent="0.25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5"/>
    </row>
    <row r="285" spans="1:12" s="1" customFormat="1" x14ac:dyDescent="0.2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5"/>
    </row>
    <row r="286" spans="1:12" s="1" customFormat="1" x14ac:dyDescent="0.25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5"/>
    </row>
    <row r="287" spans="1:12" s="1" customFormat="1" x14ac:dyDescent="0.25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5"/>
    </row>
    <row r="288" spans="1:12" s="1" customFormat="1" x14ac:dyDescent="0.25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5"/>
    </row>
    <row r="289" spans="1:12" s="1" customFormat="1" x14ac:dyDescent="0.25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5"/>
    </row>
    <row r="290" spans="1:12" s="1" customFormat="1" x14ac:dyDescent="0.25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5"/>
    </row>
    <row r="291" spans="1:12" s="1" customFormat="1" x14ac:dyDescent="0.25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5"/>
    </row>
    <row r="292" spans="1:12" s="1" customFormat="1" x14ac:dyDescent="0.25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5"/>
    </row>
    <row r="293" spans="1:12" s="1" customFormat="1" x14ac:dyDescent="0.25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5"/>
    </row>
    <row r="294" spans="1:12" s="1" customFormat="1" x14ac:dyDescent="0.25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5"/>
    </row>
    <row r="295" spans="1:12" s="1" customFormat="1" x14ac:dyDescent="0.2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5"/>
    </row>
    <row r="296" spans="1:12" s="1" customFormat="1" x14ac:dyDescent="0.25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5"/>
    </row>
    <row r="297" spans="1:12" s="1" customFormat="1" x14ac:dyDescent="0.25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5"/>
    </row>
    <row r="298" spans="1:12" s="1" customFormat="1" x14ac:dyDescent="0.25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5"/>
    </row>
    <row r="299" spans="1:12" s="1" customFormat="1" x14ac:dyDescent="0.25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5"/>
    </row>
    <row r="300" spans="1:12" s="1" customFormat="1" x14ac:dyDescent="0.25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5"/>
    </row>
    <row r="301" spans="1:12" s="1" customFormat="1" x14ac:dyDescent="0.25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5"/>
    </row>
    <row r="302" spans="1:12" s="1" customFormat="1" x14ac:dyDescent="0.25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5"/>
    </row>
    <row r="303" spans="1:12" s="1" customFormat="1" x14ac:dyDescent="0.25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5"/>
    </row>
    <row r="304" spans="1:12" s="1" customFormat="1" x14ac:dyDescent="0.25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5"/>
    </row>
    <row r="305" spans="1:12" s="1" customFormat="1" x14ac:dyDescent="0.2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5"/>
    </row>
    <row r="306" spans="1:12" s="1" customFormat="1" x14ac:dyDescent="0.25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5"/>
    </row>
    <row r="307" spans="1:12" s="1" customFormat="1" x14ac:dyDescent="0.25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5"/>
    </row>
    <row r="308" spans="1:12" s="1" customFormat="1" x14ac:dyDescent="0.25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5"/>
    </row>
    <row r="309" spans="1:12" s="1" customFormat="1" x14ac:dyDescent="0.25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5"/>
    </row>
    <row r="310" spans="1:12" s="1" customFormat="1" x14ac:dyDescent="0.25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5"/>
    </row>
    <row r="311" spans="1:12" s="1" customFormat="1" x14ac:dyDescent="0.25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5"/>
    </row>
    <row r="312" spans="1:12" s="1" customFormat="1" x14ac:dyDescent="0.25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5"/>
    </row>
    <row r="313" spans="1:12" s="1" customFormat="1" x14ac:dyDescent="0.25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5"/>
    </row>
    <row r="314" spans="1:12" s="1" customFormat="1" x14ac:dyDescent="0.25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5"/>
    </row>
    <row r="315" spans="1:12" s="1" customFormat="1" x14ac:dyDescent="0.2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5"/>
    </row>
    <row r="316" spans="1:12" s="1" customFormat="1" x14ac:dyDescent="0.25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5"/>
    </row>
    <row r="317" spans="1:12" s="1" customFormat="1" x14ac:dyDescent="0.25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5"/>
    </row>
    <row r="318" spans="1:12" s="1" customFormat="1" x14ac:dyDescent="0.25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5"/>
    </row>
    <row r="319" spans="1:12" s="1" customFormat="1" x14ac:dyDescent="0.25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5"/>
    </row>
    <row r="320" spans="1:12" s="1" customFormat="1" x14ac:dyDescent="0.25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5"/>
    </row>
    <row r="321" spans="1:12" s="1" customFormat="1" x14ac:dyDescent="0.25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5"/>
    </row>
    <row r="322" spans="1:12" s="1" customFormat="1" x14ac:dyDescent="0.25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5"/>
    </row>
    <row r="323" spans="1:12" s="1" customFormat="1" x14ac:dyDescent="0.25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5"/>
    </row>
    <row r="324" spans="1:12" s="1" customFormat="1" x14ac:dyDescent="0.25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5"/>
    </row>
    <row r="325" spans="1:12" s="1" customFormat="1" x14ac:dyDescent="0.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5"/>
    </row>
    <row r="326" spans="1:12" s="1" customFormat="1" x14ac:dyDescent="0.25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5"/>
    </row>
    <row r="327" spans="1:12" s="1" customFormat="1" x14ac:dyDescent="0.25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5"/>
    </row>
    <row r="328" spans="1:12" s="1" customFormat="1" x14ac:dyDescent="0.25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5"/>
    </row>
    <row r="329" spans="1:12" s="1" customFormat="1" x14ac:dyDescent="0.25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5"/>
    </row>
    <row r="330" spans="1:12" s="1" customFormat="1" x14ac:dyDescent="0.25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5"/>
    </row>
    <row r="331" spans="1:12" s="1" customFormat="1" x14ac:dyDescent="0.25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5"/>
    </row>
    <row r="332" spans="1:12" s="1" customFormat="1" x14ac:dyDescent="0.25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5"/>
    </row>
    <row r="333" spans="1:12" s="1" customFormat="1" x14ac:dyDescent="0.25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5"/>
    </row>
    <row r="334" spans="1:12" s="1" customFormat="1" x14ac:dyDescent="0.25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5"/>
    </row>
    <row r="335" spans="1:12" s="1" customFormat="1" x14ac:dyDescent="0.2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5"/>
    </row>
    <row r="336" spans="1:12" s="1" customFormat="1" x14ac:dyDescent="0.25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5"/>
    </row>
    <row r="337" spans="1:12" s="1" customFormat="1" x14ac:dyDescent="0.25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5"/>
    </row>
    <row r="338" spans="1:12" s="1" customFormat="1" x14ac:dyDescent="0.25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5"/>
    </row>
    <row r="339" spans="1:12" s="1" customFormat="1" x14ac:dyDescent="0.25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5"/>
    </row>
    <row r="340" spans="1:12" s="1" customFormat="1" x14ac:dyDescent="0.25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5"/>
    </row>
    <row r="341" spans="1:12" s="1" customFormat="1" x14ac:dyDescent="0.25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5"/>
    </row>
    <row r="342" spans="1:12" s="1" customFormat="1" x14ac:dyDescent="0.25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5"/>
    </row>
    <row r="343" spans="1:12" s="1" customFormat="1" x14ac:dyDescent="0.25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5"/>
    </row>
    <row r="344" spans="1:12" s="1" customFormat="1" x14ac:dyDescent="0.25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5"/>
    </row>
    <row r="345" spans="1:12" s="1" customFormat="1" x14ac:dyDescent="0.2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5"/>
    </row>
    <row r="346" spans="1:12" s="1" customFormat="1" x14ac:dyDescent="0.25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5"/>
    </row>
    <row r="347" spans="1:12" s="1" customFormat="1" x14ac:dyDescent="0.25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5"/>
    </row>
    <row r="348" spans="1:12" s="1" customFormat="1" x14ac:dyDescent="0.25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5"/>
    </row>
    <row r="349" spans="1:12" s="1" customFormat="1" x14ac:dyDescent="0.25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5"/>
    </row>
    <row r="350" spans="1:12" s="1" customFormat="1" x14ac:dyDescent="0.25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5"/>
    </row>
    <row r="351" spans="1:12" s="1" customFormat="1" x14ac:dyDescent="0.25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5"/>
    </row>
    <row r="352" spans="1:12" s="1" customFormat="1" x14ac:dyDescent="0.25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5"/>
    </row>
    <row r="353" spans="1:12" s="1" customFormat="1" x14ac:dyDescent="0.25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5"/>
    </row>
    <row r="354" spans="1:12" s="1" customFormat="1" x14ac:dyDescent="0.25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5"/>
    </row>
    <row r="355" spans="1:12" s="1" customFormat="1" x14ac:dyDescent="0.2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5"/>
    </row>
    <row r="356" spans="1:12" s="1" customFormat="1" x14ac:dyDescent="0.25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5"/>
    </row>
    <row r="357" spans="1:12" s="1" customFormat="1" x14ac:dyDescent="0.25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5"/>
    </row>
    <row r="358" spans="1:12" s="1" customFormat="1" x14ac:dyDescent="0.25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5"/>
    </row>
    <row r="359" spans="1:12" s="1" customFormat="1" x14ac:dyDescent="0.25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5"/>
    </row>
    <row r="360" spans="1:12" s="1" customFormat="1" x14ac:dyDescent="0.25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5"/>
    </row>
    <row r="361" spans="1:12" s="1" customFormat="1" x14ac:dyDescent="0.25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5"/>
    </row>
    <row r="362" spans="1:12" s="1" customFormat="1" x14ac:dyDescent="0.25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5"/>
    </row>
    <row r="363" spans="1:12" s="1" customFormat="1" x14ac:dyDescent="0.25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5"/>
    </row>
    <row r="364" spans="1:12" s="1" customFormat="1" x14ac:dyDescent="0.25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5"/>
    </row>
    <row r="365" spans="1:12" s="1" customFormat="1" x14ac:dyDescent="0.2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5"/>
    </row>
    <row r="366" spans="1:12" s="1" customFormat="1" x14ac:dyDescent="0.25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5"/>
    </row>
    <row r="367" spans="1:12" s="1" customFormat="1" x14ac:dyDescent="0.25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5"/>
    </row>
    <row r="368" spans="1:12" s="1" customFormat="1" x14ac:dyDescent="0.25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5"/>
    </row>
    <row r="369" spans="1:12" s="1" customFormat="1" x14ac:dyDescent="0.25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5"/>
    </row>
    <row r="370" spans="1:12" s="1" customFormat="1" x14ac:dyDescent="0.25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5"/>
    </row>
    <row r="371" spans="1:12" s="1" customFormat="1" x14ac:dyDescent="0.25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5"/>
    </row>
    <row r="372" spans="1:12" s="1" customFormat="1" x14ac:dyDescent="0.25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5"/>
    </row>
    <row r="373" spans="1:12" s="1" customFormat="1" x14ac:dyDescent="0.25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5"/>
    </row>
    <row r="374" spans="1:12" s="1" customFormat="1" x14ac:dyDescent="0.25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5"/>
    </row>
    <row r="375" spans="1:12" s="1" customFormat="1" x14ac:dyDescent="0.2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5"/>
    </row>
    <row r="376" spans="1:12" s="1" customFormat="1" x14ac:dyDescent="0.25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5"/>
    </row>
    <row r="377" spans="1:12" s="1" customFormat="1" x14ac:dyDescent="0.25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5"/>
    </row>
    <row r="378" spans="1:12" s="1" customFormat="1" x14ac:dyDescent="0.25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5"/>
    </row>
    <row r="379" spans="1:12" s="1" customFormat="1" x14ac:dyDescent="0.25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5"/>
    </row>
    <row r="380" spans="1:12" s="1" customFormat="1" x14ac:dyDescent="0.25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5"/>
    </row>
    <row r="381" spans="1:12" s="1" customFormat="1" x14ac:dyDescent="0.25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5"/>
    </row>
    <row r="382" spans="1:12" s="1" customFormat="1" x14ac:dyDescent="0.25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5"/>
    </row>
    <row r="383" spans="1:12" s="1" customFormat="1" x14ac:dyDescent="0.25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5"/>
    </row>
    <row r="384" spans="1:12" s="1" customFormat="1" x14ac:dyDescent="0.25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5"/>
    </row>
    <row r="385" spans="1:12" s="1" customFormat="1" x14ac:dyDescent="0.2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5"/>
    </row>
    <row r="386" spans="1:12" s="1" customFormat="1" x14ac:dyDescent="0.25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5"/>
    </row>
    <row r="387" spans="1:12" s="1" customFormat="1" x14ac:dyDescent="0.25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5"/>
    </row>
    <row r="388" spans="1:12" s="1" customFormat="1" x14ac:dyDescent="0.25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5"/>
    </row>
    <row r="389" spans="1:12" s="1" customFormat="1" x14ac:dyDescent="0.25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5"/>
    </row>
    <row r="390" spans="1:12" s="1" customFormat="1" x14ac:dyDescent="0.25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5"/>
    </row>
    <row r="391" spans="1:12" s="1" customFormat="1" x14ac:dyDescent="0.25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5"/>
    </row>
    <row r="392" spans="1:12" s="1" customFormat="1" x14ac:dyDescent="0.25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5"/>
    </row>
    <row r="393" spans="1:12" s="1" customFormat="1" x14ac:dyDescent="0.25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5"/>
    </row>
    <row r="394" spans="1:12" s="1" customFormat="1" x14ac:dyDescent="0.25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5"/>
    </row>
    <row r="395" spans="1:12" s="1" customFormat="1" x14ac:dyDescent="0.2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5"/>
    </row>
    <row r="396" spans="1:12" s="1" customFormat="1" x14ac:dyDescent="0.25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5"/>
    </row>
    <row r="397" spans="1:12" s="1" customFormat="1" x14ac:dyDescent="0.25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5"/>
    </row>
    <row r="398" spans="1:12" s="1" customFormat="1" x14ac:dyDescent="0.25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5"/>
    </row>
    <row r="399" spans="1:12" s="1" customFormat="1" x14ac:dyDescent="0.25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5"/>
    </row>
    <row r="400" spans="1:12" s="1" customFormat="1" x14ac:dyDescent="0.25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5"/>
    </row>
    <row r="401" spans="1:12" s="1" customFormat="1" x14ac:dyDescent="0.25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5"/>
    </row>
    <row r="402" spans="1:12" s="1" customFormat="1" x14ac:dyDescent="0.25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5"/>
    </row>
    <row r="403" spans="1:12" s="1" customFormat="1" x14ac:dyDescent="0.25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5"/>
    </row>
    <row r="404" spans="1:12" s="1" customFormat="1" x14ac:dyDescent="0.25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5"/>
    </row>
    <row r="405" spans="1:12" s="1" customFormat="1" x14ac:dyDescent="0.2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5"/>
    </row>
    <row r="406" spans="1:12" s="1" customFormat="1" x14ac:dyDescent="0.25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5"/>
    </row>
    <row r="407" spans="1:12" s="1" customFormat="1" x14ac:dyDescent="0.25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5"/>
    </row>
    <row r="408" spans="1:12" s="1" customFormat="1" x14ac:dyDescent="0.25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5"/>
    </row>
    <row r="409" spans="1:12" s="1" customFormat="1" x14ac:dyDescent="0.25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5"/>
    </row>
    <row r="410" spans="1:12" s="1" customFormat="1" x14ac:dyDescent="0.25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5"/>
    </row>
    <row r="411" spans="1:12" s="1" customFormat="1" x14ac:dyDescent="0.25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5"/>
    </row>
    <row r="412" spans="1:12" s="1" customFormat="1" x14ac:dyDescent="0.25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5"/>
    </row>
    <row r="413" spans="1:12" s="1" customFormat="1" x14ac:dyDescent="0.25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5"/>
    </row>
    <row r="414" spans="1:12" s="1" customFormat="1" x14ac:dyDescent="0.25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5"/>
    </row>
    <row r="415" spans="1:12" s="1" customFormat="1" x14ac:dyDescent="0.2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5"/>
    </row>
    <row r="416" spans="1:12" s="1" customFormat="1" x14ac:dyDescent="0.25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5"/>
    </row>
    <row r="417" spans="1:12" s="1" customFormat="1" x14ac:dyDescent="0.25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5"/>
    </row>
    <row r="418" spans="1:12" s="1" customFormat="1" x14ac:dyDescent="0.25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5"/>
    </row>
    <row r="419" spans="1:12" s="1" customFormat="1" x14ac:dyDescent="0.25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5"/>
    </row>
    <row r="420" spans="1:12" s="1" customFormat="1" x14ac:dyDescent="0.25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5"/>
    </row>
    <row r="421" spans="1:12" s="1" customFormat="1" x14ac:dyDescent="0.25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5"/>
    </row>
    <row r="422" spans="1:12" s="1" customFormat="1" x14ac:dyDescent="0.25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5"/>
    </row>
    <row r="423" spans="1:12" s="1" customFormat="1" x14ac:dyDescent="0.25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5"/>
    </row>
    <row r="424" spans="1:12" s="1" customFormat="1" x14ac:dyDescent="0.25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5"/>
    </row>
    <row r="425" spans="1:12" s="1" customFormat="1" x14ac:dyDescent="0.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5"/>
    </row>
    <row r="426" spans="1:12" s="1" customFormat="1" x14ac:dyDescent="0.25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5"/>
    </row>
    <row r="427" spans="1:12" s="1" customFormat="1" x14ac:dyDescent="0.25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5"/>
    </row>
    <row r="428" spans="1:12" s="1" customFormat="1" x14ac:dyDescent="0.25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5"/>
    </row>
    <row r="429" spans="1:12" s="1" customFormat="1" x14ac:dyDescent="0.25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5"/>
    </row>
    <row r="430" spans="1:12" s="1" customFormat="1" x14ac:dyDescent="0.25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5"/>
    </row>
    <row r="431" spans="1:12" s="1" customFormat="1" x14ac:dyDescent="0.25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5"/>
    </row>
    <row r="432" spans="1:12" s="1" customFormat="1" x14ac:dyDescent="0.25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5"/>
    </row>
    <row r="433" spans="1:12" s="1" customFormat="1" x14ac:dyDescent="0.25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5"/>
    </row>
    <row r="434" spans="1:12" s="1" customFormat="1" x14ac:dyDescent="0.25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5"/>
    </row>
    <row r="435" spans="1:12" s="1" customFormat="1" x14ac:dyDescent="0.2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5"/>
    </row>
    <row r="436" spans="1:12" s="1" customFormat="1" x14ac:dyDescent="0.25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5"/>
    </row>
    <row r="437" spans="1:12" s="1" customFormat="1" x14ac:dyDescent="0.25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5"/>
    </row>
    <row r="438" spans="1:12" s="1" customFormat="1" x14ac:dyDescent="0.25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5"/>
    </row>
    <row r="439" spans="1:12" s="1" customFormat="1" x14ac:dyDescent="0.25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5"/>
    </row>
    <row r="440" spans="1:12" s="1" customFormat="1" x14ac:dyDescent="0.25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5"/>
    </row>
    <row r="441" spans="1:12" s="1" customFormat="1" x14ac:dyDescent="0.25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5"/>
    </row>
    <row r="442" spans="1:12" s="1" customFormat="1" x14ac:dyDescent="0.25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5"/>
    </row>
    <row r="443" spans="1:12" s="1" customFormat="1" x14ac:dyDescent="0.25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5"/>
    </row>
    <row r="444" spans="1:12" s="1" customFormat="1" x14ac:dyDescent="0.25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5"/>
    </row>
    <row r="445" spans="1:12" s="1" customFormat="1" x14ac:dyDescent="0.2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5"/>
    </row>
    <row r="446" spans="1:12" s="1" customFormat="1" x14ac:dyDescent="0.25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5"/>
    </row>
    <row r="447" spans="1:12" s="1" customFormat="1" x14ac:dyDescent="0.25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5"/>
    </row>
    <row r="448" spans="1:12" s="1" customFormat="1" x14ac:dyDescent="0.25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5"/>
    </row>
    <row r="449" spans="1:12" s="1" customFormat="1" x14ac:dyDescent="0.25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5"/>
    </row>
    <row r="450" spans="1:12" s="1" customFormat="1" x14ac:dyDescent="0.25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5"/>
    </row>
    <row r="451" spans="1:12" s="1" customFormat="1" x14ac:dyDescent="0.25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5"/>
    </row>
    <row r="452" spans="1:12" s="1" customFormat="1" x14ac:dyDescent="0.25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5"/>
    </row>
    <row r="453" spans="1:12" s="1" customFormat="1" x14ac:dyDescent="0.25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5"/>
    </row>
    <row r="454" spans="1:12" s="1" customFormat="1" x14ac:dyDescent="0.25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5"/>
    </row>
    <row r="455" spans="1:12" s="1" customFormat="1" x14ac:dyDescent="0.2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5"/>
    </row>
    <row r="456" spans="1:12" s="1" customFormat="1" x14ac:dyDescent="0.25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5"/>
    </row>
    <row r="457" spans="1:12" s="1" customFormat="1" x14ac:dyDescent="0.25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5"/>
    </row>
    <row r="458" spans="1:12" s="1" customFormat="1" x14ac:dyDescent="0.25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5"/>
    </row>
    <row r="459" spans="1:12" s="1" customFormat="1" x14ac:dyDescent="0.25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5"/>
    </row>
    <row r="460" spans="1:12" s="1" customFormat="1" x14ac:dyDescent="0.25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5"/>
    </row>
    <row r="461" spans="1:12" s="1" customFormat="1" x14ac:dyDescent="0.25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5"/>
    </row>
    <row r="462" spans="1:12" s="1" customFormat="1" x14ac:dyDescent="0.25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5"/>
    </row>
    <row r="463" spans="1:12" s="1" customFormat="1" x14ac:dyDescent="0.25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5"/>
    </row>
    <row r="464" spans="1:12" s="1" customFormat="1" x14ac:dyDescent="0.25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5"/>
    </row>
    <row r="465" spans="1:12" s="1" customFormat="1" x14ac:dyDescent="0.2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5"/>
    </row>
    <row r="466" spans="1:12" s="1" customFormat="1" x14ac:dyDescent="0.25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5"/>
    </row>
    <row r="467" spans="1:12" s="1" customFormat="1" x14ac:dyDescent="0.25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5"/>
    </row>
    <row r="468" spans="1:12" s="1" customFormat="1" x14ac:dyDescent="0.25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5"/>
    </row>
    <row r="469" spans="1:12" s="1" customFormat="1" x14ac:dyDescent="0.25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5"/>
    </row>
    <row r="470" spans="1:12" s="1" customFormat="1" x14ac:dyDescent="0.25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5"/>
    </row>
    <row r="471" spans="1:12" s="1" customFormat="1" x14ac:dyDescent="0.25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5"/>
    </row>
    <row r="472" spans="1:12" s="1" customFormat="1" x14ac:dyDescent="0.25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5"/>
    </row>
    <row r="473" spans="1:12" s="1" customFormat="1" x14ac:dyDescent="0.25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5"/>
    </row>
    <row r="474" spans="1:12" s="1" customFormat="1" x14ac:dyDescent="0.25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5"/>
    </row>
    <row r="475" spans="1:12" s="1" customFormat="1" x14ac:dyDescent="0.2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5"/>
    </row>
    <row r="476" spans="1:12" s="1" customFormat="1" x14ac:dyDescent="0.25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5"/>
    </row>
    <row r="477" spans="1:12" s="1" customFormat="1" x14ac:dyDescent="0.25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5"/>
    </row>
    <row r="478" spans="1:12" s="1" customFormat="1" x14ac:dyDescent="0.25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5"/>
    </row>
    <row r="479" spans="1:12" s="1" customFormat="1" x14ac:dyDescent="0.25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5"/>
    </row>
    <row r="480" spans="1:12" s="1" customFormat="1" x14ac:dyDescent="0.25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5"/>
    </row>
    <row r="481" spans="1:12" s="1" customFormat="1" x14ac:dyDescent="0.25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5"/>
    </row>
    <row r="482" spans="1:12" s="1" customFormat="1" x14ac:dyDescent="0.25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5"/>
    </row>
    <row r="483" spans="1:12" s="1" customFormat="1" x14ac:dyDescent="0.25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5"/>
    </row>
    <row r="484" spans="1:12" s="1" customFormat="1" x14ac:dyDescent="0.25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5"/>
    </row>
    <row r="485" spans="1:12" s="1" customFormat="1" x14ac:dyDescent="0.2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5"/>
    </row>
    <row r="486" spans="1:12" s="1" customFormat="1" x14ac:dyDescent="0.25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5"/>
    </row>
    <row r="487" spans="1:12" s="1" customFormat="1" x14ac:dyDescent="0.25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5"/>
    </row>
    <row r="488" spans="1:12" s="1" customFormat="1" x14ac:dyDescent="0.25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5"/>
    </row>
    <row r="489" spans="1:12" s="1" customFormat="1" x14ac:dyDescent="0.25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5"/>
    </row>
    <row r="490" spans="1:12" s="1" customFormat="1" x14ac:dyDescent="0.25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5"/>
    </row>
    <row r="491" spans="1:12" s="1" customFormat="1" x14ac:dyDescent="0.25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5"/>
    </row>
    <row r="492" spans="1:12" s="1" customFormat="1" x14ac:dyDescent="0.25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5"/>
    </row>
    <row r="493" spans="1:12" s="1" customFormat="1" x14ac:dyDescent="0.25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5"/>
    </row>
    <row r="494" spans="1:12" s="1" customFormat="1" x14ac:dyDescent="0.25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5"/>
    </row>
    <row r="495" spans="1:12" s="1" customFormat="1" x14ac:dyDescent="0.2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5"/>
    </row>
    <row r="496" spans="1:12" s="1" customFormat="1" x14ac:dyDescent="0.25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5"/>
    </row>
    <row r="497" spans="1:12" s="1" customFormat="1" x14ac:dyDescent="0.25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5"/>
    </row>
    <row r="498" spans="1:12" s="1" customFormat="1" x14ac:dyDescent="0.25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5"/>
    </row>
    <row r="499" spans="1:12" s="1" customFormat="1" x14ac:dyDescent="0.25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5"/>
    </row>
    <row r="500" spans="1:12" s="1" customFormat="1" x14ac:dyDescent="0.25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5"/>
    </row>
    <row r="501" spans="1:12" s="1" customFormat="1" x14ac:dyDescent="0.25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5"/>
    </row>
    <row r="502" spans="1:12" s="1" customFormat="1" x14ac:dyDescent="0.25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5"/>
    </row>
    <row r="503" spans="1:12" s="1" customFormat="1" x14ac:dyDescent="0.25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5"/>
    </row>
    <row r="504" spans="1:12" s="1" customFormat="1" x14ac:dyDescent="0.25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5"/>
    </row>
    <row r="505" spans="1:12" s="1" customFormat="1" x14ac:dyDescent="0.2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5"/>
    </row>
    <row r="506" spans="1:12" s="1" customFormat="1" x14ac:dyDescent="0.25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5"/>
    </row>
    <row r="507" spans="1:12" s="1" customFormat="1" x14ac:dyDescent="0.25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5"/>
    </row>
    <row r="508" spans="1:12" s="1" customFormat="1" x14ac:dyDescent="0.25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5"/>
    </row>
    <row r="509" spans="1:12" s="1" customFormat="1" x14ac:dyDescent="0.25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5"/>
    </row>
    <row r="510" spans="1:12" s="1" customFormat="1" x14ac:dyDescent="0.25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5"/>
    </row>
    <row r="511" spans="1:12" s="1" customFormat="1" x14ac:dyDescent="0.25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5"/>
    </row>
    <row r="512" spans="1:12" s="1" customFormat="1" x14ac:dyDescent="0.25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5"/>
    </row>
    <row r="513" spans="1:12" s="1" customFormat="1" x14ac:dyDescent="0.25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5"/>
    </row>
    <row r="514" spans="1:12" s="1" customFormat="1" x14ac:dyDescent="0.25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5"/>
    </row>
    <row r="515" spans="1:12" s="1" customFormat="1" x14ac:dyDescent="0.2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5"/>
    </row>
    <row r="516" spans="1:12" s="1" customFormat="1" x14ac:dyDescent="0.25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5"/>
    </row>
    <row r="517" spans="1:12" s="1" customFormat="1" x14ac:dyDescent="0.25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5"/>
    </row>
    <row r="518" spans="1:12" s="1" customFormat="1" x14ac:dyDescent="0.25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5"/>
    </row>
    <row r="519" spans="1:12" s="1" customFormat="1" x14ac:dyDescent="0.25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5"/>
    </row>
    <row r="520" spans="1:12" s="1" customFormat="1" x14ac:dyDescent="0.25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5"/>
    </row>
    <row r="521" spans="1:12" s="1" customFormat="1" x14ac:dyDescent="0.25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5"/>
    </row>
    <row r="522" spans="1:12" s="1" customFormat="1" x14ac:dyDescent="0.25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5"/>
    </row>
    <row r="523" spans="1:12" s="1" customFormat="1" x14ac:dyDescent="0.25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5"/>
    </row>
    <row r="524" spans="1:12" s="1" customFormat="1" x14ac:dyDescent="0.25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5"/>
    </row>
    <row r="525" spans="1:12" s="1" customFormat="1" x14ac:dyDescent="0.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5"/>
    </row>
    <row r="526" spans="1:12" s="1" customFormat="1" x14ac:dyDescent="0.25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5"/>
    </row>
    <row r="527" spans="1:12" s="1" customFormat="1" x14ac:dyDescent="0.25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5"/>
    </row>
    <row r="528" spans="1:12" s="1" customFormat="1" x14ac:dyDescent="0.25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5"/>
    </row>
    <row r="529" spans="1:12" s="1" customFormat="1" x14ac:dyDescent="0.25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5"/>
    </row>
    <row r="530" spans="1:12" s="1" customFormat="1" x14ac:dyDescent="0.25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5"/>
    </row>
    <row r="531" spans="1:12" s="1" customFormat="1" x14ac:dyDescent="0.25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5"/>
    </row>
    <row r="532" spans="1:12" s="1" customFormat="1" x14ac:dyDescent="0.25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5"/>
    </row>
    <row r="533" spans="1:12" s="1" customFormat="1" x14ac:dyDescent="0.25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5"/>
    </row>
    <row r="534" spans="1:12" s="1" customFormat="1" x14ac:dyDescent="0.25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5"/>
    </row>
    <row r="535" spans="1:12" s="1" customFormat="1" x14ac:dyDescent="0.2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5"/>
    </row>
    <row r="536" spans="1:12" s="1" customFormat="1" x14ac:dyDescent="0.25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5"/>
    </row>
    <row r="537" spans="1:12" s="1" customFormat="1" x14ac:dyDescent="0.25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5"/>
    </row>
    <row r="538" spans="1:12" s="1" customFormat="1" x14ac:dyDescent="0.25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5"/>
    </row>
    <row r="539" spans="1:12" s="1" customFormat="1" x14ac:dyDescent="0.25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5"/>
    </row>
    <row r="540" spans="1:12" s="1" customFormat="1" x14ac:dyDescent="0.25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5"/>
    </row>
    <row r="541" spans="1:12" s="1" customFormat="1" x14ac:dyDescent="0.25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5"/>
    </row>
    <row r="542" spans="1:12" s="1" customFormat="1" x14ac:dyDescent="0.25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5"/>
    </row>
    <row r="543" spans="1:12" s="1" customFormat="1" x14ac:dyDescent="0.25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5"/>
    </row>
    <row r="544" spans="1:12" s="1" customFormat="1" x14ac:dyDescent="0.25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5"/>
    </row>
    <row r="545" spans="1:12" s="1" customFormat="1" x14ac:dyDescent="0.2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5"/>
    </row>
    <row r="546" spans="1:12" s="1" customFormat="1" x14ac:dyDescent="0.25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5"/>
    </row>
    <row r="547" spans="1:12" s="1" customFormat="1" x14ac:dyDescent="0.25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5"/>
    </row>
    <row r="548" spans="1:12" s="1" customFormat="1" x14ac:dyDescent="0.25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5"/>
    </row>
    <row r="549" spans="1:12" s="1" customFormat="1" x14ac:dyDescent="0.25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5"/>
    </row>
    <row r="550" spans="1:12" s="1" customFormat="1" x14ac:dyDescent="0.25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5"/>
    </row>
    <row r="551" spans="1:12" s="1" customFormat="1" x14ac:dyDescent="0.25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5"/>
    </row>
    <row r="552" spans="1:12" s="1" customFormat="1" x14ac:dyDescent="0.25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5"/>
    </row>
    <row r="553" spans="1:12" s="1" customFormat="1" x14ac:dyDescent="0.25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5"/>
    </row>
    <row r="554" spans="1:12" s="1" customFormat="1" x14ac:dyDescent="0.25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5"/>
    </row>
    <row r="555" spans="1:12" s="1" customFormat="1" x14ac:dyDescent="0.2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5"/>
    </row>
    <row r="556" spans="1:12" s="1" customFormat="1" x14ac:dyDescent="0.25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5"/>
    </row>
    <row r="557" spans="1:12" s="1" customFormat="1" x14ac:dyDescent="0.25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5"/>
    </row>
    <row r="558" spans="1:12" s="1" customFormat="1" x14ac:dyDescent="0.25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5"/>
    </row>
    <row r="559" spans="1:12" s="1" customFormat="1" x14ac:dyDescent="0.25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5"/>
    </row>
    <row r="560" spans="1:12" s="1" customFormat="1" x14ac:dyDescent="0.25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5"/>
    </row>
    <row r="561" spans="1:12" s="1" customFormat="1" x14ac:dyDescent="0.25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5"/>
    </row>
    <row r="562" spans="1:12" s="1" customFormat="1" x14ac:dyDescent="0.25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5"/>
    </row>
    <row r="563" spans="1:12" s="1" customFormat="1" x14ac:dyDescent="0.25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5"/>
    </row>
    <row r="564" spans="1:12" s="1" customFormat="1" x14ac:dyDescent="0.25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5"/>
    </row>
    <row r="565" spans="1:12" s="1" customFormat="1" x14ac:dyDescent="0.2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5"/>
    </row>
    <row r="566" spans="1:12" s="1" customFormat="1" x14ac:dyDescent="0.25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5"/>
    </row>
    <row r="567" spans="1:12" s="1" customFormat="1" x14ac:dyDescent="0.25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5"/>
    </row>
    <row r="568" spans="1:12" s="1" customFormat="1" x14ac:dyDescent="0.25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5"/>
    </row>
    <row r="569" spans="1:12" s="1" customFormat="1" x14ac:dyDescent="0.25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5"/>
    </row>
    <row r="570" spans="1:12" s="1" customFormat="1" x14ac:dyDescent="0.25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5"/>
    </row>
    <row r="571" spans="1:12" s="1" customFormat="1" x14ac:dyDescent="0.25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5"/>
    </row>
    <row r="572" spans="1:12" s="1" customFormat="1" x14ac:dyDescent="0.25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5"/>
    </row>
    <row r="573" spans="1:12" s="1" customFormat="1" x14ac:dyDescent="0.25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5"/>
    </row>
    <row r="574" spans="1:12" s="1" customFormat="1" x14ac:dyDescent="0.25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5"/>
    </row>
    <row r="575" spans="1:12" s="1" customFormat="1" x14ac:dyDescent="0.2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5"/>
    </row>
    <row r="576" spans="1:12" s="1" customFormat="1" x14ac:dyDescent="0.25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5"/>
    </row>
    <row r="577" spans="1:12" s="1" customFormat="1" x14ac:dyDescent="0.25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5"/>
    </row>
    <row r="578" spans="1:12" s="1" customFormat="1" x14ac:dyDescent="0.25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5"/>
    </row>
    <row r="579" spans="1:12" s="1" customFormat="1" x14ac:dyDescent="0.25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5"/>
    </row>
    <row r="580" spans="1:12" s="1" customFormat="1" x14ac:dyDescent="0.25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5"/>
    </row>
    <row r="581" spans="1:12" s="1" customFormat="1" x14ac:dyDescent="0.25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5"/>
    </row>
    <row r="582" spans="1:12" s="1" customFormat="1" x14ac:dyDescent="0.25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5"/>
    </row>
    <row r="583" spans="1:12" s="1" customFormat="1" x14ac:dyDescent="0.25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5"/>
    </row>
    <row r="584" spans="1:12" s="1" customFormat="1" x14ac:dyDescent="0.25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5"/>
    </row>
    <row r="585" spans="1:12" s="1" customFormat="1" x14ac:dyDescent="0.2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5"/>
    </row>
    <row r="586" spans="1:12" s="1" customFormat="1" x14ac:dyDescent="0.25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5"/>
    </row>
    <row r="587" spans="1:12" s="1" customFormat="1" x14ac:dyDescent="0.25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5"/>
    </row>
    <row r="588" spans="1:12" s="1" customFormat="1" x14ac:dyDescent="0.25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5"/>
    </row>
    <row r="589" spans="1:12" s="1" customFormat="1" x14ac:dyDescent="0.25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5"/>
    </row>
    <row r="590" spans="1:12" s="1" customFormat="1" x14ac:dyDescent="0.25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5"/>
    </row>
    <row r="591" spans="1:12" s="1" customFormat="1" x14ac:dyDescent="0.25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5"/>
    </row>
    <row r="592" spans="1:12" s="1" customFormat="1" x14ac:dyDescent="0.25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5"/>
    </row>
    <row r="593" spans="1:12" s="1" customFormat="1" x14ac:dyDescent="0.25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5"/>
    </row>
    <row r="594" spans="1:12" s="1" customFormat="1" x14ac:dyDescent="0.25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5"/>
    </row>
    <row r="595" spans="1:12" s="1" customFormat="1" x14ac:dyDescent="0.2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5"/>
    </row>
    <row r="596" spans="1:12" s="1" customFormat="1" x14ac:dyDescent="0.25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5"/>
    </row>
    <row r="597" spans="1:12" s="1" customFormat="1" x14ac:dyDescent="0.25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5"/>
    </row>
    <row r="598" spans="1:12" s="1" customFormat="1" x14ac:dyDescent="0.25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5"/>
    </row>
    <row r="599" spans="1:12" s="1" customFormat="1" x14ac:dyDescent="0.25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5"/>
    </row>
    <row r="600" spans="1:12" s="1" customFormat="1" x14ac:dyDescent="0.25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5"/>
    </row>
    <row r="601" spans="1:12" s="1" customFormat="1" x14ac:dyDescent="0.25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5"/>
    </row>
    <row r="602" spans="1:12" s="1" customFormat="1" x14ac:dyDescent="0.25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5"/>
    </row>
    <row r="603" spans="1:12" s="1" customFormat="1" x14ac:dyDescent="0.25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5"/>
    </row>
    <row r="604" spans="1:12" s="1" customFormat="1" x14ac:dyDescent="0.25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5"/>
    </row>
    <row r="605" spans="1:12" s="1" customFormat="1" x14ac:dyDescent="0.2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5"/>
    </row>
    <row r="606" spans="1:12" s="1" customFormat="1" x14ac:dyDescent="0.25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5"/>
    </row>
    <row r="607" spans="1:12" s="1" customFormat="1" x14ac:dyDescent="0.25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5"/>
    </row>
    <row r="608" spans="1:12" s="1" customFormat="1" x14ac:dyDescent="0.25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5"/>
    </row>
    <row r="609" spans="1:12" s="1" customFormat="1" x14ac:dyDescent="0.25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5"/>
    </row>
    <row r="610" spans="1:12" s="1" customFormat="1" x14ac:dyDescent="0.25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5"/>
    </row>
    <row r="611" spans="1:12" s="1" customFormat="1" x14ac:dyDescent="0.25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5"/>
    </row>
    <row r="612" spans="1:12" s="1" customFormat="1" x14ac:dyDescent="0.25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5"/>
    </row>
    <row r="613" spans="1:12" s="1" customFormat="1" x14ac:dyDescent="0.25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5"/>
    </row>
    <row r="614" spans="1:12" s="1" customFormat="1" x14ac:dyDescent="0.25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5"/>
    </row>
    <row r="615" spans="1:12" s="1" customFormat="1" x14ac:dyDescent="0.2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5"/>
    </row>
    <row r="616" spans="1:12" s="1" customFormat="1" x14ac:dyDescent="0.25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5"/>
    </row>
    <row r="617" spans="1:12" s="1" customFormat="1" x14ac:dyDescent="0.25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5"/>
    </row>
    <row r="618" spans="1:12" s="1" customFormat="1" x14ac:dyDescent="0.25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5"/>
    </row>
    <row r="619" spans="1:12" s="1" customFormat="1" x14ac:dyDescent="0.25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5"/>
    </row>
    <row r="620" spans="1:12" s="1" customFormat="1" x14ac:dyDescent="0.25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5"/>
    </row>
    <row r="621" spans="1:12" s="1" customFormat="1" x14ac:dyDescent="0.25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5"/>
    </row>
    <row r="622" spans="1:12" s="1" customFormat="1" x14ac:dyDescent="0.25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5"/>
    </row>
    <row r="623" spans="1:12" s="1" customFormat="1" x14ac:dyDescent="0.25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5"/>
    </row>
    <row r="624" spans="1:12" s="1" customFormat="1" x14ac:dyDescent="0.25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5"/>
    </row>
    <row r="625" spans="1:12" s="1" customFormat="1" x14ac:dyDescent="0.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5"/>
    </row>
    <row r="626" spans="1:12" s="1" customFormat="1" x14ac:dyDescent="0.25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5"/>
    </row>
    <row r="627" spans="1:12" s="1" customFormat="1" x14ac:dyDescent="0.25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5"/>
    </row>
    <row r="628" spans="1:12" s="1" customFormat="1" x14ac:dyDescent="0.25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5"/>
    </row>
    <row r="629" spans="1:12" s="1" customFormat="1" x14ac:dyDescent="0.25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5"/>
    </row>
    <row r="630" spans="1:12" s="1" customFormat="1" x14ac:dyDescent="0.25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5"/>
    </row>
    <row r="631" spans="1:12" s="1" customFormat="1" x14ac:dyDescent="0.25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5"/>
    </row>
    <row r="632" spans="1:12" s="1" customFormat="1" x14ac:dyDescent="0.25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5"/>
    </row>
    <row r="633" spans="1:12" s="1" customFormat="1" x14ac:dyDescent="0.25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5"/>
    </row>
    <row r="634" spans="1:12" s="1" customFormat="1" x14ac:dyDescent="0.25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5"/>
    </row>
    <row r="635" spans="1:12" s="1" customFormat="1" x14ac:dyDescent="0.2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5"/>
    </row>
    <row r="636" spans="1:12" s="1" customFormat="1" x14ac:dyDescent="0.25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5"/>
    </row>
    <row r="637" spans="1:12" s="1" customFormat="1" x14ac:dyDescent="0.25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5"/>
    </row>
    <row r="638" spans="1:12" s="1" customFormat="1" x14ac:dyDescent="0.25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5"/>
    </row>
    <row r="639" spans="1:12" s="1" customFormat="1" x14ac:dyDescent="0.25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5"/>
    </row>
    <row r="640" spans="1:12" s="1" customFormat="1" x14ac:dyDescent="0.25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5"/>
    </row>
    <row r="641" spans="1:12" s="1" customFormat="1" x14ac:dyDescent="0.25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5"/>
    </row>
    <row r="642" spans="1:12" s="1" customFormat="1" x14ac:dyDescent="0.25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5"/>
    </row>
    <row r="643" spans="1:12" s="1" customFormat="1" x14ac:dyDescent="0.25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5"/>
    </row>
    <row r="644" spans="1:12" s="1" customFormat="1" x14ac:dyDescent="0.25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5"/>
    </row>
    <row r="645" spans="1:12" s="1" customFormat="1" x14ac:dyDescent="0.2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5"/>
    </row>
    <row r="646" spans="1:12" s="1" customFormat="1" x14ac:dyDescent="0.25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5"/>
    </row>
    <row r="647" spans="1:12" s="1" customFormat="1" x14ac:dyDescent="0.25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5"/>
    </row>
    <row r="648" spans="1:12" s="1" customFormat="1" x14ac:dyDescent="0.25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5"/>
    </row>
    <row r="649" spans="1:12" s="1" customFormat="1" x14ac:dyDescent="0.25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5"/>
    </row>
    <row r="650" spans="1:12" s="1" customFormat="1" x14ac:dyDescent="0.25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5"/>
    </row>
    <row r="651" spans="1:12" s="1" customFormat="1" x14ac:dyDescent="0.25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5"/>
    </row>
    <row r="652" spans="1:12" s="1" customFormat="1" x14ac:dyDescent="0.25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5"/>
    </row>
    <row r="653" spans="1:12" s="1" customFormat="1" x14ac:dyDescent="0.25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5"/>
    </row>
    <row r="654" spans="1:12" s="1" customFormat="1" x14ac:dyDescent="0.25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5"/>
    </row>
    <row r="655" spans="1:12" s="1" customFormat="1" x14ac:dyDescent="0.2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5"/>
    </row>
    <row r="656" spans="1:12" s="1" customFormat="1" x14ac:dyDescent="0.25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5"/>
    </row>
    <row r="657" spans="1:12" s="1" customFormat="1" x14ac:dyDescent="0.25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5"/>
    </row>
    <row r="658" spans="1:12" s="1" customFormat="1" x14ac:dyDescent="0.25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5"/>
    </row>
    <row r="659" spans="1:12" s="1" customFormat="1" x14ac:dyDescent="0.25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5"/>
    </row>
    <row r="660" spans="1:12" s="1" customFormat="1" x14ac:dyDescent="0.25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5"/>
    </row>
    <row r="661" spans="1:12" s="1" customFormat="1" x14ac:dyDescent="0.25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5"/>
    </row>
    <row r="662" spans="1:12" s="1" customFormat="1" x14ac:dyDescent="0.25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5"/>
    </row>
    <row r="663" spans="1:12" s="1" customFormat="1" x14ac:dyDescent="0.25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5"/>
    </row>
    <row r="664" spans="1:12" s="1" customFormat="1" x14ac:dyDescent="0.25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5"/>
    </row>
    <row r="665" spans="1:12" s="1" customFormat="1" x14ac:dyDescent="0.2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5"/>
    </row>
    <row r="666" spans="1:12" s="1" customFormat="1" x14ac:dyDescent="0.25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5"/>
    </row>
    <row r="667" spans="1:12" s="1" customFormat="1" x14ac:dyDescent="0.25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5"/>
    </row>
    <row r="668" spans="1:12" s="1" customFormat="1" x14ac:dyDescent="0.25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5"/>
    </row>
    <row r="669" spans="1:12" s="1" customFormat="1" x14ac:dyDescent="0.25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5"/>
    </row>
    <row r="670" spans="1:12" s="1" customFormat="1" x14ac:dyDescent="0.25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5"/>
    </row>
    <row r="671" spans="1:12" s="1" customFormat="1" x14ac:dyDescent="0.25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5"/>
    </row>
    <row r="672" spans="1:12" s="1" customFormat="1" x14ac:dyDescent="0.25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5"/>
    </row>
    <row r="673" spans="1:12" s="1" customFormat="1" x14ac:dyDescent="0.25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5"/>
    </row>
    <row r="674" spans="1:12" s="1" customFormat="1" x14ac:dyDescent="0.25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5"/>
    </row>
    <row r="675" spans="1:12" s="1" customFormat="1" x14ac:dyDescent="0.2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5"/>
    </row>
    <row r="676" spans="1:12" s="1" customFormat="1" x14ac:dyDescent="0.25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5"/>
    </row>
    <row r="677" spans="1:12" s="1" customFormat="1" x14ac:dyDescent="0.25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5"/>
    </row>
    <row r="678" spans="1:12" s="1" customFormat="1" x14ac:dyDescent="0.25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5"/>
    </row>
    <row r="679" spans="1:12" s="1" customFormat="1" x14ac:dyDescent="0.25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5"/>
    </row>
    <row r="680" spans="1:12" s="1" customFormat="1" x14ac:dyDescent="0.25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5"/>
    </row>
    <row r="681" spans="1:12" s="1" customFormat="1" x14ac:dyDescent="0.25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5"/>
    </row>
    <row r="682" spans="1:12" s="1" customFormat="1" x14ac:dyDescent="0.25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5"/>
    </row>
    <row r="683" spans="1:12" s="1" customFormat="1" x14ac:dyDescent="0.25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5"/>
    </row>
    <row r="684" spans="1:12" s="1" customFormat="1" x14ac:dyDescent="0.25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5"/>
    </row>
    <row r="685" spans="1:12" s="1" customFormat="1" x14ac:dyDescent="0.2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5"/>
    </row>
    <row r="686" spans="1:12" s="1" customFormat="1" x14ac:dyDescent="0.25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5"/>
    </row>
    <row r="687" spans="1:12" s="1" customFormat="1" x14ac:dyDescent="0.25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5"/>
    </row>
    <row r="688" spans="1:12" s="1" customFormat="1" x14ac:dyDescent="0.25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5"/>
    </row>
    <row r="689" spans="1:12" s="1" customFormat="1" x14ac:dyDescent="0.25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5"/>
    </row>
    <row r="690" spans="1:12" s="1" customFormat="1" x14ac:dyDescent="0.25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5"/>
    </row>
    <row r="691" spans="1:12" s="1" customFormat="1" x14ac:dyDescent="0.25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5"/>
    </row>
    <row r="692" spans="1:12" s="1" customFormat="1" x14ac:dyDescent="0.25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5"/>
    </row>
    <row r="693" spans="1:12" s="1" customFormat="1" x14ac:dyDescent="0.25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5"/>
    </row>
    <row r="694" spans="1:12" s="1" customFormat="1" x14ac:dyDescent="0.25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5"/>
    </row>
    <row r="695" spans="1:12" s="1" customFormat="1" x14ac:dyDescent="0.2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5"/>
    </row>
    <row r="696" spans="1:12" s="1" customFormat="1" x14ac:dyDescent="0.25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5"/>
    </row>
    <row r="697" spans="1:12" s="1" customFormat="1" x14ac:dyDescent="0.25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5"/>
    </row>
    <row r="698" spans="1:12" s="1" customFormat="1" x14ac:dyDescent="0.25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5"/>
    </row>
    <row r="699" spans="1:12" s="1" customFormat="1" x14ac:dyDescent="0.25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5"/>
    </row>
    <row r="700" spans="1:12" s="1" customFormat="1" x14ac:dyDescent="0.25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5"/>
    </row>
    <row r="701" spans="1:12" s="1" customFormat="1" x14ac:dyDescent="0.25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5"/>
    </row>
    <row r="702" spans="1:12" s="1" customFormat="1" x14ac:dyDescent="0.25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5"/>
    </row>
    <row r="703" spans="1:12" s="1" customFormat="1" x14ac:dyDescent="0.25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5"/>
    </row>
    <row r="704" spans="1:12" s="1" customFormat="1" x14ac:dyDescent="0.25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5"/>
    </row>
    <row r="705" spans="1:12" s="1" customFormat="1" x14ac:dyDescent="0.2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5"/>
    </row>
    <row r="706" spans="1:12" s="1" customFormat="1" x14ac:dyDescent="0.25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5"/>
    </row>
    <row r="707" spans="1:12" s="1" customFormat="1" x14ac:dyDescent="0.25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5"/>
    </row>
    <row r="708" spans="1:12" s="1" customFormat="1" x14ac:dyDescent="0.25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5"/>
    </row>
    <row r="709" spans="1:12" s="1" customFormat="1" x14ac:dyDescent="0.25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5"/>
    </row>
    <row r="710" spans="1:12" s="1" customFormat="1" x14ac:dyDescent="0.25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5"/>
    </row>
    <row r="711" spans="1:12" s="1" customFormat="1" x14ac:dyDescent="0.25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5"/>
    </row>
    <row r="712" spans="1:12" s="1" customFormat="1" x14ac:dyDescent="0.25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5"/>
    </row>
    <row r="713" spans="1:12" s="1" customFormat="1" x14ac:dyDescent="0.25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5"/>
    </row>
    <row r="714" spans="1:12" s="1" customFormat="1" x14ac:dyDescent="0.25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5"/>
    </row>
    <row r="715" spans="1:12" s="1" customFormat="1" x14ac:dyDescent="0.2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5"/>
    </row>
    <row r="716" spans="1:12" s="1" customFormat="1" x14ac:dyDescent="0.25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5"/>
    </row>
    <row r="717" spans="1:12" s="1" customFormat="1" x14ac:dyDescent="0.25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5"/>
    </row>
    <row r="718" spans="1:12" s="1" customFormat="1" x14ac:dyDescent="0.25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5"/>
    </row>
    <row r="719" spans="1:12" s="1" customFormat="1" x14ac:dyDescent="0.25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5"/>
    </row>
    <row r="720" spans="1:12" s="1" customFormat="1" x14ac:dyDescent="0.25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5"/>
    </row>
    <row r="721" spans="1:12" s="1" customFormat="1" x14ac:dyDescent="0.25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5"/>
    </row>
    <row r="722" spans="1:12" s="1" customFormat="1" x14ac:dyDescent="0.25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5"/>
    </row>
    <row r="723" spans="1:12" s="1" customFormat="1" x14ac:dyDescent="0.25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5"/>
    </row>
    <row r="724" spans="1:12" s="1" customFormat="1" x14ac:dyDescent="0.25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5"/>
    </row>
    <row r="725" spans="1:12" s="1" customFormat="1" x14ac:dyDescent="0.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5"/>
    </row>
    <row r="726" spans="1:12" s="1" customFormat="1" x14ac:dyDescent="0.25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5"/>
    </row>
    <row r="727" spans="1:12" s="1" customFormat="1" x14ac:dyDescent="0.25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5"/>
    </row>
    <row r="728" spans="1:12" s="1" customFormat="1" x14ac:dyDescent="0.25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5"/>
    </row>
    <row r="729" spans="1:12" s="1" customFormat="1" x14ac:dyDescent="0.25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5"/>
    </row>
    <row r="730" spans="1:12" s="1" customFormat="1" x14ac:dyDescent="0.25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5"/>
    </row>
    <row r="731" spans="1:12" s="1" customFormat="1" x14ac:dyDescent="0.25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5"/>
    </row>
    <row r="732" spans="1:12" s="1" customFormat="1" x14ac:dyDescent="0.25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5"/>
    </row>
    <row r="733" spans="1:12" s="1" customFormat="1" x14ac:dyDescent="0.25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5"/>
    </row>
    <row r="734" spans="1:12" s="1" customFormat="1" x14ac:dyDescent="0.25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5"/>
    </row>
    <row r="735" spans="1:12" s="1" customFormat="1" x14ac:dyDescent="0.2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5"/>
    </row>
    <row r="736" spans="1:12" s="1" customFormat="1" x14ac:dyDescent="0.25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5"/>
    </row>
    <row r="737" spans="1:12" s="1" customFormat="1" x14ac:dyDescent="0.25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5"/>
    </row>
    <row r="738" spans="1:12" s="1" customFormat="1" x14ac:dyDescent="0.25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5"/>
    </row>
    <row r="739" spans="1:12" s="1" customFormat="1" x14ac:dyDescent="0.25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5"/>
    </row>
    <row r="740" spans="1:12" s="1" customFormat="1" x14ac:dyDescent="0.25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5"/>
    </row>
    <row r="741" spans="1:12" s="1" customFormat="1" x14ac:dyDescent="0.25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5"/>
    </row>
    <row r="742" spans="1:12" s="1" customFormat="1" x14ac:dyDescent="0.25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5"/>
    </row>
    <row r="743" spans="1:12" s="1" customFormat="1" x14ac:dyDescent="0.25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5"/>
    </row>
    <row r="744" spans="1:12" s="1" customFormat="1" x14ac:dyDescent="0.25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5"/>
    </row>
    <row r="745" spans="1:12" s="1" customFormat="1" x14ac:dyDescent="0.2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5"/>
    </row>
    <row r="746" spans="1:12" s="1" customFormat="1" x14ac:dyDescent="0.25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5"/>
    </row>
    <row r="747" spans="1:12" s="1" customFormat="1" x14ac:dyDescent="0.25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5"/>
    </row>
    <row r="748" spans="1:12" s="1" customFormat="1" x14ac:dyDescent="0.25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5"/>
    </row>
    <row r="749" spans="1:12" s="1" customFormat="1" x14ac:dyDescent="0.25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5"/>
    </row>
    <row r="750" spans="1:12" s="1" customFormat="1" x14ac:dyDescent="0.25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5"/>
    </row>
    <row r="751" spans="1:12" s="1" customFormat="1" x14ac:dyDescent="0.25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5"/>
    </row>
    <row r="752" spans="1:12" s="1" customFormat="1" x14ac:dyDescent="0.25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5"/>
    </row>
    <row r="753" spans="1:12" s="1" customFormat="1" x14ac:dyDescent="0.25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5"/>
    </row>
    <row r="754" spans="1:12" s="1" customFormat="1" x14ac:dyDescent="0.25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5"/>
    </row>
    <row r="755" spans="1:12" s="1" customFormat="1" x14ac:dyDescent="0.2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5"/>
    </row>
    <row r="756" spans="1:12" s="1" customFormat="1" x14ac:dyDescent="0.25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5"/>
    </row>
    <row r="757" spans="1:12" s="1" customFormat="1" x14ac:dyDescent="0.25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5"/>
    </row>
    <row r="758" spans="1:12" s="1" customFormat="1" x14ac:dyDescent="0.25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5"/>
    </row>
    <row r="759" spans="1:12" s="1" customFormat="1" x14ac:dyDescent="0.25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5"/>
    </row>
    <row r="760" spans="1:12" s="1" customFormat="1" x14ac:dyDescent="0.25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5"/>
    </row>
    <row r="761" spans="1:12" s="1" customFormat="1" x14ac:dyDescent="0.25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5"/>
    </row>
    <row r="762" spans="1:12" s="1" customFormat="1" x14ac:dyDescent="0.25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5"/>
    </row>
    <row r="763" spans="1:12" s="1" customFormat="1" x14ac:dyDescent="0.25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5"/>
    </row>
    <row r="764" spans="1:12" s="1" customFormat="1" x14ac:dyDescent="0.25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5"/>
    </row>
    <row r="765" spans="1:12" s="1" customFormat="1" x14ac:dyDescent="0.2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5"/>
    </row>
    <row r="766" spans="1:12" s="1" customFormat="1" x14ac:dyDescent="0.25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5"/>
    </row>
    <row r="767" spans="1:12" s="1" customFormat="1" x14ac:dyDescent="0.25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5"/>
    </row>
    <row r="768" spans="1:12" s="1" customFormat="1" x14ac:dyDescent="0.25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5"/>
    </row>
    <row r="769" spans="1:12" s="1" customFormat="1" x14ac:dyDescent="0.25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5"/>
    </row>
    <row r="770" spans="1:12" s="1" customFormat="1" x14ac:dyDescent="0.25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5"/>
    </row>
    <row r="771" spans="1:12" s="1" customFormat="1" x14ac:dyDescent="0.25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5"/>
    </row>
    <row r="772" spans="1:12" s="1" customFormat="1" x14ac:dyDescent="0.25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5"/>
    </row>
    <row r="773" spans="1:12" s="1" customFormat="1" x14ac:dyDescent="0.25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5"/>
    </row>
    <row r="774" spans="1:12" s="1" customFormat="1" x14ac:dyDescent="0.25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5"/>
    </row>
    <row r="775" spans="1:12" s="1" customFormat="1" x14ac:dyDescent="0.2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5"/>
    </row>
    <row r="776" spans="1:12" s="1" customFormat="1" x14ac:dyDescent="0.25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5"/>
    </row>
    <row r="777" spans="1:12" s="1" customFormat="1" x14ac:dyDescent="0.25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5"/>
    </row>
    <row r="778" spans="1:12" s="1" customFormat="1" x14ac:dyDescent="0.25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5"/>
    </row>
    <row r="779" spans="1:12" s="1" customFormat="1" x14ac:dyDescent="0.25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5"/>
    </row>
    <row r="780" spans="1:12" s="1" customFormat="1" x14ac:dyDescent="0.25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5"/>
    </row>
    <row r="781" spans="1:12" s="1" customFormat="1" x14ac:dyDescent="0.25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5"/>
    </row>
    <row r="782" spans="1:12" s="1" customFormat="1" x14ac:dyDescent="0.25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5"/>
    </row>
    <row r="783" spans="1:12" s="1" customFormat="1" x14ac:dyDescent="0.25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5"/>
    </row>
    <row r="784" spans="1:12" s="1" customFormat="1" x14ac:dyDescent="0.25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5"/>
    </row>
    <row r="785" spans="1:12" s="1" customFormat="1" x14ac:dyDescent="0.2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5"/>
    </row>
    <row r="786" spans="1:12" s="1" customFormat="1" x14ac:dyDescent="0.25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5"/>
    </row>
    <row r="787" spans="1:12" s="1" customFormat="1" x14ac:dyDescent="0.25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5"/>
    </row>
    <row r="788" spans="1:12" s="1" customFormat="1" x14ac:dyDescent="0.25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5"/>
    </row>
    <row r="789" spans="1:12" s="1" customFormat="1" x14ac:dyDescent="0.25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5"/>
    </row>
    <row r="790" spans="1:12" s="1" customFormat="1" x14ac:dyDescent="0.25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5"/>
    </row>
    <row r="791" spans="1:12" s="1" customFormat="1" x14ac:dyDescent="0.25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5"/>
    </row>
    <row r="792" spans="1:12" s="1" customFormat="1" x14ac:dyDescent="0.25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5"/>
    </row>
    <row r="793" spans="1:12" s="1" customFormat="1" x14ac:dyDescent="0.25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5"/>
    </row>
    <row r="794" spans="1:12" s="1" customFormat="1" x14ac:dyDescent="0.25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5"/>
    </row>
    <row r="795" spans="1:12" s="1" customFormat="1" x14ac:dyDescent="0.2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5"/>
    </row>
    <row r="796" spans="1:12" s="1" customFormat="1" x14ac:dyDescent="0.25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5"/>
    </row>
    <row r="797" spans="1:12" s="1" customFormat="1" x14ac:dyDescent="0.25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5"/>
    </row>
    <row r="798" spans="1:12" s="1" customFormat="1" x14ac:dyDescent="0.25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5"/>
    </row>
    <row r="799" spans="1:12" s="1" customFormat="1" x14ac:dyDescent="0.25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5"/>
    </row>
    <row r="800" spans="1:12" s="1" customFormat="1" x14ac:dyDescent="0.25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5"/>
    </row>
    <row r="801" spans="1:12" s="1" customFormat="1" x14ac:dyDescent="0.25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5"/>
    </row>
    <row r="802" spans="1:12" s="1" customFormat="1" x14ac:dyDescent="0.25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5"/>
    </row>
    <row r="803" spans="1:12" s="1" customFormat="1" x14ac:dyDescent="0.25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5"/>
    </row>
    <row r="804" spans="1:12" s="1" customFormat="1" x14ac:dyDescent="0.25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5"/>
    </row>
    <row r="805" spans="1:12" s="1" customFormat="1" x14ac:dyDescent="0.2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5"/>
    </row>
    <row r="806" spans="1:12" s="1" customFormat="1" x14ac:dyDescent="0.25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5"/>
    </row>
    <row r="807" spans="1:12" s="1" customFormat="1" x14ac:dyDescent="0.25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5"/>
    </row>
    <row r="808" spans="1:12" s="1" customFormat="1" x14ac:dyDescent="0.25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5"/>
    </row>
    <row r="809" spans="1:12" s="1" customFormat="1" x14ac:dyDescent="0.25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5"/>
    </row>
    <row r="810" spans="1:12" s="1" customFormat="1" x14ac:dyDescent="0.25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5"/>
    </row>
    <row r="811" spans="1:12" s="1" customFormat="1" x14ac:dyDescent="0.25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5"/>
    </row>
    <row r="812" spans="1:12" s="1" customFormat="1" x14ac:dyDescent="0.25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5"/>
    </row>
    <row r="813" spans="1:12" s="1" customFormat="1" x14ac:dyDescent="0.25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5"/>
    </row>
    <row r="814" spans="1:12" s="1" customFormat="1" x14ac:dyDescent="0.25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5"/>
    </row>
    <row r="815" spans="1:12" s="1" customFormat="1" x14ac:dyDescent="0.2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5"/>
    </row>
    <row r="816" spans="1:12" s="1" customFormat="1" x14ac:dyDescent="0.25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5"/>
    </row>
    <row r="817" spans="1:12" s="1" customFormat="1" x14ac:dyDescent="0.25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5"/>
    </row>
    <row r="818" spans="1:12" s="1" customFormat="1" x14ac:dyDescent="0.25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5"/>
    </row>
    <row r="819" spans="1:12" s="1" customFormat="1" x14ac:dyDescent="0.25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5"/>
    </row>
    <row r="820" spans="1:12" s="1" customFormat="1" x14ac:dyDescent="0.25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5"/>
    </row>
    <row r="821" spans="1:12" s="1" customFormat="1" x14ac:dyDescent="0.25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5"/>
    </row>
    <row r="822" spans="1:12" s="1" customFormat="1" x14ac:dyDescent="0.25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5"/>
    </row>
    <row r="823" spans="1:12" s="1" customFormat="1" x14ac:dyDescent="0.25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5"/>
    </row>
    <row r="824" spans="1:12" s="1" customFormat="1" x14ac:dyDescent="0.25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5"/>
    </row>
    <row r="825" spans="1:12" s="1" customFormat="1" x14ac:dyDescent="0.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5"/>
    </row>
    <row r="826" spans="1:12" s="1" customFormat="1" x14ac:dyDescent="0.25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5"/>
    </row>
    <row r="827" spans="1:12" s="1" customFormat="1" x14ac:dyDescent="0.25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5"/>
    </row>
    <row r="828" spans="1:12" s="1" customFormat="1" x14ac:dyDescent="0.25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5"/>
    </row>
    <row r="829" spans="1:12" s="1" customFormat="1" x14ac:dyDescent="0.25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5"/>
    </row>
    <row r="830" spans="1:12" s="1" customFormat="1" x14ac:dyDescent="0.25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5"/>
    </row>
    <row r="831" spans="1:12" s="1" customFormat="1" x14ac:dyDescent="0.25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5"/>
    </row>
    <row r="832" spans="1:12" s="1" customFormat="1" x14ac:dyDescent="0.25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5"/>
    </row>
    <row r="833" spans="1:12" s="1" customFormat="1" x14ac:dyDescent="0.25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5"/>
    </row>
    <row r="834" spans="1:12" s="1" customFormat="1" x14ac:dyDescent="0.25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5"/>
    </row>
    <row r="835" spans="1:12" s="1" customFormat="1" x14ac:dyDescent="0.2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5"/>
    </row>
    <row r="836" spans="1:12" s="1" customFormat="1" x14ac:dyDescent="0.25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5"/>
    </row>
    <row r="837" spans="1:12" s="1" customFormat="1" x14ac:dyDescent="0.25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5"/>
    </row>
    <row r="838" spans="1:12" s="1" customFormat="1" x14ac:dyDescent="0.25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5"/>
    </row>
    <row r="839" spans="1:12" s="1" customFormat="1" x14ac:dyDescent="0.25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5"/>
    </row>
    <row r="840" spans="1:12" s="1" customFormat="1" x14ac:dyDescent="0.25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5"/>
    </row>
    <row r="841" spans="1:12" s="1" customFormat="1" x14ac:dyDescent="0.25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5"/>
    </row>
    <row r="842" spans="1:12" s="1" customFormat="1" x14ac:dyDescent="0.25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5"/>
    </row>
    <row r="843" spans="1:12" s="1" customFormat="1" x14ac:dyDescent="0.25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5"/>
    </row>
    <row r="844" spans="1:12" s="1" customFormat="1" x14ac:dyDescent="0.25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5"/>
    </row>
    <row r="845" spans="1:12" s="1" customFormat="1" x14ac:dyDescent="0.2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5"/>
    </row>
    <row r="846" spans="1:12" s="1" customFormat="1" x14ac:dyDescent="0.25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5"/>
    </row>
    <row r="847" spans="1:12" s="1" customFormat="1" x14ac:dyDescent="0.25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5"/>
    </row>
    <row r="848" spans="1:12" s="1" customFormat="1" x14ac:dyDescent="0.25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5"/>
    </row>
    <row r="849" spans="1:12" s="1" customFormat="1" x14ac:dyDescent="0.25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5"/>
    </row>
    <row r="850" spans="1:12" s="1" customFormat="1" x14ac:dyDescent="0.25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5"/>
    </row>
    <row r="851" spans="1:12" s="1" customFormat="1" x14ac:dyDescent="0.25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5"/>
    </row>
    <row r="852" spans="1:12" s="1" customFormat="1" x14ac:dyDescent="0.25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5"/>
    </row>
    <row r="853" spans="1:12" s="1" customFormat="1" x14ac:dyDescent="0.25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5"/>
    </row>
    <row r="854" spans="1:12" s="1" customFormat="1" x14ac:dyDescent="0.25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5"/>
    </row>
    <row r="855" spans="1:12" s="1" customFormat="1" x14ac:dyDescent="0.2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5"/>
    </row>
    <row r="856" spans="1:12" s="1" customFormat="1" x14ac:dyDescent="0.25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5"/>
    </row>
    <row r="857" spans="1:12" s="1" customFormat="1" x14ac:dyDescent="0.25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5"/>
    </row>
    <row r="858" spans="1:12" s="1" customFormat="1" x14ac:dyDescent="0.25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5"/>
    </row>
    <row r="859" spans="1:12" s="1" customFormat="1" x14ac:dyDescent="0.25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Егоров</dc:creator>
  <cp:lastModifiedBy>Илья Егоров</cp:lastModifiedBy>
  <dcterms:created xsi:type="dcterms:W3CDTF">2019-01-13T16:47:32Z</dcterms:created>
  <dcterms:modified xsi:type="dcterms:W3CDTF">2019-04-07T10:05:22Z</dcterms:modified>
</cp:coreProperties>
</file>