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ctice exl file\"/>
    </mc:Choice>
  </mc:AlternateContent>
  <xr:revisionPtr revIDLastSave="0" documentId="13_ncr:1_{2874A826-5C39-431F-BFDE-F0A42636A472}" xr6:coauthVersionLast="47" xr6:coauthVersionMax="47" xr10:uidLastSave="{00000000-0000-0000-0000-000000000000}"/>
  <bookViews>
    <workbookView xWindow="-120" yWindow="-120" windowWidth="20730" windowHeight="11160" tabRatio="647" activeTab="1" xr2:uid="{00000000-000D-0000-FFFF-FFFF00000000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12" i="2"/>
  <c r="B13" i="3"/>
  <c r="B11" i="3"/>
  <c r="C8" i="3"/>
  <c r="D8" i="3"/>
  <c r="E8" i="3"/>
  <c r="F8" i="3"/>
  <c r="G8" i="3"/>
  <c r="H8" i="3"/>
  <c r="C9" i="3"/>
  <c r="D9" i="3"/>
  <c r="E9" i="3"/>
  <c r="F9" i="3"/>
  <c r="G9" i="3"/>
  <c r="H9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G3" i="3"/>
  <c r="H3" i="3"/>
  <c r="D3" i="3"/>
  <c r="E3" i="3"/>
  <c r="F3" i="3"/>
  <c r="C3" i="3"/>
  <c r="B4" i="3"/>
  <c r="B5" i="3"/>
  <c r="B6" i="3"/>
  <c r="B7" i="3"/>
  <c r="B8" i="3"/>
  <c r="B9" i="3"/>
  <c r="B3" i="3"/>
  <c r="C7" i="2"/>
  <c r="C8" i="2"/>
  <c r="C9" i="2"/>
  <c r="C4" i="2"/>
  <c r="C5" i="2"/>
  <c r="C6" i="2"/>
  <c r="D9" i="2"/>
  <c r="D4" i="2"/>
  <c r="D5" i="2"/>
  <c r="D6" i="2"/>
  <c r="D7" i="2"/>
  <c r="D8" i="2"/>
  <c r="E9" i="2"/>
  <c r="E4" i="2"/>
  <c r="E5" i="2"/>
  <c r="E6" i="2"/>
  <c r="E7" i="2"/>
  <c r="E8" i="2"/>
  <c r="F9" i="2"/>
  <c r="F4" i="2"/>
  <c r="F5" i="2"/>
  <c r="F6" i="2"/>
  <c r="F7" i="2"/>
  <c r="F8" i="2"/>
  <c r="F3" i="2"/>
  <c r="D3" i="2"/>
  <c r="E3" i="2"/>
  <c r="C3" i="2"/>
  <c r="B9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<sst xmlns="http://schemas.openxmlformats.org/spreadsheetml/2006/main" count="10353" uniqueCount="1359">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</sst>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166" fontId="1" fillId="0" borderId="1" xfId="1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5"/>
  <sheetViews>
    <sheetView topLeftCell="A1449" workbookViewId="0">
      <selection activeCell="A2" sqref="A2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0"/>
    </row>
    <row r="2" spans="1:1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workbookViewId="0">
      <selection activeCell="B15" sqref="B15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2" t="s">
        <v>23</v>
      </c>
      <c r="B1" s="14" t="s">
        <v>1350</v>
      </c>
      <c r="C1" s="16" t="s">
        <v>1351</v>
      </c>
      <c r="D1" s="17"/>
      <c r="E1" s="17"/>
      <c r="F1" s="18"/>
    </row>
    <row r="2" spans="1:6" x14ac:dyDescent="0.25">
      <c r="A2" s="13"/>
      <c r="B2" s="15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Data'!$I$2:$I$1475,'Exercise-1'!A3)</f>
        <v>1042</v>
      </c>
      <c r="C3" s="4">
        <f>COUNTIFS('Raw Data'!$I$2:$I$1475,'Exercise-1'!$A3,'Raw Data'!$G$2:$G$1475,'Exercise-1'!C$2)</f>
        <v>290</v>
      </c>
      <c r="D3" s="4">
        <f>COUNTIFS('Raw Data'!$I$2:$I$1475,'Exercise-1'!$A3,'Raw Data'!$G$2:$G$1475,'Exercise-1'!D$2)</f>
        <v>341</v>
      </c>
      <c r="E3" s="4">
        <f>COUNTIFS('Raw Data'!$I$2:$I$1475,'Exercise-1'!$A3,'Raw Data'!$G$2:$G$1475,'Exercise-1'!E$2)</f>
        <v>310</v>
      </c>
      <c r="F3" s="4">
        <f>COUNTIFS('Raw Data'!$I$2:$I$1475,'Exercise-1'!$A3,'Raw Data'!$G$2:$G$1475,'Exercise-1'!F$2)</f>
        <v>101</v>
      </c>
    </row>
    <row r="4" spans="1:6" x14ac:dyDescent="0.25">
      <c r="A4" s="2" t="s">
        <v>1344</v>
      </c>
      <c r="B4" s="4">
        <f>COUNTIF('Raw Data'!$I$2:$I$1475,'Exercise-1'!A4)</f>
        <v>124</v>
      </c>
      <c r="C4" s="4">
        <f>COUNTIFS('Raw Data'!$I$2:$I$1475,'Exercise-1'!$A4,'Raw Data'!$G$2:$G$1475,'Exercise-1'!C$2)</f>
        <v>43</v>
      </c>
      <c r="D4" s="4">
        <f>COUNTIFS('Raw Data'!$I$2:$I$1475,'Exercise-1'!$A4,'Raw Data'!$G$2:$G$1475,'Exercise-1'!D$2)</f>
        <v>42</v>
      </c>
      <c r="E4" s="4">
        <f>COUNTIFS('Raw Data'!$I$2:$I$1475,'Exercise-1'!$A4,'Raw Data'!$G$2:$G$1475,'Exercise-1'!E$2)</f>
        <v>25</v>
      </c>
      <c r="F4" s="4">
        <f>COUNTIFS('Raw Data'!$I$2:$I$1475,'Exercise-1'!$A4,'Raw Data'!$G$2:$G$1475,'Exercise-1'!F$2)</f>
        <v>14</v>
      </c>
    </row>
    <row r="5" spans="1:6" x14ac:dyDescent="0.25">
      <c r="A5" s="2" t="s">
        <v>1345</v>
      </c>
      <c r="B5" s="4">
        <f>COUNTIF('Raw Data'!$I$2:$I$1475,'Exercise-1'!A5)</f>
        <v>77</v>
      </c>
      <c r="C5" s="4">
        <f>COUNTIFS('Raw Data'!$I$2:$I$1475,'Exercise-1'!$A5,'Raw Data'!$G$2:$G$1475,'Exercise-1'!C$2)</f>
        <v>22</v>
      </c>
      <c r="D5" s="4">
        <f>COUNTIFS('Raw Data'!$I$2:$I$1475,'Exercise-1'!$A5,'Raw Data'!$G$2:$G$1475,'Exercise-1'!D$2)</f>
        <v>23</v>
      </c>
      <c r="E5" s="4">
        <f>COUNTIFS('Raw Data'!$I$2:$I$1475,'Exercise-1'!$A5,'Raw Data'!$G$2:$G$1475,'Exercise-1'!E$2)</f>
        <v>24</v>
      </c>
      <c r="F5" s="4">
        <f>COUNTIFS('Raw Data'!$I$2:$I$1475,'Exercise-1'!$A5,'Raw Data'!$G$2:$G$1475,'Exercise-1'!F$2)</f>
        <v>8</v>
      </c>
    </row>
    <row r="6" spans="1:6" x14ac:dyDescent="0.25">
      <c r="A6" s="2" t="s">
        <v>1346</v>
      </c>
      <c r="B6" s="4">
        <f>COUNTIF('Raw Data'!$I$2:$I$1475,'Exercise-1'!A6)</f>
        <v>47</v>
      </c>
      <c r="C6" s="4">
        <f>COUNTIFS('Raw Data'!$I$2:$I$1475,'Exercise-1'!$A6,'Raw Data'!$G$2:$G$1475,'Exercise-1'!C$2)</f>
        <v>13</v>
      </c>
      <c r="D6" s="4">
        <f>COUNTIFS('Raw Data'!$I$2:$I$1475,'Exercise-1'!$A6,'Raw Data'!$G$2:$G$1475,'Exercise-1'!D$2)</f>
        <v>14</v>
      </c>
      <c r="E6" s="4">
        <f>COUNTIFS('Raw Data'!$I$2:$I$1475,'Exercise-1'!$A6,'Raw Data'!$G$2:$G$1475,'Exercise-1'!E$2)</f>
        <v>12</v>
      </c>
      <c r="F6" s="4">
        <f>COUNTIFS('Raw Data'!$I$2:$I$1475,'Exercise-1'!$A6,'Raw Data'!$G$2:$G$1475,'Exercise-1'!F$2)</f>
        <v>8</v>
      </c>
    </row>
    <row r="7" spans="1:6" x14ac:dyDescent="0.25">
      <c r="A7" s="2" t="s">
        <v>1347</v>
      </c>
      <c r="B7" s="4">
        <f>COUNTIF('Raw Data'!$I$2:$I$1475,'Exercise-1'!A7)</f>
        <v>69</v>
      </c>
      <c r="C7" s="4">
        <f>COUNTIFS('Raw Data'!$I$2:$I$1475,'Exercise-1'!$A7,'Raw Data'!$G$2:$G$1475,'Exercise-1'!C$2)</f>
        <v>19</v>
      </c>
      <c r="D7" s="4">
        <f>COUNTIFS('Raw Data'!$I$2:$I$1475,'Exercise-1'!$A7,'Raw Data'!$G$2:$G$1475,'Exercise-1'!D$2)</f>
        <v>21</v>
      </c>
      <c r="E7" s="4">
        <f>COUNTIFS('Raw Data'!$I$2:$I$1475,'Exercise-1'!$A7,'Raw Data'!$G$2:$G$1475,'Exercise-1'!E$2)</f>
        <v>21</v>
      </c>
      <c r="F7" s="4">
        <f>COUNTIFS('Raw Data'!$I$2:$I$1475,'Exercise-1'!$A7,'Raw Data'!$G$2:$G$1475,'Exercise-1'!F$2)</f>
        <v>8</v>
      </c>
    </row>
    <row r="8" spans="1:6" x14ac:dyDescent="0.25">
      <c r="A8" s="2" t="s">
        <v>1348</v>
      </c>
      <c r="B8" s="4">
        <f>COUNTIF('Raw Data'!$I$2:$I$1475,'Exercise-1'!A8)</f>
        <v>59</v>
      </c>
      <c r="C8" s="4">
        <f>COUNTIFS('Raw Data'!$I$2:$I$1475,'Exercise-1'!$A8,'Raw Data'!$G$2:$G$1475,'Exercise-1'!C$2)</f>
        <v>23</v>
      </c>
      <c r="D8" s="4">
        <f>COUNTIFS('Raw Data'!$I$2:$I$1475,'Exercise-1'!$A8,'Raw Data'!$G$2:$G$1475,'Exercise-1'!D$2)</f>
        <v>12</v>
      </c>
      <c r="E8" s="4">
        <f>COUNTIFS('Raw Data'!$I$2:$I$1475,'Exercise-1'!$A8,'Raw Data'!$G$2:$G$1475,'Exercise-1'!E$2)</f>
        <v>15</v>
      </c>
      <c r="F8" s="4">
        <f>COUNTIFS('Raw Data'!$I$2:$I$1475,'Exercise-1'!$A8,'Raw Data'!$G$2:$G$1475,'Exercise-1'!F$2)</f>
        <v>9</v>
      </c>
    </row>
    <row r="9" spans="1:6" x14ac:dyDescent="0.25">
      <c r="A9" s="2" t="s">
        <v>1349</v>
      </c>
      <c r="B9" s="4">
        <f>COUNTIF('Raw Data'!$I$2:$I$1475,'Exercise-1'!A9)</f>
        <v>56</v>
      </c>
      <c r="C9" s="4">
        <f>COUNTIFS('Raw Data'!$I$2:$I$1475,'Exercise-1'!$A9,'Raw Data'!$G$2:$G$1475,'Exercise-1'!C$2)</f>
        <v>14</v>
      </c>
      <c r="D9" s="4">
        <f>COUNTIFS('Raw Data'!$I$2:$I$1475,'Exercise-1'!$A9,'Raw Data'!$G$2:$G$1475,'Exercise-1'!D$2)</f>
        <v>20</v>
      </c>
      <c r="E9" s="4">
        <f>COUNTIFS('Raw Data'!$I$2:$I$1475,'Exercise-1'!$A9,'Raw Data'!$G$2:$G$1475,'Exercise-1'!E$2)</f>
        <v>19</v>
      </c>
      <c r="F9" s="4">
        <f>COUNTIFS('Raw Data'!$I$2:$I$1475,'Exercise-1'!$A9,'Raw Data'!$G$2:$G$1475,'Exercise-1'!F$2)</f>
        <v>3</v>
      </c>
    </row>
    <row r="10" spans="1:6" x14ac:dyDescent="0.25">
      <c r="A10" s="1"/>
    </row>
    <row r="12" spans="1:6" x14ac:dyDescent="0.25">
      <c r="B12" t="str">
        <f ca="1">_xlfn.FORMULATEXT(B3)</f>
        <v>=COUNTIF('Raw Data'!$I$2:$I$1475,'Exercise-1'!A3)</v>
      </c>
    </row>
    <row r="14" spans="1:6" x14ac:dyDescent="0.25">
      <c r="B14" t="str">
        <f ca="1">_xlfn.FORMULATEXT(C3)</f>
        <v>=COUNTIFS('Raw Data'!$I$2:$I$1475,'Exercise-1'!$A3,'Raw Data'!$G$2:$G$1475,'Exercise-1'!C$2)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B14" sqref="B14"/>
    </sheetView>
  </sheetViews>
  <sheetFormatPr defaultColWidth="11" defaultRowHeight="15" x14ac:dyDescent="0.25"/>
  <cols>
    <col min="1" max="1" width="11.42578125" customWidth="1"/>
    <col min="2" max="2" width="16.28515625" bestFit="1" customWidth="1"/>
    <col min="3" max="8" width="13.140625" customWidth="1"/>
    <col min="9" max="9" width="14.140625" bestFit="1" customWidth="1"/>
  </cols>
  <sheetData>
    <row r="1" spans="1:9" x14ac:dyDescent="0.25">
      <c r="A1" s="21" t="s">
        <v>23</v>
      </c>
      <c r="B1" s="20" t="s">
        <v>1352</v>
      </c>
      <c r="C1" s="19" t="s">
        <v>1353</v>
      </c>
      <c r="D1" s="19"/>
      <c r="E1" s="19"/>
      <c r="F1" s="19"/>
      <c r="G1" s="19"/>
      <c r="H1" s="19"/>
    </row>
    <row r="2" spans="1:9" ht="30" x14ac:dyDescent="0.25">
      <c r="A2" s="21"/>
      <c r="B2" s="20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11">
        <f>SUMIF('Raw Data'!$I$2:$I$1475,'Exercise - 2'!A3,'Raw Data'!H2:H1475)</f>
        <v>5340320</v>
      </c>
      <c r="C3" s="9">
        <f>SUMIFS('Raw Data'!$H$2:$H$1475,'Raw Data'!$I$2:$I$1475,'Exercise - 2'!$A3,'Raw Data'!$E$2:$E$1475,'Exercise - 2'!C$2)</f>
        <v>973150</v>
      </c>
      <c r="D3" s="9">
        <f>SUMIFS('Raw Data'!$H$2:$H$1475,'Raw Data'!$I$2:$I$1475,'Exercise - 2'!$A3,'Raw Data'!$E$2:$E$1475,'Exercise - 2'!D$2)</f>
        <v>831330</v>
      </c>
      <c r="E3" s="9">
        <f>SUMIFS('Raw Data'!$H$2:$H$1475,'Raw Data'!$I$2:$I$1475,'Exercise - 2'!$A3,'Raw Data'!$E$2:$E$1475,'Exercise - 2'!E$2)</f>
        <v>875750</v>
      </c>
      <c r="F3" s="9">
        <f>SUMIFS('Raw Data'!$H$2:$H$1475,'Raw Data'!$I$2:$I$1475,'Exercise - 2'!$A3,'Raw Data'!$E$2:$E$1475,'Exercise - 2'!F$2)</f>
        <v>796020</v>
      </c>
      <c r="G3" s="9">
        <f>SUMIFS('Raw Data'!$H$2:$H$1475,'Raw Data'!$I$2:$I$1475,'Exercise - 2'!$A3,'Raw Data'!$E$2:$E$1475,'Exercise - 2'!G$2)</f>
        <v>906680</v>
      </c>
      <c r="H3" s="9">
        <f>SUMIFS('Raw Data'!$H$2:$H$1475,'Raw Data'!$I$2:$I$1475,'Exercise - 2'!$A3,'Raw Data'!$E$2:$E$1475,'Exercise - 2'!H$2)</f>
        <v>957390</v>
      </c>
      <c r="I3" s="3"/>
    </row>
    <row r="4" spans="1:9" x14ac:dyDescent="0.25">
      <c r="A4" s="2" t="s">
        <v>1344</v>
      </c>
      <c r="B4" s="11">
        <f>SUMIF('Raw Data'!$I$2:$I$1475,'Exercise - 2'!A4,'Raw Data'!H3:H1476)</f>
        <v>635560</v>
      </c>
      <c r="C4" s="9">
        <f>SUMIFS('Raw Data'!$H$2:$H$1475,'Raw Data'!$I$2:$I$1475,'Exercise - 2'!$A4,'Raw Data'!$E$2:$E$1475,'Exercise - 2'!C$2)</f>
        <v>75570</v>
      </c>
      <c r="D4" s="9">
        <f>SUMIFS('Raw Data'!$H$2:$H$1475,'Raw Data'!$I$2:$I$1475,'Exercise - 2'!$A4,'Raw Data'!$E$2:$E$1475,'Exercise - 2'!D$2)</f>
        <v>110540</v>
      </c>
      <c r="E4" s="9">
        <f>SUMIFS('Raw Data'!$H$2:$H$1475,'Raw Data'!$I$2:$I$1475,'Exercise - 2'!$A4,'Raw Data'!$E$2:$E$1475,'Exercise - 2'!E$2)</f>
        <v>85910</v>
      </c>
      <c r="F4" s="9">
        <f>SUMIFS('Raw Data'!$H$2:$H$1475,'Raw Data'!$I$2:$I$1475,'Exercise - 2'!$A4,'Raw Data'!$E$2:$E$1475,'Exercise - 2'!F$2)</f>
        <v>93620</v>
      </c>
      <c r="G4" s="9">
        <f>SUMIFS('Raw Data'!$H$2:$H$1475,'Raw Data'!$I$2:$I$1475,'Exercise - 2'!$A4,'Raw Data'!$E$2:$E$1475,'Exercise - 2'!G$2)</f>
        <v>116820</v>
      </c>
      <c r="H4" s="9">
        <f>SUMIFS('Raw Data'!$H$2:$H$1475,'Raw Data'!$I$2:$I$1475,'Exercise - 2'!$A4,'Raw Data'!$E$2:$E$1475,'Exercise - 2'!H$2)</f>
        <v>98530</v>
      </c>
      <c r="I4" s="3"/>
    </row>
    <row r="5" spans="1:9" x14ac:dyDescent="0.25">
      <c r="A5" s="2" t="s">
        <v>1345</v>
      </c>
      <c r="B5" s="11">
        <f>SUMIF('Raw Data'!$I$2:$I$1475,'Exercise - 2'!A5,'Raw Data'!H4:H1477)</f>
        <v>402410</v>
      </c>
      <c r="C5" s="9">
        <f>SUMIFS('Raw Data'!$H$2:$H$1475,'Raw Data'!$I$2:$I$1475,'Exercise - 2'!$A5,'Raw Data'!$E$2:$E$1475,'Exercise - 2'!C$2)</f>
        <v>36170</v>
      </c>
      <c r="D5" s="9">
        <f>SUMIFS('Raw Data'!$H$2:$H$1475,'Raw Data'!$I$2:$I$1475,'Exercise - 2'!$A5,'Raw Data'!$E$2:$E$1475,'Exercise - 2'!D$2)</f>
        <v>79500</v>
      </c>
      <c r="E5" s="9">
        <f>SUMIFS('Raw Data'!$H$2:$H$1475,'Raw Data'!$I$2:$I$1475,'Exercise - 2'!$A5,'Raw Data'!$E$2:$E$1475,'Exercise - 2'!E$2)</f>
        <v>60000</v>
      </c>
      <c r="F5" s="9">
        <f>SUMIFS('Raw Data'!$H$2:$H$1475,'Raw Data'!$I$2:$I$1475,'Exercise - 2'!$A5,'Raw Data'!$E$2:$E$1475,'Exercise - 2'!F$2)</f>
        <v>80760</v>
      </c>
      <c r="G5" s="9">
        <f>SUMIFS('Raw Data'!$H$2:$H$1475,'Raw Data'!$I$2:$I$1475,'Exercise - 2'!$A5,'Raw Data'!$E$2:$E$1475,'Exercise - 2'!G$2)</f>
        <v>60540</v>
      </c>
      <c r="H5" s="9">
        <f>SUMIFS('Raw Data'!$H$2:$H$1475,'Raw Data'!$I$2:$I$1475,'Exercise - 2'!$A5,'Raw Data'!$E$2:$E$1475,'Exercise - 2'!H$2)</f>
        <v>70290</v>
      </c>
      <c r="I5" s="3"/>
    </row>
    <row r="6" spans="1:9" x14ac:dyDescent="0.25">
      <c r="A6" s="2" t="s">
        <v>1346</v>
      </c>
      <c r="B6" s="11">
        <f>SUMIF('Raw Data'!$I$2:$I$1475,'Exercise - 2'!A6,'Raw Data'!H5:H1478)</f>
        <v>244470</v>
      </c>
      <c r="C6" s="9">
        <f>SUMIFS('Raw Data'!$H$2:$H$1475,'Raw Data'!$I$2:$I$1475,'Exercise - 2'!$A6,'Raw Data'!$E$2:$E$1475,'Exercise - 2'!C$2)</f>
        <v>34660</v>
      </c>
      <c r="D6" s="9">
        <f>SUMIFS('Raw Data'!$H$2:$H$1475,'Raw Data'!$I$2:$I$1475,'Exercise - 2'!$A6,'Raw Data'!$E$2:$E$1475,'Exercise - 2'!D$2)</f>
        <v>19790</v>
      </c>
      <c r="E6" s="9">
        <f>SUMIFS('Raw Data'!$H$2:$H$1475,'Raw Data'!$I$2:$I$1475,'Exercise - 2'!$A6,'Raw Data'!$E$2:$E$1475,'Exercise - 2'!E$2)</f>
        <v>28760</v>
      </c>
      <c r="F6" s="9">
        <f>SUMIFS('Raw Data'!$H$2:$H$1475,'Raw Data'!$I$2:$I$1475,'Exercise - 2'!$A6,'Raw Data'!$E$2:$E$1475,'Exercise - 2'!F$2)</f>
        <v>33400</v>
      </c>
      <c r="G6" s="9">
        <f>SUMIFS('Raw Data'!$H$2:$H$1475,'Raw Data'!$I$2:$I$1475,'Exercise - 2'!$A6,'Raw Data'!$E$2:$E$1475,'Exercise - 2'!G$2)</f>
        <v>34100</v>
      </c>
      <c r="H6" s="9">
        <f>SUMIFS('Raw Data'!$H$2:$H$1475,'Raw Data'!$I$2:$I$1475,'Exercise - 2'!$A6,'Raw Data'!$E$2:$E$1475,'Exercise - 2'!H$2)</f>
        <v>35220</v>
      </c>
      <c r="I6" s="3"/>
    </row>
    <row r="7" spans="1:9" x14ac:dyDescent="0.25">
      <c r="A7" s="2" t="s">
        <v>1347</v>
      </c>
      <c r="B7" s="11">
        <f>SUMIF('Raw Data'!$I$2:$I$1475,'Exercise - 2'!A7,'Raw Data'!H6:H1479)</f>
        <v>359920</v>
      </c>
      <c r="C7" s="9">
        <f>SUMIFS('Raw Data'!$H$2:$H$1475,'Raw Data'!$I$2:$I$1475,'Exercise - 2'!$A7,'Raw Data'!$E$2:$E$1475,'Exercise - 2'!C$2)</f>
        <v>69320</v>
      </c>
      <c r="D7" s="9">
        <f>SUMIFS('Raw Data'!$H$2:$H$1475,'Raw Data'!$I$2:$I$1475,'Exercise - 2'!$A7,'Raw Data'!$E$2:$E$1475,'Exercise - 2'!D$2)</f>
        <v>55270</v>
      </c>
      <c r="E7" s="9">
        <f>SUMIFS('Raw Data'!$H$2:$H$1475,'Raw Data'!$I$2:$I$1475,'Exercise - 2'!$A7,'Raw Data'!$E$2:$E$1475,'Exercise - 2'!E$2)</f>
        <v>86330</v>
      </c>
      <c r="F7" s="9">
        <f>SUMIFS('Raw Data'!$H$2:$H$1475,'Raw Data'!$I$2:$I$1475,'Exercise - 2'!$A7,'Raw Data'!$E$2:$E$1475,'Exercise - 2'!F$2)</f>
        <v>44750</v>
      </c>
      <c r="G7" s="9">
        <f>SUMIFS('Raw Data'!$H$2:$H$1475,'Raw Data'!$I$2:$I$1475,'Exercise - 2'!$A7,'Raw Data'!$E$2:$E$1475,'Exercise - 2'!G$2)</f>
        <v>40830</v>
      </c>
      <c r="H7" s="9">
        <f>SUMIFS('Raw Data'!$H$2:$H$1475,'Raw Data'!$I$2:$I$1475,'Exercise - 2'!$A7,'Raw Data'!$E$2:$E$1475,'Exercise - 2'!H$2)</f>
        <v>54960</v>
      </c>
      <c r="I7" s="3"/>
    </row>
    <row r="8" spans="1:9" x14ac:dyDescent="0.25">
      <c r="A8" s="2" t="s">
        <v>1348</v>
      </c>
      <c r="B8" s="11">
        <f>SUMIF('Raw Data'!$I$2:$I$1475,'Exercise - 2'!A8,'Raw Data'!H7:H1480)</f>
        <v>289000</v>
      </c>
      <c r="C8" s="9">
        <f>SUMIFS('Raw Data'!$H$2:$H$1475,'Raw Data'!$I$2:$I$1475,'Exercise - 2'!$A8,'Raw Data'!$E$2:$E$1475,'Exercise - 2'!C$2)</f>
        <v>90020</v>
      </c>
      <c r="D8" s="9">
        <f>SUMIFS('Raw Data'!$H$2:$H$1475,'Raw Data'!$I$2:$I$1475,'Exercise - 2'!$A8,'Raw Data'!$E$2:$E$1475,'Exercise - 2'!D$2)</f>
        <v>32150</v>
      </c>
      <c r="E8" s="9">
        <f>SUMIFS('Raw Data'!$H$2:$H$1475,'Raw Data'!$I$2:$I$1475,'Exercise - 2'!$A8,'Raw Data'!$E$2:$E$1475,'Exercise - 2'!E$2)</f>
        <v>85080</v>
      </c>
      <c r="F8" s="9">
        <f>SUMIFS('Raw Data'!$H$2:$H$1475,'Raw Data'!$I$2:$I$1475,'Exercise - 2'!$A8,'Raw Data'!$E$2:$E$1475,'Exercise - 2'!F$2)</f>
        <v>39920</v>
      </c>
      <c r="G8" s="9">
        <f>SUMIFS('Raw Data'!$H$2:$H$1475,'Raw Data'!$I$2:$I$1475,'Exercise - 2'!$A8,'Raw Data'!$E$2:$E$1475,'Exercise - 2'!G$2)</f>
        <v>44760</v>
      </c>
      <c r="H8" s="9">
        <f>SUMIFS('Raw Data'!$H$2:$H$1475,'Raw Data'!$I$2:$I$1475,'Exercise - 2'!$A8,'Raw Data'!$E$2:$E$1475,'Exercise - 2'!H$2)</f>
        <v>33710</v>
      </c>
      <c r="I8" s="3"/>
    </row>
    <row r="9" spans="1:9" x14ac:dyDescent="0.25">
      <c r="A9" s="2" t="s">
        <v>1349</v>
      </c>
      <c r="B9" s="11">
        <f>SUMIF('Raw Data'!$I$2:$I$1475,'Exercise - 2'!A9,'Raw Data'!H8:H1481)</f>
        <v>275080</v>
      </c>
      <c r="C9" s="9">
        <f>SUMIFS('Raw Data'!$H$2:$H$1475,'Raw Data'!$I$2:$I$1475,'Exercise - 2'!$A9,'Raw Data'!$E$2:$E$1475,'Exercise - 2'!C$2)</f>
        <v>40050</v>
      </c>
      <c r="D9" s="9">
        <f>SUMIFS('Raw Data'!$H$2:$H$1475,'Raw Data'!$I$2:$I$1475,'Exercise - 2'!$A9,'Raw Data'!$E$2:$E$1475,'Exercise - 2'!D$2)</f>
        <v>77360</v>
      </c>
      <c r="E9" s="9">
        <f>SUMIFS('Raw Data'!$H$2:$H$1475,'Raw Data'!$I$2:$I$1475,'Exercise - 2'!$A9,'Raw Data'!$E$2:$E$1475,'Exercise - 2'!E$2)</f>
        <v>20790</v>
      </c>
      <c r="F9" s="9">
        <f>SUMIFS('Raw Data'!$H$2:$H$1475,'Raw Data'!$I$2:$I$1475,'Exercise - 2'!$A9,'Raw Data'!$E$2:$E$1475,'Exercise - 2'!F$2)</f>
        <v>30150</v>
      </c>
      <c r="G9" s="9">
        <f>SUMIFS('Raw Data'!$H$2:$H$1475,'Raw Data'!$I$2:$I$1475,'Exercise - 2'!$A9,'Raw Data'!$E$2:$E$1475,'Exercise - 2'!G$2)</f>
        <v>72460</v>
      </c>
      <c r="H9" s="9">
        <f>SUMIFS('Raw Data'!$H$2:$H$1475,'Raw Data'!$I$2:$I$1475,'Exercise - 2'!$A9,'Raw Data'!$E$2:$E$1475,'Exercise - 2'!H$2)</f>
        <v>37520</v>
      </c>
    </row>
    <row r="11" spans="1:9" x14ac:dyDescent="0.25">
      <c r="B11" t="str">
        <f ca="1">_xlfn.FORMULATEXT(B3)</f>
        <v>=SUMIF('Raw Data'!$I$2:$I$1475,'Exercise - 2'!A3,'Raw Data'!H2:H1475)</v>
      </c>
    </row>
    <row r="13" spans="1:9" x14ac:dyDescent="0.25">
      <c r="B13" t="str">
        <f ca="1">_xlfn.FORMULATEXT(C3)</f>
        <v>=SUMIFS('Raw Data'!$H$2:$H$1475,'Raw Data'!$I$2:$I$1475,'Exercise - 2'!$A3,'Raw Data'!$E$2:$E$1475,'Exercise - 2'!C$2)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user</cp:lastModifiedBy>
  <cp:lastPrinted>2018-07-31T21:07:31Z</cp:lastPrinted>
  <dcterms:created xsi:type="dcterms:W3CDTF">2018-05-27T23:28:43Z</dcterms:created>
  <dcterms:modified xsi:type="dcterms:W3CDTF">2025-01-10T07:47:38Z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