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0" yWindow="60" windowWidth="20730" windowHeight="11700" activeTab="1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49" i="1"/>
  <c r="H48" i="1"/>
  <c r="H45" i="1"/>
  <c r="H42" i="1"/>
  <c r="H39" i="1"/>
  <c r="H38" i="1"/>
  <c r="H37" i="1"/>
  <c r="H30" i="1"/>
  <c r="H36" i="1"/>
  <c r="H33" i="1"/>
  <c r="H32" i="1"/>
  <c r="H31" i="1"/>
  <c r="F175" i="3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<sst xmlns="http://schemas.openxmlformats.org/spreadsheetml/2006/main" count="825" uniqueCount="73">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</sst>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2"/>
  <sheetViews>
    <sheetView topLeftCell="A28" zoomScale="90" zoomScaleNormal="90" workbookViewId="0">
      <selection activeCell="H54" sqref="H54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3.28515625" customWidth="1"/>
    <col min="8" max="8" width="37.5703125" bestFit="1" customWidth="1"/>
    <col min="12" max="12" width="42.28515625" bestFit="1" customWidth="1"/>
    <col min="13" max="13" width="30.85546875" bestFit="1" customWidth="1"/>
    <col min="14" max="14" width="29.85546875" bestFit="1" customWidth="1"/>
    <col min="15" max="15" width="10.140625" bestFit="1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15</v>
      </c>
      <c r="D2" s="1" t="s">
        <v>9</v>
      </c>
      <c r="E2" s="19">
        <v>15</v>
      </c>
      <c r="F2" s="1" t="s">
        <v>3</v>
      </c>
      <c r="G2" s="1" t="s">
        <v>20</v>
      </c>
    </row>
    <row r="3" spans="1:7" x14ac:dyDescent="0.25">
      <c r="A3" s="1">
        <v>100002</v>
      </c>
      <c r="B3" s="17">
        <v>41306</v>
      </c>
      <c r="C3" s="1" t="s">
        <v>15</v>
      </c>
      <c r="D3" s="1" t="s">
        <v>9</v>
      </c>
      <c r="E3" s="19">
        <v>18</v>
      </c>
      <c r="F3" s="1" t="s">
        <v>4</v>
      </c>
      <c r="G3" s="1" t="s">
        <v>21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10</v>
      </c>
      <c r="E4" s="19">
        <v>25</v>
      </c>
      <c r="F4" s="1" t="s">
        <v>3</v>
      </c>
      <c r="G4" s="1" t="s">
        <v>21</v>
      </c>
    </row>
    <row r="5" spans="1:7" x14ac:dyDescent="0.25">
      <c r="A5" s="1">
        <v>100004</v>
      </c>
      <c r="B5" s="17">
        <v>41308</v>
      </c>
      <c r="C5" s="1" t="s">
        <v>15</v>
      </c>
      <c r="D5" s="1" t="s">
        <v>8</v>
      </c>
      <c r="E5" s="19">
        <v>30</v>
      </c>
      <c r="F5" s="1" t="s">
        <v>2</v>
      </c>
      <c r="G5" s="1" t="s">
        <v>20</v>
      </c>
    </row>
    <row r="6" spans="1:7" hidden="1" x14ac:dyDescent="0.25">
      <c r="A6" s="1">
        <v>100005</v>
      </c>
      <c r="B6" s="17">
        <v>41308</v>
      </c>
      <c r="C6" s="1" t="s">
        <v>15</v>
      </c>
      <c r="D6" s="1" t="s">
        <v>17</v>
      </c>
      <c r="E6" s="19">
        <v>30</v>
      </c>
      <c r="F6" s="1" t="s">
        <v>4</v>
      </c>
      <c r="G6" s="1" t="s">
        <v>22</v>
      </c>
    </row>
    <row r="7" spans="1:7" hidden="1" x14ac:dyDescent="0.25">
      <c r="A7" s="1">
        <v>100006</v>
      </c>
      <c r="B7" s="17">
        <v>41308</v>
      </c>
      <c r="C7" s="1" t="s">
        <v>16</v>
      </c>
      <c r="D7" s="1" t="s">
        <v>10</v>
      </c>
      <c r="E7" s="19">
        <v>25</v>
      </c>
      <c r="F7" s="1" t="s">
        <v>3</v>
      </c>
      <c r="G7" s="1" t="s">
        <v>18</v>
      </c>
    </row>
    <row r="8" spans="1:7" x14ac:dyDescent="0.25">
      <c r="A8" s="1">
        <v>100007</v>
      </c>
      <c r="B8" s="17">
        <v>41308</v>
      </c>
      <c r="C8" s="1" t="s">
        <v>16</v>
      </c>
      <c r="D8" s="1" t="s">
        <v>10</v>
      </c>
      <c r="E8" s="19">
        <v>15</v>
      </c>
      <c r="F8" s="1" t="s">
        <v>5</v>
      </c>
      <c r="G8" s="1" t="s">
        <v>19</v>
      </c>
    </row>
    <row r="9" spans="1:7" hidden="1" x14ac:dyDescent="0.25">
      <c r="A9" s="1">
        <v>100008</v>
      </c>
      <c r="B9" s="17">
        <v>41309</v>
      </c>
      <c r="C9" s="1" t="s">
        <v>16</v>
      </c>
      <c r="D9" s="1" t="s">
        <v>17</v>
      </c>
      <c r="E9" s="19">
        <v>15</v>
      </c>
      <c r="F9" s="1" t="s">
        <v>3</v>
      </c>
      <c r="G9" s="1" t="s">
        <v>18</v>
      </c>
    </row>
    <row r="10" spans="1:7" x14ac:dyDescent="0.25">
      <c r="A10" s="1">
        <v>100009</v>
      </c>
      <c r="B10" s="17">
        <v>41309</v>
      </c>
      <c r="C10" s="1" t="s">
        <v>16</v>
      </c>
      <c r="D10" s="1" t="s">
        <v>9</v>
      </c>
      <c r="E10" s="19">
        <v>13</v>
      </c>
      <c r="F10" s="1" t="s">
        <v>3</v>
      </c>
      <c r="G10" s="1" t="s">
        <v>21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9</v>
      </c>
      <c r="E11" s="19">
        <v>34</v>
      </c>
      <c r="F11" s="1" t="s">
        <v>3</v>
      </c>
      <c r="G11" s="1" t="s">
        <v>21</v>
      </c>
    </row>
    <row r="12" spans="1:7" hidden="1" x14ac:dyDescent="0.25">
      <c r="A12" s="1">
        <v>100011</v>
      </c>
      <c r="B12" s="17">
        <v>41309</v>
      </c>
      <c r="C12" s="1" t="s">
        <v>13</v>
      </c>
      <c r="D12" s="1" t="s">
        <v>8</v>
      </c>
      <c r="E12" s="19">
        <v>25</v>
      </c>
      <c r="F12" s="1" t="s">
        <v>2</v>
      </c>
      <c r="G12" s="1" t="s">
        <v>18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10</v>
      </c>
      <c r="E13" s="19">
        <v>15</v>
      </c>
      <c r="F13" s="1" t="s">
        <v>5</v>
      </c>
      <c r="G13" s="1" t="s">
        <v>20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14</v>
      </c>
      <c r="F14" s="1" t="s">
        <v>2</v>
      </c>
      <c r="G14" s="1" t="s">
        <v>19</v>
      </c>
    </row>
    <row r="15" spans="1:7" x14ac:dyDescent="0.25">
      <c r="A15" s="1">
        <v>100014</v>
      </c>
      <c r="B15" s="17">
        <v>41310</v>
      </c>
      <c r="C15" s="1" t="s">
        <v>13</v>
      </c>
      <c r="D15" s="1" t="s">
        <v>9</v>
      </c>
      <c r="E15" s="19">
        <v>25</v>
      </c>
      <c r="F15" s="3" t="s">
        <v>41</v>
      </c>
      <c r="G15" s="1" t="s">
        <v>21</v>
      </c>
    </row>
    <row r="16" spans="1:7" x14ac:dyDescent="0.25">
      <c r="A16" s="1">
        <v>100015</v>
      </c>
      <c r="B16" s="17">
        <v>41310</v>
      </c>
      <c r="C16" s="1" t="s">
        <v>13</v>
      </c>
      <c r="D16" s="1" t="s">
        <v>17</v>
      </c>
      <c r="E16" s="19">
        <v>25</v>
      </c>
      <c r="F16" s="1" t="s">
        <v>4</v>
      </c>
      <c r="G16" s="1" t="s">
        <v>19</v>
      </c>
    </row>
    <row r="17" spans="1:8" x14ac:dyDescent="0.25">
      <c r="A17" s="1">
        <v>100016</v>
      </c>
      <c r="B17" s="17">
        <v>41310</v>
      </c>
      <c r="C17" s="1" t="s">
        <v>13</v>
      </c>
      <c r="D17" s="1" t="s">
        <v>8</v>
      </c>
      <c r="E17" s="19">
        <v>30</v>
      </c>
      <c r="F17" s="1" t="s">
        <v>2</v>
      </c>
      <c r="G17" s="1" t="s">
        <v>20</v>
      </c>
    </row>
    <row r="18" spans="1:8" hidden="1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2</v>
      </c>
      <c r="G18" s="1" t="s">
        <v>18</v>
      </c>
    </row>
    <row r="19" spans="1:8" x14ac:dyDescent="0.25">
      <c r="A19" s="1">
        <v>100018</v>
      </c>
      <c r="B19" s="17">
        <v>41312</v>
      </c>
      <c r="C19" s="1" t="s">
        <v>0</v>
      </c>
      <c r="D19" s="1" t="s">
        <v>17</v>
      </c>
      <c r="E19" s="19">
        <v>25</v>
      </c>
      <c r="F19" s="1" t="s">
        <v>3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14</v>
      </c>
      <c r="D20" s="1" t="s">
        <v>9</v>
      </c>
      <c r="E20" s="19">
        <v>30</v>
      </c>
      <c r="F20" s="1" t="s">
        <v>3</v>
      </c>
      <c r="G20" s="1" t="s">
        <v>19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8</v>
      </c>
      <c r="E21" s="19">
        <v>32</v>
      </c>
      <c r="F21" s="1" t="s">
        <v>2</v>
      </c>
      <c r="G21" s="1" t="s">
        <v>19</v>
      </c>
    </row>
    <row r="22" spans="1:8" hidden="1" x14ac:dyDescent="0.25">
      <c r="A22" s="1">
        <v>100021</v>
      </c>
      <c r="B22" s="17">
        <v>41313</v>
      </c>
      <c r="C22" s="1" t="s">
        <v>14</v>
      </c>
      <c r="D22" s="1" t="s">
        <v>8</v>
      </c>
      <c r="E22" s="19">
        <v>30</v>
      </c>
      <c r="F22" s="1" t="s">
        <v>4</v>
      </c>
      <c r="G22" s="1" t="s">
        <v>22</v>
      </c>
    </row>
    <row r="23" spans="1:8" hidden="1" x14ac:dyDescent="0.25">
      <c r="A23" s="1">
        <v>100022</v>
      </c>
      <c r="B23" s="17">
        <v>41313</v>
      </c>
      <c r="C23" s="1" t="s">
        <v>14</v>
      </c>
      <c r="D23" s="1" t="s">
        <v>8</v>
      </c>
      <c r="E23" s="19">
        <v>15</v>
      </c>
      <c r="F23" s="1" t="s">
        <v>4</v>
      </c>
      <c r="G23" s="1" t="s">
        <v>22</v>
      </c>
    </row>
    <row r="24" spans="1:8" x14ac:dyDescent="0.25">
      <c r="A24" s="1">
        <v>100023</v>
      </c>
      <c r="B24" s="17">
        <v>41313</v>
      </c>
      <c r="C24" s="1" t="s">
        <v>14</v>
      </c>
      <c r="D24" s="1" t="s">
        <v>10</v>
      </c>
      <c r="E24" s="19">
        <v>25</v>
      </c>
      <c r="F24" s="1" t="s">
        <v>5</v>
      </c>
      <c r="G24" s="1" t="s">
        <v>20</v>
      </c>
    </row>
    <row r="25" spans="1:8" x14ac:dyDescent="0.25">
      <c r="A25" s="1">
        <v>100024</v>
      </c>
      <c r="B25" s="17">
        <v>41314</v>
      </c>
      <c r="C25" s="1" t="s">
        <v>14</v>
      </c>
      <c r="D25" s="1" t="s">
        <v>9</v>
      </c>
      <c r="E25" s="19">
        <v>15</v>
      </c>
      <c r="F25" s="1" t="s">
        <v>41</v>
      </c>
      <c r="G25" s="1" t="s">
        <v>19</v>
      </c>
    </row>
    <row r="27" spans="1:8" x14ac:dyDescent="0.25">
      <c r="E27" s="15" t="s">
        <v>71</v>
      </c>
      <c r="H27" s="20" t="s">
        <v>72</v>
      </c>
    </row>
    <row r="28" spans="1:8" x14ac:dyDescent="0.25">
      <c r="F28" s="2"/>
    </row>
    <row r="29" spans="1:8" ht="15.75" x14ac:dyDescent="0.25">
      <c r="E29" s="14" t="s">
        <v>31</v>
      </c>
      <c r="H29">
        <v>4</v>
      </c>
    </row>
    <row r="30" spans="1:8" ht="15.75" x14ac:dyDescent="0.25">
      <c r="E30" s="14" t="s">
        <v>32</v>
      </c>
      <c r="H30">
        <f>COUNT(E6,E9,E16,E18,E26,)</f>
        <v>5</v>
      </c>
    </row>
    <row r="31" spans="1:8" ht="15.75" x14ac:dyDescent="0.25">
      <c r="E31" s="14" t="s">
        <v>33</v>
      </c>
      <c r="H31">
        <f>COUNT(E2,E4,E7,E9,E10,E11,E19,E20,)</f>
        <v>9</v>
      </c>
    </row>
    <row r="32" spans="1:8" ht="15.75" x14ac:dyDescent="0.25">
      <c r="E32" s="14" t="s">
        <v>34</v>
      </c>
      <c r="H32">
        <f>COUNT(E20,E21,E22,E23,E24,E25,)</f>
        <v>7</v>
      </c>
    </row>
    <row r="33" spans="5:8" ht="15.75" x14ac:dyDescent="0.25">
      <c r="E33" s="14" t="s">
        <v>26</v>
      </c>
      <c r="H33">
        <f>COUNT(E2,E3,E8,E9,E10,E13,E14,E23,E25,)</f>
        <v>10</v>
      </c>
    </row>
    <row r="34" spans="5:8" ht="15.75" x14ac:dyDescent="0.25">
      <c r="E34" s="14"/>
    </row>
    <row r="35" spans="5:8" ht="15.75" x14ac:dyDescent="0.25">
      <c r="E35" s="14"/>
      <c r="F35" s="2"/>
    </row>
    <row r="36" spans="5:8" ht="15.75" x14ac:dyDescent="0.25">
      <c r="E36" s="14" t="s">
        <v>23</v>
      </c>
      <c r="H36">
        <f>SUM(E4,E7,E8,E13,E24,)</f>
        <v>105</v>
      </c>
    </row>
    <row r="37" spans="5:8" ht="15.75" x14ac:dyDescent="0.25">
      <c r="E37" s="14" t="s">
        <v>24</v>
      </c>
      <c r="H37">
        <f>SUM(E2,E3,E10,E11,E14,E15,E20,E25,)</f>
        <v>164</v>
      </c>
    </row>
    <row r="38" spans="5:8" ht="15.75" x14ac:dyDescent="0.25">
      <c r="E38" s="14" t="s">
        <v>30</v>
      </c>
      <c r="H38">
        <f>SUM(E5,E12,E14,E17,E18,E21,)</f>
        <v>156</v>
      </c>
    </row>
    <row r="39" spans="5:8" ht="15.75" x14ac:dyDescent="0.25">
      <c r="E39" s="14" t="s">
        <v>40</v>
      </c>
      <c r="H39">
        <f>SUM(E2,E3,E4,E5,E6,E7,E8,E9,E10,E11,E12,E13,E14,E16,E17,E18,E19,E20,E21,E22,E23,E24,)</f>
        <v>511</v>
      </c>
    </row>
    <row r="40" spans="5:8" ht="15.75" x14ac:dyDescent="0.25">
      <c r="E40" s="14"/>
    </row>
    <row r="41" spans="5:8" ht="15.75" x14ac:dyDescent="0.25">
      <c r="E41" s="14"/>
      <c r="F41" s="2"/>
    </row>
    <row r="42" spans="5:8" ht="15.75" x14ac:dyDescent="0.25">
      <c r="E42" s="14" t="s">
        <v>35</v>
      </c>
      <c r="H42">
        <f>COUNT(E9,E18)</f>
        <v>2</v>
      </c>
    </row>
    <row r="43" spans="5:8" ht="15.75" x14ac:dyDescent="0.25">
      <c r="E43" s="14" t="s">
        <v>36</v>
      </c>
      <c r="H43">
        <v>2</v>
      </c>
    </row>
    <row r="44" spans="5:8" ht="15.75" x14ac:dyDescent="0.25">
      <c r="E44" s="14" t="s">
        <v>37</v>
      </c>
      <c r="H44">
        <v>3</v>
      </c>
    </row>
    <row r="45" spans="5:8" ht="15.75" x14ac:dyDescent="0.25">
      <c r="E45" s="14" t="s">
        <v>38</v>
      </c>
      <c r="H45">
        <f>COUNT(E9,E10,E11,E12,E13,E14,E15,E16,E17,)</f>
        <v>10</v>
      </c>
    </row>
    <row r="46" spans="5:8" ht="15.75" x14ac:dyDescent="0.25">
      <c r="E46" s="14"/>
      <c r="F46" s="2"/>
    </row>
    <row r="47" spans="5:8" ht="15.75" x14ac:dyDescent="0.25">
      <c r="E47" s="14" t="s">
        <v>27</v>
      </c>
      <c r="H47">
        <v>25</v>
      </c>
    </row>
    <row r="48" spans="5:8" ht="15.75" x14ac:dyDescent="0.25">
      <c r="E48" s="14" t="s">
        <v>29</v>
      </c>
      <c r="H48">
        <f>SUM(E6,E22,E23,)</f>
        <v>75</v>
      </c>
    </row>
    <row r="49" spans="5:8" ht="15.75" x14ac:dyDescent="0.25">
      <c r="E49" s="14" t="s">
        <v>39</v>
      </c>
      <c r="H49">
        <f>SUM(E5,E6,E7,E8,E18,)</f>
        <v>125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14" t="s">
        <v>28</v>
      </c>
      <c r="H52">
        <f>SUM(E2,E3,E4,E5,E8,E10,E11,E13,E14,E15,E16,E17,E19,E20,E21,E24,E25,)</f>
        <v>386</v>
      </c>
    </row>
  </sheetData>
  <autoFilter ref="A1:G25">
    <filterColumn colId="6">
      <filters>
        <filter val="Baltimore"/>
        <filter val="NY"/>
        <filter val="Philadelphia"/>
      </filters>
    </filterColumn>
  </autoFilter>
  <sortState ref="A4:G25">
    <sortCondition ref="C4:C25"/>
  </sortState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41"/>
  <sheetViews>
    <sheetView tabSelected="1" workbookViewId="0">
      <selection activeCell="E6" sqref="E6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v>72</v>
      </c>
      <c r="C2" s="1">
        <v>717</v>
      </c>
      <c r="D2">
        <v>38</v>
      </c>
      <c r="E2" s="1"/>
      <c r="F2" s="1"/>
    </row>
    <row r="3" spans="1:6" x14ac:dyDescent="0.25">
      <c r="A3" s="6" t="s">
        <v>43</v>
      </c>
      <c r="B3" s="1"/>
      <c r="C3" s="1"/>
      <c r="D3" s="1"/>
      <c r="E3" s="1"/>
      <c r="F3" s="1"/>
    </row>
    <row r="4" spans="1:6" x14ac:dyDescent="0.25">
      <c r="A4" s="7" t="s">
        <v>44</v>
      </c>
      <c r="B4" s="1"/>
      <c r="C4" s="1"/>
      <c r="D4" s="1"/>
      <c r="E4" s="1"/>
      <c r="F4" s="1"/>
    </row>
    <row r="5" spans="1:6" x14ac:dyDescent="0.25">
      <c r="A5" s="1" t="s">
        <v>48</v>
      </c>
      <c r="B5" s="1"/>
      <c r="C5" s="1"/>
      <c r="D5" s="1"/>
      <c r="E5" s="1"/>
      <c r="F5" s="1"/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/>
      <c r="C9" s="1"/>
      <c r="D9" s="1"/>
      <c r="E9" s="1"/>
      <c r="F9" s="1"/>
    </row>
    <row r="10" spans="1:6" x14ac:dyDescent="0.25">
      <c r="A10" s="6" t="s">
        <v>50</v>
      </c>
      <c r="B10" s="1"/>
      <c r="C10" s="1"/>
      <c r="D10" s="1"/>
      <c r="E10" s="1"/>
      <c r="F10" s="1"/>
    </row>
    <row r="11" spans="1:6" x14ac:dyDescent="0.25">
      <c r="A11" s="6" t="s">
        <v>52</v>
      </c>
      <c r="B11" s="1"/>
      <c r="C11" s="1"/>
      <c r="D11" s="1"/>
      <c r="E11" s="1"/>
      <c r="F11" s="1"/>
    </row>
    <row r="12" spans="1:6" x14ac:dyDescent="0.25">
      <c r="B12" s="13"/>
    </row>
    <row r="13" spans="1:6" x14ac:dyDescent="0.25">
      <c r="B13" s="13"/>
    </row>
    <row r="14" spans="1:6" x14ac:dyDescent="0.25">
      <c r="A14" s="21" t="s">
        <v>61</v>
      </c>
      <c r="B14" s="21"/>
      <c r="C14" s="21"/>
      <c r="D14" s="21"/>
      <c r="E14" s="21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hidden="1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hidden="1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hidden="1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hidden="1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hidden="1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hidden="1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hidden="1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hidden="1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hidden="1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hidden="1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hidden="1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hidden="1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hidden="1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hidden="1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hidden="1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hidden="1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hidden="1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hidden="1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hidden="1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hidden="1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hidden="1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hidden="1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hidden="1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hidden="1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hidden="1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hidden="1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hidden="1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hidden="1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hidden="1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hidden="1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hidden="1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hidden="1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hidden="1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hidden="1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hidden="1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hidden="1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hidden="1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hidden="1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hidden="1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hidden="1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hidden="1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hidden="1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hidden="1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hidden="1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hidden="1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hidden="1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hidden="1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hidden="1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hidden="1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hidden="1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hidden="1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hidden="1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hidden="1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hidden="1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hidden="1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hidden="1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hidden="1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hidden="1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hidden="1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hidden="1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hidden="1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hidden="1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hidden="1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hidden="1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hidden="1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hidden="1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hidden="1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hidden="1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hidden="1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hidden="1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hidden="1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hidden="1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hidden="1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hidden="1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hidden="1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hidden="1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hidden="1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hidden="1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hidden="1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hidden="1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hidden="1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hidden="1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hidden="1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hidden="1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hidden="1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hidden="1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hidden="1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hidden="1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hidden="1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hidden="1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hidden="1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hidden="1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hidden="1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hidden="1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hidden="1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hidden="1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hidden="1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hidden="1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hidden="1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hidden="1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hidden="1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hidden="1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hidden="1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hidden="1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hidden="1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hidden="1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hidden="1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hidden="1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hidden="1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hidden="1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hidden="1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hidden="1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hidden="1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hidden="1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hidden="1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hidden="1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hidden="1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hidden="1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hidden="1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hidden="1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hidden="1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hidden="1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hidden="1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hidden="1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hidden="1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hidden="1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6" hidden="1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6" hidden="1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6" hidden="1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6" hidden="1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6" hidden="1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6" hidden="1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6" hidden="1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6" hidden="1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6" hidden="1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6" hidden="1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6" hidden="1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6" hidden="1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6" hidden="1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6" hidden="1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6" hidden="1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  <c r="F175" t="e">
        <f ca="1">D2COUNT(E16,E18,E23,E27,E28,E35,E36,E45,E46,E55,E56,E64,E65,E186,E187,E190,E198,E213,E214,E238,E105,E118,E122,E126,E128,E133,E165,E166,E175,E185,E79,E80,E86,E89,E91,E95,E99,)</f>
        <v>#NAME?</v>
      </c>
    </row>
    <row r="176" spans="1:6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hidden="1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hidden="1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hidden="1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hidden="1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hidden="1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hidden="1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hidden="1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hidden="1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hidden="1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hidden="1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hidden="1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hidden="1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hidden="1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hidden="1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hidden="1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hidden="1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hidden="1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hidden="1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hidden="1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hidden="1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hidden="1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hidden="1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hidden="1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hidden="1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hidden="1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hidden="1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hidden="1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hidden="1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hidden="1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hidden="1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hidden="1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hidden="1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hidden="1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hidden="1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hidden="1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hidden="1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hidden="1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hidden="1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hidden="1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hidden="1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hidden="1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hidden="1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hidden="1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hidden="1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hidden="1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hidden="1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hidden="1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hidden="1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hidden="1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hidden="1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hidden="1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hidden="1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hidden="1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hidden="1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hidden="1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hidden="1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>
    <filterColumn colId="1">
      <filters>
        <filter val="Shaving"/>
      </filters>
    </filterColumn>
    <filterColumn colId="3">
      <filters>
        <filter val="credit card"/>
      </filters>
    </filterColumn>
  </autoFilter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user</cp:lastModifiedBy>
  <dcterms:created xsi:type="dcterms:W3CDTF">2013-06-05T17:23:06Z</dcterms:created>
  <dcterms:modified xsi:type="dcterms:W3CDTF">2024-12-27T09:49:19Z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