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Data Science\Alabs Python + ML\Analytixlabs\Machine Learning\ML Final Projects\Credit card spend Regression\"/>
    </mc:Choice>
  </mc:AlternateContent>
  <xr:revisionPtr revIDLastSave="0" documentId="13_ncr:1_{5256BA61-5A96-4DE3-A392-DC7B4E8C0E73}" xr6:coauthVersionLast="44" xr6:coauthVersionMax="44" xr10:uidLastSave="{00000000-0000-0000-0000-000000000000}"/>
  <bookViews>
    <workbookView xWindow="-108" yWindow="-108" windowWidth="15720" windowHeight="943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5" i="1"/>
  <c r="D22" i="1" l="1"/>
  <c r="D23" i="1" s="1"/>
  <c r="D25" i="1" s="1"/>
</calcChain>
</file>

<file path=xl/sharedStrings.xml><?xml version="1.0" encoding="utf-8"?>
<sst xmlns="http://schemas.openxmlformats.org/spreadsheetml/2006/main" count="61" uniqueCount="42">
  <si>
    <t>Predict the Spend and Credit limit for the Card Holders</t>
  </si>
  <si>
    <t>ln_spent</t>
  </si>
  <si>
    <t>active</t>
  </si>
  <si>
    <t>Visa_2</t>
  </si>
  <si>
    <t>Mastercard_2</t>
  </si>
  <si>
    <t>Discover_2</t>
  </si>
  <si>
    <t>Other_2</t>
  </si>
  <si>
    <t>Visa_1</t>
  </si>
  <si>
    <t>Mastercard_1</t>
  </si>
  <si>
    <t>Discover_1</t>
  </si>
  <si>
    <t>Other_1</t>
  </si>
  <si>
    <t>churn</t>
  </si>
  <si>
    <t>ed</t>
  </si>
  <si>
    <t>gender</t>
  </si>
  <si>
    <t>income</t>
  </si>
  <si>
    <t>Sales_and_Office_job</t>
  </si>
  <si>
    <t>Convenience</t>
  </si>
  <si>
    <t>No_response</t>
  </si>
  <si>
    <t>gender (female)</t>
  </si>
  <si>
    <t>.</t>
  </si>
  <si>
    <t>All_crlt_train</t>
  </si>
  <si>
    <t>age</t>
  </si>
  <si>
    <t>Cash_back_ben</t>
  </si>
  <si>
    <t>Airline_miles_ben</t>
  </si>
  <si>
    <t>Other_ben</t>
  </si>
  <si>
    <t>creddebt</t>
  </si>
  <si>
    <t>debtinc</t>
  </si>
  <si>
    <t>default</t>
  </si>
  <si>
    <t>Sample Data from</t>
  </si>
  <si>
    <t>marital</t>
  </si>
  <si>
    <t>othdebt</t>
  </si>
  <si>
    <t>retire</t>
  </si>
  <si>
    <t>tenure</t>
  </si>
  <si>
    <t>cardspent</t>
  </si>
  <si>
    <t>card2spent</t>
  </si>
  <si>
    <t>spent</t>
  </si>
  <si>
    <t>credit_limit</t>
  </si>
  <si>
    <t>lnspent</t>
  </si>
  <si>
    <t>pred</t>
  </si>
  <si>
    <t>Prediction</t>
  </si>
  <si>
    <t>credit limit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</si>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</sst>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>
      <alignment horizontal="center" vertical="top"/>
    </xf>
    <xf numFmtId="0" fontId="0" fillId="2" borderId="2" xfId="0" applyFill="1" applyBorder="1"/>
    <xf numFmtId="0" fontId="2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2" fillId="2" borderId="10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3" fillId="2" borderId="2" xfId="0" applyNumberFormat="1" applyFont="1" applyFill="1" applyBorder="1" applyAlignment="1" applyProtection="1">
      <alignment horizontal="center" vertical="top"/>
    </xf>
    <xf numFmtId="0" fontId="3" fillId="2" borderId="4" xfId="0" applyNumberFormat="1" applyFont="1" applyFill="1" applyBorder="1" applyAlignment="1" applyProtection="1"/>
    <xf numFmtId="0" fontId="3" fillId="2" borderId="10" xfId="0" applyNumberFormat="1" applyFont="1" applyFill="1" applyBorder="1" applyAlignment="1" applyProtection="1">
      <alignment horizontal="center" vertical="top"/>
    </xf>
    <xf numFmtId="0" fontId="3" fillId="2" borderId="11" xfId="0" applyNumberFormat="1" applyFont="1" applyFill="1" applyBorder="1" applyAlignment="1" applyProtection="1"/>
    <xf numFmtId="0" fontId="3" fillId="2" borderId="5" xfId="0" applyNumberFormat="1" applyFont="1" applyFill="1" applyBorder="1" applyAlignment="1" applyProtection="1">
      <alignment horizontal="center" vertical="top"/>
    </xf>
    <xf numFmtId="0" fontId="3" fillId="2" borderId="7" xfId="0" applyNumberFormat="1" applyFont="1" applyFill="1" applyBorder="1" applyAlignment="1" applyProtection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37"/>
  <sheetViews>
    <sheetView tabSelected="1" workbookViewId="0">
      <selection activeCell="A17" sqref="A17"/>
    </sheetView>
  </sheetViews>
  <sheetFormatPr defaultRowHeight="14.4" x14ac:dyDescent="0.3"/>
  <cols>
    <col min="2" max="2" width="9.77734375" customWidth="1"/>
    <col min="3" max="3" width="32" customWidth="1"/>
    <col min="4" max="4" width="12.5546875" customWidth="1"/>
    <col min="6" max="6" width="8.88671875" hidden="1" customWidth="1"/>
    <col min="7" max="7" width="7.6640625" hidden="1" customWidth="1"/>
    <col min="10" max="10" width="16" bestFit="1" customWidth="1"/>
  </cols>
  <sheetData>
    <row r="1" spans="2:30" ht="15" thickBot="1" x14ac:dyDescent="0.35"/>
    <row r="2" spans="2:30" x14ac:dyDescent="0.3">
      <c r="B2" s="3"/>
      <c r="C2" s="4" t="s">
        <v>0</v>
      </c>
      <c r="D2" s="4"/>
      <c r="E2" s="5"/>
      <c r="F2" s="5"/>
      <c r="G2" s="5"/>
      <c r="H2" s="6"/>
      <c r="J2" t="s">
        <v>28</v>
      </c>
      <c r="K2" t="s">
        <v>20</v>
      </c>
    </row>
    <row r="3" spans="2:30" x14ac:dyDescent="0.3">
      <c r="B3" s="7"/>
      <c r="C3" s="8"/>
      <c r="D3" s="8"/>
      <c r="E3" s="8"/>
      <c r="F3" s="8"/>
      <c r="G3" s="8"/>
      <c r="H3" s="9"/>
    </row>
    <row r="4" spans="2:30" ht="15" thickBot="1" x14ac:dyDescent="0.35">
      <c r="B4" s="7"/>
      <c r="C4" s="8"/>
      <c r="D4" s="8"/>
      <c r="E4" s="8"/>
      <c r="F4" s="8"/>
      <c r="G4" s="8">
        <v>6.6147</v>
      </c>
      <c r="H4" s="9"/>
      <c r="J4" s="1"/>
      <c r="K4" s="2">
        <v>3481</v>
      </c>
    </row>
    <row r="5" spans="2:30" x14ac:dyDescent="0.3">
      <c r="B5" s="7"/>
      <c r="C5" s="3" t="s">
        <v>2</v>
      </c>
      <c r="D5" s="6">
        <v>1</v>
      </c>
      <c r="E5" s="8"/>
      <c r="F5" s="8">
        <v>3.7000000000000002E-3</v>
      </c>
      <c r="G5" s="8">
        <f>D5*F5</f>
        <v>3.7000000000000002E-3</v>
      </c>
      <c r="H5" s="9"/>
      <c r="J5" s="2" t="s">
        <v>2</v>
      </c>
      <c r="K5" s="1">
        <v>1</v>
      </c>
    </row>
    <row r="6" spans="2:30" x14ac:dyDescent="0.3">
      <c r="B6" s="7"/>
      <c r="C6" s="7" t="s">
        <v>3</v>
      </c>
      <c r="D6" s="9">
        <v>1</v>
      </c>
      <c r="E6" s="8"/>
      <c r="F6" s="8">
        <v>-0.40379999999999999</v>
      </c>
      <c r="G6" s="8">
        <f t="shared" ref="G6:G20" si="0">D6*F6</f>
        <v>-0.40379999999999999</v>
      </c>
      <c r="H6" s="9"/>
      <c r="J6" s="2" t="s">
        <v>21</v>
      </c>
      <c r="K6" s="1">
        <v>36</v>
      </c>
    </row>
    <row r="7" spans="2:30" x14ac:dyDescent="0.3">
      <c r="B7" s="7"/>
      <c r="C7" s="7" t="s">
        <v>4</v>
      </c>
      <c r="D7" s="9">
        <v>0</v>
      </c>
      <c r="E7" s="8"/>
      <c r="F7" s="8">
        <v>-0.3775</v>
      </c>
      <c r="G7" s="8">
        <f t="shared" si="0"/>
        <v>0</v>
      </c>
      <c r="H7" s="9"/>
      <c r="J7" s="2" t="s">
        <v>3</v>
      </c>
      <c r="K7" s="1">
        <v>1</v>
      </c>
    </row>
    <row r="8" spans="2:30" x14ac:dyDescent="0.3">
      <c r="B8" s="7"/>
      <c r="C8" s="7" t="s">
        <v>5</v>
      </c>
      <c r="D8" s="9">
        <v>0</v>
      </c>
      <c r="E8" s="8"/>
      <c r="F8" s="8">
        <v>-0.42720000000000002</v>
      </c>
      <c r="G8" s="8">
        <f t="shared" si="0"/>
        <v>0</v>
      </c>
      <c r="H8" s="9"/>
      <c r="J8" s="2" t="s">
        <v>4</v>
      </c>
      <c r="K8" s="1">
        <v>0</v>
      </c>
    </row>
    <row r="9" spans="2:30" x14ac:dyDescent="0.3">
      <c r="B9" s="7"/>
      <c r="C9" s="7" t="s">
        <v>6</v>
      </c>
      <c r="D9" s="9">
        <v>0</v>
      </c>
      <c r="E9" s="8"/>
      <c r="F9" s="8">
        <v>-0.30159999999999998</v>
      </c>
      <c r="G9" s="8">
        <f t="shared" si="0"/>
        <v>0</v>
      </c>
      <c r="H9" s="9"/>
      <c r="J9" s="2" t="s">
        <v>5</v>
      </c>
      <c r="K9" s="1">
        <v>0</v>
      </c>
      <c r="AD9" t="s">
        <v>19</v>
      </c>
    </row>
    <row r="10" spans="2:30" x14ac:dyDescent="0.3">
      <c r="B10" s="7"/>
      <c r="C10" s="7" t="s">
        <v>7</v>
      </c>
      <c r="D10" s="9">
        <v>0</v>
      </c>
      <c r="E10" s="8"/>
      <c r="F10" s="8">
        <v>-0.59399999999999997</v>
      </c>
      <c r="G10" s="8">
        <f t="shared" si="0"/>
        <v>0</v>
      </c>
      <c r="H10" s="9"/>
      <c r="J10" s="2" t="s">
        <v>6</v>
      </c>
      <c r="K10" s="1">
        <v>0</v>
      </c>
    </row>
    <row r="11" spans="2:30" x14ac:dyDescent="0.3">
      <c r="B11" s="7"/>
      <c r="C11" s="7" t="s">
        <v>8</v>
      </c>
      <c r="D11" s="9">
        <v>0</v>
      </c>
      <c r="E11" s="8"/>
      <c r="F11" s="8">
        <v>-0.61170000000000002</v>
      </c>
      <c r="G11" s="8">
        <f t="shared" si="0"/>
        <v>0</v>
      </c>
      <c r="H11" s="9"/>
      <c r="J11" s="2" t="s">
        <v>7</v>
      </c>
      <c r="K11" s="1">
        <v>0</v>
      </c>
    </row>
    <row r="12" spans="2:30" x14ac:dyDescent="0.3">
      <c r="B12" s="7"/>
      <c r="C12" s="7" t="s">
        <v>9</v>
      </c>
      <c r="D12" s="9">
        <v>1</v>
      </c>
      <c r="E12" s="8"/>
      <c r="F12" s="8">
        <v>-0.70530000000000004</v>
      </c>
      <c r="G12" s="8">
        <f t="shared" si="0"/>
        <v>-0.70530000000000004</v>
      </c>
      <c r="H12" s="9"/>
      <c r="J12" s="2" t="s">
        <v>8</v>
      </c>
      <c r="K12" s="1">
        <v>0</v>
      </c>
    </row>
    <row r="13" spans="2:30" x14ac:dyDescent="0.3">
      <c r="B13" s="7"/>
      <c r="C13" s="7" t="s">
        <v>10</v>
      </c>
      <c r="D13" s="9">
        <v>0</v>
      </c>
      <c r="E13" s="8"/>
      <c r="F13" s="8">
        <v>-0.53639999999999999</v>
      </c>
      <c r="G13" s="8">
        <f t="shared" si="0"/>
        <v>0</v>
      </c>
      <c r="H13" s="9"/>
      <c r="J13" s="2" t="s">
        <v>9</v>
      </c>
      <c r="K13" s="1">
        <v>1</v>
      </c>
    </row>
    <row r="14" spans="2:30" x14ac:dyDescent="0.3">
      <c r="B14" s="7"/>
      <c r="C14" s="7" t="s">
        <v>11</v>
      </c>
      <c r="D14" s="9">
        <v>0</v>
      </c>
      <c r="E14" s="8"/>
      <c r="F14" s="8">
        <v>1.38E-2</v>
      </c>
      <c r="G14" s="8">
        <f t="shared" si="0"/>
        <v>0</v>
      </c>
      <c r="H14" s="9"/>
      <c r="J14" s="2" t="s">
        <v>10</v>
      </c>
      <c r="K14" s="1">
        <v>0</v>
      </c>
    </row>
    <row r="15" spans="2:30" x14ac:dyDescent="0.3">
      <c r="B15" s="7"/>
      <c r="C15" s="7" t="s">
        <v>12</v>
      </c>
      <c r="D15" s="9">
        <v>14</v>
      </c>
      <c r="E15" s="8"/>
      <c r="F15" s="8">
        <v>-4.7999999999999996E-3</v>
      </c>
      <c r="G15" s="8">
        <f t="shared" si="0"/>
        <v>-6.7199999999999996E-2</v>
      </c>
      <c r="H15" s="9"/>
      <c r="J15" s="2" t="s">
        <v>22</v>
      </c>
      <c r="K15" s="1">
        <v>0</v>
      </c>
    </row>
    <row r="16" spans="2:30" x14ac:dyDescent="0.3">
      <c r="B16" s="7"/>
      <c r="C16" s="7" t="s">
        <v>18</v>
      </c>
      <c r="D16" s="9">
        <v>1</v>
      </c>
      <c r="E16" s="8"/>
      <c r="F16" s="8">
        <v>-4.3400000000000001E-2</v>
      </c>
      <c r="G16" s="8">
        <f t="shared" si="0"/>
        <v>-4.3400000000000001E-2</v>
      </c>
      <c r="H16" s="9"/>
      <c r="J16" s="2" t="s">
        <v>23</v>
      </c>
      <c r="K16" s="1">
        <v>1</v>
      </c>
    </row>
    <row r="17" spans="2:11" x14ac:dyDescent="0.3">
      <c r="B17" s="7"/>
      <c r="C17" s="7" t="s">
        <v>14</v>
      </c>
      <c r="D17" s="9">
        <v>17</v>
      </c>
      <c r="E17" s="8"/>
      <c r="F17" s="8">
        <v>4.4000000000000003E-3</v>
      </c>
      <c r="G17" s="8">
        <f t="shared" si="0"/>
        <v>7.4800000000000005E-2</v>
      </c>
      <c r="H17" s="9"/>
      <c r="J17" s="2" t="s">
        <v>24</v>
      </c>
      <c r="K17" s="1">
        <v>0</v>
      </c>
    </row>
    <row r="18" spans="2:11" x14ac:dyDescent="0.3">
      <c r="B18" s="7"/>
      <c r="C18" s="7" t="s">
        <v>15</v>
      </c>
      <c r="D18" s="9">
        <v>1</v>
      </c>
      <c r="E18" s="8"/>
      <c r="F18" s="8">
        <v>-1.72E-2</v>
      </c>
      <c r="G18" s="8">
        <f t="shared" si="0"/>
        <v>-1.72E-2</v>
      </c>
      <c r="H18" s="9"/>
      <c r="J18" s="2" t="s">
        <v>11</v>
      </c>
      <c r="K18" s="1">
        <v>0</v>
      </c>
    </row>
    <row r="19" spans="2:11" x14ac:dyDescent="0.3">
      <c r="B19" s="7"/>
      <c r="C19" s="7" t="s">
        <v>16</v>
      </c>
      <c r="D19" s="9">
        <v>0</v>
      </c>
      <c r="E19" s="8"/>
      <c r="F19" s="8">
        <v>0.35649999999999998</v>
      </c>
      <c r="G19" s="8">
        <f t="shared" si="0"/>
        <v>0</v>
      </c>
      <c r="H19" s="9"/>
      <c r="J19" s="2" t="s">
        <v>25</v>
      </c>
      <c r="K19" s="1">
        <v>0.17952000000000001</v>
      </c>
    </row>
    <row r="20" spans="2:11" ht="15" thickBot="1" x14ac:dyDescent="0.35">
      <c r="B20" s="7"/>
      <c r="C20" s="23" t="s">
        <v>17</v>
      </c>
      <c r="D20" s="25">
        <v>1</v>
      </c>
      <c r="E20" s="8"/>
      <c r="F20" s="8">
        <v>0.10589999999999999</v>
      </c>
      <c r="G20" s="8">
        <f t="shared" si="0"/>
        <v>0.10589999999999999</v>
      </c>
      <c r="H20" s="9"/>
      <c r="J20" s="2" t="s">
        <v>26</v>
      </c>
      <c r="K20" s="1">
        <v>6.6</v>
      </c>
    </row>
    <row r="21" spans="2:11" ht="15" thickBot="1" x14ac:dyDescent="0.35">
      <c r="B21" s="7"/>
      <c r="C21" s="8"/>
      <c r="D21" s="8"/>
      <c r="E21" s="8"/>
      <c r="F21" s="8"/>
      <c r="G21" s="8"/>
      <c r="H21" s="9"/>
      <c r="J21" s="2" t="s">
        <v>27</v>
      </c>
      <c r="K21" s="1">
        <v>0</v>
      </c>
    </row>
    <row r="22" spans="2:11" x14ac:dyDescent="0.3">
      <c r="B22" s="10" t="s">
        <v>39</v>
      </c>
      <c r="C22" s="11" t="s">
        <v>1</v>
      </c>
      <c r="D22" s="12">
        <f>SUM(G4:G20)</f>
        <v>5.5621999999999998</v>
      </c>
      <c r="E22" s="8"/>
      <c r="F22" s="8"/>
      <c r="G22" s="8"/>
      <c r="H22" s="9"/>
      <c r="J22" s="2" t="s">
        <v>12</v>
      </c>
      <c r="K22" s="1">
        <v>14</v>
      </c>
    </row>
    <row r="23" spans="2:11" ht="15" thickBot="1" x14ac:dyDescent="0.35">
      <c r="B23" s="7"/>
      <c r="C23" s="13" t="s">
        <v>35</v>
      </c>
      <c r="D23" s="14">
        <f>EXP(D22)</f>
        <v>260.39507579547785</v>
      </c>
      <c r="E23" s="8"/>
      <c r="F23" s="8"/>
      <c r="G23" s="8"/>
      <c r="H23" s="9"/>
      <c r="J23" s="2" t="s">
        <v>13</v>
      </c>
      <c r="K23" s="1">
        <v>1</v>
      </c>
    </row>
    <row r="24" spans="2:11" ht="15" thickBot="1" x14ac:dyDescent="0.35">
      <c r="B24" s="7"/>
      <c r="C24" s="8"/>
      <c r="D24" s="8"/>
      <c r="E24" s="8"/>
      <c r="F24" s="8"/>
      <c r="G24" s="8"/>
      <c r="H24" s="9"/>
      <c r="J24" s="2" t="s">
        <v>14</v>
      </c>
      <c r="K24" s="1">
        <v>17</v>
      </c>
    </row>
    <row r="25" spans="2:11" ht="15" thickBot="1" x14ac:dyDescent="0.35">
      <c r="B25" s="7"/>
      <c r="C25" s="15" t="s">
        <v>40</v>
      </c>
      <c r="D25" s="16">
        <f>D23*3</f>
        <v>781.18522738643355</v>
      </c>
      <c r="E25" s="8"/>
      <c r="F25" s="8"/>
      <c r="G25" s="8"/>
      <c r="H25" s="9"/>
      <c r="J25" s="2" t="s">
        <v>15</v>
      </c>
      <c r="K25" s="1">
        <v>1</v>
      </c>
    </row>
    <row r="26" spans="2:11" x14ac:dyDescent="0.3">
      <c r="B26" s="7"/>
      <c r="C26" s="8"/>
      <c r="D26" s="8"/>
      <c r="E26" s="8"/>
      <c r="F26" s="8"/>
      <c r="G26" s="8"/>
      <c r="H26" s="9"/>
      <c r="J26" s="2" t="s">
        <v>29</v>
      </c>
      <c r="K26" s="1">
        <v>0</v>
      </c>
    </row>
    <row r="27" spans="2:11" ht="15" thickBot="1" x14ac:dyDescent="0.35">
      <c r="B27" s="7"/>
      <c r="C27" s="8"/>
      <c r="D27" s="8"/>
      <c r="E27" s="8"/>
      <c r="F27" s="8"/>
      <c r="G27" s="8"/>
      <c r="H27" s="9"/>
      <c r="J27" s="2" t="s">
        <v>30</v>
      </c>
      <c r="K27" s="1">
        <v>0.94247999999999998</v>
      </c>
    </row>
    <row r="28" spans="2:11" x14ac:dyDescent="0.3">
      <c r="B28" s="10" t="s">
        <v>41</v>
      </c>
      <c r="C28" s="17" t="s">
        <v>35</v>
      </c>
      <c r="D28" s="18">
        <v>254.9</v>
      </c>
      <c r="E28" s="8"/>
      <c r="F28" s="8"/>
      <c r="G28" s="8"/>
      <c r="H28" s="9"/>
      <c r="J28" s="2" t="s">
        <v>16</v>
      </c>
      <c r="K28" s="1">
        <v>0</v>
      </c>
    </row>
    <row r="29" spans="2:11" x14ac:dyDescent="0.3">
      <c r="B29" s="7"/>
      <c r="C29" s="19" t="s">
        <v>36</v>
      </c>
      <c r="D29" s="20">
        <v>764.7</v>
      </c>
      <c r="E29" s="8"/>
      <c r="F29" s="8"/>
      <c r="G29" s="8"/>
      <c r="H29" s="9"/>
      <c r="J29" s="2" t="s">
        <v>17</v>
      </c>
      <c r="K29" s="1">
        <v>1</v>
      </c>
    </row>
    <row r="30" spans="2:11" ht="15" thickBot="1" x14ac:dyDescent="0.35">
      <c r="B30" s="7"/>
      <c r="C30" s="21" t="s">
        <v>37</v>
      </c>
      <c r="D30" s="22">
        <v>5.5408713113820696</v>
      </c>
      <c r="E30" s="8"/>
      <c r="F30" s="8"/>
      <c r="G30" s="8"/>
      <c r="H30" s="9"/>
      <c r="J30" s="2" t="s">
        <v>31</v>
      </c>
      <c r="K30" s="1">
        <v>0</v>
      </c>
    </row>
    <row r="31" spans="2:11" x14ac:dyDescent="0.3">
      <c r="B31" s="7"/>
      <c r="C31" s="8"/>
      <c r="D31" s="8"/>
      <c r="E31" s="8"/>
      <c r="F31" s="8"/>
      <c r="G31" s="8"/>
      <c r="H31" s="9"/>
      <c r="J31" s="2" t="s">
        <v>32</v>
      </c>
      <c r="K31" s="1">
        <v>18</v>
      </c>
    </row>
    <row r="32" spans="2:11" ht="15" thickBot="1" x14ac:dyDescent="0.35">
      <c r="B32" s="23"/>
      <c r="C32" s="24"/>
      <c r="D32" s="24"/>
      <c r="E32" s="24"/>
      <c r="F32" s="24"/>
      <c r="G32" s="24"/>
      <c r="H32" s="25"/>
      <c r="J32" s="2" t="s">
        <v>33</v>
      </c>
      <c r="K32" s="1">
        <v>192.86</v>
      </c>
    </row>
    <row r="33" spans="10:11" x14ac:dyDescent="0.3">
      <c r="J33" s="2" t="s">
        <v>34</v>
      </c>
      <c r="K33" s="1">
        <v>62.04</v>
      </c>
    </row>
    <row r="34" spans="10:11" x14ac:dyDescent="0.3">
      <c r="J34" s="2" t="s">
        <v>35</v>
      </c>
      <c r="K34" s="1">
        <v>254.9</v>
      </c>
    </row>
    <row r="35" spans="10:11" x14ac:dyDescent="0.3">
      <c r="J35" s="2" t="s">
        <v>36</v>
      </c>
      <c r="K35" s="1">
        <v>764.7</v>
      </c>
    </row>
    <row r="36" spans="10:11" x14ac:dyDescent="0.3">
      <c r="J36" s="2" t="s">
        <v>37</v>
      </c>
      <c r="K36" s="1">
        <v>5.5408713113820696</v>
      </c>
    </row>
    <row r="37" spans="10:11" x14ac:dyDescent="0.3">
      <c r="J37" s="2" t="s">
        <v>38</v>
      </c>
      <c r="K37" s="1">
        <v>5.5513987434835999</v>
      </c>
    </row>
  </sheetData>
  <dataValidations count="1">
    <dataValidation type="list" allowBlank="1" showInputMessage="1" showErrorMessage="1" sqref="D5:D14 D16 D18:D20" xr:uid="{7EBC8E28-396D-48F6-95BA-004F7E386594}">
      <formula1>"0,1"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</dc:creator>
  <cp:lastModifiedBy>guru</cp:lastModifiedBy>
  <dcterms:created xsi:type="dcterms:W3CDTF">2019-12-24T15:52:06Z</dcterms:created>
  <dcterms:modified xsi:type="dcterms:W3CDTF">2019-12-24T16:36:26Z</dcterms:modified>
</cp:coreProperties>
</file>