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F:\Data Science\Alabs Python + ML\Analytixlabs\Machine Learning\Clustering K - Means\Datasets\"/>
    </mc:Choice>
  </mc:AlternateContent>
  <xr:revisionPtr revIDLastSave="0" documentId="13_ncr:1_{BDDCA027-5ED1-4B5D-BB9A-E9D7E42989C4}" xr6:coauthVersionLast="44" xr6:coauthVersionMax="44" xr10:uidLastSave="{00000000-0000-0000-0000-000000000000}"/>
  <bookViews>
    <workbookView xWindow="-108" yWindow="-108" windowWidth="15720" windowHeight="943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5" i="1"/>
  <c r="K5" i="1"/>
</calcChain>
</file>

<file path=xl/sharedStrings.xml><?xml version="1.0" encoding="utf-8"?>
<sst xmlns="http://schemas.openxmlformats.org/spreadsheetml/2006/main" count="29" uniqueCount="29">
  <si>
    <t>Features</t>
  </si>
  <si>
    <t>Overall</t>
  </si>
  <si>
    <t>KM2_1</t>
  </si>
  <si>
    <t>KM2_2</t>
  </si>
  <si>
    <t>KM3_1</t>
  </si>
  <si>
    <t>KM3_2</t>
  </si>
  <si>
    <t>KM3_3</t>
  </si>
  <si>
    <t>Seg_size</t>
  </si>
  <si>
    <t>Seg_Pct</t>
  </si>
  <si>
    <t>includes_jails</t>
  </si>
  <si>
    <t>prisoner_count</t>
  </si>
  <si>
    <t>crime_reporting_change</t>
  </si>
  <si>
    <t>crimes_estimated</t>
  </si>
  <si>
    <t>state_population</t>
  </si>
  <si>
    <t>violent_crime_total</t>
  </si>
  <si>
    <t>murder_manslaughter</t>
  </si>
  <si>
    <t>rape_revised</t>
  </si>
  <si>
    <t>robbery</t>
  </si>
  <si>
    <t>agg_assault</t>
  </si>
  <si>
    <t>property_crime_total</t>
  </si>
  <si>
    <t>burglary</t>
  </si>
  <si>
    <t>larceny</t>
  </si>
  <si>
    <t>vehicle_theft</t>
  </si>
  <si>
    <t>Cluster Comments</t>
  </si>
  <si>
    <t>Better</t>
  </si>
  <si>
    <t>Worst</t>
  </si>
  <si>
    <t>Moderate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</si>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</sst>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4"/>
      </left>
      <right style="thin">
        <color auto="1"/>
      </right>
      <top style="medium">
        <color theme="4"/>
      </top>
      <bottom style="thin">
        <color auto="1"/>
      </bottom>
      <diagonal/>
    </border>
    <border>
      <left style="medium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theme="4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theme="4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medium">
        <color theme="4"/>
      </right>
      <top style="thin">
        <color auto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2" fontId="0" fillId="6" borderId="3" xfId="0" applyNumberFormat="1" applyFill="1" applyBorder="1"/>
    <xf numFmtId="0" fontId="2" fillId="2" borderId="4" xfId="0" applyFont="1" applyFill="1" applyBorder="1" applyAlignment="1">
      <alignment horizontal="center" vertical="top"/>
    </xf>
    <xf numFmtId="2" fontId="0" fillId="8" borderId="3" xfId="0" applyNumberFormat="1" applyFill="1" applyBorder="1"/>
    <xf numFmtId="2" fontId="0" fillId="0" borderId="0" xfId="0" applyNumberFormat="1"/>
    <xf numFmtId="0" fontId="2" fillId="3" borderId="5" xfId="0" applyFont="1" applyFill="1" applyBorder="1" applyAlignment="1">
      <alignment horizontal="center" vertical="top"/>
    </xf>
    <xf numFmtId="2" fontId="0" fillId="6" borderId="6" xfId="0" applyNumberFormat="1" applyFill="1" applyBorder="1"/>
    <xf numFmtId="0" fontId="2" fillId="4" borderId="7" xfId="0" applyFont="1" applyFill="1" applyBorder="1" applyAlignment="1">
      <alignment horizontal="center" vertical="top"/>
    </xf>
    <xf numFmtId="2" fontId="0" fillId="6" borderId="8" xfId="0" applyNumberFormat="1" applyFill="1" applyBorder="1"/>
    <xf numFmtId="2" fontId="0" fillId="7" borderId="8" xfId="0" applyNumberFormat="1" applyFill="1" applyBorder="1"/>
    <xf numFmtId="0" fontId="2" fillId="4" borderId="9" xfId="0" applyFont="1" applyFill="1" applyBorder="1" applyAlignment="1">
      <alignment horizontal="center" vertical="top"/>
    </xf>
    <xf numFmtId="2" fontId="0" fillId="7" borderId="6" xfId="0" applyNumberFormat="1" applyFill="1" applyBorder="1"/>
    <xf numFmtId="0" fontId="2" fillId="5" borderId="10" xfId="0" applyFont="1" applyFill="1" applyBorder="1" applyAlignment="1">
      <alignment horizontal="center" vertical="top"/>
    </xf>
    <xf numFmtId="0" fontId="2" fillId="5" borderId="11" xfId="0" applyFont="1" applyFill="1" applyBorder="1" applyAlignment="1">
      <alignment horizontal="center" vertical="top"/>
    </xf>
    <xf numFmtId="0" fontId="2" fillId="5" borderId="12" xfId="0" applyFont="1" applyFill="1" applyBorder="1" applyAlignment="1">
      <alignment horizontal="center" vertical="top"/>
    </xf>
    <xf numFmtId="2" fontId="0" fillId="6" borderId="13" xfId="0" applyNumberFormat="1" applyFill="1" applyBorder="1"/>
    <xf numFmtId="2" fontId="0" fillId="6" borderId="14" xfId="0" applyNumberFormat="1" applyFill="1" applyBorder="1"/>
    <xf numFmtId="2" fontId="0" fillId="8" borderId="13" xfId="0" applyNumberFormat="1" applyFill="1" applyBorder="1"/>
    <xf numFmtId="2" fontId="0" fillId="8" borderId="14" xfId="0" applyNumberFormat="1" applyFill="1" applyBorder="1"/>
    <xf numFmtId="0" fontId="1" fillId="0" borderId="0" xfId="0" applyFont="1"/>
    <xf numFmtId="2" fontId="1" fillId="0" borderId="0" xfId="0" applyNumberFormat="1" applyFont="1"/>
    <xf numFmtId="0" fontId="2" fillId="2" borderId="15" xfId="0" applyFont="1" applyFill="1" applyBorder="1" applyAlignment="1">
      <alignment horizontal="center" vertical="top"/>
    </xf>
    <xf numFmtId="2" fontId="0" fillId="7" borderId="16" xfId="0" applyNumberFormat="1" applyFill="1" applyBorder="1"/>
    <xf numFmtId="2" fontId="0" fillId="8" borderId="17" xfId="0" applyNumberFormat="1" applyFill="1" applyBorder="1"/>
    <xf numFmtId="2" fontId="0" fillId="8" borderId="18" xfId="0" applyNumberFormat="1" applyFill="1" applyBorder="1"/>
    <xf numFmtId="2" fontId="0" fillId="8" borderId="19" xfId="0" applyNumberFormat="1" applyFill="1" applyBorder="1"/>
    <xf numFmtId="0" fontId="0" fillId="0" borderId="0" xfId="0" applyBorder="1"/>
    <xf numFmtId="2" fontId="0" fillId="6" borderId="20" xfId="0" applyNumberFormat="1" applyFill="1" applyBorder="1"/>
    <xf numFmtId="2" fontId="0" fillId="7" borderId="19" xfId="0" applyNumberFormat="1" applyFill="1" applyBorder="1"/>
    <xf numFmtId="0" fontId="4" fillId="0" borderId="21" xfId="0" applyFont="1" applyBorder="1" applyAlignment="1">
      <alignment horizontal="center" vertical="center"/>
    </xf>
    <xf numFmtId="0" fontId="0" fillId="0" borderId="22" xfId="0" applyBorder="1"/>
    <xf numFmtId="0" fontId="3" fillId="9" borderId="22" xfId="0" applyFont="1" applyFill="1" applyBorder="1" applyAlignment="1">
      <alignment wrapText="1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6"/>
        </patternFill>
      </fill>
    </dxf>
    <dxf>
      <fill>
        <patternFill>
          <bgColor theme="9" tint="0.59996337778862885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38"/>
  <sheetViews>
    <sheetView tabSelected="1" workbookViewId="0">
      <selection activeCell="E21" sqref="E21"/>
    </sheetView>
  </sheetViews>
  <sheetFormatPr defaultColWidth="9" defaultRowHeight="14.4"/>
  <cols>
    <col min="2" max="2" width="23.77734375" customWidth="1"/>
    <col min="3" max="9" width="12.88671875" customWidth="1"/>
    <col min="10" max="11" width="12" style="6" bestFit="1" customWidth="1"/>
  </cols>
  <sheetData>
    <row r="2" spans="2:11">
      <c r="B2" s="1" t="s">
        <v>0</v>
      </c>
      <c r="C2" s="7" t="s">
        <v>1</v>
      </c>
      <c r="D2" s="9" t="s">
        <v>2</v>
      </c>
      <c r="E2" s="12" t="s">
        <v>3</v>
      </c>
      <c r="F2" s="14" t="s">
        <v>4</v>
      </c>
      <c r="G2" s="15" t="s">
        <v>5</v>
      </c>
      <c r="H2" s="16" t="s">
        <v>6</v>
      </c>
    </row>
    <row r="3" spans="2:11">
      <c r="B3" s="2" t="s">
        <v>7</v>
      </c>
      <c r="C3" s="8">
        <v>559</v>
      </c>
      <c r="D3" s="10">
        <v>521</v>
      </c>
      <c r="E3" s="8">
        <v>38</v>
      </c>
      <c r="F3" s="17">
        <v>432</v>
      </c>
      <c r="G3" s="3">
        <v>31</v>
      </c>
      <c r="H3" s="18">
        <v>96</v>
      </c>
    </row>
    <row r="4" spans="2:11">
      <c r="B4" s="4" t="s">
        <v>8</v>
      </c>
      <c r="C4" s="8">
        <v>1</v>
      </c>
      <c r="D4" s="10">
        <v>0.93202146690518795</v>
      </c>
      <c r="E4" s="8">
        <v>6.7978533094812194E-2</v>
      </c>
      <c r="F4" s="17">
        <v>0.77280858676207498</v>
      </c>
      <c r="G4" s="3">
        <v>5.5456171735241498E-2</v>
      </c>
      <c r="H4" s="18">
        <v>0.17173524150268299</v>
      </c>
    </row>
    <row r="5" spans="2:11">
      <c r="B5" s="4" t="s">
        <v>9</v>
      </c>
      <c r="C5" s="8">
        <v>0.112701252236136</v>
      </c>
      <c r="D5" s="11">
        <v>0.120921305182342</v>
      </c>
      <c r="E5" s="13">
        <v>0</v>
      </c>
      <c r="F5" s="19">
        <v>0.14583333333333301</v>
      </c>
      <c r="G5" s="5">
        <v>0</v>
      </c>
      <c r="H5" s="20">
        <v>0</v>
      </c>
      <c r="J5" s="6">
        <f>C5</f>
        <v>0.112701252236136</v>
      </c>
      <c r="K5" s="6">
        <f>0.8*C5</f>
        <v>9.0161001788908804E-2</v>
      </c>
    </row>
    <row r="6" spans="2:11">
      <c r="B6" s="4" t="s">
        <v>10</v>
      </c>
      <c r="C6" s="8">
        <v>25883.457960643998</v>
      </c>
      <c r="D6" s="11">
        <v>18288.013435700599</v>
      </c>
      <c r="E6" s="13">
        <v>130021</v>
      </c>
      <c r="F6" s="19">
        <v>12948.277777777799</v>
      </c>
      <c r="G6" s="5">
        <v>138905.09677419299</v>
      </c>
      <c r="H6" s="20">
        <v>47595.197916666701</v>
      </c>
      <c r="J6" s="6">
        <f t="shared" ref="J6:J18" si="0">C6</f>
        <v>25883.457960643998</v>
      </c>
      <c r="K6" s="6">
        <f t="shared" ref="K6:K18" si="1">0.8*C6</f>
        <v>20706.7663685152</v>
      </c>
    </row>
    <row r="7" spans="2:11">
      <c r="B7" s="4" t="s">
        <v>11</v>
      </c>
      <c r="C7" s="8">
        <v>7.1556350626118103E-3</v>
      </c>
      <c r="D7" s="11">
        <v>7.6775431861804203E-3</v>
      </c>
      <c r="E7" s="13">
        <v>0</v>
      </c>
      <c r="F7" s="19">
        <v>4.6296296296296302E-3</v>
      </c>
      <c r="G7" s="5">
        <v>0</v>
      </c>
      <c r="H7" s="20">
        <v>2.0833333333333301E-2</v>
      </c>
      <c r="J7" s="6">
        <f t="shared" si="0"/>
        <v>7.1556350626118103E-3</v>
      </c>
      <c r="K7" s="6">
        <f t="shared" si="1"/>
        <v>5.7245080500894488E-3</v>
      </c>
    </row>
    <row r="8" spans="2:11">
      <c r="B8" s="4" t="s">
        <v>12</v>
      </c>
      <c r="C8" s="8">
        <v>2.50447227191413E-2</v>
      </c>
      <c r="D8" s="11">
        <v>2.6871401151631499E-2</v>
      </c>
      <c r="E8" s="13">
        <v>0</v>
      </c>
      <c r="F8" s="19">
        <v>4.6296296296296302E-3</v>
      </c>
      <c r="G8" s="5">
        <v>0</v>
      </c>
      <c r="H8" s="20">
        <v>0.125</v>
      </c>
      <c r="J8" s="6">
        <f t="shared" si="0"/>
        <v>2.50447227191413E-2</v>
      </c>
      <c r="K8" s="6">
        <f t="shared" si="1"/>
        <v>2.0035778175313042E-2</v>
      </c>
    </row>
    <row r="9" spans="2:11">
      <c r="B9" s="4" t="s">
        <v>13</v>
      </c>
      <c r="C9" s="8">
        <v>6265328.8067978499</v>
      </c>
      <c r="D9" s="11">
        <v>4769643.9539347403</v>
      </c>
      <c r="E9" s="13">
        <v>26771955.342105299</v>
      </c>
      <c r="F9" s="19">
        <v>3407029.6666666698</v>
      </c>
      <c r="G9" s="5">
        <v>28417618.548387099</v>
      </c>
      <c r="H9" s="20">
        <v>11974331.375</v>
      </c>
      <c r="J9" s="6">
        <f t="shared" si="0"/>
        <v>6265328.8067978499</v>
      </c>
      <c r="K9" s="6">
        <f t="shared" si="1"/>
        <v>5012263.0454382803</v>
      </c>
    </row>
    <row r="10" spans="2:11">
      <c r="B10" s="4" t="s">
        <v>14</v>
      </c>
      <c r="C10" s="8">
        <v>27215.908765652901</v>
      </c>
      <c r="D10" s="11">
        <v>19266.953934740901</v>
      </c>
      <c r="E10" s="13">
        <v>136200.26315789501</v>
      </c>
      <c r="F10" s="19">
        <v>12957.877314814799</v>
      </c>
      <c r="G10" s="5">
        <v>145354.129032258</v>
      </c>
      <c r="H10" s="20">
        <v>53228.25</v>
      </c>
      <c r="J10" s="6">
        <f t="shared" si="0"/>
        <v>27215.908765652901</v>
      </c>
      <c r="K10" s="6">
        <f t="shared" si="1"/>
        <v>21772.727012522322</v>
      </c>
    </row>
    <row r="11" spans="2:11">
      <c r="B11" s="4" t="s">
        <v>15</v>
      </c>
      <c r="C11" s="8">
        <v>326.033989266547</v>
      </c>
      <c r="D11" s="11">
        <v>243.50479846449099</v>
      </c>
      <c r="E11" s="13">
        <v>1457.55263157895</v>
      </c>
      <c r="F11" s="19">
        <v>163.67824074074099</v>
      </c>
      <c r="G11" s="5">
        <v>1560.83870967742</v>
      </c>
      <c r="H11" s="20">
        <v>657.89583333333303</v>
      </c>
      <c r="J11" s="6">
        <f t="shared" si="0"/>
        <v>326.033989266547</v>
      </c>
      <c r="K11" s="6">
        <f t="shared" si="1"/>
        <v>260.82719141323759</v>
      </c>
    </row>
    <row r="12" spans="2:11">
      <c r="B12" s="4" t="s">
        <v>16</v>
      </c>
      <c r="C12" s="8">
        <v>1995.9463327370299</v>
      </c>
      <c r="D12" s="11">
        <v>1530.3915547024901</v>
      </c>
      <c r="E12" s="13">
        <v>8378.9473684210498</v>
      </c>
      <c r="F12" s="19">
        <v>1115.4583333333301</v>
      </c>
      <c r="G12" s="5">
        <v>9029.4193548387102</v>
      </c>
      <c r="H12" s="20">
        <v>3686.9166666666702</v>
      </c>
      <c r="J12" s="6">
        <f t="shared" si="0"/>
        <v>1995.9463327370299</v>
      </c>
      <c r="K12" s="6">
        <f t="shared" si="1"/>
        <v>1596.7570661896241</v>
      </c>
    </row>
    <row r="13" spans="2:11">
      <c r="B13" s="4" t="s">
        <v>17</v>
      </c>
      <c r="C13" s="8">
        <v>8083.5885509838999</v>
      </c>
      <c r="D13" s="11">
        <v>5629.7869481765802</v>
      </c>
      <c r="E13" s="13">
        <v>41726.5</v>
      </c>
      <c r="F13" s="19">
        <v>3383.44675925926</v>
      </c>
      <c r="G13" s="5">
        <v>45015.806451612902</v>
      </c>
      <c r="H13" s="20">
        <v>17308.197916666701</v>
      </c>
      <c r="J13" s="6">
        <f t="shared" si="0"/>
        <v>8083.5885509838999</v>
      </c>
      <c r="K13" s="6">
        <f t="shared" si="1"/>
        <v>6466.87084078712</v>
      </c>
    </row>
    <row r="14" spans="2:11">
      <c r="B14" s="4" t="s">
        <v>18</v>
      </c>
      <c r="C14" s="8">
        <v>16810.339892665499</v>
      </c>
      <c r="D14" s="11">
        <v>11863.2706333973</v>
      </c>
      <c r="E14" s="13">
        <v>84637.263157894704</v>
      </c>
      <c r="F14" s="19">
        <v>8295.2939814814799</v>
      </c>
      <c r="G14" s="5">
        <v>89748.064516129001</v>
      </c>
      <c r="H14" s="20">
        <v>31575.239583333299</v>
      </c>
      <c r="J14" s="6">
        <f t="shared" si="0"/>
        <v>16810.339892665499</v>
      </c>
      <c r="K14" s="6">
        <f t="shared" si="1"/>
        <v>13448.2719141324</v>
      </c>
    </row>
    <row r="15" spans="2:11">
      <c r="B15" s="4" t="s">
        <v>19</v>
      </c>
      <c r="C15" s="8">
        <v>191572.119856887</v>
      </c>
      <c r="D15" s="11">
        <v>141812.05758157399</v>
      </c>
      <c r="E15" s="13">
        <v>873808.76315789495</v>
      </c>
      <c r="F15" s="19">
        <v>103395.266203704</v>
      </c>
      <c r="G15" s="5">
        <v>942172.06451612897</v>
      </c>
      <c r="H15" s="20">
        <v>345986.72916666698</v>
      </c>
      <c r="J15" s="6">
        <f t="shared" si="0"/>
        <v>191572.119856887</v>
      </c>
      <c r="K15" s="6">
        <f t="shared" si="1"/>
        <v>153257.6958855096</v>
      </c>
    </row>
    <row r="16" spans="2:11">
      <c r="B16" s="4" t="s">
        <v>20</v>
      </c>
      <c r="C16" s="8">
        <v>41552.125223613599</v>
      </c>
      <c r="D16" s="11">
        <v>30657.6218809981</v>
      </c>
      <c r="E16" s="13">
        <v>190921.5</v>
      </c>
      <c r="F16" s="19">
        <v>21815.108796296299</v>
      </c>
      <c r="G16" s="5">
        <v>206305.51612903201</v>
      </c>
      <c r="H16" s="20">
        <v>77167.083333333299</v>
      </c>
      <c r="J16" s="6">
        <f t="shared" si="0"/>
        <v>41552.125223613599</v>
      </c>
      <c r="K16" s="6">
        <f t="shared" si="1"/>
        <v>33241.700178890882</v>
      </c>
    </row>
    <row r="17" spans="1:11">
      <c r="B17" s="4" t="s">
        <v>21</v>
      </c>
      <c r="C17" s="8">
        <v>130507.143112701</v>
      </c>
      <c r="D17" s="11">
        <v>98319.268714011501</v>
      </c>
      <c r="E17" s="13">
        <v>571819.84210526303</v>
      </c>
      <c r="F17" s="19">
        <v>72129.451388888905</v>
      </c>
      <c r="G17" s="5">
        <v>609327.83870967699</v>
      </c>
      <c r="H17" s="20">
        <v>238587.57291666701</v>
      </c>
      <c r="J17" s="6">
        <f t="shared" si="0"/>
        <v>130507.143112701</v>
      </c>
      <c r="K17" s="6">
        <f t="shared" si="1"/>
        <v>104405.71449016081</v>
      </c>
    </row>
    <row r="18" spans="1:11" ht="15" thickBot="1">
      <c r="B18" s="23" t="s">
        <v>22</v>
      </c>
      <c r="C18" s="29">
        <v>19512.851520572502</v>
      </c>
      <c r="D18" s="24">
        <v>12835.1669865643</v>
      </c>
      <c r="E18" s="30">
        <v>111067.42105263199</v>
      </c>
      <c r="F18" s="25">
        <v>9450.7060185185201</v>
      </c>
      <c r="G18" s="26">
        <v>126538.709677419</v>
      </c>
      <c r="H18" s="27">
        <v>30232.072916666701</v>
      </c>
      <c r="J18" s="6">
        <f t="shared" si="0"/>
        <v>19512.851520572502</v>
      </c>
      <c r="K18" s="6">
        <f t="shared" si="1"/>
        <v>15610.281216458003</v>
      </c>
    </row>
    <row r="19" spans="1:11" ht="15" thickBot="1">
      <c r="A19" s="28"/>
      <c r="B19" s="31" t="s">
        <v>23</v>
      </c>
      <c r="C19" s="32"/>
      <c r="D19" s="33" t="s">
        <v>27</v>
      </c>
      <c r="E19" s="33" t="s">
        <v>28</v>
      </c>
      <c r="F19" s="34" t="s">
        <v>24</v>
      </c>
      <c r="G19" s="34" t="s">
        <v>25</v>
      </c>
      <c r="H19" s="35" t="s">
        <v>26</v>
      </c>
    </row>
    <row r="21" spans="1:11">
      <c r="C21" s="22"/>
      <c r="D21" s="6"/>
    </row>
    <row r="22" spans="1:11">
      <c r="C22" s="22"/>
      <c r="D22" s="6"/>
    </row>
    <row r="23" spans="1:11">
      <c r="C23" s="22"/>
      <c r="D23" s="6"/>
    </row>
    <row r="24" spans="1:11">
      <c r="C24" s="22"/>
      <c r="D24" s="6"/>
    </row>
    <row r="25" spans="1:11">
      <c r="C25" s="22"/>
      <c r="D25" s="6"/>
    </row>
    <row r="26" spans="1:11">
      <c r="C26" s="22"/>
      <c r="D26" s="6"/>
    </row>
    <row r="27" spans="1:11">
      <c r="C27" s="22"/>
      <c r="D27" s="6"/>
    </row>
    <row r="28" spans="1:11">
      <c r="C28" s="22"/>
      <c r="D28" s="6"/>
    </row>
    <row r="29" spans="1:11">
      <c r="C29" s="22"/>
      <c r="D29" s="6"/>
    </row>
    <row r="30" spans="1:11">
      <c r="C30" s="22"/>
      <c r="D30" s="6"/>
    </row>
    <row r="31" spans="1:11">
      <c r="C31" s="22"/>
      <c r="D31" s="6"/>
    </row>
    <row r="32" spans="1:11">
      <c r="C32" s="22"/>
      <c r="D32" s="6"/>
    </row>
    <row r="33" spans="3:4">
      <c r="C33" s="22"/>
      <c r="D33" s="6"/>
    </row>
    <row r="34" spans="3:4">
      <c r="C34" s="21"/>
    </row>
    <row r="35" spans="3:4">
      <c r="C35" s="21"/>
    </row>
    <row r="36" spans="3:4">
      <c r="C36" s="21"/>
    </row>
    <row r="37" spans="3:4">
      <c r="C37" s="21"/>
    </row>
    <row r="38" spans="3:4">
      <c r="C38" s="21"/>
    </row>
    <row r="39" spans="3:4">
      <c r="C39" s="21"/>
    </row>
    <row r="40" spans="3:4">
      <c r="C40" s="21"/>
    </row>
    <row r="41" spans="3:4">
      <c r="C41" s="21"/>
    </row>
    <row r="42" spans="3:4">
      <c r="C42" s="21"/>
    </row>
    <row r="43" spans="3:4">
      <c r="C43" s="21"/>
    </row>
    <row r="44" spans="3:4">
      <c r="C44" s="21"/>
    </row>
    <row r="45" spans="3:4">
      <c r="C45" s="21"/>
    </row>
    <row r="46" spans="3:4">
      <c r="C46" s="21"/>
    </row>
    <row r="47" spans="3:4">
      <c r="C47" s="21"/>
    </row>
    <row r="48" spans="3:4">
      <c r="C48" s="21"/>
    </row>
    <row r="49" spans="3:3">
      <c r="C49" s="21"/>
    </row>
    <row r="50" spans="3:3">
      <c r="C50" s="21"/>
    </row>
    <row r="51" spans="3:3">
      <c r="C51" s="21"/>
    </row>
    <row r="52" spans="3:3">
      <c r="C52" s="21"/>
    </row>
    <row r="53" spans="3:3">
      <c r="C53" s="21"/>
    </row>
    <row r="54" spans="3:3">
      <c r="C54" s="21"/>
    </row>
    <row r="55" spans="3:3">
      <c r="C55" s="21"/>
    </row>
    <row r="56" spans="3:3">
      <c r="C56" s="21"/>
    </row>
    <row r="57" spans="3:3">
      <c r="C57" s="21"/>
    </row>
    <row r="58" spans="3:3">
      <c r="C58" s="21"/>
    </row>
    <row r="59" spans="3:3">
      <c r="C59" s="21"/>
    </row>
    <row r="60" spans="3:3">
      <c r="C60" s="21"/>
    </row>
    <row r="61" spans="3:3">
      <c r="C61" s="21"/>
    </row>
    <row r="62" spans="3:3">
      <c r="C62" s="21"/>
    </row>
    <row r="63" spans="3:3">
      <c r="C63" s="21"/>
    </row>
    <row r="64" spans="3:3">
      <c r="C64" s="21"/>
    </row>
    <row r="65" spans="3:3">
      <c r="C65" s="21"/>
    </row>
    <row r="66" spans="3:3">
      <c r="C66" s="21"/>
    </row>
    <row r="67" spans="3:3">
      <c r="C67" s="21"/>
    </row>
    <row r="68" spans="3:3">
      <c r="C68" s="21"/>
    </row>
    <row r="69" spans="3:3">
      <c r="C69" s="21"/>
    </row>
    <row r="70" spans="3:3">
      <c r="C70" s="21"/>
    </row>
    <row r="71" spans="3:3">
      <c r="C71" s="21"/>
    </row>
    <row r="72" spans="3:3">
      <c r="C72" s="21"/>
    </row>
    <row r="73" spans="3:3">
      <c r="C73" s="21"/>
    </row>
    <row r="74" spans="3:3">
      <c r="C74" s="21"/>
    </row>
    <row r="75" spans="3:3">
      <c r="C75" s="21"/>
    </row>
    <row r="76" spans="3:3">
      <c r="C76" s="21"/>
    </row>
    <row r="77" spans="3:3">
      <c r="C77" s="21"/>
    </row>
    <row r="78" spans="3:3">
      <c r="C78" s="21"/>
    </row>
    <row r="79" spans="3:3">
      <c r="C79" s="21"/>
    </row>
    <row r="80" spans="3:3">
      <c r="C80" s="21"/>
    </row>
    <row r="81" spans="3:3">
      <c r="C81" s="21"/>
    </row>
    <row r="82" spans="3:3">
      <c r="C82" s="21"/>
    </row>
    <row r="83" spans="3:3">
      <c r="C83" s="21"/>
    </row>
    <row r="84" spans="3:3">
      <c r="C84" s="21"/>
    </row>
    <row r="85" spans="3:3">
      <c r="C85" s="21"/>
    </row>
    <row r="86" spans="3:3">
      <c r="C86" s="21"/>
    </row>
    <row r="87" spans="3:3">
      <c r="C87" s="21"/>
    </row>
    <row r="88" spans="3:3">
      <c r="C88" s="21"/>
    </row>
    <row r="89" spans="3:3">
      <c r="C89" s="21"/>
    </row>
    <row r="90" spans="3:3">
      <c r="C90" s="21"/>
    </row>
    <row r="91" spans="3:3">
      <c r="C91" s="21"/>
    </row>
    <row r="92" spans="3:3">
      <c r="C92" s="21"/>
    </row>
    <row r="93" spans="3:3">
      <c r="C93" s="21"/>
    </row>
    <row r="94" spans="3:3">
      <c r="C94" s="21"/>
    </row>
    <row r="95" spans="3:3">
      <c r="C95" s="21"/>
    </row>
    <row r="96" spans="3:3">
      <c r="C96" s="21"/>
    </row>
    <row r="97" spans="3:3">
      <c r="C97" s="21"/>
    </row>
    <row r="98" spans="3:3">
      <c r="C98" s="21"/>
    </row>
    <row r="99" spans="3:3">
      <c r="C99" s="21"/>
    </row>
    <row r="100" spans="3:3">
      <c r="C100" s="21"/>
    </row>
    <row r="101" spans="3:3">
      <c r="C101" s="21"/>
    </row>
    <row r="102" spans="3:3">
      <c r="C102" s="21"/>
    </row>
    <row r="103" spans="3:3">
      <c r="C103" s="21"/>
    </row>
    <row r="104" spans="3:3">
      <c r="C104" s="21"/>
    </row>
    <row r="105" spans="3:3">
      <c r="C105" s="21"/>
    </row>
    <row r="106" spans="3:3">
      <c r="C106" s="21"/>
    </row>
    <row r="107" spans="3:3">
      <c r="C107" s="21"/>
    </row>
    <row r="108" spans="3:3">
      <c r="C108" s="21"/>
    </row>
    <row r="109" spans="3:3">
      <c r="C109" s="21"/>
    </row>
    <row r="110" spans="3:3">
      <c r="C110" s="21"/>
    </row>
    <row r="111" spans="3:3">
      <c r="C111" s="21"/>
    </row>
    <row r="112" spans="3:3">
      <c r="C112" s="21"/>
    </row>
    <row r="113" spans="3:3">
      <c r="C113" s="21"/>
    </row>
    <row r="114" spans="3:3">
      <c r="C114" s="21"/>
    </row>
    <row r="115" spans="3:3">
      <c r="C115" s="21"/>
    </row>
    <row r="116" spans="3:3">
      <c r="C116" s="21"/>
    </row>
    <row r="117" spans="3:3">
      <c r="C117" s="21"/>
    </row>
    <row r="118" spans="3:3">
      <c r="C118" s="21"/>
    </row>
    <row r="119" spans="3:3">
      <c r="C119" s="21"/>
    </row>
    <row r="120" spans="3:3">
      <c r="C120" s="21"/>
    </row>
    <row r="121" spans="3:3">
      <c r="C121" s="21"/>
    </row>
    <row r="122" spans="3:3">
      <c r="C122" s="21"/>
    </row>
    <row r="123" spans="3:3">
      <c r="C123" s="21"/>
    </row>
    <row r="124" spans="3:3">
      <c r="C124" s="21"/>
    </row>
    <row r="125" spans="3:3">
      <c r="C125" s="21"/>
    </row>
    <row r="126" spans="3:3">
      <c r="C126" s="21"/>
    </row>
    <row r="127" spans="3:3">
      <c r="C127" s="21"/>
    </row>
    <row r="128" spans="3:3">
      <c r="C128" s="21"/>
    </row>
    <row r="129" spans="3:3">
      <c r="C129" s="21"/>
    </row>
    <row r="130" spans="3:3">
      <c r="C130" s="21"/>
    </row>
    <row r="131" spans="3:3">
      <c r="C131" s="21"/>
    </row>
    <row r="132" spans="3:3">
      <c r="C132" s="21"/>
    </row>
    <row r="133" spans="3:3">
      <c r="C133" s="21"/>
    </row>
    <row r="134" spans="3:3">
      <c r="C134" s="21"/>
    </row>
    <row r="135" spans="3:3">
      <c r="C135" s="21"/>
    </row>
    <row r="136" spans="3:3">
      <c r="C136" s="21"/>
    </row>
    <row r="137" spans="3:3">
      <c r="C137" s="21"/>
    </row>
    <row r="138" spans="3:3">
      <c r="C138" s="21"/>
    </row>
  </sheetData>
  <conditionalFormatting sqref="D5:H18">
    <cfRule type="expression" dxfId="1" priority="1" stopIfTrue="1">
      <formula>$J5 &lt; D5</formula>
    </cfRule>
    <cfRule type="expression" dxfId="0" priority="2">
      <formula>$K5 &gt; D5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guru</cp:lastModifiedBy>
  <dcterms:created xsi:type="dcterms:W3CDTF">2019-12-01T06:07:00Z</dcterms:created>
  <dcterms:modified xsi:type="dcterms:W3CDTF">2019-12-01T07:11:54Z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