
<file path=[Content_Types].xml><?xml version="1.0" encoding="utf-8"?>
<Types xmlns="http://schemas.openxmlformats.org/package/2006/content-types">
  <Default Extension="png" ContentType="image/png"/>
  <Override PartName="/xl/charts/chart6.xml" ContentType="application/vnd.openxmlformats-officedocument.drawingml.chart+xml"/>
  <Default Extension="svg" ContentType="image/svg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9090"/>
  </bookViews>
  <sheets>
    <sheet name="Dashboard" sheetId="1" r:id="rId1"/>
    <sheet name="Inputs" sheetId="3" r:id="rId2"/>
  </sheets>
  <externalReferences>
    <externalReference r:id="rId3"/>
  </externalReferences>
  <calcPr calcId="1257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3"/>
  <c r="D7" l="1"/>
  <c r="D8" s="1"/>
  <c r="J7"/>
  <c r="J8" s="1"/>
  <c r="G8"/>
</calcChain>
</file>

<file path=xl/sharedStrings.xml><?xml version="1.0" encoding="utf-8"?>
<sst xmlns="http://schemas.openxmlformats.org/spreadsheetml/2006/main" count="50" uniqueCount="38">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</sst>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3" applyNumberFormat="1" applyFont="1" applyAlignment="1">
      <alignment horizontal="center"/>
    </xf>
    <xf numFmtId="0" fontId="0" fillId="3" borderId="0" xfId="0" applyFill="1"/>
    <xf numFmtId="0" fontId="0" fillId="4" borderId="0" xfId="0" applyFill="1"/>
    <xf numFmtId="0" fontId="4" fillId="4" borderId="0" xfId="0" applyFont="1" applyFill="1" applyAlignment="1">
      <alignment horizontal="center"/>
    </xf>
    <xf numFmtId="0" fontId="4" fillId="4" borderId="0" xfId="0" applyFont="1" applyFill="1"/>
    <xf numFmtId="3" fontId="6" fillId="3" borderId="0" xfId="0" applyNumberFormat="1" applyFont="1" applyFill="1"/>
  </cellXfs>
  <cellStyles count="6">
    <cellStyle name="Comma" xfId="1" builtinId="3"/>
    <cellStyle name="Currency" xfId="3" builtinId="4"/>
    <cellStyle name="Hyperlink 2 2" xfId="5"/>
    <cellStyle name="Normal" xfId="0" builtinId="0"/>
    <cellStyle name="Normal 2" xfId="4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chart>
    <c:plotArea>
      <c:layout>
        <c:manualLayout>
          <c:layoutTarget val="inner"/>
          <c:xMode val="edge"/>
          <c:yMode val="edge"/>
          <c:x val="9.9307434681265346E-3"/>
          <c:y val="0"/>
          <c:w val="0.77911621948701282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explosion val="5"/>
            <c:spPr>
              <a:solidFill>
                <a:srgbClr val="C00000"/>
              </a:solidFill>
            </c:spPr>
          </c:dPt>
          <c:dPt>
            <c:idx val="1"/>
            <c:spPr>
              <a:solidFill>
                <a:srgbClr val="FFFF00"/>
              </a:solidFill>
              <a:effectLst>
                <a:outerShdw blurRad="50800" dist="50800" dir="5400000" algn="ctr" rotWithShape="0">
                  <a:srgbClr val="FFFF00"/>
                </a:outerShdw>
              </a:effectLst>
            </c:spPr>
          </c:dPt>
          <c:val>
            <c:numRef>
              <c:f>[1]Inputs!$D$7:$D$8</c:f>
              <c:numCache>
                <c:formatCode>General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</c:ser>
        <c:firstSliceAng val="0"/>
        <c:holeSize val="60"/>
      </c:doughnutChart>
    </c:plotArea>
    <c:plotVisOnly val="1"/>
  </c:chart>
  <c:spPr>
    <a:noFill/>
    <a:ln>
      <a:solidFill>
        <a:srgbClr val="FFFF00"/>
      </a:solidFill>
    </a:ln>
    <a:effectLst>
      <a:outerShdw blurRad="50800" dist="50800" dir="5400000" sx="5000" sy="5000" algn="ctr" rotWithShape="0">
        <a:srgbClr val="000000">
          <a:alpha val="40000"/>
        </a:srgbClr>
      </a:outerShdw>
    </a:effectLst>
  </c:spPr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chart>
    <c:plotArea>
      <c:layout/>
      <c:doughnutChart>
        <c:varyColors val="1"/>
        <c:ser>
          <c:idx val="0"/>
          <c:order val="0"/>
          <c:spPr>
            <a:solidFill>
              <a:srgbClr val="C00000"/>
            </a:solidFill>
          </c:spPr>
          <c:explosion val="5"/>
          <c:dPt>
            <c:idx val="1"/>
            <c:spPr>
              <a:solidFill>
                <a:srgbClr val="FFFF00"/>
              </a:solidFill>
            </c:spPr>
          </c:dPt>
          <c:val>
            <c:numRef>
              <c:f>[1]Inputs!$J$7:$J$8</c:f>
              <c:numCache>
                <c:formatCode>General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</c:ser>
        <c:firstSliceAng val="0"/>
        <c:holeSize val="65"/>
      </c:doughnutChart>
    </c:plotArea>
    <c:plotVisOnly val="1"/>
  </c:chart>
  <c:spPr>
    <a:noFill/>
    <a:ln>
      <a:solidFill>
        <a:srgbClr val="FFFF00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chart>
    <c:plotArea>
      <c:layout/>
      <c:lineChart>
        <c:grouping val="standard"/>
        <c:ser>
          <c:idx val="0"/>
          <c:order val="0"/>
          <c:marker>
            <c:symbol val="triangle"/>
            <c:size val="5"/>
          </c:marker>
          <c:cat>
            <c:strRef>
              <c:f>[1]Inputs!$C$12:$C$24</c:f>
              <c:strCache>
                <c:ptCount val="13"/>
                <c:pt idx="0">
                  <c:v>Figures in $M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[1]Inputs!$D$12:$D$24</c:f>
              <c:numCache>
                <c:formatCode>General</c:formatCode>
                <c:ptCount val="13"/>
                <c:pt idx="0">
                  <c:v>2025</c:v>
                </c:pt>
                <c:pt idx="1">
                  <c:v>201.9</c:v>
                </c:pt>
                <c:pt idx="2">
                  <c:v>204.2</c:v>
                </c:pt>
                <c:pt idx="3">
                  <c:v>198.6</c:v>
                </c:pt>
                <c:pt idx="4">
                  <c:v>199.2</c:v>
                </c:pt>
                <c:pt idx="5">
                  <c:v>206.4</c:v>
                </c:pt>
                <c:pt idx="6">
                  <c:v>195.3</c:v>
                </c:pt>
                <c:pt idx="7">
                  <c:v>192.4</c:v>
                </c:pt>
                <c:pt idx="8">
                  <c:v>186.3</c:v>
                </c:pt>
                <c:pt idx="9">
                  <c:v>194.2</c:v>
                </c:pt>
                <c:pt idx="10">
                  <c:v>199</c:v>
                </c:pt>
                <c:pt idx="11">
                  <c:v>205.2</c:v>
                </c:pt>
                <c:pt idx="12">
                  <c:v>204.3</c:v>
                </c:pt>
              </c:numCache>
            </c:numRef>
          </c:val>
        </c:ser>
        <c:ser>
          <c:idx val="1"/>
          <c:order val="1"/>
          <c:marker>
            <c:symbol val="triangle"/>
            <c:size val="5"/>
          </c:marker>
          <c:cat>
            <c:strRef>
              <c:f>[1]Inputs!$C$12:$C$24</c:f>
              <c:strCache>
                <c:ptCount val="13"/>
                <c:pt idx="0">
                  <c:v>Figures in $M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[1]Inputs!$E$12:$E$24</c:f>
              <c:numCache>
                <c:formatCode>General</c:formatCode>
                <c:ptCount val="13"/>
                <c:pt idx="0">
                  <c:v>2026</c:v>
                </c:pt>
                <c:pt idx="1">
                  <c:v>215.3</c:v>
                </c:pt>
                <c:pt idx="2">
                  <c:v>217.6</c:v>
                </c:pt>
                <c:pt idx="3">
                  <c:v>220.1</c:v>
                </c:pt>
                <c:pt idx="4">
                  <c:v>206.4</c:v>
                </c:pt>
                <c:pt idx="5">
                  <c:v>204.3</c:v>
                </c:pt>
                <c:pt idx="6">
                  <c:v>203</c:v>
                </c:pt>
                <c:pt idx="7">
                  <c:v>201.5</c:v>
                </c:pt>
                <c:pt idx="8">
                  <c:v>200.6</c:v>
                </c:pt>
                <c:pt idx="9">
                  <c:v>210.6</c:v>
                </c:pt>
                <c:pt idx="10">
                  <c:v>216.4</c:v>
                </c:pt>
                <c:pt idx="11">
                  <c:v>222.3</c:v>
                </c:pt>
                <c:pt idx="12">
                  <c:v>225.8</c:v>
                </c:pt>
              </c:numCache>
            </c:numRef>
          </c:val>
        </c:ser>
        <c:marker val="1"/>
        <c:axId val="136978432"/>
        <c:axId val="136979968"/>
      </c:lineChart>
      <c:catAx>
        <c:axId val="136978432"/>
        <c:scaling>
          <c:orientation val="minMax"/>
        </c:scaling>
        <c:axPos val="b"/>
        <c:tickLblPos val="nextTo"/>
        <c:spPr>
          <a:gradFill>
            <a:gsLst>
              <a:gs pos="0">
                <a:srgbClr val="4472C4">
                  <a:tint val="66000"/>
                  <a:satMod val="160000"/>
                </a:srgbClr>
              </a:gs>
              <a:gs pos="50000">
                <a:srgbClr val="4472C4">
                  <a:tint val="44500"/>
                  <a:satMod val="160000"/>
                </a:srgbClr>
              </a:gs>
              <a:gs pos="100000">
                <a:srgbClr val="4472C4">
                  <a:tint val="23500"/>
                  <a:satMod val="160000"/>
                </a:srgbClr>
              </a:gs>
            </a:gsLst>
            <a:lin ang="5400000" scaled="0"/>
          </a:gradFill>
        </c:spPr>
        <c:crossAx val="136979968"/>
        <c:crosses val="autoZero"/>
        <c:auto val="1"/>
        <c:lblAlgn val="ctr"/>
        <c:lblOffset val="100"/>
      </c:catAx>
      <c:valAx>
        <c:axId val="136979968"/>
        <c:scaling>
          <c:orientation val="minMax"/>
          <c:max val="230"/>
          <c:min val="180"/>
        </c:scaling>
        <c:axPos val="l"/>
        <c:majorGridlines/>
        <c:numFmt formatCode="General" sourceLinked="1"/>
        <c:tickLblPos val="nextTo"/>
        <c:spPr>
          <a:solidFill>
            <a:srgbClr val="4472C4"/>
          </a:solidFill>
        </c:spPr>
        <c:crossAx val="136978432"/>
        <c:crosses val="autoZero"/>
        <c:crossBetween val="between"/>
      </c:valAx>
      <c:spPr>
        <a:noFill/>
      </c:spPr>
    </c:plotArea>
    <c:plotVisOnly val="1"/>
  </c:chart>
  <c:spPr>
    <a:noFill/>
    <a:ln>
      <a:solidFill>
        <a:srgbClr val="FFFF00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chart>
    <c:title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[1]Inputs!$H$12</c:f>
              <c:strCache>
                <c:ptCount val="1"/>
                <c:pt idx="0">
                  <c:v>Figures in $M</c:v>
                </c:pt>
              </c:strCache>
            </c:strRef>
          </c:tx>
          <c:spPr>
            <a:effectLst>
              <a:outerShdw algn="ctr" rotWithShape="0">
                <a:srgbClr val="C00000"/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cat>
            <c:strRef>
              <c:f>[1]Inputs!$G$13:$G$19</c:f>
              <c:strCache>
                <c:ptCount val="7"/>
                <c:pt idx="0">
                  <c:v>Argentina</c:v>
                </c:pt>
                <c:pt idx="1">
                  <c:v>Colombia</c:v>
                </c:pt>
                <c:pt idx="2">
                  <c:v>Brazil</c:v>
                </c:pt>
                <c:pt idx="3">
                  <c:v>Ecuador</c:v>
                </c:pt>
                <c:pt idx="4">
                  <c:v>Peru</c:v>
                </c:pt>
                <c:pt idx="5">
                  <c:v>Chile</c:v>
                </c:pt>
                <c:pt idx="6">
                  <c:v>Bolivia</c:v>
                </c:pt>
              </c:strCache>
            </c:strRef>
          </c:cat>
          <c:val>
            <c:numRef>
              <c:f>[1]Inputs!$H$13:$H$19</c:f>
              <c:numCache>
                <c:formatCode>General</c:formatCode>
                <c:ptCount val="7"/>
                <c:pt idx="0">
                  <c:v>953.3</c:v>
                </c:pt>
                <c:pt idx="1">
                  <c:v>432.4</c:v>
                </c:pt>
                <c:pt idx="2">
                  <c:v>553.20000000000005</c:v>
                </c:pt>
                <c:pt idx="3">
                  <c:v>445.1</c:v>
                </c:pt>
                <c:pt idx="4">
                  <c:v>425.1</c:v>
                </c:pt>
                <c:pt idx="5">
                  <c:v>253.6</c:v>
                </c:pt>
                <c:pt idx="6">
                  <c:v>387.5</c:v>
                </c:pt>
              </c:numCache>
            </c:numRef>
          </c:val>
        </c:ser>
        <c:axId val="136984064"/>
        <c:axId val="137082752"/>
      </c:barChart>
      <c:catAx>
        <c:axId val="136984064"/>
        <c:scaling>
          <c:orientation val="minMax"/>
        </c:scaling>
        <c:axPos val="l"/>
        <c:tickLblPos val="nextTo"/>
        <c:spPr>
          <a:gradFill>
            <a:gsLst>
              <a:gs pos="0">
                <a:srgbClr val="4472C4">
                  <a:tint val="66000"/>
                  <a:satMod val="160000"/>
                </a:srgbClr>
              </a:gs>
              <a:gs pos="50000">
                <a:srgbClr val="4472C4">
                  <a:tint val="44500"/>
                  <a:satMod val="160000"/>
                </a:srgbClr>
              </a:gs>
              <a:gs pos="100000">
                <a:srgbClr val="4472C4">
                  <a:tint val="23500"/>
                  <a:satMod val="160000"/>
                </a:srgbClr>
              </a:gs>
            </a:gsLst>
            <a:lin ang="5400000" scaled="0"/>
          </a:gradFill>
        </c:spPr>
        <c:crossAx val="137082752"/>
        <c:crosses val="autoZero"/>
        <c:auto val="1"/>
        <c:lblAlgn val="ctr"/>
        <c:lblOffset val="100"/>
      </c:catAx>
      <c:valAx>
        <c:axId val="137082752"/>
        <c:scaling>
          <c:orientation val="minMax"/>
        </c:scaling>
        <c:axPos val="b"/>
        <c:majorGridlines/>
        <c:numFmt formatCode="General" sourceLinked="1"/>
        <c:tickLblPos val="nextTo"/>
        <c:spPr>
          <a:solidFill>
            <a:srgbClr val="4472C4"/>
          </a:solidFill>
        </c:spPr>
        <c:crossAx val="136984064"/>
        <c:crosses val="autoZero"/>
        <c:crossBetween val="between"/>
      </c:valAx>
      <c:spPr>
        <a:noFill/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B/>
        </a:sp3d>
      </c:spPr>
    </c:plotArea>
    <c:plotVisOnly val="1"/>
  </c:chart>
  <c:spPr>
    <a:noFill/>
    <a:ln>
      <a:solidFill>
        <a:srgbClr val="FFFF00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chart>
    <c:plotArea>
      <c:layout>
        <c:manualLayout>
          <c:layoutTarget val="inner"/>
          <c:xMode val="edge"/>
          <c:yMode val="edge"/>
          <c:x val="0"/>
          <c:y val="0.12288560164289089"/>
          <c:w val="0.72075599336693863"/>
          <c:h val="0.72075599336693863"/>
        </c:manualLayout>
      </c:layout>
      <c:doughnutChart>
        <c:varyColors val="1"/>
        <c:ser>
          <c:idx val="0"/>
          <c:order val="0"/>
          <c:explosion val="19"/>
          <c:dPt>
            <c:idx val="0"/>
            <c:explosion val="5"/>
            <c:spPr>
              <a:solidFill>
                <a:srgbClr val="C00000"/>
              </a:solidFill>
            </c:spPr>
          </c:dPt>
          <c:dPt>
            <c:idx val="1"/>
            <c:spPr>
              <a:solidFill>
                <a:srgbClr val="FFFF00"/>
              </a:solidFill>
            </c:spPr>
          </c:dPt>
          <c:val>
            <c:numRef>
              <c:f>[1]Inputs!$G$7:$G$8</c:f>
              <c:numCache>
                <c:formatCode>General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</c:ser>
        <c:firstSliceAng val="0"/>
        <c:holeSize val="65"/>
      </c:doughnutChart>
      <c:spPr>
        <a:noFill/>
      </c:spPr>
    </c:plotArea>
    <c:plotVisOnly val="1"/>
  </c:chart>
  <c:spPr>
    <a:noFill/>
    <a:ln>
      <a:solidFill>
        <a:srgbClr val="FFFF00"/>
      </a:solidFill>
    </a:ln>
  </c:spPr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chart>
    <c:title>
      <c:layout/>
    </c:title>
    <c:plotArea>
      <c:layout/>
      <c:radarChart>
        <c:radarStyle val="marker"/>
        <c:ser>
          <c:idx val="0"/>
          <c:order val="0"/>
          <c:tx>
            <c:strRef>
              <c:f>[1]Inputs!$K$12</c:f>
              <c:strCache>
                <c:ptCount val="1"/>
                <c:pt idx="0">
                  <c:v>Score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triangle"/>
            <c:size val="5"/>
            <c:spPr>
              <a:gradFill>
                <a:gsLst>
                  <a:gs pos="0">
                    <a:srgbClr val="4472C4">
                      <a:tint val="66000"/>
                      <a:satMod val="160000"/>
                    </a:srgbClr>
                  </a:gs>
                  <a:gs pos="50000">
                    <a:srgbClr val="4472C4">
                      <a:tint val="44500"/>
                      <a:satMod val="160000"/>
                    </a:srgbClr>
                  </a:gs>
                  <a:gs pos="100000">
                    <a:srgbClr val="4472C4">
                      <a:tint val="23500"/>
                      <a:satMod val="160000"/>
                    </a:srgbClr>
                  </a:gs>
                </a:gsLst>
                <a:lin ang="5400000" scaled="0"/>
              </a:gradFill>
              <a:ln>
                <a:solidFill>
                  <a:srgbClr val="FFFF00">
                    <a:alpha val="94000"/>
                  </a:srgbClr>
                </a:solidFill>
              </a:ln>
            </c:spPr>
          </c:marker>
          <c:cat>
            <c:strRef>
              <c:f>[1]Inputs!$J$13:$J$17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[1]Inputs!$K$13:$K$17</c:f>
              <c:numCache>
                <c:formatCode>General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</c:ser>
        <c:axId val="137172096"/>
        <c:axId val="137174016"/>
      </c:radarChart>
      <c:catAx>
        <c:axId val="137172096"/>
        <c:scaling>
          <c:orientation val="minMax"/>
        </c:scaling>
        <c:axPos val="b"/>
        <c:majorGridlines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137174016"/>
        <c:crosses val="autoZero"/>
        <c:auto val="1"/>
        <c:lblAlgn val="ctr"/>
        <c:lblOffset val="100"/>
      </c:catAx>
      <c:valAx>
        <c:axId val="137174016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137172096"/>
        <c:crosses val="autoZero"/>
        <c:crossBetween val="between"/>
      </c:valAx>
      <c:spPr>
        <a:noFill/>
      </c:spPr>
    </c:plotArea>
    <c:plotVisOnly val="1"/>
  </c:chart>
  <c:spPr>
    <a:noFill/>
    <a:ln>
      <a:solidFill>
        <a:srgbClr val="FFFF00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hyperlink" Target="https://www.mcdonalds.com/us/en-us.html" TargetMode="External"/><Relationship Id="rId18" Type="http://schemas.openxmlformats.org/officeDocument/2006/relationships/chart" Target="../charts/chart1.xml"/><Relationship Id="rId3" Type="http://schemas.openxmlformats.org/officeDocument/2006/relationships/image" Target="../media/image3.svg"/><Relationship Id="rId21" Type="http://schemas.openxmlformats.org/officeDocument/2006/relationships/chart" Target="../charts/chart4.xml"/><Relationship Id="rId7" Type="http://schemas.openxmlformats.org/officeDocument/2006/relationships/hyperlink" Target="mailto:prasadkumarajay@gmail.com" TargetMode="External"/><Relationship Id="rId12" Type="http://schemas.openxmlformats.org/officeDocument/2006/relationships/image" Target="../media/image9.svg"/><Relationship Id="rId17" Type="http://schemas.openxmlformats.org/officeDocument/2006/relationships/image" Target="../media/image7.png"/><Relationship Id="rId2" Type="http://schemas.openxmlformats.org/officeDocument/2006/relationships/image" Target="../media/image1.png"/><Relationship Id="rId16" Type="http://schemas.openxmlformats.org/officeDocument/2006/relationships/image" Target="../media/image6.png"/><Relationship Id="rId20" Type="http://schemas.openxmlformats.org/officeDocument/2006/relationships/chart" Target="../charts/chart3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4.png"/><Relationship Id="rId5" Type="http://schemas.openxmlformats.org/officeDocument/2006/relationships/image" Target="../media/image2.png"/><Relationship Id="rId15" Type="http://schemas.openxmlformats.org/officeDocument/2006/relationships/image" Target="../media/image11.svg"/><Relationship Id="rId23" Type="http://schemas.openxmlformats.org/officeDocument/2006/relationships/chart" Target="../charts/chart6.xml"/><Relationship Id="rId10" Type="http://schemas.openxmlformats.org/officeDocument/2006/relationships/hyperlink" Target="http://www.theiscale.com" TargetMode="External"/><Relationship Id="rId19" Type="http://schemas.openxmlformats.org/officeDocument/2006/relationships/chart" Target="../charts/chart2.xml"/><Relationship Id="rId4" Type="http://schemas.openxmlformats.org/officeDocument/2006/relationships/hyperlink" Target="https://www.linkedin.com/in/kumar-ajay-prasad-a3ba3168" TargetMode="External"/><Relationship Id="rId9" Type="http://schemas.openxmlformats.org/officeDocument/2006/relationships/image" Target="../media/image7.svg"/><Relationship Id="rId14" Type="http://schemas.openxmlformats.org/officeDocument/2006/relationships/image" Target="../media/image5.png"/><Relationship Id="rId2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 macro="[0]!Graphic2_Click"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=""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xmlns="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96DAC541-7B7A-43D3-8B79-37D633B846F1}">
              <asvg:svgBlip xmlns=""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xmlns="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="" xmlns:asvg="http://schemas.microsoft.com/office/drawing/2016/SVG/main" r:embed="rId15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 editAs="oneCell">
    <xdr:from>
      <xdr:col>8</xdr:col>
      <xdr:colOff>131538</xdr:colOff>
      <xdr:row>15</xdr:row>
      <xdr:rowOff>116417</xdr:rowOff>
    </xdr:from>
    <xdr:to>
      <xdr:col>9</xdr:col>
      <xdr:colOff>307203</xdr:colOff>
      <xdr:row>20</xdr:row>
      <xdr:rowOff>96522</xdr:rowOff>
    </xdr:to>
    <xdr:pic>
      <xdr:nvPicPr>
        <xdr:cNvPr id="8" name="Graphic 14">
          <a:extLst>
            <a:ext uri="{FF2B5EF4-FFF2-40B4-BE49-F238E27FC236}">
              <a16:creationId xmlns:a16="http://schemas.microsoft.com/office/drawing/2014/main" xmlns="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96DAC541-7B7A-43D3-8B79-37D633B846F1}">
              <asvg:svgBlip xmlns=""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735538" y="3132667"/>
          <a:ext cx="1001165" cy="985522"/>
        </a:xfrm>
        <a:prstGeom prst="rect">
          <a:avLst/>
        </a:prstGeom>
      </xdr:spPr>
    </xdr:pic>
    <xdr:clientData/>
  </xdr:twoCellAnchor>
  <xdr:twoCellAnchor>
    <xdr:from>
      <xdr:col>1</xdr:col>
      <xdr:colOff>105832</xdr:colOff>
      <xdr:row>0</xdr:row>
      <xdr:rowOff>116419</xdr:rowOff>
    </xdr:from>
    <xdr:to>
      <xdr:col>15</xdr:col>
      <xdr:colOff>761999</xdr:colOff>
      <xdr:row>2</xdr:row>
      <xdr:rowOff>137584</xdr:rowOff>
    </xdr:to>
    <xdr:sp macro="" textlink="">
      <xdr:nvSpPr>
        <xdr:cNvPr id="10" name="Rectangle 9"/>
        <xdr:cNvSpPr/>
      </xdr:nvSpPr>
      <xdr:spPr>
        <a:xfrm>
          <a:off x="931332" y="116419"/>
          <a:ext cx="12213167" cy="423332"/>
        </a:xfrm>
        <a:prstGeom prst="rect">
          <a:avLst/>
        </a:prstGeom>
        <a:solidFill>
          <a:srgbClr val="C00000"/>
        </a:solidFill>
        <a:ln>
          <a:noFill/>
        </a:ln>
        <a:effectLst>
          <a:glow rad="139700">
            <a:schemeClr val="accent4">
              <a:satMod val="175000"/>
              <a:alpha val="40000"/>
            </a:schemeClr>
          </a:glow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2800" b="1"/>
            <a:t>Dashboard : SALES</a:t>
          </a:r>
          <a:r>
            <a:rPr lang="en-IN" sz="2800" b="1" baseline="0"/>
            <a:t> REPORT McDonald's </a:t>
          </a:r>
        </a:p>
      </xdr:txBody>
    </xdr:sp>
    <xdr:clientData/>
  </xdr:twoCellAnchor>
  <xdr:twoCellAnchor>
    <xdr:from>
      <xdr:col>13</xdr:col>
      <xdr:colOff>1</xdr:colOff>
      <xdr:row>0</xdr:row>
      <xdr:rowOff>148167</xdr:rowOff>
    </xdr:from>
    <xdr:to>
      <xdr:col>15</xdr:col>
      <xdr:colOff>529169</xdr:colOff>
      <xdr:row>2</xdr:row>
      <xdr:rowOff>84666</xdr:rowOff>
    </xdr:to>
    <xdr:sp macro="" textlink="">
      <xdr:nvSpPr>
        <xdr:cNvPr id="2" name="TextBox 1"/>
        <xdr:cNvSpPr txBox="1"/>
      </xdr:nvSpPr>
      <xdr:spPr>
        <a:xfrm>
          <a:off x="10731501" y="148167"/>
          <a:ext cx="2180168" cy="338666"/>
        </a:xfrm>
        <a:prstGeom prst="rect">
          <a:avLst/>
        </a:prstGeom>
        <a:noFill/>
        <a:ln w="9525" cmpd="sng">
          <a:solidFill>
            <a:schemeClr val="bg1"/>
          </a:solidFill>
        </a:ln>
        <a:effectLst>
          <a:glow rad="63500">
            <a:schemeClr val="accent4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IN" sz="1600" b="1">
              <a:solidFill>
                <a:schemeClr val="bg1"/>
              </a:solidFill>
            </a:rPr>
            <a:t>KUMAR</a:t>
          </a:r>
          <a:r>
            <a:rPr lang="en-IN" sz="1600" b="1" baseline="0">
              <a:solidFill>
                <a:schemeClr val="bg1"/>
              </a:solidFill>
            </a:rPr>
            <a:t> AJAY PRASAD</a:t>
          </a:r>
          <a:endParaRPr lang="en-IN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804335</xdr:colOff>
      <xdr:row>0</xdr:row>
      <xdr:rowOff>190503</xdr:rowOff>
    </xdr:from>
    <xdr:to>
      <xdr:col>13</xdr:col>
      <xdr:colOff>201086</xdr:colOff>
      <xdr:row>1</xdr:row>
      <xdr:rowOff>179916</xdr:rowOff>
    </xdr:to>
    <xdr:sp macro="" textlink="">
      <xdr:nvSpPr>
        <xdr:cNvPr id="9" name="Isosceles Triangle 8">
          <a:hlinkClick xmlns:r="http://schemas.openxmlformats.org/officeDocument/2006/relationships" r:id="rId7"/>
        </xdr:cNvPr>
        <xdr:cNvSpPr/>
      </xdr:nvSpPr>
      <xdr:spPr>
        <a:xfrm flipV="1">
          <a:off x="10710335" y="190503"/>
          <a:ext cx="222251" cy="190496"/>
        </a:xfrm>
        <a:prstGeom prst="triangl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7</xdr:col>
      <xdr:colOff>645583</xdr:colOff>
      <xdr:row>21</xdr:row>
      <xdr:rowOff>22258</xdr:rowOff>
    </xdr:from>
    <xdr:to>
      <xdr:col>9</xdr:col>
      <xdr:colOff>603250</xdr:colOff>
      <xdr:row>28</xdr:row>
      <xdr:rowOff>119333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424083" y="4245008"/>
          <a:ext cx="1608667" cy="1504658"/>
        </a:xfrm>
        <a:prstGeom prst="rect">
          <a:avLst/>
        </a:prstGeom>
      </xdr:spPr>
    </xdr:pic>
    <xdr:clientData/>
  </xdr:twoCellAnchor>
  <xdr:twoCellAnchor>
    <xdr:from>
      <xdr:col>1</xdr:col>
      <xdr:colOff>127000</xdr:colOff>
      <xdr:row>5</xdr:row>
      <xdr:rowOff>74083</xdr:rowOff>
    </xdr:from>
    <xdr:to>
      <xdr:col>3</xdr:col>
      <xdr:colOff>666750</xdr:colOff>
      <xdr:row>13</xdr:row>
      <xdr:rowOff>141817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21167</xdr:colOff>
      <xdr:row>5</xdr:row>
      <xdr:rowOff>105833</xdr:rowOff>
    </xdr:from>
    <xdr:to>
      <xdr:col>10</xdr:col>
      <xdr:colOff>74083</xdr:colOff>
      <xdr:row>13</xdr:row>
      <xdr:rowOff>148168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158751</xdr:colOff>
      <xdr:row>14</xdr:row>
      <xdr:rowOff>74083</xdr:rowOff>
    </xdr:from>
    <xdr:to>
      <xdr:col>7</xdr:col>
      <xdr:colOff>455083</xdr:colOff>
      <xdr:row>28</xdr:row>
      <xdr:rowOff>52916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14</xdr:row>
      <xdr:rowOff>190500</xdr:rowOff>
    </xdr:from>
    <xdr:to>
      <xdr:col>15</xdr:col>
      <xdr:colOff>190500</xdr:colOff>
      <xdr:row>28</xdr:row>
      <xdr:rowOff>127000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63500</xdr:colOff>
      <xdr:row>5</xdr:row>
      <xdr:rowOff>105832</xdr:rowOff>
    </xdr:from>
    <xdr:to>
      <xdr:col>6</xdr:col>
      <xdr:colOff>603250</xdr:colOff>
      <xdr:row>13</xdr:row>
      <xdr:rowOff>148166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211666</xdr:colOff>
      <xdr:row>3</xdr:row>
      <xdr:rowOff>137583</xdr:rowOff>
    </xdr:from>
    <xdr:to>
      <xdr:col>2</xdr:col>
      <xdr:colOff>211667</xdr:colOff>
      <xdr:row>5</xdr:row>
      <xdr:rowOff>0</xdr:rowOff>
    </xdr:to>
    <xdr:sp macro="" textlink="">
      <xdr:nvSpPr>
        <xdr:cNvPr id="21" name="Rectangle 20"/>
        <xdr:cNvSpPr/>
      </xdr:nvSpPr>
      <xdr:spPr>
        <a:xfrm>
          <a:off x="1037166" y="740833"/>
          <a:ext cx="825501" cy="2645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="1"/>
            <a:t>SALES</a:t>
          </a:r>
        </a:p>
      </xdr:txBody>
    </xdr:sp>
    <xdr:clientData/>
  </xdr:twoCellAnchor>
  <xdr:twoCellAnchor>
    <xdr:from>
      <xdr:col>4</xdr:col>
      <xdr:colOff>179916</xdr:colOff>
      <xdr:row>3</xdr:row>
      <xdr:rowOff>95250</xdr:rowOff>
    </xdr:from>
    <xdr:to>
      <xdr:col>5</xdr:col>
      <xdr:colOff>169333</xdr:colOff>
      <xdr:row>4</xdr:row>
      <xdr:rowOff>158751</xdr:rowOff>
    </xdr:to>
    <xdr:sp macro="" textlink="">
      <xdr:nvSpPr>
        <xdr:cNvPr id="23" name="Rectangle 22"/>
        <xdr:cNvSpPr/>
      </xdr:nvSpPr>
      <xdr:spPr>
        <a:xfrm>
          <a:off x="3481916" y="698500"/>
          <a:ext cx="814917" cy="2645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="1"/>
            <a:t>PROFIT</a:t>
          </a:r>
        </a:p>
      </xdr:txBody>
    </xdr:sp>
    <xdr:clientData/>
  </xdr:twoCellAnchor>
  <xdr:twoCellAnchor>
    <xdr:from>
      <xdr:col>7</xdr:col>
      <xdr:colOff>42333</xdr:colOff>
      <xdr:row>3</xdr:row>
      <xdr:rowOff>126999</xdr:rowOff>
    </xdr:from>
    <xdr:to>
      <xdr:col>8</xdr:col>
      <xdr:colOff>222249</xdr:colOff>
      <xdr:row>4</xdr:row>
      <xdr:rowOff>190500</xdr:rowOff>
    </xdr:to>
    <xdr:sp macro="" textlink="">
      <xdr:nvSpPr>
        <xdr:cNvPr id="24" name="Rectangle 23"/>
        <xdr:cNvSpPr/>
      </xdr:nvSpPr>
      <xdr:spPr>
        <a:xfrm>
          <a:off x="5820833" y="730249"/>
          <a:ext cx="1005416" cy="2645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="1"/>
            <a:t>CUSTOMERs</a:t>
          </a:r>
        </a:p>
      </xdr:txBody>
    </xdr:sp>
    <xdr:clientData/>
  </xdr:twoCellAnchor>
  <xdr:oneCellAnchor>
    <xdr:from>
      <xdr:col>2</xdr:col>
      <xdr:colOff>306917</xdr:colOff>
      <xdr:row>3</xdr:row>
      <xdr:rowOff>127000</xdr:rowOff>
    </xdr:from>
    <xdr:ext cx="846667" cy="285750"/>
    <xdr:sp macro="" textlink="[1]Inputs!$D$5">
      <xdr:nvSpPr>
        <xdr:cNvPr id="25" name="TextBox 24"/>
        <xdr:cNvSpPr txBox="1"/>
      </xdr:nvSpPr>
      <xdr:spPr>
        <a:xfrm>
          <a:off x="1957917" y="730250"/>
          <a:ext cx="846667" cy="285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fld id="{97F8B736-3329-4C7D-8097-D731B5DC605B}" type="TxLink">
            <a:rPr lang="en-US" sz="1200" b="0" i="0" u="none" strike="noStrike">
              <a:solidFill>
                <a:schemeClr val="bg2"/>
              </a:solidFill>
              <a:latin typeface="Calibri"/>
              <a:cs typeface="Calibri"/>
            </a:rPr>
            <a:pPr/>
            <a:t> $2,544 </a:t>
          </a:fld>
          <a:endParaRPr lang="en-US" sz="1100">
            <a:solidFill>
              <a:schemeClr val="bg2"/>
            </a:solidFill>
          </a:endParaRPr>
        </a:p>
      </xdr:txBody>
    </xdr:sp>
    <xdr:clientData/>
  </xdr:oneCellAnchor>
  <xdr:oneCellAnchor>
    <xdr:from>
      <xdr:col>5</xdr:col>
      <xdr:colOff>317501</xdr:colOff>
      <xdr:row>3</xdr:row>
      <xdr:rowOff>116418</xdr:rowOff>
    </xdr:from>
    <xdr:ext cx="793749" cy="275166"/>
    <xdr:sp macro="" textlink="[1]Inputs!$G$5">
      <xdr:nvSpPr>
        <xdr:cNvPr id="26" name="TextBox 25"/>
        <xdr:cNvSpPr txBox="1"/>
      </xdr:nvSpPr>
      <xdr:spPr>
        <a:xfrm>
          <a:off x="4445001" y="719668"/>
          <a:ext cx="793749" cy="2751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fld id="{87AB2D85-2B07-4A39-AB06-B5F04F7044DC}" type="TxLink">
            <a:rPr lang="en-US" sz="1200" b="0" i="0" u="none" strike="noStrike">
              <a:solidFill>
                <a:schemeClr val="bg2"/>
              </a:solidFill>
              <a:latin typeface="Calibri"/>
              <a:cs typeface="Calibri"/>
            </a:rPr>
            <a:pPr/>
            <a:t> $890 </a:t>
          </a:fld>
          <a:endParaRPr lang="en-US" sz="1100">
            <a:solidFill>
              <a:schemeClr val="bg2"/>
            </a:solidFill>
          </a:endParaRPr>
        </a:p>
      </xdr:txBody>
    </xdr:sp>
    <xdr:clientData/>
  </xdr:oneCellAnchor>
  <xdr:oneCellAnchor>
    <xdr:from>
      <xdr:col>8</xdr:col>
      <xdr:colOff>656167</xdr:colOff>
      <xdr:row>4</xdr:row>
      <xdr:rowOff>21167</xdr:rowOff>
    </xdr:from>
    <xdr:ext cx="184731" cy="264560"/>
    <xdr:sp macro="" textlink="">
      <xdr:nvSpPr>
        <xdr:cNvPr id="27" name="TextBox 26"/>
        <xdr:cNvSpPr txBox="1"/>
      </xdr:nvSpPr>
      <xdr:spPr>
        <a:xfrm>
          <a:off x="7260167" y="82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391582</xdr:colOff>
      <xdr:row>3</xdr:row>
      <xdr:rowOff>148167</xdr:rowOff>
    </xdr:from>
    <xdr:ext cx="783167" cy="243417"/>
    <xdr:sp macro="" textlink="[1]Inputs!$J$5">
      <xdr:nvSpPr>
        <xdr:cNvPr id="28" name="TextBox 27"/>
        <xdr:cNvSpPr txBox="1"/>
      </xdr:nvSpPr>
      <xdr:spPr>
        <a:xfrm>
          <a:off x="6995582" y="751417"/>
          <a:ext cx="783167" cy="2434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fld id="{66131873-7419-4B6B-81F6-29DFAA761277}" type="TxLink">
            <a:rPr lang="en-US" sz="1200" b="0" i="0" u="none" strike="noStrike">
              <a:solidFill>
                <a:schemeClr val="bg2"/>
              </a:solidFill>
              <a:latin typeface="Calibri"/>
              <a:cs typeface="Calibri"/>
            </a:rPr>
            <a:pPr/>
            <a:t> 87.0 </a:t>
          </a:fld>
          <a:endParaRPr lang="en-US" sz="1100">
            <a:solidFill>
              <a:schemeClr val="bg2"/>
            </a:solidFill>
          </a:endParaRPr>
        </a:p>
      </xdr:txBody>
    </xdr:sp>
    <xdr:clientData/>
  </xdr:oneCellAnchor>
  <xdr:twoCellAnchor>
    <xdr:from>
      <xdr:col>10</xdr:col>
      <xdr:colOff>285750</xdr:colOff>
      <xdr:row>3</xdr:row>
      <xdr:rowOff>137582</xdr:rowOff>
    </xdr:from>
    <xdr:to>
      <xdr:col>15</xdr:col>
      <xdr:colOff>243417</xdr:colOff>
      <xdr:row>13</xdr:row>
      <xdr:rowOff>158750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0.36042</cdr:x>
      <cdr:y>0.41667</cdr:y>
    </cdr:from>
    <cdr:to>
      <cdr:x>0.54375</cdr:x>
      <cdr:y>0.61458</cdr:y>
    </cdr:to>
    <cdr:sp macro="" textlink="Inputs!$D$7">
      <cdr:nvSpPr>
        <cdr:cNvPr id="2" name="TextBox 1"/>
        <cdr:cNvSpPr txBox="1"/>
      </cdr:nvSpPr>
      <cdr:spPr>
        <a:xfrm xmlns:a="http://schemas.openxmlformats.org/drawingml/2006/main">
          <a:off x="1647825" y="1143000"/>
          <a:ext cx="838200" cy="5429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fld id="{73D46E28-683C-4D87-AD8E-D2C90745F6D3}" type="TxLink">
            <a:rPr lang="en-US" sz="12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85%</a:t>
          </a:fld>
          <a:endParaRPr lang="en-US" sz="1100" b="1">
            <a:solidFill>
              <a:schemeClr val="bg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0.37083</cdr:x>
      <cdr:y>0.40972</cdr:y>
    </cdr:from>
    <cdr:to>
      <cdr:x>0.69161</cdr:x>
      <cdr:y>0.74306</cdr:y>
    </cdr:to>
    <cdr:sp macro="" textlink="Inputs!$J$7">
      <cdr:nvSpPr>
        <cdr:cNvPr id="2" name="TextBox 1"/>
        <cdr:cNvSpPr txBox="1"/>
      </cdr:nvSpPr>
      <cdr:spPr>
        <a:xfrm xmlns:a="http://schemas.openxmlformats.org/drawingml/2006/main">
          <a:off x="692303" y="745827"/>
          <a:ext cx="598864" cy="6067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26A7D64E-DCF2-48AB-956E-9C530326ED58}" type="TxLink">
            <a:rPr lang="en-US" sz="2000" b="1" i="0" u="none" strike="noStrike">
              <a:solidFill>
                <a:schemeClr val="bg1"/>
              </a:solidFill>
              <a:latin typeface="Calibri"/>
              <a:cs typeface="Calibri"/>
            </a:rPr>
            <a:pPr/>
            <a:t>87%</a:t>
          </a:fld>
          <a:endParaRPr lang="en-US" sz="2000" b="1">
            <a:solidFill>
              <a:schemeClr val="bg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0.07863</cdr:x>
      <cdr:y>0.02273</cdr:y>
    </cdr:from>
    <cdr:to>
      <cdr:x>0.50605</cdr:x>
      <cdr:y>0.13258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412750" y="63500"/>
          <a:ext cx="2243666" cy="306917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/>
        </a:solidFill>
        <a:ln xmlns:a="http://schemas.openxmlformats.org/drawingml/2006/main" w="12700" cap="flat" cmpd="sng" algn="ctr">
          <a:solidFill>
            <a:srgbClr val="4472C4">
              <a:shade val="50000"/>
            </a:srgbClr>
          </a:solidFill>
          <a:prstDash val="solid"/>
          <a:miter lim="800000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b="1"/>
            <a:t>SALES</a:t>
          </a:r>
          <a:r>
            <a:rPr lang="en-US" sz="1100" b="1" baseline="0"/>
            <a:t> TREND 2025-26 (In Millions)</a:t>
          </a:r>
          <a:endParaRPr lang="en-US" sz="11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0.05141</cdr:x>
      <cdr:y>0</cdr:y>
    </cdr:from>
    <cdr:to>
      <cdr:x>0.46753</cdr:x>
      <cdr:y>0.12887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211666" y="0"/>
          <a:ext cx="1713126" cy="271403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/>
        </a:solidFill>
        <a:ln xmlns:a="http://schemas.openxmlformats.org/drawingml/2006/main" w="12700" cap="flat" cmpd="sng" algn="ctr">
          <a:solidFill>
            <a:srgbClr val="4472C4">
              <a:shade val="50000"/>
            </a:srgbClr>
          </a:solidFill>
          <a:prstDash val="solid"/>
          <a:miter lim="800000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b="1"/>
            <a:t>SALES </a:t>
          </a:r>
          <a:r>
            <a:rPr lang="en-US" sz="1100" b="1" baseline="0"/>
            <a:t> BY COUNTRY</a:t>
          </a:r>
          <a:endParaRPr lang="en-US" sz="1100" b="1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0.45</cdr:x>
      <cdr:y>0.55208</cdr:y>
    </cdr:from>
    <cdr:to>
      <cdr:x>0.65</cdr:x>
      <cdr:y>0.88542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57400" y="15144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0.46458</cdr:x>
      <cdr:y>0.47569</cdr:y>
    </cdr:from>
    <cdr:to>
      <cdr:x>0.66458</cdr:x>
      <cdr:y>0.80903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124075" y="13049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0.28488</cdr:x>
      <cdr:y>0.39931</cdr:y>
    </cdr:from>
    <cdr:to>
      <cdr:x>0.5125</cdr:x>
      <cdr:y>0.59615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18584" y="659261"/>
          <a:ext cx="414338" cy="3249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r"/>
          <a:r>
            <a:rPr lang="en-US" sz="1100" b="1">
              <a:solidFill>
                <a:schemeClr val="bg1"/>
              </a:solidFill>
            </a:rPr>
            <a:t>89%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0.02591</cdr:x>
      <cdr:y>0.02083</cdr:y>
    </cdr:from>
    <cdr:to>
      <cdr:x>0.45855</cdr:x>
      <cdr:y>0.15104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05833" y="42333"/>
          <a:ext cx="1767417" cy="264584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/>
        </a:solidFill>
        <a:ln xmlns:a="http://schemas.openxmlformats.org/drawingml/2006/main" w="12700" cap="flat" cmpd="sng" algn="ctr">
          <a:solidFill>
            <a:srgbClr val="4472C4">
              <a:shade val="50000"/>
            </a:srgbClr>
          </a:solidFill>
          <a:prstDash val="solid"/>
          <a:miter lim="800000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b="1"/>
            <a:t>CUSTOMER</a:t>
          </a:r>
          <a:r>
            <a:rPr lang="en-US" sz="1100" b="1" baseline="0"/>
            <a:t> SATISFACTION</a:t>
          </a:r>
          <a:endParaRPr lang="en-US" sz="1100" b="1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ownloads/MacD-Full%20Project%20Dashboar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shboard"/>
      <sheetName val="Inputs"/>
      <sheetName val="Contacts"/>
    </sheetNames>
    <sheetDataSet>
      <sheetData sheetId="0"/>
      <sheetData sheetId="1">
        <row r="7">
          <cell r="D7">
            <v>0.84796666666666665</v>
          </cell>
          <cell r="G7">
            <v>0.89036499999999996</v>
          </cell>
          <cell r="J7">
            <v>0.87</v>
          </cell>
        </row>
        <row r="8">
          <cell r="D8">
            <v>0.15203333333333335</v>
          </cell>
          <cell r="G8">
            <v>0.10963500000000004</v>
          </cell>
          <cell r="J8">
            <v>0.13</v>
          </cell>
        </row>
        <row r="12">
          <cell r="C12" t="str">
            <v>Figures in $M</v>
          </cell>
          <cell r="D12">
            <v>2025</v>
          </cell>
          <cell r="E12">
            <v>2026</v>
          </cell>
          <cell r="H12" t="str">
            <v>Figures in $M</v>
          </cell>
          <cell r="K12" t="str">
            <v>Score</v>
          </cell>
        </row>
        <row r="13">
          <cell r="C13" t="str">
            <v>Jan</v>
          </cell>
          <cell r="D13">
            <v>201.9</v>
          </cell>
          <cell r="E13">
            <v>215.3</v>
          </cell>
          <cell r="G13" t="str">
            <v>Argentina</v>
          </cell>
          <cell r="H13">
            <v>953.3</v>
          </cell>
          <cell r="J13" t="str">
            <v>Speed (54%)</v>
          </cell>
          <cell r="K13">
            <v>0.54</v>
          </cell>
        </row>
        <row r="14">
          <cell r="C14" t="str">
            <v>Feb</v>
          </cell>
          <cell r="D14">
            <v>204.2</v>
          </cell>
          <cell r="E14">
            <v>217.6</v>
          </cell>
          <cell r="G14" t="str">
            <v>Colombia</v>
          </cell>
          <cell r="H14">
            <v>432.4</v>
          </cell>
          <cell r="J14" t="str">
            <v>Quality (86%)</v>
          </cell>
          <cell r="K14">
            <v>0.86</v>
          </cell>
        </row>
        <row r="15">
          <cell r="C15" t="str">
            <v>Mar</v>
          </cell>
          <cell r="D15">
            <v>198.6</v>
          </cell>
          <cell r="E15">
            <v>220.1</v>
          </cell>
          <cell r="G15" t="str">
            <v>Brazil</v>
          </cell>
          <cell r="H15">
            <v>553.20000000000005</v>
          </cell>
          <cell r="J15" t="str">
            <v>Hygene (93%)</v>
          </cell>
          <cell r="K15">
            <v>0.93</v>
          </cell>
        </row>
        <row r="16">
          <cell r="C16" t="str">
            <v>Apr</v>
          </cell>
          <cell r="D16">
            <v>199.2</v>
          </cell>
          <cell r="E16">
            <v>206.4</v>
          </cell>
          <cell r="G16" t="str">
            <v>Ecuador</v>
          </cell>
          <cell r="H16">
            <v>445.1</v>
          </cell>
          <cell r="J16" t="str">
            <v>Service (53%)</v>
          </cell>
          <cell r="K16">
            <v>0.53</v>
          </cell>
        </row>
        <row r="17">
          <cell r="C17" t="str">
            <v>May</v>
          </cell>
          <cell r="D17">
            <v>206.4</v>
          </cell>
          <cell r="E17">
            <v>204.3</v>
          </cell>
          <cell r="G17" t="str">
            <v>Peru</v>
          </cell>
          <cell r="H17">
            <v>425.1</v>
          </cell>
          <cell r="J17" t="str">
            <v>Availability (95%)</v>
          </cell>
          <cell r="K17">
            <v>0.95</v>
          </cell>
        </row>
        <row r="18">
          <cell r="C18" t="str">
            <v>Jun</v>
          </cell>
          <cell r="D18">
            <v>195.3</v>
          </cell>
          <cell r="E18">
            <v>203</v>
          </cell>
          <cell r="G18" t="str">
            <v>Chile</v>
          </cell>
          <cell r="H18">
            <v>253.6</v>
          </cell>
        </row>
        <row r="19">
          <cell r="C19" t="str">
            <v>Jul</v>
          </cell>
          <cell r="D19">
            <v>192.4</v>
          </cell>
          <cell r="E19">
            <v>201.5</v>
          </cell>
          <cell r="G19" t="str">
            <v>Bolivia</v>
          </cell>
          <cell r="H19">
            <v>387.5</v>
          </cell>
        </row>
        <row r="20">
          <cell r="C20" t="str">
            <v>Aug</v>
          </cell>
          <cell r="D20">
            <v>186.3</v>
          </cell>
          <cell r="E20">
            <v>200.6</v>
          </cell>
        </row>
        <row r="21">
          <cell r="C21" t="str">
            <v>Sep</v>
          </cell>
          <cell r="D21">
            <v>194.2</v>
          </cell>
          <cell r="E21">
            <v>210.6</v>
          </cell>
        </row>
        <row r="22">
          <cell r="C22" t="str">
            <v>Oct</v>
          </cell>
          <cell r="D22">
            <v>199</v>
          </cell>
          <cell r="E22">
            <v>216.4</v>
          </cell>
        </row>
        <row r="23">
          <cell r="C23" t="str">
            <v>Nov</v>
          </cell>
          <cell r="D23">
            <v>205.2</v>
          </cell>
          <cell r="E23">
            <v>222.3</v>
          </cell>
        </row>
        <row r="24">
          <cell r="C24" t="str">
            <v>Dec</v>
          </cell>
          <cell r="D24">
            <v>204.3</v>
          </cell>
          <cell r="E24">
            <v>225.8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1"/>
  <sheetViews>
    <sheetView showGridLines="0" tabSelected="1" zoomScale="90" zoomScaleNormal="90" workbookViewId="0">
      <selection activeCell="Q9" sqref="Q9"/>
    </sheetView>
  </sheetViews>
  <sheetFormatPr defaultColWidth="10.875" defaultRowHeight="15.75"/>
  <cols>
    <col min="1" max="1" width="10.875" style="10"/>
    <col min="2" max="16384" width="10.875" style="1"/>
  </cols>
  <sheetData>
    <row r="1" spans="2:16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2:16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2:16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spans="2:16">
      <c r="B4" s="9"/>
      <c r="C4" s="9"/>
      <c r="D4" s="9"/>
      <c r="E4" s="9"/>
      <c r="F4" s="9"/>
      <c r="G4" s="9"/>
      <c r="H4" s="9"/>
      <c r="I4" s="9"/>
      <c r="J4" s="13"/>
      <c r="K4" s="9"/>
      <c r="L4" s="9"/>
      <c r="M4" s="9"/>
      <c r="N4" s="9"/>
      <c r="O4" s="9"/>
      <c r="P4" s="9"/>
    </row>
    <row r="5" spans="2:16">
      <c r="B5" s="9"/>
      <c r="C5" s="9"/>
      <c r="D5" s="9"/>
      <c r="E5" s="9"/>
      <c r="F5" s="9"/>
      <c r="G5" s="13"/>
      <c r="H5" s="9"/>
      <c r="I5" s="9"/>
      <c r="J5" s="9"/>
      <c r="K5" s="9"/>
      <c r="L5" s="9"/>
      <c r="M5" s="9"/>
      <c r="N5" s="9"/>
      <c r="O5" s="9"/>
      <c r="P5" s="9"/>
    </row>
    <row r="6" spans="2:16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2:16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2:16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2:16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2:16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2:16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2:16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2:16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2:16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2:16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2:16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2:16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2:16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2:16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2:16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2:16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2:16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2:16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2:16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2:16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2:16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2:16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2:16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2:16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2:16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2:16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2:K24"/>
  <sheetViews>
    <sheetView showGridLines="0" zoomScaleNormal="100" workbookViewId="0"/>
  </sheetViews>
  <sheetFormatPr defaultColWidth="11.125" defaultRowHeight="15.75"/>
  <cols>
    <col min="1" max="1" width="10.875" customWidth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</cols>
  <sheetData>
    <row r="2" spans="3:11">
      <c r="C2" s="6" t="s">
        <v>36</v>
      </c>
      <c r="D2" s="6"/>
      <c r="E2" s="6"/>
      <c r="F2" s="6"/>
      <c r="G2" s="6"/>
      <c r="H2" s="6"/>
      <c r="I2" s="6"/>
      <c r="J2" s="6"/>
    </row>
    <row r="4" spans="3:11">
      <c r="C4" s="11" t="s">
        <v>33</v>
      </c>
      <c r="D4" s="11" t="s">
        <v>29</v>
      </c>
      <c r="F4" s="11" t="s">
        <v>32</v>
      </c>
      <c r="G4" s="11" t="s">
        <v>29</v>
      </c>
      <c r="I4" s="11" t="s">
        <v>23</v>
      </c>
      <c r="J4" s="11" t="s">
        <v>29</v>
      </c>
    </row>
    <row r="5" spans="3:11">
      <c r="C5" t="s">
        <v>30</v>
      </c>
      <c r="D5" s="7">
        <v>2543.9</v>
      </c>
      <c r="F5" t="s">
        <v>30</v>
      </c>
      <c r="G5" s="8">
        <v>890.36500000000001</v>
      </c>
      <c r="I5" t="s">
        <v>30</v>
      </c>
      <c r="J5" s="4">
        <v>87</v>
      </c>
    </row>
    <row r="6" spans="3:11">
      <c r="C6" t="s">
        <v>31</v>
      </c>
      <c r="D6" s="7">
        <v>3000</v>
      </c>
      <c r="F6" t="s">
        <v>31</v>
      </c>
      <c r="G6" s="8">
        <v>1000</v>
      </c>
      <c r="I6" t="s">
        <v>31</v>
      </c>
      <c r="J6" s="4">
        <v>100</v>
      </c>
    </row>
    <row r="7" spans="3:11">
      <c r="C7" t="s">
        <v>34</v>
      </c>
      <c r="D7" s="5">
        <f>D5/D6</f>
        <v>0.84796666666666665</v>
      </c>
      <c r="F7" t="s">
        <v>34</v>
      </c>
      <c r="G7" s="5">
        <f>G5/G6</f>
        <v>0.89036499999999996</v>
      </c>
      <c r="I7" t="s">
        <v>34</v>
      </c>
      <c r="J7" s="5">
        <f>J5/J6</f>
        <v>0.87</v>
      </c>
    </row>
    <row r="8" spans="3:11">
      <c r="C8" t="s">
        <v>35</v>
      </c>
      <c r="D8" s="5">
        <f>100%-D7</f>
        <v>0.15203333333333335</v>
      </c>
      <c r="F8" t="s">
        <v>35</v>
      </c>
      <c r="G8" s="5">
        <f>100%-G7</f>
        <v>0.10963500000000004</v>
      </c>
      <c r="I8" t="s">
        <v>35</v>
      </c>
      <c r="J8" s="5">
        <f>100%-J7</f>
        <v>0.13</v>
      </c>
    </row>
    <row r="10" spans="3:11">
      <c r="C10" s="6" t="s">
        <v>37</v>
      </c>
      <c r="D10" s="6"/>
      <c r="E10" s="6"/>
      <c r="F10" s="6"/>
      <c r="G10" s="6"/>
      <c r="H10" s="6"/>
      <c r="J10" s="6" t="s">
        <v>19</v>
      </c>
      <c r="K10" s="6"/>
    </row>
    <row r="12" spans="3:11">
      <c r="C12" s="12" t="s">
        <v>7</v>
      </c>
      <c r="D12" s="12">
        <v>2025</v>
      </c>
      <c r="E12" s="12">
        <v>2026</v>
      </c>
      <c r="G12" s="12" t="s">
        <v>20</v>
      </c>
      <c r="H12" s="12" t="s">
        <v>7</v>
      </c>
      <c r="J12" s="11" t="s">
        <v>19</v>
      </c>
      <c r="K12" s="11" t="s">
        <v>22</v>
      </c>
    </row>
    <row r="13" spans="3:11">
      <c r="C13" t="s">
        <v>8</v>
      </c>
      <c r="D13">
        <v>201.9</v>
      </c>
      <c r="E13">
        <v>215.3</v>
      </c>
      <c r="G13" t="s">
        <v>0</v>
      </c>
      <c r="H13" s="2">
        <v>953.3</v>
      </c>
      <c r="J13" t="s">
        <v>28</v>
      </c>
      <c r="K13" s="3">
        <v>0.54</v>
      </c>
    </row>
    <row r="14" spans="3:11">
      <c r="C14" t="s">
        <v>9</v>
      </c>
      <c r="D14">
        <v>204.2</v>
      </c>
      <c r="E14">
        <v>217.6</v>
      </c>
      <c r="G14" t="s">
        <v>3</v>
      </c>
      <c r="H14" s="2">
        <v>432.4</v>
      </c>
      <c r="J14" t="s">
        <v>27</v>
      </c>
      <c r="K14" s="3">
        <v>0.86</v>
      </c>
    </row>
    <row r="15" spans="3:11">
      <c r="C15" t="s">
        <v>10</v>
      </c>
      <c r="D15">
        <v>198.6</v>
      </c>
      <c r="E15">
        <v>220.1</v>
      </c>
      <c r="G15" t="s">
        <v>21</v>
      </c>
      <c r="H15" s="2">
        <v>553.20000000000005</v>
      </c>
      <c r="J15" t="s">
        <v>26</v>
      </c>
      <c r="K15" s="3">
        <v>0.93</v>
      </c>
    </row>
    <row r="16" spans="3:11">
      <c r="C16" t="s">
        <v>11</v>
      </c>
      <c r="D16">
        <v>199.2</v>
      </c>
      <c r="E16">
        <v>206.4</v>
      </c>
      <c r="G16" t="s">
        <v>4</v>
      </c>
      <c r="H16" s="2">
        <v>445.1</v>
      </c>
      <c r="J16" t="s">
        <v>25</v>
      </c>
      <c r="K16" s="3">
        <v>0.53</v>
      </c>
    </row>
    <row r="17" spans="3:11">
      <c r="C17" t="s">
        <v>6</v>
      </c>
      <c r="D17">
        <v>206.4</v>
      </c>
      <c r="E17">
        <v>204.3</v>
      </c>
      <c r="G17" t="s">
        <v>5</v>
      </c>
      <c r="H17" s="2">
        <v>425.1</v>
      </c>
      <c r="J17" t="s">
        <v>24</v>
      </c>
      <c r="K17" s="3">
        <v>0.95</v>
      </c>
    </row>
    <row r="18" spans="3:11">
      <c r="C18" t="s">
        <v>12</v>
      </c>
      <c r="D18">
        <v>195.3</v>
      </c>
      <c r="E18">
        <v>203</v>
      </c>
      <c r="G18" t="s">
        <v>2</v>
      </c>
      <c r="H18" s="2">
        <v>253.6</v>
      </c>
    </row>
    <row r="19" spans="3:11">
      <c r="C19" t="s">
        <v>13</v>
      </c>
      <c r="D19">
        <v>192.4</v>
      </c>
      <c r="E19">
        <v>201.5</v>
      </c>
      <c r="G19" t="s">
        <v>1</v>
      </c>
      <c r="H19" s="2">
        <v>387.5</v>
      </c>
    </row>
    <row r="20" spans="3:11">
      <c r="C20" t="s">
        <v>14</v>
      </c>
      <c r="D20">
        <v>186.3</v>
      </c>
      <c r="E20">
        <v>200.6</v>
      </c>
    </row>
    <row r="21" spans="3:11">
      <c r="C21" t="s">
        <v>15</v>
      </c>
      <c r="D21">
        <v>194.2</v>
      </c>
      <c r="E21">
        <v>210.6</v>
      </c>
    </row>
    <row r="22" spans="3:11">
      <c r="C22" t="s">
        <v>16</v>
      </c>
      <c r="D22">
        <v>199</v>
      </c>
      <c r="E22">
        <v>216.4</v>
      </c>
    </row>
    <row r="23" spans="3:11">
      <c r="C23" t="s">
        <v>17</v>
      </c>
      <c r="D23">
        <v>205.2</v>
      </c>
      <c r="E23">
        <v>222.3</v>
      </c>
    </row>
    <row r="24" spans="3:11">
      <c r="C24" t="s">
        <v>18</v>
      </c>
      <c r="D24">
        <v>204.3</v>
      </c>
      <c r="E24">
        <v>225.8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Inputs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2023-01-30T08:37:14Z</dcterms:created>
  <dcterms:modified xsi:type="dcterms:W3CDTF">2025-02-27T14:32:52Z</dcterms:modified>
</cp:coreProperties>
</file>