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0b5eb17ece67e4a/Desktop/itvedanth/Demart/"/>
    </mc:Choice>
  </mc:AlternateContent>
  <xr:revisionPtr revIDLastSave="203" documentId="8_{4E91EC8E-4CBD-4898-B06F-462C1930685C}" xr6:coauthVersionLast="47" xr6:coauthVersionMax="47" xr10:uidLastSave="{FD1571D9-54F7-41BE-8912-5EC0532EA03E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Sheet1!$A$1:$M$15346</definedName>
    <definedName name="harry">Sheet4!$B$8:$B$12</definedName>
    <definedName name="Kumaran">Sheet4!$A$1</definedName>
    <definedName name="Kumaran1">Sheet4!$B$1</definedName>
    <definedName name="Profit">Sheet1!$L:$L</definedName>
    <definedName name="sales">Sheet1!$D$2:$D$1048576</definedName>
    <definedName name="Sales_am">Sheet1!$D:$D</definedName>
    <definedName name="Vicky">Sheet4!$B$8:$B$12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24" i="1" l="1"/>
  <c r="Q29" i="1"/>
  <c r="Q26" i="1"/>
  <c r="Q22" i="1"/>
  <c r="E9" i="4"/>
  <c r="C1" i="4"/>
  <c r="H7" i="3"/>
  <c r="C7" i="3"/>
  <c r="E3" i="3"/>
  <c r="E4" i="3"/>
  <c r="E5" i="3"/>
  <c r="E6" i="3"/>
  <c r="E2" i="3"/>
  <c r="G4" i="3"/>
  <c r="H4" i="3"/>
  <c r="H15" i="2"/>
  <c r="G10" i="2"/>
  <c r="G11" i="2"/>
  <c r="G12" i="2"/>
  <c r="G13" i="2"/>
  <c r="H11" i="2"/>
  <c r="H12" i="2"/>
  <c r="H13" i="2"/>
  <c r="H14" i="2"/>
  <c r="H10" i="2"/>
  <c r="E11" i="2"/>
  <c r="E12" i="2"/>
  <c r="E13" i="2"/>
  <c r="E14" i="2"/>
  <c r="E10" i="2"/>
  <c r="B3" i="2"/>
  <c r="B4" i="2"/>
  <c r="B5" i="2"/>
  <c r="B2" i="2"/>
  <c r="Q17" i="1"/>
  <c r="Q13" i="1"/>
  <c r="Q1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G14" i="2"/>
  <c r="G2" i="3" l="1"/>
  <c r="H2" i="3" s="1"/>
  <c r="G3" i="3"/>
  <c r="H3" i="3" s="1"/>
  <c r="G5" i="3"/>
  <c r="H5" i="3" s="1"/>
  <c r="G6" i="3"/>
  <c r="H6" i="3" s="1"/>
</calcChain>
</file>

<file path=xl/sharedStrings.xml><?xml version="1.0" encoding="utf-8"?>
<sst xmlns="http://schemas.openxmlformats.org/spreadsheetml/2006/main" count="92119" uniqueCount="15399">
  <si>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</si>
  <si>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</si>
  <si>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</si>
  <si>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</si>
  <si>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</si>
  <si>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</si>
  <si>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</si>
  <si>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</si>
  <si>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</si>
  <si>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</si>
  <si>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</si>
  <si>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</si>
  <si>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</si>
  <si>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</si>
  <si>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</si>
  <si>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</si>
  <si>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</si>
  <si>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</si>
  <si>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</si>
  <si>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</si>
  <si>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</si>
  <si>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</si>
  <si>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</si>
  <si>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</si>
  <si>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</si>
  <si>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</si>
  <si>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</si>
  <si>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</si>
  <si>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</si>
  <si>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</si>
  <si>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</si>
  <si>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</si>
  <si>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</si>
  <si>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</si>
  <si>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</si>
  <si>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</si>
  <si>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</si>
  <si>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</si>
  <si>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</si>
  <si>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</si>
  <si>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</si>
  <si>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</si>
  <si>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</si>
  <si>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</si>
  <si>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</si>
  <si>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</si>
  <si>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</si>
  <si>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</si>
  <si>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</si>
  <si>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</si>
  <si>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</si>
  <si>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</si>
  <si>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</si>
  <si>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</si>
  <si>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</si>
  <si>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</si>
  <si>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</si>
  <si>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</si>
  <si>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</si>
  <si>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</si>
  <si>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</si>
  <si>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</si>
  <si>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</si>
  <si>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</si>
  <si>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</si>
  <si>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</si>
  <si>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</si>
  <si>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</si>
  <si>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</si>
  <si>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</si>
  <si>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</si>
  <si>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</si>
  <si>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</si>
  <si>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</si>
  <si>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</si>
  <si>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</si>
  <si>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</si>
  <si>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</si>
  <si>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</si>
  <si>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</si>
  <si>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</si>
  <si>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</si>
  <si>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</si>
  <si>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</si>
  <si>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</si>
  <si>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</si>
  <si>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</si>
  <si>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</si>
  <si>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</si>
  <si>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</si>
  <si>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</si>
  <si>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</si>
  <si>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</si>
  <si>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</si>
  <si>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</si>
  <si>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</si>
  <si>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</si>
  <si>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</si>
  <si>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</si>
  <si>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</si>
  <si>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</si>
  <si>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</si>
  <si>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</si>
  <si>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</si>
  <si>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</si>
  <si>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</si>
  <si>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</si>
  <si>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</si>
  <si>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</si>
  <si>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</si>
  <si>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</si>
  <si>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</si>
  <si>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</si>
  <si>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</si>
  <si>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</si>
  <si>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</si>
  <si>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</si>
  <si>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</si>
  <si>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</si>
  <si>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</si>
  <si>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</si>
  <si>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</si>
  <si>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</si>
  <si>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</si>
  <si>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</si>
  <si>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</si>
  <si>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</si>
  <si>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</si>
  <si>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</si>
  <si>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</si>
  <si>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</si>
  <si>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</si>
  <si>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</si>
  <si>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</si>
  <si>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</si>
  <si>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</si>
  <si>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</si>
  <si>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</si>
  <si>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</si>
  <si>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</si>
  <si>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</si>
  <si>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</si>
  <si>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</si>
  <si>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</si>
  <si>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</si>
  <si>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</si>
  <si>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</si>
  <si>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</si>
  <si>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</si>
  <si>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</si>
  <si>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</si>
  <si>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</si>
  <si>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</si>
  <si>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</si>
  <si>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</si>
  <si>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</si>
  <si>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</si>
  <si>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</si>
  <si>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</si>
  <si>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</si>
  <si>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</si>
  <si>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</si>
  <si>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</si>
  <si>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</si>
  <si>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</si>
  <si>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</si>
  <si>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</si>
  <si>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</si>
  <si>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</si>
  <si>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</si>
  <si>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</si>
  <si>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</si>
  <si>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</si>
  <si>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</si>
  <si>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</si>
  <si>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</si>
  <si>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</si>
  <si>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</si>
  <si>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</si>
  <si>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</si>
  <si>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</si>
  <si>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</si>
  <si>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</si>
  <si>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</si>
  <si>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</si>
  <si>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</si>
  <si>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</si>
  <si>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</si>
  <si>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</si>
  <si>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</si>
  <si>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</si>
  <si>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</si>
  <si>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</si>
  <si>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</si>
  <si>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</si>
  <si>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</si>
  <si>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</si>
  <si>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</si>
  <si>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</si>
  <si>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</si>
  <si>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</si>
  <si>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</si>
  <si>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</si>
  <si>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</si>
  <si>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</si>
  <si>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</si>
  <si>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</si>
  <si>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</si>
  <si>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</si>
  <si>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</si>
  <si>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</si>
  <si>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</si>
  <si>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</si>
  <si>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</si>
  <si>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</si>
  <si>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</si>
  <si>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</si>
  <si>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</si>
  <si>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</si>
  <si>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</si>
  <si>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</si>
  <si>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</si>
  <si>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</si>
  <si>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</si>
  <si>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</si>
  <si>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</si>
  <si>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</si>
  <si>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</si>
  <si>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</si>
  <si>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</si>
  <si>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</si>
  <si>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</si>
  <si>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</si>
  <si>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</si>
  <si>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</si>
  <si>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</si>
  <si>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</si>
  <si>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</si>
  <si>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</si>
  <si>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</si>
  <si>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</si>
  <si>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</si>
  <si>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</si>
  <si>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</si>
  <si>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</si>
  <si>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</si>
  <si>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</si>
  <si>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</si>
  <si>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</si>
  <si>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</si>
  <si>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</si>
  <si>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</si>
  <si>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</si>
  <si>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</si>
  <si>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</si>
  <si>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</si>
  <si>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</si>
  <si>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</si>
  <si>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</si>
  <si>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</si>
  <si>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</si>
  <si>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</si>
  <si>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</si>
  <si>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</si>
  <si>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</si>
  <si>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</si>
  <si>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</si>
  <si>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</si>
  <si>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</si>
  <si>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</si>
  <si>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</si>
  <si>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</si>
  <si>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</si>
  <si>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</si>
  <si>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</si>
  <si>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</si>
  <si>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</si>
  <si>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</si>
  <si>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</si>
  <si>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</si>
  <si>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</si>
  <si>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</si>
  <si>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</si>
  <si>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</si>
  <si>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</si>
  <si>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</si>
  <si>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</si>
  <si>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</si>
  <si>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</si>
  <si>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</si>
  <si>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</si>
  <si>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</si>
  <si>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</si>
  <si>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</si>
  <si>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</si>
  <si>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</si>
  <si>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</si>
  <si>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</si>
  <si>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</si>
  <si>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</si>
  <si>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</si>
  <si>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</si>
  <si>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</si>
  <si>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</si>
  <si>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</si>
  <si>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</si>
  <si>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</si>
  <si>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</si>
  <si>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</si>
  <si>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</si>
  <si>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</si>
  <si>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</si>
  <si>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</si>
  <si>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</si>
  <si>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</si>
  <si>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</si>
  <si>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</si>
  <si>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</si>
  <si>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</si>
  <si>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</si>
  <si>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</si>
  <si>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</si>
  <si>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</si>
  <si>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</si>
  <si>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</si>
  <si>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</si>
  <si>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</si>
  <si>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</si>
  <si>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</si>
  <si>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</si>
  <si>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</si>
  <si>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</si>
  <si>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</si>
  <si>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</si>
  <si>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</si>
  <si>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</si>
  <si>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</si>
  <si>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</si>
  <si>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</si>
  <si>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</si>
  <si>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</si>
  <si>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</si>
  <si>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</si>
  <si>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</si>
  <si>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</si>
  <si>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</si>
  <si>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</si>
  <si>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</si>
  <si>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</si>
  <si>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</si>
  <si>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</si>
  <si>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</si>
  <si>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</si>
  <si>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</si>
  <si>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</si>
  <si>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</si>
  <si>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</si>
  <si>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</si>
  <si>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</si>
  <si>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</si>
  <si>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</si>
  <si>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</si>
  <si>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</si>
  <si>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</si>
  <si>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</si>
  <si>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</si>
  <si>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</si>
  <si>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</si>
  <si>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</si>
  <si>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</si>
  <si>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</si>
  <si>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</si>
  <si>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</si>
  <si>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</si>
  <si>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</si>
  <si>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</si>
  <si>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</si>
  <si>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</si>
  <si>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</si>
  <si>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</si>
  <si>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</si>
  <si>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</si>
  <si>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</si>
  <si>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</si>
  <si>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</si>
  <si>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</si>
  <si>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</si>
  <si>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</si>
  <si>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</si>
  <si>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</si>
  <si>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</si>
  <si>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</si>
  <si>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</si>
  <si>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</si>
  <si>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</si>
  <si>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</si>
  <si>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</si>
  <si>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</si>
  <si>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</si>
  <si>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</si>
  <si>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</si>
  <si>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</si>
  <si>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</si>
  <si>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</si>
  <si>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</si>
  <si>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</si>
  <si>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</si>
  <si>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</si>
  <si>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</si>
  <si>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</si>
  <si>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</si>
  <si>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</si>
  <si>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</si>
  <si>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</si>
  <si>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</si>
  <si>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</si>
  <si>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</si>
  <si>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</si>
  <si>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</si>
  <si>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</si>
  <si>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</si>
  <si>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</si>
  <si>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</si>
  <si>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</si>
  <si>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</si>
  <si>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</si>
  <si>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</si>
  <si>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</si>
  <si>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</si>
  <si>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</si>
  <si>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</si>
  <si>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</si>
  <si>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</si>
  <si>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</si>
  <si>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</si>
  <si>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</si>
  <si>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</si>
  <si>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</si>
  <si>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</si>
  <si>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</si>
  <si>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</si>
  <si>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</si>
  <si>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</si>
  <si>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</si>
  <si>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</si>
  <si>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</si>
  <si>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</si>
  <si>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</si>
  <si>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</si>
  <si>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</si>
  <si>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</si>
  <si>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</si>
  <si>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</si>
  <si>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</si>
  <si>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</si>
  <si>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</si>
  <si>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</si>
  <si>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</si>
  <si>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</si>
  <si>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</si>
  <si>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</si>
  <si>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</si>
  <si>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</si>
  <si>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</si>
  <si>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</si>
  <si>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</si>
  <si>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</si>
  <si>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</si>
  <si>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</si>
  <si>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</si>
  <si>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</si>
  <si>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</si>
  <si>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</si>
  <si>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</si>
  <si>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</si>
  <si>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</si>
  <si>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</si>
  <si>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</si>
  <si>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</si>
  <si>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</si>
  <si>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</si>
  <si>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</si>
  <si>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</si>
  <si>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</si>
  <si>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</si>
  <si>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</si>
  <si>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</si>
  <si>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</si>
  <si>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</si>
  <si>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</si>
  <si>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</si>
  <si>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</si>
  <si>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</si>
  <si>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</si>
  <si>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</si>
  <si>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</si>
  <si>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</si>
  <si>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</si>
  <si>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</si>
  <si>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</si>
  <si>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</si>
  <si>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</si>
  <si>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</si>
  <si>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</si>
  <si>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</si>
  <si>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</si>
  <si>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</si>
  <si>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</si>
  <si>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</si>
  <si>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</si>
  <si>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</si>
  <si>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</si>
  <si>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</si>
  <si>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</si>
  <si>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</si>
  <si>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</si>
  <si>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</si>
  <si>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</si>
  <si>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</si>
  <si>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</si>
  <si>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</si>
  <si>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</si>
  <si>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</si>
  <si>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</si>
  <si>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</si>
  <si>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</si>
  <si>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</si>
  <si>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</si>
  <si>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</si>
  <si>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</si>
  <si>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</si>
  <si>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</si>
  <si>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</si>
  <si>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</si>
  <si>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</si>
  <si>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</si>
  <si>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</si>
  <si>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</si>
  <si>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</si>
  <si>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</si>
  <si>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</si>
  <si>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</si>
  <si>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</si>
  <si>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</si>
  <si>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</si>
  <si>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</si>
  <si>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</si>
  <si>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</si>
  <si>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</si>
  <si>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</si>
  <si>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</si>
  <si>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</si>
  <si>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</si>
  <si>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</si>
  <si>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</si>
  <si>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</si>
  <si>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</si>
  <si>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</si>
  <si>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</si>
  <si>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</si>
  <si>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</si>
  <si>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</si>
  <si>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</si>
  <si>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</si>
  <si>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</si>
  <si>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</si>
  <si>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</si>
  <si>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</si>
  <si>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</si>
  <si>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</si>
  <si>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</si>
  <si>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</si>
  <si>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</si>
  <si>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</si>
  <si>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</si>
  <si>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</si>
  <si>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</si>
  <si>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</si>
  <si>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</si>
  <si>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</si>
  <si>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</si>
  <si>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</si>
  <si>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</si>
  <si>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</si>
  <si>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</si>
  <si>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</si>
  <si>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</si>
  <si>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</si>
  <si>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</si>
  <si>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</si>
  <si>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</si>
  <si>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</si>
  <si>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</si>
  <si>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</si>
  <si>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</si>
  <si>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</si>
  <si>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</si>
  <si>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</si>
  <si>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</si>
  <si>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</si>
  <si>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</si>
  <si>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</si>
  <si>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</si>
  <si>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</si>
  <si>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</si>
  <si>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</si>
  <si>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</si>
  <si>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</si>
  <si>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</si>
  <si>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</si>
  <si>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</si>
  <si>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</si>
  <si>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</si>
  <si>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</si>
  <si>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</si>
  <si>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</si>
  <si>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</si>
  <si>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</si>
  <si>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</si>
  <si>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</si>
  <si>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</si>
  <si>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</si>
  <si>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</si>
  <si>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</si>
  <si>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</si>
  <si>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</si>
  <si>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</si>
  <si>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</si>
  <si>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</si>
  <si>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</si>
  <si>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</si>
  <si>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</si>
  <si>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</si>
  <si>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</si>
  <si>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</si>
  <si>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</si>
  <si>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</si>
  <si>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</si>
  <si>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</si>
  <si>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</si>
  <si>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</si>
  <si>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</si>
  <si>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</si>
  <si>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</si>
  <si>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</si>
  <si>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</si>
  <si>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</si>
  <si>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</si>
  <si>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</si>
  <si>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</si>
  <si>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</si>
  <si>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</si>
  <si>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</si>
  <si>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</si>
  <si>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</si>
  <si>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</si>
  <si>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</si>
  <si>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</si>
  <si>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</si>
  <si>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</si>
  <si>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</si>
  <si>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</si>
  <si>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</si>
  <si>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</si>
  <si>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</si>
  <si>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</si>
  <si>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</si>
  <si>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</si>
  <si>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</si>
  <si>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</si>
  <si>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</si>
  <si>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</si>
  <si>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</si>
  <si>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</si>
  <si>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</si>
  <si>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</si>
  <si>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</si>
  <si>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</si>
  <si>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</si>
  <si>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</si>
  <si>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</si>
  <si>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</si>
  <si>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</si>
  <si>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</si>
  <si>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</si>
  <si>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</si>
  <si>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</si>
  <si>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</si>
  <si>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</si>
  <si>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</si>
  <si>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</si>
  <si>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</si>
  <si>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</si>
  <si>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</si>
  <si>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</si>
  <si>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</si>
  <si>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</si>
  <si>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</si>
  <si>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</si>
  <si>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</si>
  <si>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</si>
  <si>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</si>
  <si>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</si>
  <si>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</si>
  <si>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</si>
  <si>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</si>
  <si>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</si>
  <si>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</si>
  <si>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</si>
  <si>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</si>
  <si>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</si>
  <si>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</si>
  <si>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</si>
  <si>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</si>
  <si>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</si>
  <si>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</si>
  <si>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</si>
  <si>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</si>
  <si>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</si>
  <si>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</si>
  <si>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</si>
  <si>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</si>
  <si>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</si>
  <si>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</si>
  <si>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</si>
  <si>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</si>
  <si>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</si>
  <si>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</si>
  <si>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</si>
  <si>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</si>
  <si>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</si>
  <si>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</si>
  <si>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</si>
  <si>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</si>
  <si>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</si>
  <si>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</si>
  <si>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</si>
  <si>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</si>
  <si>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</si>
  <si>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</si>
  <si>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</si>
  <si>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</si>
  <si>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</si>
  <si>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</si>
  <si>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</si>
  <si>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</si>
  <si>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</si>
  <si>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</si>
  <si>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</si>
  <si>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</si>
  <si>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</si>
  <si>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</si>
  <si>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</si>
  <si>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</si>
  <si>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</si>
  <si>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</si>
  <si>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</si>
  <si>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</si>
  <si>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</si>
  <si>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</si>
  <si>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</si>
  <si>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</si>
  <si>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</si>
  <si>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</si>
  <si>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</si>
  <si>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</si>
  <si>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</si>
  <si>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</si>
  <si>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</si>
  <si>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</si>
  <si>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</si>
  <si>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</si>
  <si>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</si>
  <si>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</si>
  <si>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</si>
  <si>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</si>
  <si>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</si>
  <si>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</si>
  <si>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</si>
  <si>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</si>
  <si>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</si>
  <si>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</si>
  <si>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</si>
  <si>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</si>
  <si>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</si>
  <si>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</si>
  <si>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</si>
  <si>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</si>
  <si>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</si>
  <si>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</si>
  <si>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</si>
  <si>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</si>
  <si>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</si>
  <si>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</si>
  <si>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</si>
  <si>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</si>
  <si>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</si>
  <si>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</si>
  <si>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</si>
  <si>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</si>
  <si>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</si>
  <si>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</si>
  <si>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</si>
  <si>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</si>
  <si>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</si>
  <si>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</si>
  <si>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</si>
  <si>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</si>
  <si>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</si>
  <si>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</si>
  <si>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</si>
  <si>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</si>
  <si>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</si>
  <si>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</si>
  <si>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</si>
  <si>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</si>
  <si>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</si>
  <si>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</si>
  <si>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</si>
  <si>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</si>
  <si>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</si>
  <si>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</si>
  <si>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</si>
  <si>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</si>
  <si>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</si>
  <si>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</si>
  <si>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</si>
  <si>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</si>
  <si>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</si>
  <si>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</si>
  <si>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</si>
  <si>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</si>
  <si>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</si>
  <si>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</si>
  <si>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</si>
  <si>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</si>
  <si>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</si>
  <si>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</si>
  <si>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</si>
  <si>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</si>
  <si>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</si>
  <si>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</si>
  <si>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</si>
  <si>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</si>
  <si>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</si>
  <si>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</si>
  <si>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</si>
  <si>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</si>
  <si>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</si>
  <si>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</si>
  <si>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</si>
  <si>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</si>
  <si>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</si>
  <si>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</si>
  <si>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</si>
  <si>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</si>
  <si>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</si>
  <si>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</si>
  <si>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</si>
  <si>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</si>
  <si>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</si>
  <si>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</si>
  <si>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</si>
  <si>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</si>
  <si>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</si>
  <si>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</si>
  <si>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</si>
  <si>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</si>
  <si>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</si>
  <si>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</si>
  <si>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</si>
  <si>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</si>
  <si>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</si>
  <si>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</si>
  <si>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</si>
  <si>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</si>
  <si>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</si>
  <si>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</si>
  <si>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</si>
  <si>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</si>
  <si>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</si>
  <si>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</si>
  <si>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</si>
  <si>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</si>
  <si>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</si>
  <si>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</si>
  <si>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</si>
  <si>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</si>
  <si>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</si>
  <si>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</si>
  <si>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</si>
  <si>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</si>
  <si>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</si>
  <si>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</si>
  <si>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</si>
  <si>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</si>
  <si>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</si>
  <si>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</si>
  <si>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</si>
  <si>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</si>
  <si>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</si>
  <si>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</si>
  <si>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</si>
  <si>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</si>
  <si>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</si>
  <si>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</si>
  <si>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</si>
  <si>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</si>
  <si>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</si>
  <si>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</si>
  <si>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</si>
  <si>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</si>
  <si>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</si>
  <si>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</si>
  <si>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</si>
  <si>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</si>
  <si>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</si>
  <si>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</si>
  <si>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</si>
  <si>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</si>
  <si>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</si>
  <si>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</si>
  <si>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</si>
  <si>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</si>
  <si>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</si>
  <si>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</si>
  <si>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</si>
  <si>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</si>
  <si>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</si>
  <si>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</si>
  <si>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</si>
  <si>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</si>
  <si>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</si>
  <si>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</si>
  <si>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</si>
  <si>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</si>
  <si>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</si>
  <si>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</si>
  <si>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</si>
  <si>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</si>
  <si>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</si>
  <si>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</si>
  <si>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</si>
  <si>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</si>
  <si>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</si>
  <si>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</si>
  <si>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</si>
  <si>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</si>
  <si>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</si>
  <si>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</si>
  <si>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</si>
  <si>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</si>
  <si>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</si>
  <si>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</si>
  <si>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</si>
  <si>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</si>
  <si>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</si>
  <si>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</si>
  <si>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</si>
  <si>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</si>
  <si>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</si>
  <si>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</si>
  <si>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</si>
  <si>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</si>
  <si>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</si>
  <si>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</si>
  <si>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</si>
  <si>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</si>
  <si>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</si>
  <si>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</si>
  <si>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</si>
  <si>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</si>
  <si>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</si>
  <si>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</si>
  <si>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</si>
  <si>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</si>
  <si>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</si>
  <si>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</si>
  <si>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</si>
  <si>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</si>
  <si>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</si>
  <si>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</si>
  <si>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</si>
  <si>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</si>
  <si>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</si>
  <si>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</si>
  <si>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</si>
  <si>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</si>
  <si>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</si>
  <si>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</si>
  <si>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</si>
  <si>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</si>
  <si>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</si>
  <si>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</si>
  <si>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</si>
  <si>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</si>
  <si>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</si>
  <si>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</si>
  <si>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</si>
  <si>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</si>
  <si>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</si>
  <si>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</si>
  <si>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</si>
  <si>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</si>
  <si>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</si>
  <si>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</si>
  <si>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</si>
  <si>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</si>
  <si>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</si>
  <si>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</si>
  <si>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</si>
  <si>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</si>
  <si>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</si>
  <si>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</si>
  <si>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</si>
  <si>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</si>
  <si>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</si>
  <si>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</si>
  <si>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</si>
  <si>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</si>
  <si>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</si>
  <si>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</si>
  <si>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</si>
  <si>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</si>
  <si>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</si>
  <si>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</si>
  <si>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</si>
  <si>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</si>
  <si>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</si>
  <si>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</si>
  <si>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</si>
  <si>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</si>
  <si>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</si>
  <si>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</si>
  <si>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</si>
  <si>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</si>
  <si>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</si>
  <si>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</si>
  <si>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</si>
  <si>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</si>
  <si>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</si>
  <si>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</si>
  <si>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</si>
  <si>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</si>
  <si>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</si>
  <si>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</si>
  <si>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</si>
  <si>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</si>
  <si>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</si>
  <si>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</si>
  <si>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</si>
  <si>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</si>
  <si>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</si>
  <si>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</si>
  <si>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</si>
  <si>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</si>
  <si>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</si>
  <si>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</si>
  <si>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</si>
  <si>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</si>
  <si>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</si>
  <si>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</si>
  <si>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</si>
  <si>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</si>
  <si>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</si>
  <si>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</si>
  <si>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</si>
  <si>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</si>
  <si>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</si>
  <si>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</si>
  <si>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</si>
  <si>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</si>
  <si>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</si>
  <si>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</si>
  <si>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</si>
  <si>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</si>
  <si>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</si>
  <si>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</si>
  <si>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</si>
  <si>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</si>
  <si>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</si>
  <si>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</si>
  <si>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</si>
  <si>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</si>
  <si>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</si>
  <si>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</si>
  <si>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</si>
  <si>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</si>
  <si>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</si>
  <si>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</si>
  <si>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</si>
  <si>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</si>
  <si>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</si>
  <si>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</si>
  <si>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</si>
  <si>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</si>
  <si>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</si>
  <si>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</si>
  <si>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</si>
  <si>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</si>
  <si>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</si>
  <si>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</si>
  <si>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</si>
  <si>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</si>
  <si>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</si>
  <si>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</si>
  <si>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</si>
  <si>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</si>
  <si>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</si>
  <si>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</si>
  <si>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</si>
  <si>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</si>
  <si>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</si>
  <si>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</si>
  <si>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</si>
  <si>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</si>
  <si>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</si>
  <si>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</si>
  <si>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</si>
  <si>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</si>
  <si>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</si>
  <si>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</si>
  <si>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</si>
  <si>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</si>
  <si>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</si>
  <si>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</si>
  <si>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</si>
  <si>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</si>
  <si>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</si>
  <si>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</si>
  <si>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</si>
  <si>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</si>
  <si>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</si>
  <si>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</si>
  <si>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</si>
  <si>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</si>
  <si>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</si>
  <si>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</si>
  <si>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</si>
  <si>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</si>
  <si>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</si>
  <si>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</si>
  <si>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</si>
  <si>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</si>
  <si>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</si>
  <si>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</si>
  <si>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</si>
  <si>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</si>
  <si>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</si>
  <si>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</si>
  <si>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</si>
  <si>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</si>
  <si>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</si>
  <si>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</si>
  <si>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</si>
  <si>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</si>
  <si>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</si>
  <si>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</si>
  <si>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</si>
  <si>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</si>
  <si>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</si>
  <si>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</si>
  <si>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</si>
  <si>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</si>
  <si>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</si>
  <si>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</si>
  <si>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</si>
  <si>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</si>
  <si>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</si>
  <si>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</si>
  <si>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</si>
  <si>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</si>
  <si>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</si>
  <si>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</si>
  <si>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</si>
  <si>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</si>
  <si>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</si>
  <si>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</si>
  <si>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</si>
  <si>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</si>
  <si>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</si>
  <si>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</si>
  <si>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</si>
  <si>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</si>
  <si>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</si>
  <si>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</si>
  <si>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</si>
  <si>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</si>
  <si>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</si>
  <si>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</si>
  <si>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</si>
  <si>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</si>
  <si>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</si>
  <si>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</si>
  <si>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</si>
  <si>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</si>
  <si>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</si>
  <si>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</si>
  <si>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</si>
  <si>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</si>
  <si>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</si>
  <si>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</si>
  <si>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</si>
  <si>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</si>
  <si>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</si>
  <si>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</si>
  <si>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</si>
  <si>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</si>
  <si>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</si>
  <si>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</si>
  <si>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</si>
  <si>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</si>
  <si>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</si>
  <si>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</si>
  <si>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</si>
  <si>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</si>
  <si>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</si>
  <si>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</si>
  <si>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</si>
  <si>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</si>
  <si>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</si>
  <si>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</si>
  <si>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</si>
  <si>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</si>
  <si>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</si>
  <si>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</si>
  <si>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</si>
  <si>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</si>
  <si>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</si>
  <si>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</si>
  <si>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</si>
  <si>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</si>
  <si>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</si>
  <si>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</si>
  <si>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</si>
  <si>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</si>
  <si>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</si>
  <si>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</si>
  <si>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</si>
  <si>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</si>
  <si>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</si>
  <si>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</si>
  <si>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</si>
  <si>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</si>
  <si>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</si>
  <si>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</si>
  <si>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</si>
  <si>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</si>
  <si>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</si>
  <si>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</si>
  <si>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</si>
  <si>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</si>
  <si>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</si>
  <si>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</si>
  <si>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</si>
  <si>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</si>
  <si>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</si>
  <si>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</si>
  <si>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</si>
  <si>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</si>
  <si>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</si>
  <si>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</si>
  <si>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</si>
  <si>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</si>
  <si>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</si>
  <si>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</si>
  <si>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</si>
  <si>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</si>
  <si>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</si>
  <si>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</si>
  <si>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</si>
  <si>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</si>
  <si>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</si>
  <si>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</si>
  <si>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</si>
  <si>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</si>
  <si>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</si>
  <si>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</si>
  <si>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</si>
  <si>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</si>
  <si>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</si>
  <si>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</si>
  <si>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</si>
  <si>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</si>
  <si>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</si>
  <si>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</si>
  <si>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</si>
  <si>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</si>
  <si>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</si>
  <si>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</si>
  <si>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</si>
  <si>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</si>
  <si>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</si>
  <si>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</si>
  <si>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</si>
  <si>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</si>
  <si>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</si>
  <si>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</si>
  <si>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</si>
  <si>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</si>
  <si>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</si>
  <si>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</si>
  <si>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</si>
  <si>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</si>
  <si>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</si>
  <si>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</si>
  <si>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</si>
  <si>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</si>
  <si>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</si>
  <si>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</si>
  <si>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</si>
  <si>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</si>
  <si>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</si>
  <si>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</si>
  <si>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</si>
  <si>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</si>
  <si>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</si>
  <si>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</si>
  <si>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</si>
  <si>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</si>
  <si>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</si>
  <si>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</si>
  <si>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</si>
  <si>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</si>
  <si>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</si>
  <si>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</si>
  <si>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</si>
  <si>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</si>
  <si>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</si>
  <si>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</si>
  <si>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</si>
  <si>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</si>
  <si>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</si>
  <si>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</si>
  <si>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</si>
  <si>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</si>
  <si>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</si>
  <si>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</si>
  <si>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</si>
  <si>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</si>
  <si>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</si>
  <si>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</si>
  <si>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</si>
  <si>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</si>
  <si>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</si>
  <si>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</si>
  <si>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</si>
  <si>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</si>
  <si>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</si>
  <si>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</si>
  <si>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</si>
  <si>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</si>
  <si>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</si>
  <si>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</si>
  <si>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</si>
  <si>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</si>
  <si>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</si>
  <si>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</si>
  <si>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</si>
  <si>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</si>
  <si>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</si>
  <si>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</si>
  <si>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</si>
  <si>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</si>
  <si>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</si>
  <si>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</si>
  <si>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</si>
  <si>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</si>
  <si>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</si>
  <si>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</si>
  <si>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</si>
  <si>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</si>
  <si>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</si>
  <si>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</si>
  <si>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</si>
  <si>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</si>
  <si>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</si>
  <si>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</si>
  <si>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</si>
  <si>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</si>
  <si>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</si>
  <si>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</si>
  <si>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</si>
  <si>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</si>
  <si>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</si>
  <si>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</si>
  <si>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</si>
  <si>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</si>
  <si>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</si>
  <si>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</si>
  <si>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</si>
  <si>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</si>
  <si>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</si>
  <si>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</si>
  <si>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</si>
  <si>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</si>
  <si>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</si>
  <si>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</si>
  <si>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</si>
  <si>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</si>
  <si>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</si>
  <si>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</si>
  <si>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</si>
  <si>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</si>
  <si>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</si>
  <si>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</si>
  <si>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</si>
  <si>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</si>
  <si>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</si>
  <si>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</si>
  <si>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</si>
  <si>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</si>
  <si>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</si>
  <si>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</si>
  <si>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</si>
  <si>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</si>
  <si>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</si>
  <si>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</si>
  <si>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</si>
  <si>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</si>
  <si>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</si>
  <si>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</si>
  <si>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</si>
  <si>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</si>
  <si>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</si>
  <si>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</si>
  <si>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</si>
  <si>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</si>
  <si>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</si>
  <si>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</si>
  <si>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</si>
  <si>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</si>
  <si>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</si>
  <si>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</si>
  <si>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</si>
  <si>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</si>
  <si>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</si>
  <si>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</si>
  <si>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</si>
  <si>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</si>
  <si>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</si>
  <si>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</si>
  <si>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</si>
  <si>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</si>
  <si>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</si>
  <si>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</si>
  <si>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</si>
  <si>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</si>
  <si>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</si>
  <si>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</si>
  <si>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</si>
  <si>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</si>
  <si>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</si>
  <si>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</si>
  <si>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</si>
  <si>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</si>
  <si>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</si>
  <si>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</si>
  <si>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</si>
  <si>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</si>
  <si>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</si>
  <si>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</si>
  <si>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</si>
  <si>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</si>
  <si>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</si>
  <si>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</si>
  <si>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</si>
  <si>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</si>
  <si>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</si>
  <si>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</si>
  <si>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</si>
  <si>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</si>
  <si>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</si>
  <si>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</si>
  <si>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</si>
  <si>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</si>
  <si>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</si>
  <si>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</si>
  <si>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</si>
  <si>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</si>
  <si>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</si>
  <si>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</si>
  <si>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</si>
  <si>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</si>
  <si>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</si>
  <si>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</si>
  <si>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</si>
  <si>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</si>
  <si>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</si>
  <si>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</si>
  <si>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</si>
  <si>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</si>
  <si>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</si>
  <si>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</si>
  <si>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</si>
  <si>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</si>
  <si>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</si>
  <si>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</si>
  <si>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</si>
  <si>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</si>
  <si>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</si>
  <si>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</si>
  <si>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</si>
  <si>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</si>
  <si>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</si>
  <si>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</si>
  <si>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</si>
  <si>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</si>
  <si>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</si>
  <si>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</si>
  <si>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</si>
  <si>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</si>
  <si>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</si>
  <si>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</si>
  <si>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</si>
  <si>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</si>
  <si>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</si>
  <si>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</si>
  <si>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</si>
  <si>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</si>
  <si>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</si>
  <si>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</si>
  <si>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</si>
  <si>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</si>
  <si>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</si>
  <si>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</si>
  <si>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</si>
  <si>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</si>
  <si>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</si>
  <si>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</si>
  <si>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</si>
  <si>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</si>
  <si>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</si>
  <si>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</si>
  <si>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</si>
  <si>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</si>
  <si>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</si>
  <si>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</si>
  <si>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</si>
  <si>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</si>
  <si>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</si>
  <si>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</si>
  <si>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</si>
  <si>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</si>
  <si>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</si>
  <si>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</si>
  <si>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</si>
  <si>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</si>
  <si>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</si>
  <si>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</si>
  <si>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</si>
  <si>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</si>
  <si>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</si>
  <si>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</si>
  <si>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</si>
  <si>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</si>
  <si>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</si>
  <si>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</si>
  <si>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</si>
  <si>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</si>
  <si>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</si>
  <si>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</si>
  <si>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</si>
  <si>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</si>
  <si>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</si>
  <si>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</si>
  <si>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</si>
  <si>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</si>
  <si>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</si>
  <si>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</si>
  <si>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</si>
  <si>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</si>
  <si>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</si>
  <si>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</si>
  <si>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</si>
  <si>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</si>
  <si>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</si>
  <si>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</si>
  <si>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</si>
  <si>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</si>
  <si>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</si>
  <si>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</si>
  <si>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</si>
  <si>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</si>
  <si>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</si>
  <si>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</si>
  <si>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</si>
  <si>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</si>
  <si>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</si>
  <si>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</si>
  <si>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</si>
  <si>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</si>
  <si>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</si>
  <si>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</si>
  <si>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</si>
  <si>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</si>
  <si>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</si>
  <si>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</si>
  <si>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</si>
  <si>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</si>
  <si>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</si>
  <si>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</si>
  <si>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</si>
  <si>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</si>
  <si>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</si>
  <si>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</si>
  <si>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</si>
  <si>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</si>
  <si>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</si>
  <si>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</si>
  <si>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</si>
  <si>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</si>
  <si>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</si>
  <si>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</si>
  <si>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</si>
  <si>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</si>
  <si>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</si>
  <si>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</si>
  <si>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</si>
  <si>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</si>
  <si>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</si>
  <si>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</si>
  <si>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</si>
  <si>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</si>
  <si>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</si>
  <si>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</si>
  <si>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</si>
  <si>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</si>
  <si>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</si>
  <si>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</si>
  <si>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</si>
  <si>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</si>
  <si>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</si>
  <si>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</si>
  <si>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</si>
  <si>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</si>
  <si>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</si>
  <si>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</si>
  <si>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</si>
  <si>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</si>
  <si>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</si>
  <si>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</si>
  <si>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</si>
  <si>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</si>
  <si>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</si>
  <si>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</si>
  <si>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</si>
  <si>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</si>
  <si>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</si>
  <si>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</si>
  <si>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</si>
  <si>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</si>
  <si>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</si>
  <si>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</si>
  <si>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</si>
  <si>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</si>
  <si>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</si>
  <si>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</si>
  <si>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</si>
  <si>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</si>
  <si>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</si>
  <si>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</si>
  <si>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</si>
  <si>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</si>
  <si>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</si>
  <si>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</si>
  <si>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</si>
  <si>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</si>
  <si>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</si>
  <si>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</si>
  <si>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</si>
  <si>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</si>
  <si>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</si>
  <si>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</si>
  <si>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</si>
  <si>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</si>
  <si>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</si>
  <si>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</si>
  <si>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</si>
  <si>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</si>
  <si>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</si>
  <si>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</si>
  <si>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</si>
  <si>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</si>
  <si>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</si>
  <si>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</si>
  <si>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</si>
  <si>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</si>
  <si>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</si>
  <si>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</si>
  <si>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</si>
  <si>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</si>
  <si>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</si>
  <si>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</si>
  <si>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</si>
  <si>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</si>
  <si>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</si>
  <si>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</si>
  <si>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</si>
  <si>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</si>
  <si>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</si>
  <si>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</si>
  <si>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</si>
  <si>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</si>
  <si>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</si>
  <si>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</si>
  <si>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</si>
  <si>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</si>
  <si>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</si>
  <si>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</si>
  <si>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</si>
  <si>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</si>
  <si>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</si>
  <si>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</si>
  <si>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</si>
  <si>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</si>
  <si>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</si>
  <si>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</si>
  <si>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</si>
  <si>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</si>
  <si>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</si>
  <si>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</si>
  <si>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</si>
  <si>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</si>
  <si>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</si>
  <si>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</si>
  <si>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</si>
  <si>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</si>
  <si>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</si>
  <si>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</si>
  <si>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</si>
  <si>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</si>
  <si>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</si>
  <si>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</si>
  <si>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</si>
  <si>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</si>
  <si>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</si>
  <si>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</si>
  <si>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</si>
  <si>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</si>
  <si>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</si>
  <si>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</si>
  <si>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</si>
  <si>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</si>
  <si>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</si>
  <si>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</si>
  <si>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</si>
  <si>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</si>
  <si>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</si>
  <si>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</si>
  <si>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</si>
  <si>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</si>
  <si>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</si>
  <si>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</si>
  <si>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</si>
  <si>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</si>
  <si>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</si>
  <si>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</si>
  <si>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</si>
  <si>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</si>
  <si>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</si>
  <si>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</si>
  <si>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</si>
  <si>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</si>
  <si>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</si>
  <si>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</si>
  <si>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</si>
  <si>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</si>
  <si>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</si>
  <si>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</si>
  <si>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</si>
  <si>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</si>
  <si>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</si>
  <si>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</si>
  <si>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</si>
  <si>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</si>
  <si>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</si>
  <si>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</si>
  <si>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</si>
  <si>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</si>
  <si>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</si>
  <si>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</si>
  <si>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</si>
  <si>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</si>
  <si>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</si>
  <si>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</si>
  <si>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</si>
  <si>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</si>
  <si>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</si>
  <si>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</si>
  <si>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</si>
  <si>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</si>
  <si>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</si>
  <si>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</si>
  <si>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</si>
  <si>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</si>
  <si>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</si>
  <si>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</si>
  <si>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</si>
  <si>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</si>
  <si>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</si>
  <si>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</si>
  <si>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</si>
  <si>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</si>
  <si>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</si>
  <si>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</si>
  <si>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</si>
  <si>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</si>
  <si>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</si>
  <si>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</si>
  <si>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</si>
  <si>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</si>
  <si>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</si>
  <si>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</si>
  <si>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</si>
  <si>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</si>
  <si>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</si>
  <si>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</si>
  <si>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</si>
  <si>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</si>
  <si>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</si>
  <si>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</si>
  <si>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</si>
  <si>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</si>
  <si>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</si>
  <si>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</si>
  <si>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</si>
  <si>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</si>
  <si>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</si>
  <si>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</si>
  <si>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</si>
  <si>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</si>
  <si>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</si>
  <si>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</si>
  <si>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</si>
  <si>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</si>
  <si>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</si>
  <si>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</si>
  <si>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</si>
  <si>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</si>
  <si>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</si>
  <si>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</si>
  <si>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</si>
  <si>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</si>
  <si>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</si>
  <si>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</si>
  <si>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</si>
  <si>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</si>
  <si>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</si>
  <si>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</si>
  <si>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</si>
  <si>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</si>
  <si>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</si>
  <si>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</si>
  <si>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</si>
  <si>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</si>
  <si>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</si>
  <si>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</si>
  <si>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</si>
  <si>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</si>
  <si>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</si>
  <si>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</si>
  <si>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</si>
  <si>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</si>
  <si>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</si>
  <si>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</si>
  <si>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</si>
  <si>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</si>
  <si>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</si>
  <si>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</si>
  <si>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</si>
  <si>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</si>
  <si>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</si>
  <si>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</si>
  <si>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</si>
  <si>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</si>
  <si>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</si>
  <si>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</si>
  <si>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</si>
  <si>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</si>
  <si>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</si>
  <si>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</si>
  <si>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</si>
  <si>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</si>
  <si>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</si>
  <si>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</si>
  <si>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</si>
  <si>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</si>
  <si>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</si>
  <si>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</si>
  <si>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</si>
  <si>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</si>
  <si>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</si>
  <si>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</si>
  <si>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</si>
  <si>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</si>
  <si>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</si>
  <si>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</si>
  <si>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</si>
  <si>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</si>
  <si>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</si>
  <si>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</si>
  <si>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</si>
  <si>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</si>
  <si>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</si>
  <si>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</si>
  <si>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</si>
  <si>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</si>
  <si>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</si>
  <si>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</si>
  <si>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</si>
  <si>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</si>
  <si>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</si>
  <si>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</si>
  <si>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</si>
  <si>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</si>
  <si>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</si>
  <si>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</si>
  <si>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</si>
  <si>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</si>
  <si>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</si>
  <si>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</si>
  <si>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</si>
  <si>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</si>
  <si>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</si>
  <si>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</si>
  <si>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</si>
  <si>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</si>
  <si>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</si>
  <si>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</si>
  <si>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</si>
  <si>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</si>
  <si>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</si>
  <si>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</si>
  <si>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</si>
  <si>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</si>
  <si>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</si>
  <si>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</si>
  <si>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</si>
  <si>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</si>
  <si>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</si>
  <si>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</si>
  <si>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</si>
  <si>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</si>
  <si>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</si>
  <si>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</si>
  <si>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</si>
  <si>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</si>
  <si>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</si>
  <si>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</si>
  <si>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</si>
  <si>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</si>
  <si>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</si>
  <si>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</si>
  <si>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</si>
  <si>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</si>
  <si>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</si>
  <si>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</si>
  <si>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</si>
  <si>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</si>
  <si>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</si>
  <si>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</si>
  <si>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</si>
  <si>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</si>
  <si>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</si>
  <si>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</si>
  <si>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</si>
  <si>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</si>
  <si>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</si>
  <si>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</si>
  <si>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</si>
  <si>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</si>
  <si>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</si>
  <si>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</si>
  <si>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</si>
  <si>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</si>
  <si>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</si>
  <si>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</si>
  <si>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</si>
  <si>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</si>
  <si>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</si>
  <si>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</si>
  <si>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</si>
  <si>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</si>
  <si>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</si>
  <si>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</si>
  <si>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</si>
  <si>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</si>
  <si>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</si>
  <si>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</si>
  <si>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</si>
  <si>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</si>
  <si>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</si>
  <si>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</si>
  <si>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</si>
  <si>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</si>
  <si>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</si>
  <si>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</si>
  <si>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</si>
  <si>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</si>
  <si>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</si>
  <si>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</si>
  <si>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</si>
  <si>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</si>
  <si>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</si>
  <si>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</si>
  <si>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</si>
  <si>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</si>
  <si>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</si>
  <si>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</si>
  <si>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</si>
  <si>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</si>
  <si>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</si>
  <si>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</si>
  <si>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</si>
  <si>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</si>
  <si>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</si>
  <si>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</si>
  <si>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</si>
  <si>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</si>
  <si>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</si>
  <si>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</si>
  <si>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</si>
  <si>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</si>
  <si>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</si>
  <si>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</si>
  <si>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</si>
  <si>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</si>
  <si>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</si>
  <si>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</si>
  <si>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</si>
  <si>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</si>
  <si>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</si>
  <si>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</si>
  <si>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</si>
  <si>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</si>
  <si>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</si>
  <si>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</si>
  <si>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</si>
  <si>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</si>
  <si>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</si>
  <si>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</si>
  <si>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</si>
  <si>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</si>
  <si>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</si>
  <si>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</si>
  <si>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</si>
  <si>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</si>
  <si>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</si>
  <si>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</si>
  <si>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</si>
  <si>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</si>
  <si>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</si>
  <si>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</si>
  <si>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</si>
  <si>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</si>
  <si>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</si>
  <si>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</si>
  <si>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</si>
  <si>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</si>
  <si>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</si>
  <si>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</si>
  <si>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</si>
  <si>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</si>
  <si>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</si>
  <si>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</si>
  <si>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</si>
  <si>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</si>
  <si>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</si>
  <si>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</si>
  <si>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</si>
  <si>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</si>
  <si>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</si>
  <si>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</si>
  <si>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</si>
  <si>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</si>
  <si>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</si>
  <si>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</si>
  <si>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</si>
  <si>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</si>
  <si>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</si>
  <si>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</si>
  <si>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</si>
  <si>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</si>
  <si>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</si>
  <si>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</si>
  <si>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</si>
  <si>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</si>
  <si>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</si>
  <si>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</si>
  <si>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</si>
  <si>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</si>
  <si>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</si>
  <si>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</si>
  <si>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</si>
  <si>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</si>
  <si>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</si>
  <si>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</si>
  <si>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</si>
  <si>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</si>
  <si>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</si>
  <si>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</si>
  <si>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</si>
  <si>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</si>
  <si>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</si>
  <si>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</si>
  <si>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</si>
  <si>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</si>
  <si>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</si>
  <si>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</si>
  <si>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</si>
  <si>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</si>
  <si>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</si>
  <si>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</si>
  <si>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</si>
  <si>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</si>
  <si>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</si>
  <si>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</si>
  <si>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</si>
  <si>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</si>
  <si>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</si>
  <si>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</si>
  <si>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</si>
  <si>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</si>
  <si>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</si>
  <si>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</si>
  <si>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</si>
  <si>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</si>
  <si>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</si>
  <si>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</si>
  <si>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</si>
  <si>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</si>
  <si>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</si>
  <si>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</si>
  <si>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</si>
  <si>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</si>
  <si>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</si>
  <si>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</si>
  <si>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</si>
  <si>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</si>
  <si>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</si>
  <si>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</si>
  <si>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</si>
  <si>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</si>
  <si>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</si>
  <si>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</si>
  <si>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</si>
  <si>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</si>
  <si>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</si>
  <si>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</si>
  <si>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</si>
  <si>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</si>
  <si>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</si>
  <si>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</si>
  <si>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</si>
  <si>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</si>
  <si>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</si>
  <si>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</si>
  <si>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</si>
  <si>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</si>
  <si>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</si>
  <si>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</si>
  <si>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</si>
  <si>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</si>
  <si>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</si>
  <si>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</si>
  <si>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</si>
  <si>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</si>
  <si>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</si>
  <si>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</si>
  <si>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</si>
  <si>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</si>
  <si>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</si>
  <si>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</si>
  <si>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</si>
  <si>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</si>
  <si>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</si>
  <si>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</si>
  <si>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</si>
  <si>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</si>
  <si>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</si>
  <si>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</si>
  <si>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</si>
  <si>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</si>
  <si>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</si>
  <si>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</si>
  <si>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</si>
  <si>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</si>
  <si>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</si>
  <si>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</si>
  <si>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</si>
  <si>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</si>
  <si>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</si>
  <si>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</si>
  <si>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</si>
  <si>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</si>
  <si>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</si>
  <si>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</si>
  <si>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</si>
  <si>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</si>
  <si>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</si>
  <si>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</si>
  <si>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</si>
  <si>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</si>
  <si>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</si>
  <si>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</si>
  <si>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</si>
  <si>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</si>
  <si>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</si>
  <si>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</si>
  <si>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</si>
  <si>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</si>
  <si>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</si>
  <si>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</si>
  <si>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</si>
  <si>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</si>
  <si>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</si>
  <si>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</si>
  <si>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</si>
  <si>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</si>
  <si>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</si>
  <si>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</si>
  <si>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</si>
  <si>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</si>
  <si>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</si>
  <si>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</si>
  <si>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</si>
  <si>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</si>
  <si>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</si>
  <si>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</si>
  <si>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</si>
  <si>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</si>
  <si>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</si>
  <si>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</si>
  <si>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</si>
  <si>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</si>
  <si>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</si>
  <si>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</si>
  <si>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</si>
  <si>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</si>
  <si>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</si>
  <si>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</si>
  <si>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</si>
  <si>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</si>
  <si>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</si>
  <si>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</si>
  <si>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</si>
  <si>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</si>
  <si>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</si>
  <si>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</si>
  <si>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</si>
  <si>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</si>
  <si>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</si>
  <si>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</si>
  <si>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</si>
  <si>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</si>
  <si>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</si>
  <si>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</si>
  <si>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</si>
  <si>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</si>
  <si>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</si>
  <si>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</si>
  <si>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</si>
  <si>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</si>
  <si>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</si>
  <si>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</si>
  <si>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</si>
  <si>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</si>
  <si>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</si>
  <si>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</si>
  <si>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</si>
  <si>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</si>
  <si>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</si>
  <si>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</si>
  <si>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</si>
  <si>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</si>
  <si>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</si>
  <si>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</si>
  <si>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</si>
  <si>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</si>
  <si>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</si>
  <si>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</si>
  <si>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</si>
  <si>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</si>
  <si>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</si>
  <si>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</si>
  <si>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</si>
  <si>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</si>
  <si>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</si>
  <si>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</si>
  <si>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</si>
  <si>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</si>
  <si>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</si>
  <si>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</si>
  <si>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</si>
  <si>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</si>
  <si>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</si>
  <si>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</si>
  <si>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</si>
  <si>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</si>
  <si>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</si>
  <si>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</si>
  <si>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</si>
  <si>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</si>
  <si>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</si>
  <si>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</si>
  <si>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</si>
  <si>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</si>
  <si>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</si>
  <si>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</si>
  <si>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</si>
  <si>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</si>
  <si>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</si>
  <si>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</si>
  <si>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</si>
  <si>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</si>
  <si>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</si>
  <si>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</si>
  <si>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</si>
  <si>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</si>
  <si>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</si>
  <si>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</si>
  <si>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</si>
  <si>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</si>
  <si>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</si>
  <si>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</si>
  <si>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</si>
  <si>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</si>
  <si>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</si>
  <si>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</si>
  <si>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</si>
  <si>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</si>
  <si>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</si>
  <si>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</si>
  <si>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</si>
  <si>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</si>
  <si>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</si>
  <si>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</si>
  <si>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</si>
  <si>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</si>
  <si>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</si>
  <si>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</si>
  <si>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</si>
  <si>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</si>
  <si>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</si>
  <si>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</si>
  <si>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</si>
  <si>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</si>
  <si>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</si>
  <si>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</si>
  <si>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</si>
  <si>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</si>
  <si>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</si>
  <si>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</si>
  <si>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</si>
  <si>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</si>
  <si>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</si>
  <si>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</si>
  <si>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</si>
  <si>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</si>
  <si>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</si>
  <si>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</si>
  <si>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</si>
  <si>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</si>
  <si>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</si>
  <si>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</si>
  <si>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</si>
  <si>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</si>
  <si>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</si>
  <si>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</si>
  <si>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</si>
  <si>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</si>
  <si>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</si>
  <si>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</si>
  <si>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</si>
  <si>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</si>
  <si>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</si>
  <si>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</si>
  <si>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</si>
  <si>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</si>
  <si>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</si>
  <si>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</si>
  <si>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</si>
  <si>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</si>
  <si>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</si>
  <si>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</si>
  <si>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</si>
  <si>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</si>
  <si>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</si>
  <si>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</si>
  <si>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</si>
  <si>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</si>
  <si>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</si>
  <si>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</si>
  <si>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</si>
  <si>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</si>
  <si>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</si>
  <si>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</si>
  <si>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</si>
  <si>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</si>
  <si>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</si>
  <si>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</si>
  <si>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</si>
  <si>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</si>
  <si>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</si>
  <si>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</si>
  <si>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</si>
  <si>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</si>
  <si>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</si>
  <si>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</si>
  <si>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</si>
  <si>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</si>
  <si>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</si>
  <si>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</si>
  <si>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</si>
  <si>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</si>
  <si>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</si>
  <si>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</si>
  <si>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</si>
  <si>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</si>
  <si>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</si>
  <si>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</si>
  <si>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</si>
  <si>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</si>
  <si>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</si>
  <si>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</si>
  <si>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</si>
  <si>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</si>
  <si>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</si>
  <si>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</si>
  <si>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</si>
  <si>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</si>
  <si>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</si>
  <si>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</si>
  <si>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</si>
  <si>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</si>
  <si>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</si>
  <si>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</si>
  <si>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</si>
  <si>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</si>
  <si>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</si>
  <si>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</si>
  <si>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</si>
  <si>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</si>
  <si>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</si>
  <si>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</si>
  <si>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</si>
  <si>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</si>
  <si>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</si>
  <si>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</si>
  <si>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</si>
  <si>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</si>
  <si>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</si>
  <si>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</si>
  <si>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</si>
  <si>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</si>
  <si>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</si>
  <si>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</si>
  <si>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</si>
  <si>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</si>
  <si>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</si>
  <si>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</si>
  <si>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</si>
  <si>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</si>
  <si>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</si>
  <si>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</si>
  <si>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</si>
  <si>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</si>
  <si>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</si>
  <si>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</si>
  <si>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</si>
  <si>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</si>
  <si>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</si>
  <si>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</si>
  <si>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</si>
  <si>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</si>
  <si>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</si>
  <si>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</si>
  <si>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</si>
  <si>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</si>
  <si>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</si>
  <si>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</si>
  <si>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</si>
  <si>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</si>
  <si>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</si>
  <si>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</si>
  <si>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</si>
  <si>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</si>
  <si>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</si>
  <si>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</si>
  <si>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</si>
  <si>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</si>
  <si>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</si>
  <si>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</si>
  <si>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</si>
  <si>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</si>
  <si>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</si>
  <si>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</si>
  <si>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</si>
  <si>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</si>
  <si>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</si>
  <si>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</si>
  <si>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</si>
  <si>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</si>
  <si>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</si>
  <si>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</si>
  <si>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</si>
  <si>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</si>
  <si>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</si>
  <si>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</si>
  <si>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</si>
  <si>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</si>
  <si>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</si>
  <si>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</si>
  <si>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</si>
  <si>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</si>
  <si>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</si>
  <si>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</si>
  <si>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</si>
  <si>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</si>
  <si>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</si>
  <si>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</si>
  <si>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</si>
  <si>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</si>
  <si>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</si>
  <si>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</si>
  <si>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</si>
  <si>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</si>
  <si>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</si>
  <si>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</si>
  <si>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</si>
  <si>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</si>
  <si>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</si>
  <si>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</si>
  <si>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</si>
  <si>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</si>
  <si>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</si>
  <si>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</si>
  <si>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</si>
  <si>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</si>
  <si>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</si>
  <si>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</si>
  <si>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</si>
  <si>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</si>
  <si>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</si>
  <si>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</si>
  <si>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</si>
  <si>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</si>
  <si>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</si>
  <si>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</si>
  <si>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</si>
  <si>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</si>
  <si>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</si>
  <si>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</si>
  <si>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</si>
  <si>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</si>
  <si>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</si>
  <si>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</si>
  <si>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</si>
  <si>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</si>
  <si>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</si>
  <si>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</si>
  <si>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</si>
  <si>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</si>
  <si>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</si>
  <si>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</si>
  <si>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</si>
  <si>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</si>
  <si>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</si>
  <si>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</si>
  <si>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</si>
  <si>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</si>
  <si>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</si>
  <si>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</si>
  <si>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</si>
  <si>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</si>
  <si>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</si>
  <si>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</si>
  <si>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</si>
  <si>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</si>
  <si>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</si>
  <si>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</si>
  <si>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</si>
  <si>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</si>
  <si>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</si>
  <si>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</si>
  <si>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</si>
  <si>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</si>
  <si>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</si>
  <si>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</si>
  <si>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</si>
  <si>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</si>
  <si>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</si>
  <si>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</si>
  <si>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</si>
  <si>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</si>
  <si>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</si>
  <si>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</si>
  <si>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</si>
  <si>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</si>
  <si>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</si>
  <si>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</si>
  <si>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</si>
  <si>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</si>
  <si>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</si>
  <si>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</si>
  <si>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</si>
  <si>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</si>
  <si>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</si>
  <si>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</si>
  <si>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</si>
  <si>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</si>
  <si>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</si>
  <si>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</si>
  <si>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</si>
  <si>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</si>
  <si>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</si>
  <si>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</si>
  <si>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</si>
  <si>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</si>
  <si>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</si>
  <si>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</si>
  <si>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</si>
  <si>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</si>
  <si>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</si>
  <si>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</si>
  <si>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</si>
  <si>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</si>
  <si>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</si>
  <si>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</si>
  <si>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</si>
  <si>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</si>
  <si>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</si>
  <si>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</si>
  <si>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</si>
  <si>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</si>
  <si>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</si>
  <si>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</si>
  <si>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</si>
  <si>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</si>
  <si>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</si>
  <si>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</si>
  <si>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</si>
  <si>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</si>
  <si>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</si>
  <si>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</si>
  <si>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</si>
  <si>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</si>
  <si>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</si>
  <si>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</si>
  <si>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</si>
  <si>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</si>
  <si>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</si>
  <si>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</si>
  <si>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</si>
  <si>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</si>
  <si>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</si>
  <si>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</si>
  <si>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</si>
  <si>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</si>
  <si>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</si>
  <si>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</si>
  <si>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</si>
  <si>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</si>
  <si>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</si>
  <si>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</si>
  <si>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</si>
  <si>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</si>
  <si>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</si>
  <si>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</si>
  <si>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</si>
  <si>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</si>
  <si>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</si>
  <si>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</si>
  <si>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</si>
  <si>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</si>
  <si>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</si>
  <si>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</si>
  <si>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</si>
  <si>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</si>
  <si>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</si>
  <si>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</si>
  <si>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</si>
  <si>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</si>
  <si>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</si>
  <si>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</si>
  <si>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</si>
  <si>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</si>
  <si>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</si>
  <si>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</si>
  <si>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</si>
  <si>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</si>
  <si>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</si>
  <si>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</si>
  <si>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</si>
  <si>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</si>
  <si>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</si>
  <si>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</si>
  <si>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</si>
  <si>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</si>
  <si>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</si>
  <si>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</si>
  <si>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</si>
  <si>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</si>
  <si>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</si>
  <si>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</si>
  <si>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</si>
  <si>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</si>
  <si>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</si>
  <si>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</si>
  <si>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</si>
  <si>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</si>
  <si>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</si>
  <si>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</si>
  <si>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</si>
  <si>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</si>
  <si>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</si>
  <si>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</si>
  <si>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</si>
  <si>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</si>
  <si>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</si>
  <si>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</si>
  <si>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</si>
  <si>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</si>
  <si>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</si>
  <si>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</si>
  <si>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</si>
  <si>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</si>
  <si>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</si>
  <si>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</si>
  <si>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</si>
  <si>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</si>
  <si>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</si>
  <si>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</si>
  <si>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</si>
  <si>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</si>
  <si>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</si>
  <si>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</si>
  <si>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</si>
  <si>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</si>
  <si>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</si>
  <si>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</si>
  <si>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</si>
  <si>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</si>
  <si>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</si>
  <si>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</si>
  <si>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</si>
  <si>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</si>
  <si>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</si>
  <si>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</si>
  <si>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</si>
  <si>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</si>
  <si>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</si>
  <si>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</si>
  <si>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</si>
  <si>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</si>
  <si>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</si>
  <si>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</si>
  <si>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</si>
  <si>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</si>
  <si>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</si>
  <si>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</si>
  <si>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</si>
  <si>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</si>
  <si>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</si>
  <si>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</si>
  <si>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</si>
  <si>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</si>
  <si>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</si>
  <si>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</si>
  <si>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</si>
  <si>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</si>
  <si>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</si>
  <si>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</si>
  <si>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</si>
  <si>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</si>
  <si>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</si>
  <si>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</si>
  <si>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</si>
  <si>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</si>
  <si>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</si>
  <si>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</si>
  <si>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</si>
  <si>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</si>
  <si>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</si>
  <si>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</si>
  <si>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</si>
  <si>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</si>
  <si>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</si>
  <si>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</si>
  <si>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</si>
  <si>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</si>
  <si>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</si>
  <si>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</si>
  <si>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</si>
  <si>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</si>
  <si>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</si>
  <si>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</si>
  <si>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</si>
  <si>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</si>
  <si>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</si>
  <si>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</si>
  <si>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</si>
  <si>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</si>
  <si>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</si>
  <si>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</si>
  <si>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</si>
  <si>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</si>
  <si>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</si>
  <si>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</si>
  <si>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</si>
  <si>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</si>
  <si>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</si>
  <si>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</si>
  <si>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</si>
  <si>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</si>
  <si>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</si>
  <si>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</si>
  <si>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</si>
  <si>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</si>
  <si>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</si>
  <si>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</si>
  <si>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</si>
  <si>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</si>
  <si>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</si>
  <si>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</si>
  <si>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</si>
  <si>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</si>
  <si>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</si>
  <si>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</si>
  <si>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</si>
  <si>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</si>
  <si>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</si>
  <si>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</si>
  <si>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</si>
  <si>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</si>
  <si>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</si>
  <si>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</si>
  <si>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</si>
  <si>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</si>
  <si>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</si>
  <si>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</si>
  <si>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</si>
  <si>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</si>
  <si>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</si>
  <si>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</si>
  <si>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</si>
  <si>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</si>
  <si>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</si>
  <si>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</si>
  <si>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</si>
  <si>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</si>
  <si>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</si>
  <si>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</si>
  <si>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</si>
  <si>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</si>
  <si>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</si>
  <si>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</si>
  <si>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</si>
  <si>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</si>
  <si>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</si>
  <si>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</si>
  <si>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</si>
  <si>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</si>
  <si>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</si>
  <si>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</si>
  <si>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</si>
  <si>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</si>
  <si>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</si>
  <si>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</si>
  <si>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</si>
  <si>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</si>
  <si>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</si>
  <si>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</si>
  <si>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</si>
  <si>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</si>
  <si>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</si>
  <si>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</si>
  <si>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</si>
  <si>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</si>
  <si>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</si>
  <si>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</si>
  <si>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</si>
  <si>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</si>
  <si>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</si>
  <si>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</si>
  <si>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</si>
  <si>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</si>
  <si>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</si>
  <si>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</si>
  <si>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</si>
  <si>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</si>
  <si>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</si>
  <si>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</si>
  <si>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</si>
  <si>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</si>
  <si>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</si>
  <si>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</si>
  <si>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</si>
  <si>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</si>
  <si>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</si>
  <si>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</si>
  <si>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</si>
  <si>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</si>
  <si>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</si>
  <si>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</si>
  <si>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</si>
  <si>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</si>
  <si>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</si>
  <si>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</si>
  <si>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</si>
  <si>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</si>
  <si>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</si>
  <si>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</si>
  <si>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</si>
  <si>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</si>
  <si>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</si>
  <si>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</si>
  <si>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</si>
  <si>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</si>
  <si>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</si>
  <si>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</si>
  <si>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</si>
  <si>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</si>
  <si>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</si>
  <si>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</si>
  <si>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</si>
  <si>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</si>
  <si>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</si>
  <si>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</si>
  <si>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</si>
  <si>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</si>
  <si>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</si>
  <si>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</si>
  <si>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</si>
  <si>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</si>
  <si>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</si>
  <si>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</si>
  <si>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</si>
  <si>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</si>
  <si>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</si>
  <si>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</si>
  <si>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</si>
  <si>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</si>
  <si>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</si>
  <si>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</si>
  <si>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</si>
  <si>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</si>
  <si>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</si>
  <si>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</si>
  <si>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</si>
  <si>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</si>
  <si>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</si>
  <si>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</si>
  <si>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</si>
  <si>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</si>
  <si>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</si>
  <si>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</si>
  <si>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</si>
  <si>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</si>
  <si>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</si>
  <si>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</si>
  <si>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</si>
  <si>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</si>
  <si>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</si>
  <si>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</si>
  <si>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</si>
  <si>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</si>
  <si>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</si>
  <si>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</si>
  <si>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</si>
  <si>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</si>
  <si>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</si>
  <si>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</si>
  <si>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</si>
  <si>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</si>
  <si>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</si>
  <si>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</si>
  <si>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</si>
  <si>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</si>
  <si>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</si>
  <si>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</si>
  <si>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</si>
  <si>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</si>
  <si>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</si>
  <si>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</si>
  <si>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</si>
  <si>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</si>
  <si>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</si>
  <si>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</si>
  <si>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</si>
  <si>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</si>
  <si>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</si>
  <si>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</si>
  <si>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</si>
  <si>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</si>
  <si>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</si>
  <si>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</si>
  <si>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</si>
  <si>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</si>
  <si>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</si>
  <si>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</si>
  <si>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</si>
  <si>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</si>
  <si>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</si>
  <si>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</si>
  <si>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</si>
  <si>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</si>
  <si>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</si>
  <si>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</si>
  <si>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</si>
  <si>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</si>
  <si>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</si>
  <si>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</si>
  <si>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</si>
  <si>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</si>
  <si>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</si>
  <si>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</si>
  <si>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</si>
  <si>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</si>
  <si>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</si>
  <si>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</si>
  <si>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</si>
  <si>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</si>
  <si>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</si>
  <si>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</si>
  <si>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</si>
  <si>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</si>
  <si>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</si>
  <si>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</si>
  <si>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</si>
  <si>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</si>
  <si>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</si>
  <si>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</si>
  <si>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</si>
  <si>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</si>
  <si>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</si>
  <si>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</si>
  <si>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</si>
  <si>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</si>
  <si>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</si>
  <si>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</si>
  <si>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</si>
  <si>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</si>
  <si>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</si>
  <si>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</si>
  <si>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</si>
  <si>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</si>
  <si>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</si>
  <si>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</si>
  <si>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</si>
  <si>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</si>
  <si>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</si>
  <si>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</si>
  <si>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</si>
  <si>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</si>
  <si>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</si>
  <si>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</si>
  <si>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</si>
  <si>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</si>
  <si>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</si>
  <si>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</si>
  <si>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</si>
  <si>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</si>
  <si>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</si>
  <si>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</si>
  <si>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</si>
  <si>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</si>
  <si>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</si>
  <si>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</si>
  <si>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</si>
  <si>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</si>
  <si>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</si>
  <si>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</si>
  <si>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</si>
  <si>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</si>
  <si>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</si>
  <si>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</si>
  <si>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</si>
  <si>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</si>
  <si>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</si>
  <si>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</si>
  <si>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</si>
  <si>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</si>
  <si>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</si>
  <si>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</si>
  <si>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</si>
  <si>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</si>
  <si>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</si>
  <si>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</si>
  <si>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</si>
  <si>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</si>
  <si>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</si>
  <si>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</si>
  <si>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</si>
  <si>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</si>
  <si>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</si>
  <si>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</si>
  <si>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</si>
  <si>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</si>
  <si>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</si>
  <si>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</si>
  <si>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</si>
  <si>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</si>
  <si>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</si>
  <si>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</si>
  <si>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</si>
  <si>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</si>
  <si>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</si>
  <si>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</si>
  <si>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</si>
  <si>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</si>
  <si>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</si>
  <si>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</si>
  <si>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</si>
  <si>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</si>
  <si>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</si>
  <si>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</si>
  <si>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</si>
  <si>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</si>
  <si>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</si>
  <si>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</si>
  <si>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</si>
  <si>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</si>
  <si>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</si>
  <si>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</si>
  <si>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</si>
  <si>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</si>
  <si>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</si>
  <si>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</si>
  <si>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</si>
  <si>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</si>
  <si>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</si>
  <si>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</si>
  <si>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</si>
  <si>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</si>
  <si>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</si>
  <si>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</si>
  <si>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</si>
  <si>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</si>
  <si>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</si>
  <si>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</si>
  <si>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</si>
  <si>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</si>
  <si>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</si>
  <si>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</si>
  <si>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</si>
  <si>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</si>
  <si>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</si>
  <si>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</si>
  <si>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</si>
  <si>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</si>
  <si>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</si>
  <si>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</si>
  <si>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</si>
  <si>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</si>
  <si>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</si>
  <si>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</si>
  <si>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</si>
  <si>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</si>
  <si>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</si>
  <si>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</si>
  <si>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</si>
  <si>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</si>
  <si>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</si>
  <si>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</si>
  <si>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</si>
  <si>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</si>
  <si>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</si>
  <si>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</si>
  <si>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</si>
  <si>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</si>
  <si>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</si>
  <si>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</si>
  <si>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</si>
  <si>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</si>
  <si>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</si>
  <si>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</si>
  <si>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</si>
  <si>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</si>
  <si>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</si>
  <si>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</si>
  <si>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</si>
  <si>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</si>
  <si>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</si>
  <si>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</si>
  <si>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</si>
  <si>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</si>
  <si>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</si>
  <si>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</si>
  <si>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</si>
  <si>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</si>
  <si>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</si>
  <si>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</si>
  <si>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</si>
  <si>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</si>
  <si>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</si>
  <si>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</si>
  <si>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</si>
  <si>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</si>
  <si>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</si>
  <si>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</si>
  <si>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</si>
  <si>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</si>
  <si>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</si>
  <si>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</si>
  <si>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</si>
  <si>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</si>
  <si>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</si>
  <si>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</si>
  <si>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</si>
  <si>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</si>
  <si>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</si>
  <si>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</si>
  <si>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</si>
  <si>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</si>
  <si>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</si>
  <si>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</si>
  <si>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</si>
  <si>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</si>
  <si>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</si>
  <si>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</si>
  <si>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</si>
  <si>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</si>
  <si>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</si>
  <si>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</si>
  <si>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</si>
  <si>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</si>
  <si>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</si>
  <si>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</si>
  <si>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</si>
  <si>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</si>
  <si>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</si>
  <si>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</si>
  <si>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</si>
  <si>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</si>
  <si>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</si>
  <si>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</si>
  <si>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</si>
  <si>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</si>
  <si>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</si>
  <si>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</si>
  <si>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</si>
  <si>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</si>
  <si>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</si>
  <si>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</si>
  <si>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</si>
  <si>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</si>
  <si>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</si>
  <si>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</si>
  <si>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</si>
  <si>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</si>
  <si>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</si>
  <si>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</si>
  <si>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</si>
  <si>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</si>
  <si>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</si>
  <si>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</si>
  <si>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</si>
  <si>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</si>
  <si>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</si>
  <si>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</si>
  <si>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</si>
  <si>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</si>
  <si>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</si>
  <si>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</si>
  <si>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</si>
  <si>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</si>
  <si>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</si>
  <si>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</si>
  <si>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</si>
  <si>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</si>
  <si>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</si>
  <si>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</si>
  <si>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</si>
  <si>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</si>
  <si>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</si>
  <si>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</si>
  <si>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</si>
  <si>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</si>
  <si>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</si>
  <si>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</si>
  <si>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</si>
  <si>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</si>
  <si>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</si>
  <si>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</si>
  <si>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</si>
  <si>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</si>
  <si>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</si>
  <si>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</si>
  <si>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</si>
  <si>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</si>
  <si>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</si>
  <si>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</si>
  <si>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</si>
  <si>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</si>
  <si>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</si>
  <si>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</si>
  <si>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</si>
  <si>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</si>
  <si>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</si>
  <si>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</si>
  <si>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</si>
  <si>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</si>
  <si>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</si>
  <si>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</si>
  <si>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</si>
  <si>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</si>
  <si>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</si>
  <si>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</si>
  <si>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</si>
  <si>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</si>
  <si>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</si>
  <si>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</si>
  <si>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</si>
  <si>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</si>
  <si>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</si>
  <si>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</si>
  <si>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</si>
  <si>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</si>
  <si>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</si>
  <si>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</si>
  <si>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</si>
  <si>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</si>
  <si>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</si>
  <si>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</si>
  <si>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</si>
  <si>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</si>
  <si>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</si>
  <si>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</si>
  <si>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</si>
  <si>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</si>
  <si>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</si>
  <si>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</si>
  <si>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</si>
  <si>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</si>
  <si>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</si>
  <si>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</si>
  <si>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</si>
  <si>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</si>
  <si>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</si>
  <si>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</si>
  <si>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</si>
  <si>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</si>
  <si>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</si>
  <si>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</si>
  <si>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</si>
  <si>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</si>
  <si>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</si>
  <si>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</si>
  <si>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</si>
  <si>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</si>
  <si>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</si>
  <si>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</si>
  <si>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</si>
  <si>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</si>
  <si>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</si>
  <si>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</si>
  <si>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</si>
  <si>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</si>
  <si>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</si>
  <si>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</si>
  <si>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</si>
  <si>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</si>
  <si>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</si>
  <si>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</si>
  <si>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</si>
  <si>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</si>
  <si>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</si>
  <si>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</si>
  <si>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</si>
  <si>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</si>
  <si>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</si>
  <si>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</si>
  <si>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</si>
  <si>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</si>
  <si>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</si>
  <si>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</si>
  <si>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</si>
  <si>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</si>
  <si>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</si>
  <si>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</si>
  <si>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</si>
  <si>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</si>
  <si>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</si>
  <si>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</si>
  <si>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</si>
  <si>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</si>
  <si>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</si>
  <si>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</si>
  <si>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</si>
  <si>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</si>
  <si>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</si>
  <si>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</si>
  <si>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</si>
  <si>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</si>
  <si>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</si>
  <si>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</si>
  <si>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</si>
  <si>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</si>
  <si>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</si>
  <si>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</si>
  <si>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</si>
  <si>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</si>
  <si>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</si>
  <si>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</si>
  <si>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</si>
  <si>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</si>
  <si>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</si>
  <si>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</si>
  <si>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</si>
  <si>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</si>
  <si>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</si>
  <si>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</si>
  <si>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</si>
  <si>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</si>
  <si>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</si>
  <si>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</si>
  <si>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</si>
  <si>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</si>
  <si>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</si>
  <si>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</si>
  <si>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</si>
  <si>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</si>
  <si>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</si>
  <si>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</si>
  <si>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</si>
  <si>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</si>
  <si>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</si>
  <si>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</si>
  <si>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</si>
  <si>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</si>
  <si>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</si>
  <si>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</si>
  <si>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</si>
  <si>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</si>
  <si>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</si>
  <si>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</si>
  <si>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</si>
  <si>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</si>
  <si>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</si>
  <si>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</si>
  <si>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</si>
  <si>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</si>
  <si>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</si>
  <si>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</si>
  <si>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</si>
  <si>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</si>
  <si>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</si>
  <si>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</si>
  <si>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</si>
  <si>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</si>
  <si>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</si>
  <si>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</si>
  <si>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</si>
  <si>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</si>
  <si>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</si>
  <si>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</si>
  <si>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</si>
  <si>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</si>
  <si>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</si>
  <si>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</si>
  <si>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</si>
  <si>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</si>
  <si>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</si>
  <si>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</si>
  <si>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</si>
  <si>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</si>
  <si>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</si>
  <si>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</si>
  <si>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</si>
  <si>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</si>
  <si>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</si>
  <si>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</si>
  <si>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</si>
  <si>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</si>
  <si>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</si>
  <si>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</si>
  <si>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</si>
  <si>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</si>
  <si>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</si>
  <si>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</si>
  <si>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</si>
  <si>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</si>
  <si>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</si>
  <si>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</si>
  <si>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</si>
  <si>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</si>
  <si>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</si>
  <si>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</si>
  <si>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</si>
  <si>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</si>
  <si>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</si>
  <si>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</si>
  <si>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</si>
  <si>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</si>
  <si>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</si>
  <si>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</si>
  <si>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</si>
  <si>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</si>
  <si>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</si>
  <si>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</si>
  <si>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</si>
  <si>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</si>
  <si>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</si>
  <si>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</si>
  <si>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</si>
  <si>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</si>
  <si>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</si>
  <si>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</si>
  <si>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</si>
  <si>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</si>
  <si>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</si>
  <si>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</si>
  <si>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</si>
  <si>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</si>
  <si>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</si>
  <si>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</si>
  <si>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</si>
  <si>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</si>
  <si>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</si>
  <si>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</si>
  <si>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</si>
  <si>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</si>
  <si>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</si>
  <si>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</si>
  <si>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</si>
  <si>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</si>
  <si>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</si>
  <si>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</si>
  <si>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</si>
  <si>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</si>
  <si>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</si>
  <si>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</si>
  <si>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</si>
  <si>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</si>
  <si>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</si>
  <si>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</si>
  <si>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</si>
  <si>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</si>
  <si>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</si>
  <si>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</si>
  <si>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</si>
  <si>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</si>
  <si>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</si>
  <si>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</si>
  <si>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</si>
  <si>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</si>
  <si>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</si>
  <si>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</si>
  <si>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</si>
  <si>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</si>
  <si>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</si>
  <si>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</si>
  <si>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</si>
  <si>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</si>
  <si>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</si>
  <si>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</si>
  <si>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</si>
  <si>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</si>
  <si>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</si>
  <si>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</si>
  <si>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</si>
  <si>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</si>
  <si>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</si>
  <si>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</si>
  <si>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</si>
  <si>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</si>
  <si>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</si>
  <si>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</si>
  <si>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</si>
  <si>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</si>
  <si>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</si>
  <si>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</si>
  <si>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</si>
  <si>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</si>
  <si>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</si>
  <si>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</si>
  <si>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</si>
  <si>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</si>
  <si>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</si>
  <si>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</si>
  <si>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</si>
  <si>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</si>
  <si>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</si>
  <si>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</si>
  <si>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</si>
  <si>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</si>
  <si>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</si>
  <si>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</si>
  <si>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</si>
  <si>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</si>
  <si>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</si>
  <si>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</si>
  <si>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</si>
  <si>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</si>
  <si>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</si>
  <si>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</si>
  <si>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</si>
  <si>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</si>
  <si>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</si>
  <si>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</si>
  <si>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</si>
  <si>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</si>
  <si>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</si>
  <si>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</si>
  <si>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</si>
  <si>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</si>
  <si>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</si>
  <si>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</si>
  <si>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</si>
  <si>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</si>
  <si>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</si>
  <si>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</si>
  <si>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</si>
  <si>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</si>
  <si>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</si>
  <si>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</si>
  <si>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</si>
  <si>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</si>
  <si>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</si>
  <si>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</si>
  <si>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</si>
  <si>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</si>
  <si>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</si>
  <si>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</si>
  <si>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</si>
  <si>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</si>
  <si>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</si>
  <si>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</si>
  <si>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</si>
  <si>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</si>
  <si>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</si>
  <si>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</si>
  <si>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</si>
  <si>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</si>
  <si>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</si>
  <si>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</si>
  <si>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</si>
  <si>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</si>
  <si>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</si>
  <si>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</si>
  <si>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</si>
  <si>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</si>
  <si>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</si>
  <si>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</si>
  <si>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</si>
  <si>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</si>
  <si>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</si>
  <si>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</si>
  <si>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</si>
  <si>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</si>
  <si>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</si>
  <si>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</si>
  <si>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</si>
  <si>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</si>
  <si>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</si>
  <si>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</si>
  <si>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</si>
  <si>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</si>
  <si>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</si>
  <si>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</si>
  <si>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</si>
  <si>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</si>
  <si>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</si>
  <si>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</si>
  <si>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</si>
  <si>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</si>
  <si>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</si>
  <si>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</si>
  <si>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</si>
  <si>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</si>
  <si>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</si>
  <si>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</si>
  <si>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</si>
  <si>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</si>
  <si>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</si>
  <si>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</si>
  <si>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</si>
  <si>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</si>
  <si>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</si>
  <si>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</si>
  <si>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</si>
  <si>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</si>
  <si>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</si>
  <si>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</si>
  <si>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</si>
  <si>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</si>
  <si>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</si>
  <si>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</si>
  <si>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</si>
  <si>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</si>
  <si>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</si>
  <si>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</si>
  <si>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</si>
  <si>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</si>
  <si>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</si>
  <si>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</si>
  <si>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</si>
  <si>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</si>
  <si>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</si>
  <si>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</si>
  <si>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</si>
  <si>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</si>
  <si>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</si>
  <si>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</si>
  <si>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</si>
  <si>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</si>
  <si>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</si>
  <si>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</si>
  <si>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</si>
  <si>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</si>
  <si>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</si>
  <si>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</si>
  <si>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</si>
  <si>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</si>
  <si>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</si>
  <si>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</si>
  <si>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</si>
  <si>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</si>
  <si>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</si>
  <si>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</si>
  <si>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</si>
  <si>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</si>
  <si>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</si>
  <si>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</si>
  <si>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</si>
  <si>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</si>
  <si>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</si>
  <si>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</si>
  <si>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</si>
  <si>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</si>
  <si>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</si>
  <si>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</si>
  <si>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</si>
  <si>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</si>
  <si>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</si>
  <si>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</si>
  <si>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</si>
  <si>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</si>
  <si>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</si>
  <si>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</si>
  <si>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</si>
  <si>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</si>
  <si>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</si>
  <si>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</si>
  <si>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</si>
  <si>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</si>
  <si>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</si>
  <si>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</si>
  <si>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</si>
  <si>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</si>
  <si>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</si>
  <si>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</si>
  <si>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</si>
  <si>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</si>
  <si>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</si>
  <si>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</si>
  <si>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</si>
  <si>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</si>
  <si>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</si>
  <si>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</si>
  <si>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</si>
  <si>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</si>
  <si>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</si>
  <si>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</si>
  <si>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</si>
  <si>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</si>
  <si>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</si>
  <si>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</si>
  <si>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</si>
  <si>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</si>
  <si>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</si>
  <si>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</si>
  <si>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</si>
  <si>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</si>
  <si>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</si>
  <si>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</si>
  <si>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</si>
  <si>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</si>
  <si>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</si>
  <si>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</si>
  <si>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</si>
  <si>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</si>
  <si>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</si>
  <si>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</si>
  <si>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</si>
  <si>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</si>
  <si>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</si>
  <si>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</si>
  <si>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</si>
  <si>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</si>
  <si>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</si>
  <si>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</si>
  <si>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</si>
  <si>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</si>
  <si>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</si>
  <si>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</si>
  <si>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</si>
  <si>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</si>
  <si>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</si>
  <si>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</si>
  <si>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</si>
  <si>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</si>
  <si>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</si>
  <si>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</si>
  <si>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</si>
  <si>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</si>
  <si>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</si>
  <si>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</si>
  <si>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</si>
  <si>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</si>
  <si>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</si>
  <si>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</si>
  <si>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</si>
  <si>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</si>
  <si>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</si>
  <si>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</si>
  <si>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</si>
  <si>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</si>
  <si>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</si>
  <si>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</si>
  <si>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</si>
  <si>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</si>
  <si>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</si>
  <si>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</si>
  <si>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</si>
  <si>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</si>
  <si>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</si>
  <si>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</si>
  <si>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</si>
  <si>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</si>
  <si>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</si>
  <si>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</si>
  <si>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</si>
  <si>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</si>
  <si>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</si>
  <si>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</si>
  <si>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</si>
  <si>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</si>
  <si>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</si>
  <si>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</si>
  <si>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</si>
  <si>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</si>
  <si>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</si>
  <si>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</si>
  <si>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</si>
  <si>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</si>
  <si>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</si>
  <si>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</si>
  <si>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</si>
  <si>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</si>
  <si>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</si>
  <si>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</si>
  <si>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</si>
  <si>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</si>
  <si>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</si>
  <si>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</si>
  <si>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</si>
  <si>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</si>
  <si>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</si>
  <si>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</si>
  <si>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</si>
  <si>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</si>
  <si>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</si>
  <si>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</si>
  <si>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</si>
  <si>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</si>
  <si>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</si>
  <si>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</si>
  <si>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</si>
  <si>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</si>
  <si>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</si>
  <si>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</si>
  <si>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</si>
  <si>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</si>
  <si>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</si>
  <si>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</si>
  <si>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</si>
  <si>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</si>
  <si>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</si>
  <si>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</si>
  <si>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</si>
  <si>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</si>
  <si>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</si>
  <si>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</si>
  <si>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</si>
  <si>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</si>
  <si>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</si>
  <si>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</si>
  <si>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</si>
  <si>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</si>
  <si>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</si>
  <si>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</si>
  <si>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</si>
  <si>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</si>
  <si>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</si>
  <si>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</si>
  <si>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</si>
  <si>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</si>
  <si>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</si>
  <si>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</si>
  <si>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</si>
  <si>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</si>
  <si>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</si>
  <si>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</si>
  <si>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</si>
  <si>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</si>
  <si>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</si>
  <si>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</si>
  <si>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</si>
  <si>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</si>
  <si>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</si>
  <si>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</si>
  <si>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</si>
  <si>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</si>
  <si>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</si>
  <si>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</si>
  <si>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</si>
  <si>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</si>
  <si>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</si>
  <si>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</si>
  <si>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</si>
  <si>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</si>
  <si>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</si>
  <si>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</si>
  <si>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</si>
  <si>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</si>
  <si>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</si>
  <si>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</si>
  <si>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</si>
  <si>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</si>
  <si>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</si>
  <si>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</si>
  <si>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</si>
  <si>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</si>
  <si>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</si>
  <si>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</si>
  <si>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</si>
  <si>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</si>
  <si>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</si>
  <si>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</si>
  <si>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</si>
  <si>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</si>
  <si>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</si>
  <si>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</si>
  <si>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</si>
  <si>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</si>
  <si>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</si>
  <si>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</si>
  <si>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</si>
  <si>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</si>
  <si>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</si>
  <si>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</si>
  <si>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</si>
  <si>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</si>
  <si>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</si>
  <si>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</si>
  <si>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</si>
  <si>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</si>
  <si>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</si>
  <si>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</si>
  <si>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</si>
  <si>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</si>
  <si>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</si>
  <si>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</si>
  <si>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</si>
  <si>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</si>
  <si>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</si>
  <si>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</si>
  <si>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</si>
  <si>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</si>
  <si>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</si>
  <si>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</si>
  <si>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</si>
  <si>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</si>
  <si>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</si>
  <si>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</si>
  <si>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</si>
  <si>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</si>
  <si>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</si>
  <si>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</si>
  <si>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</si>
  <si>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</si>
  <si>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</si>
  <si>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</si>
  <si>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</si>
  <si>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</si>
  <si>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</si>
  <si>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</si>
  <si>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</si>
  <si>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</si>
  <si>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</si>
  <si>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</si>
  <si>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</si>
  <si>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</si>
  <si>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</si>
  <si>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</si>
  <si>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</si>
  <si>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</si>
  <si>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</si>
  <si>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</si>
  <si>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</si>
  <si>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</si>
  <si>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</si>
  <si>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</si>
  <si>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</si>
  <si>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</si>
  <si>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</si>
  <si>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</si>
  <si>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</si>
  <si>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</si>
  <si>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</si>
  <si>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</si>
  <si>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</si>
  <si>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</si>
  <si>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</si>
  <si>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</si>
  <si>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</si>
  <si>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</si>
  <si>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</si>
  <si>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</si>
  <si>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</si>
  <si>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</si>
  <si>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</si>
  <si>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</si>
  <si>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</si>
  <si>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</si>
  <si>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</si>
  <si>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</si>
  <si>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</si>
  <si>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</si>
  <si>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</si>
  <si>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</si>
  <si>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</si>
  <si>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</si>
  <si>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</si>
  <si>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</si>
  <si>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</si>
  <si>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</si>
  <si>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</si>
  <si>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</si>
  <si>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</si>
  <si>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</si>
  <si>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</si>
  <si>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</si>
  <si>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</si>
  <si>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</si>
  <si>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</si>
  <si>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</si>
  <si>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</si>
  <si>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</si>
  <si>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</si>
  <si>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</si>
  <si>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</si>
  <si>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</si>
  <si>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</si>
  <si>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</si>
  <si>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</si>
  <si>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</si>
  <si>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</si>
  <si>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</si>
  <si>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</si>
  <si>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</si>
  <si>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</si>
  <si>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</si>
  <si>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</si>
  <si>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</si>
  <si>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</si>
  <si>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</si>
  <si>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</si>
  <si>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</si>
  <si>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</si>
  <si>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</si>
  <si>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</si>
  <si>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</si>
  <si>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</si>
  <si>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</si>
  <si>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</si>
  <si>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</si>
  <si>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</si>
  <si>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</si>
  <si>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</si>
  <si>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</si>
  <si>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</si>
  <si>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</si>
  <si>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</si>
  <si>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</si>
  <si>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</si>
  <si>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</si>
  <si>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</si>
  <si>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</si>
  <si>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</si>
  <si>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</si>
  <si>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</si>
  <si>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</si>
  <si>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</si>
  <si>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</si>
  <si>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</si>
  <si>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</si>
  <si>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</si>
  <si>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</si>
  <si>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</si>
  <si>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</si>
  <si>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</si>
  <si>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</si>
  <si>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</si>
  <si>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</si>
  <si>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</si>
  <si>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</si>
  <si>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</si>
  <si>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</si>
  <si>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</si>
  <si>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</si>
  <si>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</si>
  <si>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</si>
  <si>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</si>
  <si>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</si>
  <si>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</si>
  <si>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</si>
  <si>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</si>
  <si>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</si>
  <si>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</si>
  <si>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</si>
  <si>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</si>
  <si>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</si>
  <si>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</si>
  <si>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</si>
  <si>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</si>
  <si>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</si>
  <si>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</si>
  <si>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</si>
  <si>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</si>
  <si>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</si>
  <si>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</si>
  <si>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</si>
  <si>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</si>
  <si>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</si>
  <si>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</si>
  <si>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</si>
  <si>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</si>
  <si>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</si>
  <si>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</si>
  <si>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</si>
  <si>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</si>
  <si>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</si>
  <si>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</si>
  <si>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</si>
  <si>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</si>
  <si>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</si>
  <si>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</si>
  <si>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</si>
  <si>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</si>
  <si>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</si>
  <si>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</si>
  <si>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</si>
  <si>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</si>
  <si>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</si>
  <si>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</si>
  <si>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</si>
  <si>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</si>
  <si>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</si>
  <si>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</si>
  <si>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</si>
  <si>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</si>
  <si>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</si>
  <si>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</si>
  <si>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</si>
  <si>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</si>
  <si>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</si>
  <si>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</si>
  <si>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</si>
  <si>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</si>
  <si>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</si>
  <si>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</si>
  <si>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</si>
  <si>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</si>
  <si>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</si>
  <si>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</si>
  <si>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</si>
  <si>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</si>
  <si>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</si>
  <si>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</si>
  <si>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</si>
  <si>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</si>
  <si>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</si>
  <si>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</si>
  <si>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</si>
  <si>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</si>
  <si>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</si>
  <si>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</si>
  <si>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</si>
  <si>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</si>
  <si>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</si>
  <si>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</si>
  <si>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</si>
  <si>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</si>
  <si>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</si>
  <si>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</si>
  <si>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</si>
  <si>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</si>
  <si>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</si>
  <si>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</si>
  <si>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</si>
  <si>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</si>
  <si>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</si>
  <si>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</si>
  <si>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</si>
  <si>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</si>
  <si>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</si>
  <si>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</si>
  <si>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</si>
  <si>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</si>
  <si>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</si>
  <si>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</si>
  <si>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</si>
  <si>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</si>
  <si>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</si>
  <si>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</si>
  <si>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</si>
  <si>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</si>
  <si>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</si>
  <si>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</si>
  <si>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</si>
  <si>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</si>
  <si>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</si>
  <si>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</si>
  <si>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</si>
  <si>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</si>
  <si>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</si>
  <si>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</si>
  <si>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</si>
  <si>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</si>
  <si>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</si>
  <si>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</si>
  <si>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</si>
  <si>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</si>
  <si>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</si>
  <si>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</si>
  <si>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</si>
  <si>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</si>
  <si>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</si>
  <si>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</si>
  <si>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</si>
  <si>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</si>
  <si>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</si>
  <si>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</si>
  <si>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</si>
  <si>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</si>
  <si>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</si>
  <si>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</si>
  <si>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</si>
  <si>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</si>
  <si>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</si>
  <si>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</si>
  <si>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</si>
  <si>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</si>
  <si>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</si>
  <si>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</si>
  <si>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</si>
  <si>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</si>
  <si>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</si>
  <si>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</si>
  <si>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</si>
  <si>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</si>
  <si>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</si>
  <si>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</si>
  <si>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</si>
  <si>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</si>
  <si>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</si>
  <si>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</si>
  <si>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</si>
  <si>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</si>
  <si>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</si>
  <si>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</si>
  <si>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</si>
  <si>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</si>
  <si>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</si>
  <si>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</si>
  <si>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</si>
  <si>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</si>
  <si>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</si>
  <si>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</si>
  <si>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</si>
  <si>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</si>
  <si>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</si>
  <si>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</si>
  <si>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</si>
  <si>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</si>
  <si>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</si>
  <si>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</si>
  <si>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</si>
  <si>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</si>
  <si>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</si>
  <si>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</si>
  <si>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</si>
  <si>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</si>
  <si>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</si>
  <si>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</si>
  <si>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</si>
  <si>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</si>
  <si>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</si>
  <si>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</si>
  <si>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</si>
  <si>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</si>
  <si>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</si>
  <si>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</si>
  <si>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</si>
  <si>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</si>
  <si>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</si>
  <si>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</si>
  <si>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</si>
  <si>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</si>
  <si>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</si>
  <si>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</si>
  <si>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</si>
  <si>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</si>
  <si>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</si>
  <si>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</si>
  <si>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</si>
  <si>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</si>
  <si>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</si>
  <si>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</si>
  <si>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</si>
  <si>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</si>
  <si>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</si>
  <si>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</si>
  <si>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</si>
  <si>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</si>
  <si>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</si>
  <si>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</si>
  <si>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</si>
  <si>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</si>
  <si>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</si>
  <si>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</si>
  <si>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</si>
  <si>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</si>
  <si>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</si>
  <si>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</si>
  <si>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</si>
  <si>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</si>
  <si>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</si>
  <si>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</si>
  <si>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</si>
  <si>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</si>
  <si>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</si>
  <si>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</si>
  <si>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</si>
  <si>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</si>
  <si>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</si>
  <si>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</si>
  <si>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</si>
  <si>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</si>
  <si>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</si>
  <si>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</si>
  <si>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</si>
  <si>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</si>
  <si>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</si>
  <si>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</si>
  <si>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</si>
  <si>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</si>
  <si>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</si>
  <si>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</si>
  <si>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</si>
  <si>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</si>
  <si>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</si>
  <si>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</si>
  <si>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</si>
  <si>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</si>
  <si>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</si>
  <si>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</si>
  <si>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</si>
  <si>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</si>
  <si>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</si>
  <si>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</si>
  <si>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</si>
  <si>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</si>
  <si>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</si>
  <si>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</si>
  <si>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</si>
  <si>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</si>
  <si>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</si>
  <si>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</si>
  <si>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</si>
  <si>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</si>
  <si>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</si>
  <si>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</si>
  <si>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</si>
  <si>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</si>
  <si>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</si>
  <si>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</si>
  <si>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</si>
  <si>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</si>
  <si>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</si>
  <si>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</si>
  <si>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</si>
  <si>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</si>
  <si>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</si>
  <si>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</si>
  <si>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</si>
  <si>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</si>
  <si>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</si>
  <si>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</si>
  <si>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</si>
  <si>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</si>
  <si>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</si>
  <si>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</si>
  <si>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</si>
  <si>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</si>
  <si>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</si>
  <si>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</si>
  <si>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</si>
  <si>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</si>
  <si>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</si>
  <si>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</si>
  <si>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</si>
  <si>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</si>
  <si>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</si>
  <si>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</si>
  <si>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</si>
  <si>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</si>
  <si>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</si>
  <si>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</si>
  <si>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</si>
  <si>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</si>
  <si>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</si>
  <si>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</si>
  <si>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</si>
  <si>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</si>
  <si>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</si>
  <si>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</si>
  <si>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</si>
  <si>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</si>
  <si>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</si>
  <si>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</si>
  <si>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</si>
  <si>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</si>
  <si>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</si>
  <si>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</si>
  <si>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</si>
  <si>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</si>
  <si>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</si>
  <si>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</si>
  <si>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</si>
  <si>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</si>
  <si>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</si>
  <si>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</si>
  <si>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</si>
  <si>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</si>
  <si>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</si>
  <si>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</si>
  <si>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</si>
  <si>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</si>
  <si>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</si>
  <si>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</si>
  <si>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</si>
  <si>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</si>
  <si>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</si>
  <si>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</si>
  <si>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</si>
  <si>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</si>
  <si>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</si>
  <si>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</si>
  <si>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</si>
  <si>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</si>
  <si>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</si>
  <si>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</si>
  <si>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</si>
  <si>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</si>
  <si>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</si>
  <si>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</si>
  <si>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</si>
  <si>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</si>
  <si>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</si>
  <si>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</si>
  <si>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</si>
  <si>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</si>
  <si>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</si>
  <si>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</si>
  <si>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</si>
  <si>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</si>
  <si>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</si>
  <si>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</si>
  <si>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</si>
  <si>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</si>
  <si>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</si>
  <si>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</si>
  <si>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</si>
  <si>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</si>
  <si>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</si>
  <si>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</si>
  <si>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</si>
  <si>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</si>
  <si>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</si>
  <si>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</si>
  <si>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</si>
  <si>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</si>
  <si>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</si>
  <si>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</si>
  <si>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</si>
  <si>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</si>
  <si>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</si>
  <si>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</si>
  <si>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</si>
  <si>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</si>
  <si>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</si>
  <si>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</si>
  <si>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</si>
  <si>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</si>
  <si>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</si>
  <si>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</si>
  <si>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</si>
  <si>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</si>
  <si>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</si>
  <si>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</si>
  <si>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</si>
  <si>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</si>
  <si>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</si>
  <si>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</si>
  <si>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</si>
  <si>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</si>
  <si>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</si>
  <si>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</si>
  <si>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</si>
  <si>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</si>
  <si>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</si>
  <si>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</si>
  <si>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</si>
  <si>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</si>
  <si>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</si>
  <si>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</si>
  <si>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</si>
  <si>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</si>
  <si>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</si>
  <si>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</si>
  <si>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</si>
  <si>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</si>
  <si>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</si>
  <si>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</si>
  <si>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</si>
  <si>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</si>
  <si>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</si>
  <si>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</si>
  <si>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</si>
  <si>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</si>
  <si>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</si>
  <si>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</si>
  <si>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</si>
  <si>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</si>
  <si>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</si>
  <si>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</si>
  <si>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</si>
  <si>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</si>
  <si>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</si>
  <si>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</si>
  <si>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</si>
  <si>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</si>
  <si>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</si>
  <si>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</si>
  <si>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</si>
  <si>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</si>
  <si>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</si>
  <si>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</si>
  <si>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</si>
  <si>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</si>
  <si>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</si>
  <si>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</si>
  <si>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</si>
  <si>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</si>
  <si>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</si>
  <si>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</si>
  <si>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</si>
  <si>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</si>
  <si>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</si>
  <si>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</si>
  <si>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</si>
  <si>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</si>
  <si>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</si>
  <si>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</si>
  <si>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</si>
  <si>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</si>
  <si>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</si>
  <si>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</si>
  <si>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</si>
  <si>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</si>
  <si>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</si>
  <si>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</si>
  <si>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</si>
  <si>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</si>
  <si>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</si>
  <si>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</si>
  <si>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</si>
  <si>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</si>
  <si>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</si>
  <si>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</si>
  <si>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</si>
  <si>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</si>
  <si>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</si>
  <si>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</si>
  <si>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</si>
  <si>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</si>
  <si>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</si>
  <si>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</si>
  <si>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</si>
  <si>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</si>
  <si>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</si>
  <si>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</si>
  <si>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</si>
  <si>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</si>
  <si>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</si>
  <si>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</si>
  <si>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</si>
  <si>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</si>
  <si>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</si>
  <si>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</si>
  <si>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</si>
  <si>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</si>
  <si>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</si>
  <si>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</si>
  <si>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</si>
  <si>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</si>
  <si>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</si>
  <si>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</si>
  <si>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</si>
  <si>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</si>
  <si>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</si>
  <si>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</si>
  <si>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</si>
  <si>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</si>
  <si>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</si>
  <si>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</si>
  <si>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</si>
  <si>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</si>
  <si>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</si>
  <si>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</si>
  <si>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</si>
  <si>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</si>
  <si>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</si>
  <si>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</si>
  <si>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</si>
  <si>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</si>
  <si>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</si>
  <si>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</si>
  <si>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</si>
  <si>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</si>
  <si>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</si>
  <si>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</si>
  <si>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</si>
  <si>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</si>
  <si>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</si>
  <si>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</si>
  <si>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</si>
  <si>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</si>
  <si>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</si>
  <si>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</si>
  <si>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</si>
  <si>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</si>
  <si>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</si>
  <si>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</si>
  <si>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</si>
  <si>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</si>
  <si>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</si>
  <si>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</si>
  <si>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</si>
  <si>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</si>
  <si>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</si>
  <si>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</si>
  <si>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</si>
  <si>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</si>
  <si>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</si>
  <si>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</si>
  <si>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</si>
  <si>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</si>
  <si>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</si>
  <si>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</si>
  <si>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</si>
  <si>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</si>
  <si>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</si>
  <si>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</si>
  <si>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</si>
  <si>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</si>
  <si>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</si>
  <si>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</si>
  <si>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</si>
  <si>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</si>
  <si>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</si>
  <si>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</si>
  <si>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</si>
  <si>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</si>
  <si>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</si>
  <si>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</si>
  <si>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</si>
  <si>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</si>
  <si>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</si>
  <si>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</si>
  <si>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</si>
  <si>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</si>
  <si>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</si>
  <si>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</si>
  <si>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</si>
  <si>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</si>
  <si>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</si>
  <si>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</si>
  <si>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</si>
  <si>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</si>
  <si>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</si>
  <si>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</si>
  <si>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</si>
  <si>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</si>
  <si>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</si>
  <si>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</si>
  <si>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</si>
  <si>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</si>
  <si>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</si>
  <si>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</si>
  <si>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</si>
  <si>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</si>
  <si>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</si>
  <si>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</si>
  <si>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</si>
  <si>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</si>
  <si>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</si>
  <si>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</si>
  <si>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</si>
  <si>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</si>
  <si>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</si>
  <si>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</si>
  <si>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</si>
  <si>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</si>
  <si>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</si>
  <si>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</si>
  <si>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</si>
  <si>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</si>
  <si>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</si>
  <si>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</si>
  <si>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</si>
  <si>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</si>
  <si>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</si>
  <si>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</si>
  <si>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</si>
  <si>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</si>
  <si>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</si>
  <si>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</si>
  <si>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</si>
  <si>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</si>
  <si>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</si>
  <si>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</si>
  <si>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</si>
  <si>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</si>
  <si>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</si>
  <si>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</si>
  <si>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</si>
  <si>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</si>
  <si>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</si>
  <si>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</si>
  <si>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</si>
  <si>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</si>
  <si>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</si>
  <si>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</si>
  <si>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</si>
  <si>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</si>
  <si>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</si>
  <si>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</si>
  <si>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</si>
  <si>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</si>
  <si>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</si>
  <si>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</si>
  <si>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</si>
  <si>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</si>
  <si>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</si>
  <si>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</si>
  <si>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</si>
  <si>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</si>
  <si>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</si>
  <si>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</si>
  <si>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</si>
  <si>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</si>
  <si>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</si>
  <si>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</si>
  <si>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</si>
  <si>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</si>
  <si>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</si>
  <si>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</si>
  <si>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</si>
  <si>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</si>
  <si>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</si>
  <si>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</si>
  <si>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</si>
  <si>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</si>
  <si>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</si>
  <si>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</si>
  <si>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</si>
  <si>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</si>
  <si>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</si>
  <si>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</si>
  <si>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</si>
  <si>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</si>
  <si>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</si>
  <si>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</si>
  <si>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</si>
  <si>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</si>
  <si>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</si>
  <si>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</si>
  <si>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</si>
  <si>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</si>
  <si>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</si>
  <si>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</si>
  <si>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</si>
  <si>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</si>
  <si>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</si>
  <si>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</si>
  <si>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</si>
  <si>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</si>
  <si>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</si>
  <si>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</si>
  <si>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</si>
  <si>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</si>
  <si>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</si>
  <si>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</si>
  <si>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</si>
  <si>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</si>
  <si>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</si>
  <si>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</si>
  <si>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</si>
  <si>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</si>
  <si>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</si>
  <si>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</si>
  <si>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</si>
  <si>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</si>
  <si>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</si>
  <si>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</si>
  <si>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</si>
  <si>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</si>
  <si>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</si>
  <si>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</si>
  <si>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</si>
  <si>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</si>
  <si>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</si>
  <si>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</si>
  <si>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</si>
  <si>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</si>
  <si>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</si>
  <si>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</si>
  <si>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</si>
  <si>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</si>
  <si>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</si>
  <si>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</si>
  <si>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</si>
  <si>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</si>
  <si>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</si>
  <si>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</si>
  <si>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</si>
  <si>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</si>
  <si>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</si>
  <si>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</si>
  <si>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</si>
  <si>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</si>
  <si>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</si>
  <si>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</si>
  <si>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</si>
  <si>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</si>
  <si>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</si>
  <si>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</si>
  <si>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</si>
  <si>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</si>
  <si>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</si>
  <si>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</si>
  <si>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</si>
  <si>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</si>
  <si>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</si>
  <si>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</si>
  <si>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</si>
  <si>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</si>
  <si>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</si>
  <si>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</si>
  <si>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</si>
  <si>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</si>
  <si>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</si>
  <si>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</si>
  <si>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</si>
  <si>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</si>
  <si>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</si>
  <si>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</si>
  <si>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</si>
  <si>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</si>
  <si>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</si>
  <si>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</si>
  <si>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</si>
  <si>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</si>
  <si>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</si>
  <si>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</si>
  <si>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</si>
  <si>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</si>
  <si>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</si>
  <si>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</si>
  <si>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</si>
  <si>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</si>
  <si>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</si>
  <si>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</si>
  <si>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</si>
  <si>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</si>
  <si>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</si>
  <si>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</si>
  <si>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</si>
  <si>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</si>
  <si>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</si>
  <si>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</si>
  <si>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</si>
  <si>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</si>
  <si>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</si>
  <si>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</si>
  <si>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</si>
  <si>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</si>
  <si>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</si>
  <si>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</si>
  <si>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</si>
  <si>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</si>
  <si>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</si>
  <si>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</si>
  <si>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</si>
  <si>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</si>
  <si>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</si>
  <si>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</si>
  <si>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</si>
  <si>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</si>
  <si>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</si>
  <si>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</si>
  <si>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</si>
  <si>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</si>
  <si>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</si>
  <si>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</si>
  <si>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</si>
  <si>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</si>
  <si>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</si>
  <si>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</si>
  <si>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</si>
  <si>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</si>
  <si>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</si>
  <si>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</si>
  <si>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</si>
  <si>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</si>
  <si>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</si>
  <si>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</si>
  <si>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</si>
  <si>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</si>
  <si>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</si>
  <si>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</si>
  <si>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</si>
  <si>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</si>
  <si>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</si>
  <si>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</si>
  <si>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</si>
  <si>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</si>
  <si>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</si>
  <si>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</si>
  <si>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</si>
  <si>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</si>
  <si>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</si>
  <si>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</si>
  <si>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</si>
  <si>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</si>
  <si>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</si>
  <si>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</si>
  <si>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</si>
  <si>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</si>
  <si>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</si>
  <si>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</si>
  <si>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</si>
  <si>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</si>
  <si>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</si>
  <si>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</si>
  <si>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</si>
  <si>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</si>
  <si>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</si>
  <si>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</si>
  <si>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</si>
  <si>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</si>
  <si>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</si>
  <si>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</si>
  <si>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</si>
  <si>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</si>
  <si>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</si>
  <si>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</si>
  <si>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</si>
  <si>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</si>
  <si>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</si>
  <si>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</si>
  <si>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</si>
  <si>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</si>
  <si>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</si>
  <si>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</si>
  <si>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</si>
  <si>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</si>
  <si>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</si>
  <si>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</si>
  <si>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</si>
  <si>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</si>
  <si>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</si>
  <si>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</si>
  <si>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</si>
  <si>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</si>
  <si>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</si>
  <si>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</si>
  <si>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</si>
  <si>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</si>
  <si>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</si>
  <si>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</si>
  <si>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</si>
  <si>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</si>
  <si>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</si>
  <si>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</si>
  <si>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</si>
  <si>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</si>
  <si>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</si>
  <si>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</si>
  <si>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</si>
  <si>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</si>
  <si>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</si>
  <si>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</si>
  <si>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</si>
  <si>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</si>
  <si>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</si>
  <si>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</si>
  <si>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</si>
  <si>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</si>
  <si>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</si>
  <si>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</si>
  <si>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</si>
  <si>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</si>
  <si>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</si>
  <si>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</si>
  <si>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</si>
  <si>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</si>
  <si>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</si>
  <si>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</si>
  <si>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</si>
  <si>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</si>
  <si>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</si>
  <si>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</si>
  <si>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</si>
  <si>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</si>
  <si>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</si>
  <si>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</si>
  <si>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</si>
  <si>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</si>
  <si>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</si>
  <si>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</si>
  <si>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</si>
  <si>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</si>
  <si>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</si>
  <si>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</si>
  <si>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</si>
  <si>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</si>
  <si>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</si>
  <si>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</si>
  <si>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</si>
  <si>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</si>
  <si>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</si>
  <si>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</si>
  <si>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</si>
  <si>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</si>
  <si>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</si>
  <si>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</si>
  <si>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</si>
  <si>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</si>
  <si>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</si>
  <si>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</si>
  <si>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</si>
  <si>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</si>
  <si>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</si>
  <si>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</si>
  <si>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</si>
  <si>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</si>
  <si>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</si>
  <si>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</si>
  <si>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</si>
  <si>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</si>
  <si>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</si>
  <si>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</si>
  <si>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</si>
  <si>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</si>
  <si>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</si>
  <si>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</si>
  <si>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</si>
  <si>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</si>
  <si>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</si>
  <si>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</si>
  <si>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</si>
  <si>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</si>
  <si>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</si>
  <si>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</si>
  <si>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</si>
  <si>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</si>
  <si>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</si>
  <si>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</si>
  <si>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</si>
  <si>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</si>
  <si>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</si>
  <si>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</si>
  <si>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</si>
  <si>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</si>
  <si>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</si>
  <si>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</si>
  <si>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</si>
  <si>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</si>
  <si>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</si>
  <si>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</si>
  <si>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</si>
  <si>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</si>
  <si>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</si>
  <si>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</si>
  <si>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</si>
  <si>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</si>
  <si>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</si>
  <si>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</si>
  <si>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</si>
  <si>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</si>
  <si>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</si>
  <si>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</si>
  <si>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</si>
  <si>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</si>
  <si>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</si>
  <si>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</si>
  <si>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</si>
  <si>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</si>
  <si>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</si>
  <si>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</si>
  <si>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</si>
  <si>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</si>
  <si>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</si>
  <si>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</si>
  <si>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</si>
  <si>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</si>
  <si>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</si>
  <si>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</si>
  <si>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</si>
  <si>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</si>
  <si>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</si>
  <si>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</si>
  <si>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</si>
  <si>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</si>
  <si>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</si>
  <si>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</si>
  <si>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</si>
  <si>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</si>
  <si>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</si>
  <si>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</si>
  <si>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</si>
  <si>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</si>
  <si>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</si>
  <si>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</si>
  <si>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</si>
  <si>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</si>
  <si>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</si>
  <si>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</si>
  <si>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</si>
  <si>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</si>
  <si>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</si>
  <si>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</si>
  <si>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</si>
  <si>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</si>
  <si>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</si>
  <si>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</si>
  <si>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</si>
  <si>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</si>
  <si>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</si>
  <si>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</si>
  <si>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</si>
  <si>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</si>
  <si>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</si>
  <si>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</si>
  <si>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</si>
  <si>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</si>
  <si>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</si>
  <si>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</si>
  <si>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</si>
  <si>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</si>
  <si>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</si>
  <si>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</si>
  <si>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</si>
  <si>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</si>
  <si>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</si>
  <si>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</si>
  <si>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</si>
  <si>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</si>
  <si>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</si>
  <si>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</si>
  <si>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</si>
  <si>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</si>
  <si>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</si>
  <si>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</si>
  <si>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</si>
  <si>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</si>
  <si>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</si>
  <si>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</si>
  <si>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</si>
  <si>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</si>
  <si>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</si>
  <si>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</si>
  <si>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</si>
  <si>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</si>
  <si>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</si>
  <si>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</si>
  <si>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</si>
  <si>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</si>
  <si>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</si>
  <si>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</si>
  <si>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</si>
  <si>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</si>
  <si>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</si>
  <si>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</si>
  <si>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</si>
  <si>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</si>
  <si>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</si>
  <si>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</si>
  <si>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</si>
  <si>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</si>
  <si>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</si>
  <si>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</si>
  <si>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</si>
  <si>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</si>
  <si>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</si>
  <si>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</si>
  <si>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</si>
  <si>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</si>
  <si>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</si>
  <si>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</si>
  <si>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</si>
  <si>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</si>
  <si>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</si>
  <si>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</si>
  <si>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</si>
  <si>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</si>
  <si>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</si>
  <si>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</si>
  <si>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</si>
  <si>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</si>
  <si>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</si>
  <si>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</si>
  <si>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</si>
  <si>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</si>
  <si>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</si>
  <si>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</si>
  <si>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</si>
  <si>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</si>
  <si>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</si>
  <si>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</si>
  <si>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</si>
  <si>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</si>
  <si>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</si>
  <si>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</si>
  <si>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</si>
  <si>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</si>
  <si>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</si>
  <si>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</si>
  <si>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</si>
  <si>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</si>
  <si>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</si>
  <si>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</si>
  <si>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</si>
  <si>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</si>
  <si>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</si>
  <si>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</si>
  <si>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</si>
  <si>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</si>
  <si>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</si>
  <si>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</si>
  <si>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</si>
  <si>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</si>
  <si>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</si>
  <si>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</si>
  <si>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</si>
  <si>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</si>
  <si>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</si>
  <si>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</si>
  <si>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</si>
  <si>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</si>
  <si>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</si>
  <si>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</si>
  <si>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</si>
  <si>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</si>
  <si>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</si>
  <si>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</si>
  <si>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</si>
  <si>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</si>
  <si>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</si>
  <si>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</si>
  <si>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</si>
  <si>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</si>
  <si>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</si>
  <si>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</si>
  <si>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</si>
  <si>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</si>
  <si>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</si>
  <si>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</si>
  <si>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</si>
  <si>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</si>
  <si>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</si>
  <si>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</si>
  <si>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</si>
  <si>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</si>
  <si>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</si>
  <si>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</si>
  <si>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</si>
  <si>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</si>
  <si>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</si>
  <si>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</si>
  <si>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</si>
  <si>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</si>
  <si>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</si>
  <si>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</si>
  <si>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</si>
  <si>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</si>
  <si>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</si>
  <si>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</si>
  <si>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</si>
  <si>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</si>
  <si>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</si>
  <si>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</si>
  <si>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</si>
  <si>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</si>
  <si>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</si>
  <si>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</si>
  <si>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</si>
  <si>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</si>
  <si>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</si>
  <si>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</si>
  <si>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</si>
  <si>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</si>
  <si>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</si>
  <si>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</si>
  <si>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</si>
  <si>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</si>
  <si>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</si>
  <si>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</si>
  <si>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</si>
  <si>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</si>
  <si>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</si>
  <si>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</si>
  <si>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</si>
  <si>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</si>
  <si>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</si>
  <si>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</si>
  <si>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</si>
  <si>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</si>
  <si>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</si>
  <si>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</si>
  <si>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</si>
  <si>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</si>
  <si>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</si>
  <si>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</si>
  <si>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</si>
  <si>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</si>
  <si>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</si>
  <si>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</si>
  <si>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</si>
  <si>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</si>
  <si>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</si>
  <si>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</si>
  <si>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</si>
  <si>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</si>
  <si>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</si>
  <si>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</si>
  <si>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</si>
  <si>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</si>
  <si>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</si>
  <si>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</si>
  <si>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</si>
  <si>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</si>
  <si>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</si>
  <si>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</si>
  <si>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</si>
  <si>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</si>
  <si>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</si>
  <si>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</si>
  <si>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</si>
  <si>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</si>
  <si>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</si>
  <si>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</si>
  <si>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</si>
  <si>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</si>
  <si>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</si>
  <si>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</si>
  <si>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</si>
  <si>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</si>
  <si>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</si>
  <si>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</si>
  <si>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</si>
  <si>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</si>
  <si>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</si>
  <si>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</si>
  <si>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</si>
  <si>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</si>
  <si>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</si>
  <si>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</si>
  <si>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</si>
  <si>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</si>
  <si>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</si>
  <si>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</si>
  <si>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</si>
  <si>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</si>
  <si>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</si>
  <si>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</si>
  <si>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</si>
  <si>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</si>
  <si>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</si>
  <si>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</si>
  <si>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</si>
  <si>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</si>
  <si>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</si>
  <si>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</si>
  <si>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</si>
  <si>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</si>
  <si>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</si>
  <si>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</si>
  <si>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</si>
  <si>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</si>
  <si>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</si>
  <si>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</si>
  <si>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</si>
  <si>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</si>
  <si>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</si>
  <si>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</si>
  <si>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</si>
  <si>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</si>
  <si>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</si>
  <si>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</si>
  <si>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</si>
  <si>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</si>
  <si>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</si>
  <si>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</si>
  <si>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</si>
  <si>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</si>
  <si>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</si>
  <si>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</si>
  <si>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</si>
  <si>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</si>
  <si>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</si>
  <si>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</si>
  <si>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</si>
  <si>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</si>
  <si>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</si>
  <si>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</si>
  <si>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</si>
  <si>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</si>
  <si>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</si>
  <si>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</si>
  <si>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</si>
  <si>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</si>
  <si>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</si>
  <si>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</si>
  <si>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</si>
  <si>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</si>
  <si>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</si>
  <si>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</si>
  <si>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</si>
  <si>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</si>
  <si>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</si>
  <si>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</si>
  <si>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</si>
  <si>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</si>
  <si>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</si>
  <si>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</si>
  <si>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</si>
  <si>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</si>
  <si>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</si>
  <si>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</si>
  <si>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</si>
  <si>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</si>
  <si>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</si>
  <si>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</si>
  <si>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</si>
  <si>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</si>
  <si>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</si>
  <si>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</si>
  <si>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</si>
  <si>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</si>
  <si>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</si>
  <si>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</si>
  <si>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</si>
  <si>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</si>
  <si>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</si>
  <si>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</si>
  <si>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</si>
  <si>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</si>
  <si>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</si>
  <si>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</si>
  <si>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</si>
  <si>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</si>
  <si>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</si>
  <si>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</si>
  <si>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</si>
  <si>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</si>
  <si>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</si>
  <si>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</si>
  <si>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</si>
  <si>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</si>
  <si>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</si>
  <si>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</si>
  <si>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</si>
  <si>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</si>
  <si>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</si>
  <si>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</si>
  <si>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</si>
  <si>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</si>
  <si>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</si>
  <si>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</si>
  <si>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</si>
  <si>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</si>
  <si>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</si>
  <si>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</si>
  <si>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</si>
  <si>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</si>
  <si>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</si>
  <si>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</si>
  <si>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</si>
  <si>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</si>
  <si>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</si>
  <si>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</si>
  <si>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</si>
  <si>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</si>
  <si>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</si>
  <si>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</si>
  <si>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</si>
  <si>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</si>
  <si>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</si>
  <si>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</si>
  <si>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</si>
  <si>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</si>
  <si>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</si>
  <si>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</si>
  <si>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</si>
  <si>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</si>
  <si>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</si>
  <si>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</si>
  <si>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</si>
  <si>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</si>
  <si>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</si>
  <si>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</si>
  <si>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</si>
  <si>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</si>
  <si>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</si>
  <si>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</si>
  <si>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</si>
  <si>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</si>
  <si>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</si>
  <si>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</si>
  <si>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</si>
  <si>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</si>
  <si>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</si>
  <si>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</si>
  <si>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</si>
  <si>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</si>
  <si>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</si>
  <si>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</si>
  <si>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</si>
  <si>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</si>
  <si>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</si>
  <si>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</si>
  <si>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</si>
  <si>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</si>
  <si>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</si>
  <si>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</si>
  <si>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</si>
  <si>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</si>
  <si>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</si>
  <si>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</si>
  <si>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</si>
  <si>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</si>
  <si>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</si>
  <si>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</si>
  <si>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</si>
  <si>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</si>
  <si>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</si>
  <si>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</si>
  <si>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</si>
  <si>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</si>
  <si>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</si>
  <si>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</si>
  <si>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</si>
  <si>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</si>
  <si>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</si>
  <si>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</si>
  <si>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</si>
  <si>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</si>
  <si>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</si>
  <si>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</si>
  <si>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</si>
  <si>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</si>
  <si>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</si>
  <si>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</si>
  <si>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</si>
  <si>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</si>
  <si>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</si>
  <si>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</si>
  <si>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</si>
  <si>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</si>
  <si>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</si>
  <si>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</si>
  <si>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</si>
  <si>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</si>
  <si>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</si>
  <si>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</si>
  <si>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</si>
  <si>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</si>
  <si>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</si>
  <si>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</si>
  <si>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</si>
  <si>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</si>
  <si>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</si>
  <si>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</si>
  <si>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</si>
  <si>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</si>
  <si>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</si>
  <si>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</si>
  <si>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</si>
  <si>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</si>
  <si>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</si>
  <si>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</si>
  <si>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</si>
  <si>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</si>
  <si>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</si>
  <si>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</si>
  <si>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</si>
  <si>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</si>
  <si>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</si>
  <si>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</si>
  <si>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</si>
  <si>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</si>
  <si>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</si>
  <si>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</si>
  <si>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</si>
  <si>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</si>
  <si>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</si>
  <si>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</si>
  <si>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</si>
  <si>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</si>
  <si>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</si>
  <si>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</si>
  <si>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</si>
  <si>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</si>
  <si>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</si>
  <si>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</si>
  <si>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</si>
  <si>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</si>
  <si>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</si>
  <si>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</si>
  <si>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</si>
  <si>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</si>
  <si>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</si>
  <si>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</si>
  <si>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</si>
  <si>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</si>
  <si>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</si>
  <si>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</si>
  <si>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</si>
  <si>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</si>
  <si>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</si>
  <si>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</si>
  <si>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</si>
  <si>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</si>
  <si>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</si>
  <si>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</si>
  <si>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</si>
  <si>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</si>
  <si>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</si>
  <si>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</si>
  <si>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</si>
  <si>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</si>
  <si>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</si>
  <si>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</si>
  <si>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</si>
  <si>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</si>
  <si>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</si>
  <si>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</si>
  <si>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</si>
  <si>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</si>
  <si>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</si>
  <si>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</si>
  <si>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</si>
  <si>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</si>
  <si>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</si>
  <si>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</si>
  <si>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</si>
  <si>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</si>
  <si>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</si>
  <si>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</si>
  <si>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</si>
  <si>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</si>
  <si>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</si>
  <si>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</si>
  <si>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</si>
  <si>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</si>
  <si>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</si>
  <si>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</si>
  <si>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</si>
  <si>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</si>
  <si>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</si>
  <si>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</si>
  <si>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</si>
  <si>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</si>
  <si>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</si>
  <si>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</si>
  <si>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</si>
  <si>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</si>
  <si>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</si>
  <si>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</si>
  <si>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</si>
  <si>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</si>
  <si>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</si>
  <si>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</si>
  <si>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</si>
  <si>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</si>
  <si>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</si>
  <si>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</si>
  <si>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</si>
  <si>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</si>
  <si>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</si>
  <si>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</si>
  <si>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</si>
  <si>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</si>
  <si>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</si>
  <si>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</si>
  <si>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</si>
  <si>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</si>
  <si>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</si>
  <si>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</si>
  <si>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</si>
  <si>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</si>
  <si>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</si>
  <si>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</si>
  <si>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</si>
  <si>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</si>
  <si>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</si>
  <si>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</si>
  <si>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</si>
  <si>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</si>
  <si>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</si>
  <si>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</si>
  <si>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</si>
  <si>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</si>
  <si>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</si>
  <si>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</si>
  <si>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</si>
  <si>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</si>
  <si>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</si>
  <si>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</si>
  <si>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</si>
  <si>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</si>
  <si>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</si>
  <si>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</si>
  <si>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</si>
  <si>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</si>
  <si>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</si>
  <si>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</si>
  <si>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</si>
  <si>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</si>
  <si>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</si>
  <si>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</si>
  <si>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</si>
  <si>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</si>
  <si>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</si>
  <si>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</si>
  <si>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</si>
  <si>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</si>
  <si>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</si>
  <si>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</si>
  <si>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</si>
  <si>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</si>
  <si>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</si>
  <si>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</si>
  <si>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</si>
  <si>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</si>
  <si>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</si>
  <si>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</si>
  <si>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</si>
  <si>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</si>
  <si>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</si>
  <si>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</si>
  <si>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</si>
  <si>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</si>
  <si>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</si>
  <si>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</si>
  <si>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</si>
  <si>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</si>
  <si>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</si>
  <si>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</si>
  <si>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</si>
  <si>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</si>
  <si>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</si>
  <si>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</si>
  <si>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</si>
  <si>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</si>
  <si>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</si>
  <si>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</si>
  <si>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</si>
  <si>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</si>
  <si>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</si>
  <si>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</si>
  <si>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</si>
  <si>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</si>
  <si>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</si>
  <si>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</si>
  <si>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</si>
  <si>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</si>
  <si>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</si>
  <si>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</si>
  <si>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</si>
  <si>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</si>
  <si>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</si>
  <si>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</si>
  <si>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</si>
  <si>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</si>
  <si>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</si>
  <si>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</si>
  <si>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</si>
  <si>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</si>
  <si>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</si>
  <si>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</si>
  <si>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</si>
  <si>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</si>
  <si>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</si>
  <si>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</si>
  <si>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</si>
  <si>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</si>
  <si>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</si>
  <si>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</si>
  <si>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</si>
  <si>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</si>
  <si>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</si>
  <si>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</si>
  <si>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</si>
  <si>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</si>
  <si>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</si>
  <si>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</si>
  <si>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</si>
  <si>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</si>
  <si>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</si>
  <si>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</si>
  <si>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</si>
  <si>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</si>
  <si>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</si>
  <si>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</si>
  <si>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</si>
  <si>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</si>
  <si>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</si>
  <si>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</si>
  <si>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</si>
  <si>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</si>
  <si>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</si>
  <si>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</si>
  <si>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</si>
  <si>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</si>
  <si>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</si>
  <si>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</si>
  <si>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</si>
  <si>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</si>
  <si>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</si>
  <si>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</si>
  <si>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</si>
  <si>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</si>
  <si>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</si>
  <si>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</si>
  <si>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</si>
  <si>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</si>
  <si>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</si>
  <si>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</si>
  <si>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</si>
  <si>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</si>
  <si>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</si>
  <si>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</si>
  <si>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</si>
  <si>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</si>
  <si>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</si>
  <si>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</si>
  <si>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</si>
  <si>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</si>
  <si>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</si>
  <si>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</si>
  <si>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</si>
  <si>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</si>
  <si>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</si>
  <si>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</si>
  <si>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</si>
  <si>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</si>
  <si>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</si>
  <si>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</si>
  <si>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</si>
  <si>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</si>
  <si>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</si>
  <si>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</si>
  <si>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</si>
  <si>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</si>
  <si>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</si>
  <si>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</si>
  <si>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</si>
  <si>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</si>
  <si>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</si>
  <si>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</si>
  <si>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</si>
  <si>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</si>
  <si>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</si>
  <si>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</si>
  <si>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</si>
  <si>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</si>
  <si>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</si>
  <si>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</si>
  <si>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</si>
  <si>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</si>
  <si>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</si>
  <si>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</si>
  <si>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</si>
  <si>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</si>
  <si>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</si>
  <si>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</si>
  <si>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</si>
  <si>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</si>
  <si>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</si>
  <si>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</si>
  <si>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</si>
  <si>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</si>
  <si>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</si>
  <si>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</si>
  <si>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</si>
  <si>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</si>
  <si>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</si>
  <si>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</si>
  <si>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</si>
  <si>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</si>
  <si>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</si>
  <si>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</si>
  <si>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</si>
  <si>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</si>
  <si>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</si>
  <si>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</si>
  <si>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</si>
  <si>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</si>
  <si>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</si>
  <si>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</si>
  <si>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</si>
  <si>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</si>
  <si>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</si>
  <si>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</si>
  <si>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</si>
  <si>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</si>
  <si>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</si>
  <si>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</si>
  <si>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</si>
  <si>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</si>
  <si>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</si>
  <si>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</si>
  <si>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</si>
  <si>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</si>
  <si>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</si>
  <si>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</si>
  <si>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</si>
  <si>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</si>
  <si>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</si>
  <si>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</si>
  <si>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</si>
  <si>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</si>
  <si>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</si>
  <si>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</si>
  <si>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</si>
  <si>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</si>
  <si>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</si>
  <si>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</si>
  <si>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</si>
  <si>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</si>
  <si>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</si>
  <si>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</si>
  <si>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</si>
  <si>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</si>
  <si>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</si>
  <si>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</si>
  <si>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</si>
  <si>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</si>
  <si>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</si>
  <si>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</si>
  <si>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</si>
  <si>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</si>
  <si>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</si>
  <si>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</si>
  <si>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</si>
  <si>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</si>
  <si>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</si>
  <si>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</si>
  <si>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</si>
  <si>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</si>
  <si>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</si>
  <si>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</si>
  <si>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</si>
  <si>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</si>
  <si>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</si>
  <si>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</si>
  <si>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</si>
  <si>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</si>
  <si>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</si>
  <si>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</si>
  <si>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</si>
  <si>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</si>
  <si>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</si>
  <si>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</si>
  <si>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</si>
  <si>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</si>
  <si>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</si>
  <si>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</si>
  <si>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</si>
  <si>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</si>
  <si>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</si>
  <si>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</si>
  <si>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</si>
  <si>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</si>
  <si>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</si>
  <si>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</si>
  <si>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</si>
  <si>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</si>
  <si>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</si>
  <si>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</si>
  <si>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</si>
  <si>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</si>
  <si>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</si>
  <si>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</si>
  <si>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</si>
  <si>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</si>
  <si>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</si>
  <si>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</si>
  <si>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</si>
  <si>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</si>
  <si>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</si>
  <si>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</si>
  <si>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</si>
  <si>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</si>
  <si>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</si>
  <si>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</si>
  <si>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</si>
  <si>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</si>
  <si>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</si>
  <si>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</si>
  <si>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</si>
  <si>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</si>
  <si>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</si>
  <si>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</si>
  <si>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</si>
  <si>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</si>
  <si>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</si>
  <si>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</si>
  <si>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</si>
  <si>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</si>
  <si>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</si>
  <si>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</si>
  <si>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</si>
  <si>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</si>
  <si>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</si>
  <si>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</si>
  <si>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</si>
  <si>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</si>
  <si>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</si>
  <si>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</si>
  <si>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</si>
  <si>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</si>
  <si>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</si>
  <si>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</si>
  <si>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</si>
  <si>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</si>
  <si>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</si>
  <si>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</si>
  <si>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</si>
  <si>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</si>
  <si>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</si>
  <si>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</si>
  <si>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</si>
  <si>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</si>
  <si>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</si>
  <si>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</si>
  <si>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</si>
  <si>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</si>
  <si>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</si>
  <si>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</si>
  <si>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</si>
  <si>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</si>
  <si>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</si>
  <si>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</si>
  <si>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</si>
  <si>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</si>
  <si>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</si>
  <si>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</si>
  <si>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</si>
  <si>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</si>
  <si>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</si>
  <si>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</si>
  <si>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</si>
  <si>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</si>
  <si>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</si>
  <si>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</si>
  <si>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</si>
  <si>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</si>
  <si>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</si>
  <si>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</si>
  <si>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</si>
  <si>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</si>
  <si>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</si>
  <si>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</si>
  <si>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</si>
  <si>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</si>
  <si>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</si>
  <si>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</si>
  <si>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</si>
  <si>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</si>
  <si>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</si>
  <si>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</si>
  <si>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</si>
  <si>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</si>
  <si>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</si>
  <si>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</si>
  <si>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</si>
  <si>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</si>
  <si>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</si>
  <si>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</si>
  <si>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</si>
  <si>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</si>
  <si>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</si>
  <si>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</si>
  <si>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</si>
  <si>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</si>
  <si>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</si>
  <si>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</si>
  <si>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</si>
  <si>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</si>
  <si>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</si>
  <si>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</si>
  <si>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</si>
  <si>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</si>
  <si>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</si>
  <si>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</si>
  <si>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</si>
  <si>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</si>
  <si>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</si>
  <si>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</si>
  <si>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</si>
  <si>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</si>
  <si>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</si>
  <si>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</si>
  <si>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</si>
  <si>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</si>
  <si>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</si>
  <si>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</si>
  <si>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</si>
  <si>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</si>
  <si>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</si>
  <si>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</si>
  <si>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</si>
  <si>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</si>
  <si>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</si>
  <si>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</si>
  <si>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</si>
  <si>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</si>
  <si>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</si>
  <si>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</si>
  <si>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</si>
  <si>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</si>
  <si>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</si>
  <si>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</si>
  <si>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</si>
  <si>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</si>
  <si>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</si>
  <si>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</si>
  <si>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</si>
  <si>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</si>
  <si>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</si>
  <si>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</si>
  <si>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</si>
  <si>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</si>
  <si>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</si>
  <si>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</si>
  <si>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</si>
  <si>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</si>
  <si>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</si>
  <si>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</si>
  <si>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</si>
  <si>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</si>
  <si>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</si>
  <si>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</si>
  <si>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</si>
  <si>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</si>
  <si>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</si>
  <si>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</si>
  <si>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</si>
  <si>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</si>
  <si>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</si>
  <si>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</si>
  <si>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</si>
  <si>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</si>
  <si>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</si>
  <si>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</si>
  <si>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</si>
  <si>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</si>
  <si>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</si>
  <si>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</si>
  <si>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</si>
  <si>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</si>
  <si>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</si>
  <si>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</si>
  <si>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</si>
  <si>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</si>
  <si>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</si>
  <si>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</si>
  <si>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</si>
  <si>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</si>
  <si>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</si>
  <si>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</si>
  <si>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</si>
  <si>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</si>
  <si>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</si>
  <si>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</si>
  <si>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</si>
  <si>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</si>
  <si>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</si>
  <si>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</si>
  <si>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</si>
  <si>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</si>
  <si>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</si>
  <si>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</si>
  <si>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</si>
  <si>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</si>
  <si>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</si>
  <si>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</si>
  <si>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</si>
  <si>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</si>
  <si>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</si>
  <si>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</si>
  <si>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</si>
  <si>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</si>
  <si>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</si>
  <si>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</si>
  <si>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</si>
  <si>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</si>
  <si>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</si>
  <si>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</si>
  <si>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</si>
  <si>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</si>
  <si>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</si>
  <si>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</si>
  <si>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</si>
  <si>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</si>
  <si>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</si>
  <si>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</si>
  <si>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</si>
  <si>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</si>
  <si>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</si>
  <si>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</si>
  <si>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</si>
  <si>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</si>
  <si>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</si>
  <si>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</si>
  <si>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</si>
  <si>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</si>
  <si>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</si>
  <si>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</si>
  <si>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</si>
  <si>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</si>
  <si>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</si>
  <si>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</si>
  <si>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</si>
  <si>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</si>
  <si>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</si>
  <si>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</si>
  <si>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</si>
  <si>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</si>
  <si>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</si>
  <si>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</si>
  <si>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</si>
  <si>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</si>
  <si>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</si>
  <si>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</si>
  <si>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</si>
  <si>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</si>
  <si>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</si>
  <si>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</si>
  <si>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</si>
  <si>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</si>
  <si>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</si>
  <si>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</si>
  <si>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</si>
  <si>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</si>
  <si>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</si>
  <si>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</si>
  <si>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</si>
  <si>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</si>
  <si>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</si>
  <si>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</si>
  <si>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</si>
  <si>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</si>
  <si>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</si>
  <si>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</si>
  <si>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</si>
  <si>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</si>
  <si>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</si>
  <si>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</si>
  <si>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</si>
  <si>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</si>
  <si>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</si>
  <si>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</si>
  <si>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</si>
  <si>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</si>
  <si>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</si>
  <si>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</si>
  <si>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</si>
  <si>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</si>
  <si>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</si>
  <si>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</si>
  <si>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</si>
  <si>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</si>
  <si>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</si>
  <si>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</si>
  <si>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</si>
  <si>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</si>
  <si>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</si>
  <si>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</si>
  <si>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</si>
  <si>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</si>
  <si>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</si>
  <si>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</si>
  <si>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</si>
  <si>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</si>
  <si>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</si>
  <si>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</si>
  <si>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</si>
  <si>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</si>
  <si>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</si>
  <si>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</si>
  <si>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</si>
  <si>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</si>
  <si>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</si>
  <si>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</si>
  <si>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</si>
  <si>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</si>
  <si>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</si>
  <si>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</si>
  <si>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</si>
  <si>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</si>
  <si>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</si>
  <si>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</si>
  <si>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</si>
  <si>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</si>
  <si>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</si>
  <si>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</si>
  <si>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</si>
  <si>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</si>
  <si>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</si>
  <si>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</si>
  <si>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</si>
  <si>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</si>
  <si>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</si>
  <si>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</si>
  <si>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</si>
  <si>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</si>
  <si>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</si>
  <si>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</si>
  <si>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</si>
  <si>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</si>
  <si>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</si>
  <si>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</si>
  <si>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</si>
  <si>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</si>
  <si>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</si>
  <si>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</si>
  <si>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</si>
  <si>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</si>
  <si>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</si>
  <si>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</si>
  <si>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</si>
  <si>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</si>
  <si>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</si>
  <si>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</si>
  <si>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</si>
  <si>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</si>
  <si>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</si>
  <si>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</si>
  <si>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</si>
  <si>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</si>
  <si>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</si>
  <si>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</si>
  <si>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</si>
  <si>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</si>
  <si>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</si>
  <si>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</si>
  <si>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</si>
  <si>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</si>
  <si>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</si>
  <si>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</si>
  <si>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</si>
  <si>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</si>
  <si>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</si>
  <si>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</si>
  <si>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</si>
  <si>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</si>
  <si>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</si>
  <si>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</si>
  <si>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</si>
  <si>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</si>
  <si>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</si>
  <si>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</si>
  <si>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</si>
  <si>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</si>
  <si>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</si>
  <si>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</si>
  <si>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</si>
  <si>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</si>
  <si>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</si>
  <si>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</si>
  <si>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</si>
  <si>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</si>
  <si>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</si>
  <si>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</si>
  <si>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</si>
  <si>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</si>
  <si>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</si>
  <si>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</si>
  <si>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</si>
  <si>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</si>
  <si>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</si>
  <si>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</si>
  <si>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</si>
  <si>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</si>
  <si>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</si>
  <si>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</si>
  <si>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</si>
  <si>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</si>
  <si>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</si>
  <si>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</si>
  <si>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</si>
  <si>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</si>
  <si>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</si>
  <si>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</si>
  <si>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</si>
  <si>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</si>
  <si>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</si>
  <si>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</si>
  <si>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</si>
  <si>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</si>
  <si>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</si>
  <si>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</si>
  <si>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</si>
  <si>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</si>
  <si>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</si>
  <si>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</si>
  <si>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</si>
  <si>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</si>
  <si>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</si>
  <si>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</si>
  <si>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</si>
  <si>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</si>
  <si>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</si>
  <si>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</si>
  <si>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</si>
  <si>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</si>
  <si>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</si>
  <si>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</si>
  <si>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</si>
  <si>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</si>
  <si>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</si>
  <si>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</si>
  <si>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</si>
  <si>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</si>
  <si>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</si>
  <si>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</si>
  <si>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</si>
  <si>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</si>
  <si>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</si>
  <si>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</si>
  <si>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</si>
  <si>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</si>
  <si>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</si>
  <si>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</si>
  <si>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</si>
  <si>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</si>
  <si>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</si>
  <si>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</si>
  <si>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</si>
  <si>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</si>
  <si>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</si>
  <si>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</si>
  <si>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</si>
  <si>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</si>
  <si>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</si>
  <si>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</si>
  <si>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</si>
  <si>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</si>
  <si>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</si>
  <si>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</si>
  <si>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</si>
  <si>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</si>
  <si>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</si>
  <si>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</si>
  <si>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</si>
  <si>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</si>
  <si>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</si>
  <si>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</si>
  <si>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</si>
  <si>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</si>
  <si>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</si>
  <si>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</si>
  <si>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</si>
  <si>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</si>
  <si>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</si>
  <si>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</si>
  <si>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</si>
  <si>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</si>
  <si>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</si>
  <si>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</si>
  <si>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</si>
  <si>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</si>
  <si>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</si>
  <si>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</si>
  <si>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</si>
  <si>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</si>
  <si>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</si>
  <si>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</si>
  <si>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</si>
  <si>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</si>
  <si>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</si>
  <si>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</si>
  <si>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</si>
  <si>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</si>
  <si>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</si>
  <si>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</si>
  <si>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</si>
  <si>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</si>
  <si>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</si>
  <si>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</si>
  <si>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</si>
  <si>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</si>
  <si>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</si>
  <si>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</si>
  <si>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</si>
  <si>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</si>
  <si>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</si>
  <si>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</si>
  <si>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</si>
  <si>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</si>
  <si>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</si>
  <si>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</si>
  <si>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</si>
  <si>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</si>
  <si>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</si>
  <si>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</si>
  <si>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</si>
  <si>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</si>
  <si>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</si>
  <si>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</si>
  <si>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</si>
  <si>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</si>
  <si>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</si>
  <si>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</si>
  <si>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</si>
  <si>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</si>
  <si>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</si>
  <si>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</si>
  <si>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</si>
  <si>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</si>
  <si>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</si>
  <si>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</si>
  <si>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</si>
  <si>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</si>
  <si>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</si>
  <si>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</si>
  <si>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</si>
  <si>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</si>
  <si>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</si>
  <si>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</si>
  <si>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</si>
  <si>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</si>
  <si>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</si>
  <si>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</si>
  <si>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</si>
  <si>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</si>
  <si>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</si>
  <si>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</si>
  <si>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</si>
  <si>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</si>
  <si>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</si>
  <si>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</si>
  <si>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</si>
  <si>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</si>
  <si>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</si>
  <si>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</si>
  <si>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</si>
  <si>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</si>
  <si>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</si>
  <si>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</si>
  <si>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</si>
  <si>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</si>
  <si>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</si>
  <si>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</si>
  <si>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</si>
  <si>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</si>
  <si>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</si>
  <si>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</si>
  <si>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</si>
  <si>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</si>
  <si>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</si>
  <si>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</si>
  <si>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</si>
  <si>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</si>
  <si>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</si>
  <si>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</si>
  <si>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</si>
  <si>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</si>
  <si>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</si>
  <si>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</si>
  <si>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</si>
  <si>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</si>
  <si>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</si>
  <si>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</si>
  <si>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</si>
  <si>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</si>
  <si>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</si>
  <si>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</si>
  <si>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</si>
  <si>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</si>
  <si>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</si>
  <si>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</si>
  <si>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</si>
  <si>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</si>
  <si>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</si>
  <si>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</si>
  <si>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</si>
  <si>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</si>
  <si>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</si>
  <si>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</si>
  <si>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</si>
  <si>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</si>
  <si>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</si>
  <si>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</si>
  <si>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</si>
  <si>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</si>
  <si>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</si>
  <si>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</si>
  <si>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</si>
  <si>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</si>
  <si>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</si>
  <si>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</si>
  <si>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</si>
  <si>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</si>
  <si>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</si>
  <si>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</si>
  <si>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</si>
  <si>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</si>
  <si>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</si>
  <si>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</si>
  <si>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</si>
  <si>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</si>
  <si>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</si>
  <si>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</si>
  <si>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</si>
  <si>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</si>
  <si>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</si>
  <si>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</si>
  <si>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</si>
  <si>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</si>
  <si>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</si>
  <si>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</si>
  <si>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</si>
  <si>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</si>
  <si>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</si>
  <si>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</si>
  <si>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</si>
  <si>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</si>
  <si>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</si>
  <si>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</si>
  <si>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</si>
  <si>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</si>
  <si>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</si>
  <si>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</si>
  <si>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</si>
  <si>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</si>
  <si>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</si>
  <si>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</si>
  <si>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</si>
  <si>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</si>
  <si>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</si>
  <si>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</si>
  <si>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</si>
  <si>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</si>
  <si>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</si>
  <si>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</si>
  <si>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</si>
  <si>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</si>
  <si>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</si>
  <si>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</si>
  <si>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</si>
  <si>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</si>
  <si>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</si>
  <si>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</si>
  <si>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</si>
  <si>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</si>
  <si>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</si>
  <si>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</si>
  <si>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</si>
  <si>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</si>
  <si>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</si>
  <si>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</si>
  <si>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</si>
  <si>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</si>
  <si>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</si>
  <si>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</si>
  <si>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</si>
  <si>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</si>
  <si>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</si>
  <si>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</si>
  <si>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</si>
  <si>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</si>
  <si>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</si>
  <si>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</si>
  <si>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</si>
  <si>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</si>
  <si>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</si>
  <si>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</si>
  <si>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</si>
  <si>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</si>
  <si>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</si>
  <si>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</si>
  <si>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</si>
  <si>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</si>
  <si>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</si>
  <si>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</si>
  <si>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</si>
  <si>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</si>
  <si>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</si>
  <si>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</si>
  <si>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</si>
  <si>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</si>
  <si>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</si>
  <si>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</si>
  <si>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</si>
  <si>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</si>
  <si>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</si>
  <si>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</si>
  <si>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</si>
  <si>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</si>
  <si>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</si>
  <si>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</si>
  <si>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</si>
  <si>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</si>
  <si>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</si>
  <si>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</si>
  <si>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</si>
  <si>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</si>
  <si>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</si>
  <si>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</si>
  <si>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</si>
  <si>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</si>
  <si>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</si>
  <si>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</si>
  <si>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</si>
  <si>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</si>
  <si>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</si>
  <si>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</si>
  <si>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</si>
  <si>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</si>
  <si>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</si>
  <si>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</si>
  <si>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</si>
  <si>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</si>
  <si>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</si>
  <si>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</si>
  <si>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</si>
  <si>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</si>
  <si>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</si>
  <si>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</si>
  <si>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</si>
  <si>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</si>
  <si>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</si>
  <si>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</si>
  <si>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</si>
  <si>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</si>
  <si>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</si>
  <si>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</si>
  <si>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</si>
  <si>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</si>
  <si>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</si>
  <si>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</si>
  <si>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</si>
  <si>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</si>
  <si>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</si>
  <si>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</si>
  <si>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</si>
  <si>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</si>
  <si>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</si>
  <si>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</si>
  <si>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</si>
  <si>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</si>
  <si>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</si>
  <si>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</si>
  <si>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</si>
  <si>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</si>
  <si>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</si>
  <si>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</si>
  <si>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</si>
  <si>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</si>
  <si>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</si>
  <si>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</si>
  <si>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</si>
  <si>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</si>
  <si>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</si>
  <si>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</si>
  <si>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</si>
  <si>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</si>
  <si>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</si>
  <si>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</si>
  <si>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</si>
  <si>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</si>
  <si>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</si>
  <si>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</si>
  <si>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</si>
  <si>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</si>
  <si>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</si>
  <si>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</si>
  <si>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</si>
  <si>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</si>
  <si>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</si>
  <si>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</si>
  <si>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</si>
  <si>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</si>
  <si>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</si>
  <si>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</si>
  <si>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</si>
  <si>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</si>
  <si>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</si>
  <si>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</si>
  <si>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</si>
  <si>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</si>
  <si>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</si>
  <si>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</si>
  <si>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</si>
  <si>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</si>
  <si>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</si>
  <si>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</si>
  <si>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</si>
  <si>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</si>
  <si>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</si>
  <si>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</si>
  <si>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</si>
  <si>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</si>
  <si>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</si>
  <si>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</si>
  <si>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</si>
  <si>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</si>
  <si>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</si>
  <si>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</si>
  <si>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</si>
  <si>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</si>
  <si>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</si>
  <si>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</si>
  <si>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</si>
  <si>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</si>
  <si>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</si>
  <si>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</si>
  <si>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</si>
  <si>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</si>
  <si>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</si>
  <si>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</si>
  <si>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</si>
  <si>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</si>
  <si>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</si>
  <si>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</si>
  <si>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</si>
  <si>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</si>
  <si>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</si>
  <si>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</si>
  <si>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</si>
  <si>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</si>
  <si>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</si>
  <si>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</si>
  <si>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</si>
  <si>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</si>
  <si>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</si>
  <si>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</si>
  <si>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</si>
  <si>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</si>
  <si>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</si>
  <si>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</si>
  <si>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</si>
  <si>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</si>
  <si>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</si>
  <si>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</si>
  <si>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</si>
  <si>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</si>
  <si>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</si>
  <si>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</si>
  <si>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</si>
  <si>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</si>
  <si>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</si>
  <si>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</si>
  <si>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</si>
  <si>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</si>
  <si>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</si>
  <si>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</si>
  <si>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</si>
  <si>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</si>
  <si>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</si>
  <si>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</si>
  <si>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</si>
  <si>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</si>
  <si>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</si>
  <si>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</si>
  <si>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</si>
  <si>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</si>
  <si>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</si>
  <si>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</si>
  <si>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</si>
  <si>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</si>
  <si>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</si>
  <si>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</si>
  <si>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</si>
  <si>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</si>
  <si>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</si>
  <si>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</si>
  <si>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</si>
  <si>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</si>
  <si>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</si>
  <si>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</si>
  <si>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</si>
  <si>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</si>
  <si>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</si>
  <si>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</si>
  <si>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</si>
  <si>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</si>
  <si>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</si>
  <si>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</si>
  <si>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</si>
  <si>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</si>
  <si>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</si>
  <si>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</si>
  <si>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</si>
  <si>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</si>
  <si>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</si>
  <si>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</si>
  <si>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</si>
  <si>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</si>
  <si>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</si>
  <si>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</si>
  <si>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</si>
  <si>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</si>
  <si>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</si>
  <si>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</si>
  <si>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</si>
  <si>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</si>
  <si>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</si>
  <si>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</si>
  <si>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</si>
  <si>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</si>
  <si>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</si>
  <si>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</si>
  <si>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</si>
  <si>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</si>
  <si>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</si>
  <si>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</si>
  <si>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</si>
  <si>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</si>
  <si>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</si>
  <si>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</si>
  <si>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</si>
  <si>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</si>
  <si>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</si>
  <si>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</si>
  <si>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</si>
  <si>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</si>
  <si>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</si>
  <si>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</si>
  <si>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</si>
  <si>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</si>
  <si>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</si>
  <si>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</si>
  <si>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</si>
  <si>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</si>
  <si>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</si>
  <si>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</si>
  <si>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</si>
  <si>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</si>
  <si>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</si>
  <si>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</si>
  <si>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</si>
  <si>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</si>
  <si>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</si>
  <si>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</si>
  <si>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</si>
  <si>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</si>
  <si>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</si>
  <si>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</si>
  <si>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</si>
  <si>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</si>
  <si>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</si>
  <si>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</si>
  <si>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</si>
  <si>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</si>
  <si>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</si>
  <si>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</si>
  <si>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</si>
  <si>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</si>
  <si>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</si>
  <si>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</si>
  <si>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</si>
  <si>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</si>
  <si>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</si>
  <si>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</si>
  <si>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</si>
  <si>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</si>
  <si>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</si>
  <si>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</si>
  <si>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</si>
  <si>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</si>
  <si>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</si>
  <si>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</si>
  <si>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</si>
  <si>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</si>
  <si>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</si>
  <si>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</si>
  <si>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</si>
  <si>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</si>
  <si>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</si>
  <si>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</si>
  <si>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</si>
  <si>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</si>
  <si>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</si>
  <si>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</si>
  <si>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</si>
  <si>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</si>
  <si>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</si>
  <si>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</si>
  <si>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</si>
  <si>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</si>
  <si>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</si>
  <si>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</si>
  <si>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</si>
  <si>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</si>
  <si>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</si>
  <si>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</si>
  <si>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</si>
  <si>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</si>
  <si>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</si>
  <si>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</si>
  <si>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</si>
  <si>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</si>
  <si>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</si>
  <si>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</si>
  <si>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</si>
  <si>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</si>
  <si>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</si>
  <si>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</si>
  <si>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</si>
  <si>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</si>
  <si>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</si>
  <si>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</si>
  <si>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</si>
  <si>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</si>
  <si>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</si>
  <si>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</si>
  <si>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</si>
  <si>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</si>
  <si>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</si>
  <si>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</si>
  <si>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</si>
  <si>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</si>
  <si>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</si>
  <si>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</si>
  <si>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</si>
  <si>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</si>
  <si>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</si>
  <si>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</si>
  <si>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</si>
  <si>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</si>
  <si>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</si>
  <si>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</si>
  <si>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</si>
  <si>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</si>
  <si>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</si>
  <si>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</si>
  <si>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</si>
  <si>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</si>
  <si>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</si>
  <si>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</si>
  <si>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</si>
  <si>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</si>
  <si>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</si>
  <si>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</si>
  <si>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</si>
  <si>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</si>
  <si>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</si>
  <si>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</si>
  <si>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</si>
  <si>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</si>
  <si>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</si>
  <si>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</si>
  <si>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</si>
  <si>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</si>
  <si>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</si>
  <si>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</si>
  <si>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</si>
  <si>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</si>
  <si>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</si>
  <si>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</si>
  <si>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</si>
  <si>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</si>
  <si>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</si>
  <si>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</si>
  <si>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</si>
  <si>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</si>
  <si>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</si>
  <si>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</si>
  <si>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</si>
  <si>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</si>
  <si>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</si>
  <si>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</si>
  <si>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</si>
  <si>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</si>
  <si>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</si>
  <si>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</si>
  <si>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</si>
  <si>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</si>
  <si>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</si>
  <si>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</si>
  <si>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</si>
  <si>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</si>
  <si>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</si>
  <si>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</si>
  <si>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</si>
  <si>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</si>
  <si>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</si>
  <si>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</si>
  <si>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</si>
  <si>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</si>
  <si>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</si>
  <si>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</si>
  <si>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</si>
  <si>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</si>
  <si>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</si>
  <si>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</si>
  <si>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</si>
  <si>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</si>
  <si>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</si>
  <si>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</si>
  <si>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</si>
  <si>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</si>
  <si>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</si>
  <si>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</si>
  <si>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</si>
  <si>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</si>
  <si>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</si>
  <si>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</si>
  <si>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</si>
  <si>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</si>
  <si>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</si>
  <si>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</si>
  <si>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</si>
  <si>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</si>
  <si>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</si>
  <si>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</si>
  <si>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</si>
  <si>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</si>
  <si>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</si>
  <si>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</si>
  <si>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</si>
  <si>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</si>
  <si>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</si>
  <si>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</si>
  <si>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</si>
  <si>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</si>
  <si>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</si>
  <si>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</si>
  <si>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</si>
  <si>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</si>
  <si>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</si>
  <si>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</si>
  <si>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</si>
  <si>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</si>
  <si>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</si>
  <si>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</si>
  <si>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</si>
  <si>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</si>
  <si>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</si>
  <si>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</si>
  <si>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</si>
  <si>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</si>
  <si>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</si>
  <si>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</si>
  <si>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</si>
  <si>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</si>
  <si>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</si>
  <si>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</si>
  <si>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</si>
  <si>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</si>
  <si>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</si>
  <si>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</si>
  <si>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</si>
  <si>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</si>
  <si>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</si>
  <si>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</si>
  <si>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</si>
  <si>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</si>
  <si>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</si>
  <si>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</si>
  <si>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</si>
  <si>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</si>
  <si>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</si>
  <si>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</si>
  <si>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</si>
  <si>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</si>
  <si>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</si>
  <si>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</si>
  <si>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</si>
  <si>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</si>
  <si>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</si>
  <si>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</si>
  <si>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</si>
  <si>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</si>
  <si>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</si>
  <si>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</si>
  <si>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</si>
  <si>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</si>
  <si>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</si>
  <si>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</si>
  <si>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</si>
  <si>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</si>
  <si>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</si>
  <si>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</si>
  <si>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</si>
  <si>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</si>
  <si>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</si>
  <si>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</si>
  <si>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</si>
  <si>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</si>
  <si>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</si>
  <si>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</si>
  <si>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</si>
  <si>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</si>
  <si>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</si>
  <si>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</si>
  <si>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</si>
  <si>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</si>
  <si>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</si>
  <si>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</si>
  <si>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</si>
  <si>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</si>
  <si>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</si>
  <si>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</si>
  <si>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</si>
  <si>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</si>
  <si>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</si>
  <si>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</si>
  <si>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</si>
  <si>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</si>
  <si>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</si>
  <si>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</si>
  <si>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</si>
  <si>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</si>
  <si>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</si>
  <si>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</si>
  <si>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</si>
  <si>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</si>
  <si>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</si>
  <si>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</si>
  <si>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</si>
  <si>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</si>
  <si>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</si>
  <si>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</si>
  <si>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</si>
  <si>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</si>
  <si>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</si>
  <si>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</si>
  <si>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</si>
  <si>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</si>
  <si>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</si>
  <si>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</si>
  <si>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</si>
  <si>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</si>
  <si>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</si>
  <si>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</si>
  <si>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</si>
  <si>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</si>
  <si>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</si>
  <si>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</si>
  <si>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</si>
  <si>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</si>
  <si>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</si>
  <si>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</si>
  <si>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</si>
  <si>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</si>
  <si>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</si>
  <si>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</si>
  <si>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</si>
  <si>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</si>
  <si>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</si>
  <si>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</si>
  <si>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</si>
  <si>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</si>
  <si>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</si>
  <si>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</si>
  <si>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</si>
  <si>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</si>
  <si>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</si>
  <si>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</si>
  <si>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</si>
  <si>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</si>
  <si>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</si>
  <si>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</si>
  <si>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</si>
  <si>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</si>
  <si>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</si>
  <si>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</si>
  <si>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</si>
  <si>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</si>
  <si>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</si>
  <si>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</si>
  <si>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</si>
  <si>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</si>
  <si>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</si>
  <si>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</si>
  <si>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</si>
  <si>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</si>
  <si>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</si>
  <si>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</si>
  <si>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</si>
  <si>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</si>
  <si>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</si>
  <si>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</si>
  <si>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</si>
  <si>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</si>
  <si>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</si>
  <si>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</si>
  <si>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</si>
  <si>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</si>
  <si>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</si>
  <si>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</si>
  <si>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</si>
  <si>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</si>
  <si>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</si>
  <si>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</si>
  <si>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</si>
  <si>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</si>
  <si>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</si>
  <si>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</si>
  <si>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</si>
  <si>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</si>
  <si>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</si>
  <si>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</si>
  <si>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</si>
  <si>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</si>
  <si>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</si>
  <si>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</si>
  <si>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</si>
  <si>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</si>
  <si>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</si>
  <si>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</si>
  <si>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</si>
  <si>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</si>
  <si>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</si>
  <si>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</si>
  <si>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</si>
  <si>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</si>
  <si>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</si>
  <si>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</si>
  <si>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</si>
  <si>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</si>
  <si>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</si>
  <si>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</si>
  <si>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</si>
  <si>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</si>
  <si>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</si>
  <si>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</si>
  <si>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</si>
  <si>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</si>
  <si>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</si>
  <si>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</si>
  <si>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</si>
  <si>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</si>
  <si>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</si>
  <si>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</si>
  <si>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</si>
  <si>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</si>
  <si>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</si>
  <si>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</si>
  <si>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</si>
  <si>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</si>
  <si>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</si>
  <si>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</si>
  <si>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</si>
  <si>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</si>
  <si>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</si>
  <si>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</si>
  <si>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</si>
  <si>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</si>
  <si>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</si>
  <si>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</si>
  <si>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</si>
  <si>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</si>
  <si>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</si>
  <si>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</si>
  <si>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</si>
  <si>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</si>
  <si>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</si>
  <si>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</si>
  <si>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</si>
  <si>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</si>
  <si>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</si>
  <si>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</si>
  <si>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</si>
  <si>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</si>
  <si>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</si>
  <si>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</si>
  <si>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</si>
  <si>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</si>
  <si>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</si>
  <si>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</si>
  <si>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</si>
  <si>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</si>
  <si>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</si>
  <si>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</si>
  <si>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</si>
  <si>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</si>
  <si>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</si>
  <si>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</si>
  <si>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</si>
  <si>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</si>
  <si>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</si>
  <si>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</si>
  <si>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</si>
  <si>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</si>
  <si>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</si>
  <si>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</si>
  <si>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</si>
  <si>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</si>
  <si>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</si>
  <si>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</si>
  <si>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</si>
  <si>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</si>
  <si>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</si>
  <si>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</si>
  <si>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</si>
  <si>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</si>
  <si>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</si>
  <si>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</si>
  <si>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</si>
  <si>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</si>
  <si>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</si>
  <si>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</si>
  <si>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</si>
  <si>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</si>
  <si>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</si>
  <si>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</si>
  <si>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</si>
  <si>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</si>
  <si>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</si>
  <si>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</si>
  <si>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</si>
  <si>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</si>
  <si>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</si>
  <si>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</si>
  <si>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</si>
  <si>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</si>
  <si>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</si>
  <si>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</si>
  <si>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</si>
  <si>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</si>
  <si>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</si>
  <si>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</si>
  <si>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</si>
  <si>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</si>
  <si>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</si>
  <si>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</si>
  <si>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</si>
  <si>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</si>
  <si>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</si>
  <si>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</si>
  <si>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</si>
  <si>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</si>
  <si>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</si>
  <si>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</si>
  <si>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</si>
  <si>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</si>
  <si>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</si>
  <si>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</si>
  <si>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</si>
  <si>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</si>
  <si>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</si>
  <si>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</si>
  <si>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</si>
  <si>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</si>
  <si>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</si>
  <si>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</si>
  <si>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</si>
  <si>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</si>
  <si>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</si>
  <si>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</si>
  <si>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</si>
  <si>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</si>
  <si>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</si>
  <si>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</si>
  <si>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</si>
  <si>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</si>
  <si>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</si>
  <si>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</si>
  <si>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</si>
  <si>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</si>
  <si>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</si>
  <si>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</si>
  <si>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</si>
  <si>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</si>
  <si>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</si>
  <si>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</si>
  <si>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</si>
  <si>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</si>
  <si>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</si>
  <si>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</si>
  <si>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</si>
  <si>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</si>
  <si>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</si>
  <si>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</si>
  <si>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</si>
  <si>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</si>
  <si>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</si>
  <si>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</si>
  <si>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</si>
  <si>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</si>
  <si>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</si>
  <si>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</si>
  <si>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</si>
  <si>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</si>
  <si>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</si>
  <si>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</si>
  <si>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</si>
  <si>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</si>
  <si>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</si>
  <si>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</si>
  <si>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</si>
  <si>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</si>
  <si>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</si>
  <si>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</si>
  <si>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</si>
  <si>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</si>
  <si>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</si>
  <si>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</si>
  <si>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</si>
  <si>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</si>
  <si>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</si>
  <si>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</si>
  <si>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</si>
  <si>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</si>
  <si>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</si>
  <si>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</si>
  <si>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</si>
  <si>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</si>
  <si>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</si>
  <si>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</si>
  <si>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</si>
  <si>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</si>
  <si>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</si>
  <si>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</si>
  <si>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</si>
  <si>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</si>
  <si>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</si>
  <si>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</si>
  <si>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</si>
  <si>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</si>
  <si>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</si>
  <si>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</si>
  <si>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</si>
  <si>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</si>
  <si>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</si>
  <si>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</si>
  <si>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</si>
  <si>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</si>
  <si>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</si>
  <si>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</si>
  <si>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</si>
  <si>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</si>
  <si>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</si>
  <si>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</si>
  <si>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</si>
  <si>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</si>
  <si>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</si>
  <si>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</si>
  <si>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</si>
  <si>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</si>
  <si>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</si>
  <si>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</si>
  <si>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</si>
  <si>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</si>
  <si>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</si>
  <si>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</si>
  <si>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</si>
  <si>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</si>
  <si>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</si>
  <si>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</si>
  <si>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</si>
  <si>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</si>
  <si>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</si>
  <si>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</si>
  <si>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</si>
  <si>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</si>
  <si>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</si>
  <si>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</si>
  <si>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</si>
  <si>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</si>
  <si>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</si>
  <si>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</si>
  <si>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</si>
  <si>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</si>
  <si>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</si>
  <si>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</si>
  <si>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</si>
  <si>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</si>
  <si>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</si>
  <si>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</si>
  <si>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</si>
  <si>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</si>
  <si>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</si>
  <si>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</si>
  <si>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</si>
  <si>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</si>
  <si>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</si>
  <si>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</si>
  <si>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</si>
  <si>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</si>
  <si>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</si>
  <si>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</si>
  <si>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</si>
  <si>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</si>
  <si>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</si>
  <si>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</si>
  <si>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</si>
  <si>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</si>
  <si>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</si>
  <si>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</si>
  <si>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</si>
  <si>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</si>
  <si>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</si>
  <si>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</si>
  <si>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</si>
  <si>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</si>
  <si>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</si>
  <si>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</si>
  <si>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</si>
  <si>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</si>
  <si>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</si>
  <si>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</si>
  <si>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</si>
  <si>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</si>
  <si>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</si>
  <si>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</si>
  <si>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</si>
  <si>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</si>
  <si>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</si>
  <si>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</si>
  <si>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</si>
  <si>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</si>
  <si>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</si>
  <si>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</si>
  <si>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</si>
  <si>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</si>
  <si>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</si>
  <si>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</si>
  <si>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</si>
  <si>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</si>
  <si>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</si>
  <si>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</si>
  <si>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</si>
  <si>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</si>
  <si>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</si>
  <si>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</si>
  <si>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</si>
  <si>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</si>
  <si>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</si>
  <si>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</si>
  <si>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</si>
  <si>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</si>
  <si>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</si>
  <si>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</si>
  <si>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</si>
  <si>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</si>
  <si>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</si>
  <si>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</si>
  <si>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</si>
  <si>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</si>
  <si>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</si>
  <si>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</si>
  <si>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</si>
  <si>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</si>
  <si>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</si>
  <si>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</si>
  <si>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</si>
  <si>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</si>
  <si>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</si>
  <si>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</si>
  <si>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</si>
  <si>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</si>
  <si>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</si>
  <si>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</si>
  <si>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</si>
  <si>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</si>
  <si>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</si>
  <si>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</si>
  <si>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</si>
  <si>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</si>
  <si>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</si>
  <si>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</si>
  <si>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</si>
  <si>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</si>
  <si>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</si>
  <si>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</si>
  <si>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</si>
  <si>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</si>
  <si>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</si>
  <si>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</si>
  <si>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</si>
  <si>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</si>
  <si>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</si>
  <si>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</si>
  <si>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</si>
  <si>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</si>
  <si>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</si>
  <si>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</si>
  <si>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</si>
  <si>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</si>
  <si>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</si>
  <si>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</si>
  <si>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</si>
  <si>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</si>
  <si>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</si>
  <si>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</si>
  <si>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</si>
  <si>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</si>
  <si>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</si>
  <si>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</si>
  <si>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</si>
  <si>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</si>
  <si>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</si>
  <si>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</si>
  <si>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</si>
  <si>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</si>
  <si>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</si>
  <si>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</si>
  <si>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</si>
  <si>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</si>
  <si>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</si>
  <si>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</si>
  <si>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</si>
  <si>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</si>
  <si>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</si>
  <si>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</si>
  <si>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</si>
  <si>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</si>
  <si>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</si>
  <si>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</si>
  <si>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</si>
  <si>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</si>
  <si>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</si>
  <si>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</si>
  <si>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</si>
  <si>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</si>
  <si>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</si>
  <si>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</si>
  <si>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</si>
  <si>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</si>
  <si>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</si>
  <si>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</si>
  <si>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</si>
  <si>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</si>
  <si>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</si>
  <si>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</si>
  <si>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</si>
  <si>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</si>
  <si>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</si>
  <si>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</si>
  <si>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</si>
  <si>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</si>
  <si>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</si>
  <si>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</si>
  <si>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</si>
  <si>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</si>
  <si>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</si>
  <si>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</si>
  <si>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</si>
  <si>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</si>
  <si>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</si>
  <si>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</si>
  <si>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</si>
  <si>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</si>
  <si>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</si>
  <si>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</si>
  <si>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</si>
  <si>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</si>
  <si>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</si>
  <si>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</si>
  <si>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</si>
  <si>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</si>
  <si>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</si>
  <si>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</si>
  <si>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</si>
  <si>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</si>
  <si>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</si>
  <si>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</si>
  <si>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</si>
  <si>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</si>
  <si>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</si>
  <si>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</si>
  <si>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</si>
  <si>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</si>
  <si>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</si>
  <si>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</si>
  <si>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</si>
  <si>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</si>
  <si>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</si>
  <si>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</si>
  <si>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</si>
  <si>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</si>
  <si>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</si>
  <si>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</si>
  <si>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</si>
  <si>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</si>
  <si>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</si>
  <si>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</si>
  <si>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</si>
  <si>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</si>
  <si>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</si>
  <si>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</si>
  <si>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</si>
  <si>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</si>
  <si>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</si>
  <si>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</si>
  <si>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</si>
  <si>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</si>
  <si>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</si>
  <si>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</si>
  <si>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</si>
  <si>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</si>
  <si>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</si>
  <si>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</si>
  <si>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</si>
  <si>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</si>
  <si>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</si>
  <si>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</si>
  <si>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</si>
  <si>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</si>
  <si>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</si>
  <si>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</si>
  <si>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</si>
  <si>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</si>
  <si>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</si>
  <si>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</si>
  <si>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</si>
  <si>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</si>
  <si>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</si>
  <si>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</si>
  <si>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</si>
  <si>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</si>
  <si>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</si>
  <si>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</si>
  <si>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</si>
  <si>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</si>
  <si>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</si>
  <si>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</si>
  <si>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</si>
  <si>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</si>
  <si>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</si>
  <si>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</si>
  <si>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</si>
  <si>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</si>
  <si>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</si>
  <si>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</si>
  <si>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</si>
  <si>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</si>
  <si>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</si>
  <si>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</si>
  <si>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</si>
  <si>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</si>
  <si>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</si>
  <si>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</si>
  <si>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</si>
  <si>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</si>
  <si>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</si>
  <si>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</si>
  <si>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</si>
  <si>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</si>
  <si>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</si>
  <si>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</si>
  <si>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</si>
  <si>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</si>
  <si>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</si>
  <si>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</si>
  <si>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</si>
  <si>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</si>
  <si>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</si>
  <si>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</si>
  <si>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</si>
  <si>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</si>
  <si>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</si>
  <si>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</si>
  <si>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</si>
  <si>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</si>
  <si>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</si>
  <si>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</si>
  <si>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</si>
  <si>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</si>
  <si>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</si>
  <si>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</si>
  <si>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</si>
  <si>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</si>
  <si>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</si>
  <si>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</si>
  <si>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</si>
  <si>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</si>
  <si>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</si>
  <si>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</si>
  <si>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</si>
  <si>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</si>
  <si>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</si>
  <si>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</si>
  <si>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</si>
  <si>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</si>
  <si>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</si>
  <si>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</si>
  <si>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</si>
  <si>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</si>
  <si>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</si>
  <si>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</si>
  <si>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</si>
  <si>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</si>
  <si>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</si>
  <si>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</si>
  <si>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</si>
  <si>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</si>
  <si>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</si>
  <si>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</si>
  <si>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</si>
  <si>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</si>
  <si>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</si>
  <si>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</si>
  <si>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</si>
  <si>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</si>
  <si>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</si>
  <si>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</si>
  <si>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</si>
  <si>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</si>
  <si>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</si>
  <si>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</si>
  <si>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</si>
  <si>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</si>
  <si>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</si>
  <si>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</si>
  <si>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</si>
  <si>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</si>
  <si>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</si>
  <si>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</si>
  <si>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</si>
  <si>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</si>
  <si>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</si>
  <si>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</si>
  <si>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</si>
  <si>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</si>
  <si>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</si>
  <si>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</si>
  <si>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</si>
  <si>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</si>
  <si>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</si>
  <si>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</si>
  <si>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</si>
  <si>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</si>
  <si>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</si>
  <si>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</si>
  <si>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</si>
  <si>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</si>
  <si>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</si>
  <si>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</si>
  <si>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</si>
  <si>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</si>
  <si>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</si>
  <si>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</si>
  <si>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</si>
  <si>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</si>
  <si>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</si>
  <si>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</si>
  <si>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</si>
  <si>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</si>
  <si>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</si>
  <si>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</si>
  <si>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</si>
  <si>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</si>
  <si>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</si>
  <si>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</si>
  <si>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</si>
  <si>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</si>
  <si>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</si>
  <si>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</si>
  <si>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</si>
  <si>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</si>
  <si>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</si>
  <si>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</si>
  <si>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</si>
  <si>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</si>
  <si>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</si>
  <si>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</si>
  <si>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</si>
  <si>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</si>
  <si>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</si>
  <si>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</si>
  <si>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</si>
  <si>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</si>
  <si>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</si>
  <si>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</si>
  <si>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</si>
  <si>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</si>
  <si>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</si>
  <si>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</si>
  <si>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</si>
  <si>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</si>
  <si>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</si>
  <si>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</si>
  <si>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</si>
  <si>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</si>
  <si>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</si>
  <si>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</si>
  <si>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</si>
  <si>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</si>
  <si>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</si>
  <si>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</si>
  <si>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</si>
  <si>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</si>
  <si>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</si>
  <si>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</si>
  <si>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</si>
  <si>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</si>
  <si>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</si>
  <si>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</si>
  <si>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</si>
  <si>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</si>
  <si>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</si>
  <si>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</si>
  <si>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</si>
  <si>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</si>
  <si>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</si>
  <si>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</si>
  <si>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</si>
  <si>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</si>
  <si>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</si>
  <si>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</si>
  <si>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</si>
  <si>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</si>
  <si>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</si>
  <si>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</si>
  <si>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</si>
  <si>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</si>
  <si>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</si>
  <si>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</si>
  <si>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</si>
  <si>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</si>
  <si>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</si>
  <si>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</si>
  <si>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</si>
  <si>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</si>
  <si>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</si>
  <si>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</si>
  <si>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</si>
  <si>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</si>
  <si>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</si>
  <si>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</si>
  <si>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</si>
  <si>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</si>
  <si>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</si>
  <si>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</si>
  <si>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</si>
  <si>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</si>
  <si>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</si>
  <si>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</si>
  <si>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</si>
  <si>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</si>
  <si>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</si>
  <si>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</si>
  <si>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</si>
  <si>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</si>
  <si>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</si>
  <si>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</si>
  <si>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</si>
  <si>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</si>
  <si>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</si>
  <si>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</si>
  <si>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</si>
  <si>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</si>
  <si>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</si>
  <si>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</si>
  <si>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</si>
  <si>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</si>
  <si>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</si>
  <si>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</si>
  <si>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</si>
  <si>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</si>
  <si>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</si>
  <si>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</si>
  <si>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</si>
  <si>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</si>
  <si>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</si>
  <si>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</si>
  <si>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</si>
  <si>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</si>
  <si>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</si>
  <si>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</si>
  <si>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</si>
  <si>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</si>
  <si>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</si>
  <si>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</si>
  <si>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</si>
  <si>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</si>
  <si>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</si>
  <si>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</si>
  <si>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</si>
  <si>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</si>
  <si>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</si>
  <si>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</si>
  <si>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</si>
  <si>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</si>
  <si>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</si>
  <si>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</si>
  <si>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</si>
  <si>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</si>
  <si>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</si>
  <si>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</si>
  <si>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</si>
  <si>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</si>
  <si>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</si>
  <si>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</si>
  <si>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</si>
  <si>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</si>
  <si>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</si>
  <si>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</si>
  <si>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</si>
  <si>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</si>
  <si>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</si>
  <si>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</si>
  <si>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</si>
  <si>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</si>
  <si>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</si>
  <si>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</si>
  <si>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</si>
  <si>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</si>
  <si>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</si>
  <si>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</si>
  <si>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</si>
  <si>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</si>
  <si>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</si>
  <si>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</si>
  <si>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</si>
  <si>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</si>
  <si>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</si>
  <si>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</si>
  <si>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</si>
  <si>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</si>
  <si>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</si>
  <si>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</si>
  <si>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</si>
  <si>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</si>
  <si>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</si>
  <si>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</si>
  <si>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</si>
  <si>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</si>
  <si>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</si>
  <si>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</si>
  <si>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</si>
  <si>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</si>
  <si>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</si>
  <si>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</si>
  <si>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</si>
  <si>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</si>
  <si>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</si>
  <si>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</si>
  <si>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</si>
  <si>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</si>
  <si>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</si>
  <si>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</si>
  <si>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</si>
  <si>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</si>
  <si>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</si>
  <si>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</si>
  <si>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</si>
  <si>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</si>
  <si>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</si>
  <si>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</si>
  <si>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</si>
  <si>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</si>
  <si>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</si>
  <si>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</si>
  <si>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</si>
  <si>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</si>
  <si>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</si>
  <si>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</si>
  <si>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</si>
  <si>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</si>
  <si>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</si>
  <si>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</si>
  <si>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</si>
  <si>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</si>
  <si>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</si>
  <si>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</si>
  <si>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</si>
  <si>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</si>
  <si>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</si>
  <si>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</si>
  <si>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</si>
  <si>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</si>
  <si>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</si>
  <si>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</si>
  <si>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</si>
  <si>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</si>
  <si>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</si>
  <si>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</si>
  <si>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</si>
  <si>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</si>
  <si>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</si>
  <si>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</si>
  <si>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</si>
  <si>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</si>
  <si>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</si>
  <si>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</si>
  <si>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</si>
  <si>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</si>
  <si>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</si>
  <si>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</si>
  <si>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</si>
  <si>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</si>
  <si>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</si>
  <si>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</si>
  <si>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</si>
  <si>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</si>
  <si>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</si>
  <si>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</si>
  <si>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</si>
  <si>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</si>
  <si>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</si>
  <si>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</si>
  <si>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</si>
  <si>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</si>
  <si>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</si>
  <si>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</si>
  <si>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</si>
  <si>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</si>
  <si>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</si>
  <si>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</si>
  <si>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</si>
  <si>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</si>
  <si>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</si>
  <si>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</si>
  <si>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</si>
  <si>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</si>
  <si>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</si>
  <si>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</si>
  <si>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</si>
  <si>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</si>
  <si>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</si>
  <si>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</si>
  <si>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</si>
  <si>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</si>
  <si>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</si>
  <si>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</si>
  <si>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</si>
  <si>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</si>
  <si>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</si>
  <si>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</si>
  <si>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</si>
  <si>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</si>
  <si>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</si>
  <si>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</si>
  <si>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</si>
  <si>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</si>
  <si>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</si>
  <si>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</si>
  <si>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</si>
  <si>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</si>
  <si>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</si>
  <si>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</si>
  <si>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</si>
  <si>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</si>
  <si>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</si>
  <si>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</si>
  <si>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</si>
  <si>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</si>
  <si>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</si>
  <si>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</si>
  <si>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</si>
  <si>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</si>
  <si>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</si>
  <si>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</si>
  <si>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</si>
  <si>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</si>
  <si>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</si>
  <si>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</si>
  <si>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</si>
  <si>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</si>
  <si>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</si>
  <si>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</si>
  <si>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</si>
  <si>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</si>
  <si>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</si>
  <si>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</si>
  <si>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</si>
  <si>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</si>
  <si>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</si>
  <si>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</si>
  <si>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</si>
  <si>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</si>
  <si>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</si>
  <si>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</si>
  <si>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</si>
  <si>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</si>
  <si>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</si>
  <si>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</si>
  <si>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</si>
  <si>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</si>
  <si>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</si>
  <si>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</si>
  <si>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</si>
  <si>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</si>
  <si>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</si>
  <si>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</si>
  <si>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</si>
  <si>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</si>
  <si>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</si>
  <si>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</si>
  <si>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</si>
  <si>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</si>
  <si>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</si>
  <si>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</si>
  <si>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</si>
  <si>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</si>
  <si>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</si>
  <si>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</si>
  <si>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</si>
  <si>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</si>
  <si>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</si>
  <si>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</si>
  <si>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</si>
  <si>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</si>
  <si>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</si>
  <si>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</si>
  <si>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</si>
  <si>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</si>
  <si>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</si>
  <si>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</si>
  <si>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</si>
  <si>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</si>
  <si>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</si>
  <si>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</si>
  <si>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</si>
  <si>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</si>
  <si>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</si>
  <si>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</si>
  <si>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</si>
  <si>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</si>
  <si>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</si>
  <si>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</si>
  <si>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</si>
  <si>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</si>
  <si>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</si>
  <si>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</si>
  <si>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</si>
  <si>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</si>
  <si>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</si>
  <si>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</si>
  <si>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</si>
  <si>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</si>
  <si>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</si>
  <si>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</si>
  <si>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</si>
  <si>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</si>
  <si>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</si>
  <si>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</si>
  <si>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</si>
  <si>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</si>
  <si>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</si>
  <si>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</si>
  <si>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</si>
  <si>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</si>
  <si>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</si>
  <si>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</si>
  <si>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</si>
  <si>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</si>
  <si>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</si>
  <si>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</si>
  <si>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</si>
  <si>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</si>
  <si>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</si>
  <si>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</si>
  <si>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</si>
  <si>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</si>
  <si>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</si>
  <si>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</si>
  <si>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</si>
  <si>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</si>
  <si>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</si>
  <si>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</si>
  <si>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</si>
  <si>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</si>
  <si>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</si>
  <si>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</si>
  <si>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</si>
  <si>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</si>
  <si>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</si>
  <si>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</si>
  <si>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</si>
  <si>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</si>
  <si>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</si>
  <si>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</si>
  <si>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</si>
  <si>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</si>
  <si>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</si>
  <si>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</si>
  <si>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</si>
  <si>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</si>
  <si>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</si>
  <si>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</si>
  <si>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</si>
  <si>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</si>
  <si>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</si>
  <si>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</si>
  <si>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</si>
  <si>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</si>
  <si>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</si>
  <si>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</si>
  <si>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</si>
  <si>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</si>
  <si>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</si>
  <si>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</si>
  <si>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</si>
  <si>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</si>
  <si>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</si>
  <si>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</si>
  <si>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</si>
  <si>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</si>
  <si>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</si>
  <si>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</si>
  <si>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</si>
  <si>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</si>
  <si>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</si>
  <si>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</si>
  <si>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</si>
  <si>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</si>
  <si>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</si>
  <si>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</si>
  <si>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</si>
  <si>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</si>
  <si>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</si>
  <si>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</si>
  <si>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</si>
  <si>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</si>
  <si>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</si>
  <si>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</si>
  <si>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</si>
  <si>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</si>
  <si>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</si>
  <si>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</si>
  <si>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</si>
  <si>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</si>
  <si>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</si>
  <si>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</si>
  <si>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</si>
  <si>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</si>
  <si>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</si>
  <si>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</si>
  <si>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</si>
  <si>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</si>
  <si>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</si>
  <si>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</si>
  <si>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</si>
  <si>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</si>
  <si>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</si>
  <si>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</si>
  <si>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</si>
  <si>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</si>
  <si>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</si>
  <si>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</si>
  <si>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</si>
  <si>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</si>
  <si>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</si>
  <si>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</si>
  <si>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</si>
  <si>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</si>
  <si>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</si>
  <si>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</si>
  <si>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</si>
  <si>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</si>
  <si>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</si>
  <si>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</si>
  <si>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</si>
  <si>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</si>
  <si>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</si>
  <si>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</si>
  <si>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</si>
  <si>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</si>
  <si>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</si>
  <si>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</si>
  <si>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</si>
  <si>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</si>
  <si>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</si>
  <si>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</si>
  <si>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</si>
  <si>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</si>
  <si>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</si>
  <si>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</si>
  <si>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</si>
  <si>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</si>
  <si>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</si>
  <si>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</si>
  <si>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</si>
  <si>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</si>
  <si>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</si>
  <si>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</si>
  <si>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</si>
  <si>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</si>
  <si>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</si>
  <si>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</si>
  <si>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</si>
  <si>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</si>
  <si>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</si>
  <si>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</si>
  <si>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</si>
  <si>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</si>
  <si>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</si>
  <si>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</si>
  <si>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</si>
  <si>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</si>
  <si>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</si>
  <si>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</si>
  <si>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</si>
  <si>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</si>
  <si>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</si>
  <si>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</si>
  <si>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</si>
  <si>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</si>
  <si>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</si>
  <si>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</si>
  <si>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</si>
  <si>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</si>
  <si>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</si>
  <si>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</si>
  <si>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</si>
  <si>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</si>
  <si>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</si>
  <si>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</si>
  <si>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</si>
  <si>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</si>
  <si>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</si>
  <si>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</si>
  <si>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</si>
  <si>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</si>
  <si>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</si>
  <si>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</si>
  <si>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</si>
  <si>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</si>
  <si>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</si>
  <si>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</si>
  <si>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</si>
  <si>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</si>
  <si>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</si>
  <si>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</si>
  <si>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</si>
  <si>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</si>
  <si>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</si>
  <si>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</si>
  <si>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</si>
  <si>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</si>
  <si>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</si>
  <si>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</si>
  <si>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</si>
  <si>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</si>
  <si>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</si>
  <si>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</si>
  <si>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</si>
  <si>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</si>
  <si>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</si>
  <si>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</si>
  <si>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</si>
  <si>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</si>
  <si>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</si>
  <si>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</si>
  <si>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</si>
  <si>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</si>
  <si>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</si>
  <si>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</si>
  <si>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</si>
  <si>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</si>
  <si>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</si>
  <si>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</si>
  <si>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</si>
  <si>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</si>
  <si>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</si>
  <si>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</si>
  <si>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</si>
  <si>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</si>
  <si>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</si>
  <si>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</si>
  <si>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</si>
  <si>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</si>
  <si>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</si>
  <si>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</si>
  <si>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</si>
  <si>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</si>
  <si>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</si>
  <si>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</si>
  <si>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</si>
  <si>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</si>
  <si>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</si>
  <si>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</si>
  <si>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</si>
  <si>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</si>
  <si>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</si>
  <si>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</si>
  <si>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</si>
  <si>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</si>
  <si>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</si>
  <si>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</si>
  <si>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</si>
  <si>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</si>
  <si>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</si>
  <si>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</si>
  <si>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</si>
  <si>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</si>
  <si>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</si>
  <si>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</si>
  <si>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</si>
  <si>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</si>
  <si>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</si>
  <si>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</si>
  <si>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</si>
  <si>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</si>
  <si>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</si>
  <si>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</si>
  <si>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</si>
  <si>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</si>
  <si>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</si>
  <si>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</si>
  <si>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</si>
  <si>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</si>
  <si>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</si>
  <si>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</si>
  <si>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</si>
  <si>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</si>
  <si>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</si>
  <si>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</si>
  <si>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</si>
  <si>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</si>
  <si>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</si>
  <si>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</si>
  <si>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</si>
  <si>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</si>
  <si>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</si>
  <si>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</si>
  <si>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</si>
  <si>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</si>
  <si>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</si>
  <si>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</si>
  <si>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</si>
  <si>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</si>
  <si>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</si>
  <si>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</si>
  <si>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</si>
  <si>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</si>
  <si>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</si>
  <si>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</si>
  <si>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</si>
  <si>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</si>
  <si>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</si>
  <si>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</si>
  <si>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</si>
  <si>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</si>
  <si>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</si>
  <si>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</si>
  <si>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</si>
  <si>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</si>
  <si>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</si>
  <si>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</si>
  <si>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</si>
  <si>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</si>
  <si>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</si>
  <si>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</si>
  <si>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</si>
  <si>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</si>
  <si>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</si>
  <si>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</si>
  <si>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</si>
  <si>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</si>
  <si>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</si>
  <si>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</si>
  <si>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</si>
  <si>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</si>
  <si>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</si>
  <si>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</si>
  <si>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</si>
  <si>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</si>
  <si>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</si>
  <si>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</si>
  <si>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</si>
  <si>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</si>
  <si>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</si>
  <si>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</si>
  <si>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</si>
  <si>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</si>
  <si>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</si>
  <si>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</si>
  <si>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</si>
  <si>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</si>
  <si>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</si>
  <si>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</si>
  <si>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</si>
  <si>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</si>
  <si>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</si>
  <si>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</si>
  <si>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</si>
  <si>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</si>
  <si>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</si>
  <si>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</si>
  <si>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</si>
  <si>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</si>
  <si>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</si>
  <si>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</si>
  <si>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</si>
  <si>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</si>
  <si>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</si>
  <si>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</si>
  <si>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</si>
  <si>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</si>
  <si>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</si>
  <si>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</si>
  <si>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</si>
  <si>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</si>
  <si>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</si>
  <si>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</si>
  <si>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</si>
  <si>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</si>
  <si>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</si>
  <si>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</si>
  <si>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</si>
  <si>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</si>
  <si>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</si>
  <si>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</si>
  <si>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</si>
  <si>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</si>
  <si>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</si>
  <si>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</si>
  <si>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</si>
  <si>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</si>
  <si>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</si>
  <si>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</si>
  <si>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</si>
  <si>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</si>
  <si>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</si>
  <si>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</si>
  <si>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</si>
  <si>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</si>
  <si>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</si>
  <si>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</si>
  <si>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</si>
  <si>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</si>
  <si>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</si>
  <si>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</si>
  <si>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</si>
  <si>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</si>
  <si>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</si>
  <si>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</si>
  <si>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</si>
  <si>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</si>
  <si>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</si>
  <si>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</si>
  <si>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</si>
  <si>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</si>
  <si>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</si>
  <si>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</si>
  <si>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</si>
  <si>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</si>
  <si>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</si>
  <si>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</si>
  <si>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</si>
  <si>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</si>
  <si>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</si>
  <si>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</si>
  <si>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</si>
  <si>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</si>
  <si>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</si>
  <si>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</si>
  <si>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</si>
  <si>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</si>
  <si>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</si>
  <si>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</si>
  <si>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</si>
  <si>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</si>
  <si>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</si>
  <si>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</si>
  <si>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</si>
  <si>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</si>
  <si>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</si>
  <si>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</si>
  <si>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</si>
  <si>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</si>
  <si>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</si>
  <si>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</si>
  <si>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</si>
  <si>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</si>
  <si>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</si>
  <si>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</si>
  <si>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</si>
  <si>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</si>
  <si>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</si>
  <si>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</si>
  <si>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</si>
  <si>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</si>
  <si>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</si>
  <si>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</si>
  <si>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</si>
  <si>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</si>
  <si>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</si>
  <si>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</si>
  <si>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</si>
  <si>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</si>
  <si>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</si>
  <si>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</si>
  <si>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</si>
  <si>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</si>
  <si>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</si>
  <si>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</si>
  <si>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</si>
  <si>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</si>
  <si>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</si>
  <si>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</si>
  <si>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</si>
  <si>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</si>
  <si>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</si>
  <si>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</si>
  <si>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</si>
  <si>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</si>
  <si>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</si>
  <si>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</si>
  <si>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</si>
  <si>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</si>
  <si>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</si>
  <si>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</si>
  <si>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</si>
  <si>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</si>
  <si>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</si>
  <si>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</si>
  <si>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</si>
  <si>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</si>
  <si>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</si>
  <si>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</si>
  <si>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</si>
  <si>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</si>
  <si>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</si>
  <si>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</si>
  <si>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</si>
  <si>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</si>
  <si>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</si>
  <si>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</si>
  <si>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</si>
  <si>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</si>
  <si>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</si>
  <si>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</si>
  <si>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</si>
  <si>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</si>
  <si>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</si>
  <si>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</si>
  <si>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</si>
  <si>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</si>
  <si>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</si>
  <si>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</si>
  <si>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</si>
  <si>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</si>
  <si>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</si>
  <si>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</si>
  <si>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</si>
  <si>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</si>
  <si>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</si>
  <si>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</si>
  <si>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</si>
  <si>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</si>
  <si>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</si>
  <si>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</si>
  <si>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</si>
  <si>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</si>
  <si>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</si>
  <si>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</si>
  <si>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</si>
  <si>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</si>
  <si>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</si>
  <si>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</si>
  <si>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</si>
  <si>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</si>
  <si>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</si>
  <si>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</si>
  <si>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</si>
  <si>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</si>
  <si>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</si>
  <si>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</si>
  <si>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</si>
  <si>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</si>
  <si>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</si>
  <si>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</si>
  <si>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</si>
  <si>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</si>
  <si>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</si>
  <si>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</si>
  <si>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</si>
  <si>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</si>
  <si>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</si>
  <si>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</si>
  <si>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</si>
  <si>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</si>
  <si>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</si>
  <si>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</si>
  <si>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</si>
  <si>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</si>
  <si>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</si>
  <si>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</si>
  <si>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</si>
  <si>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</si>
  <si>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</si>
  <si>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</si>
  <si>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</si>
  <si>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</si>
  <si>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</si>
  <si>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</si>
  <si>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</si>
  <si>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</si>
  <si>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</si>
  <si>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</si>
  <si>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</si>
  <si>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</si>
  <si>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</si>
  <si>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</si>
  <si>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</si>
  <si>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</si>
  <si>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</si>
  <si>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</si>
  <si>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</si>
  <si>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</si>
  <si>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</si>
  <si>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</si>
  <si>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</si>
  <si>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</si>
  <si>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</si>
  <si>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</si>
  <si>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</si>
  <si>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</si>
  <si>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</si>
  <si>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</si>
  <si>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</si>
  <si>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</si>
  <si>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</si>
  <si>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</si>
  <si>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</si>
  <si>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</si>
  <si>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</si>
  <si>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</si>
  <si>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</si>
  <si>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</si>
  <si>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</si>
  <si>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</si>
  <si>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</si>
  <si>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</si>
  <si>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</si>
  <si>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</si>
  <si>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</si>
  <si>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</si>
  <si>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</si>
  <si>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</si>
  <si>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</si>
  <si>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</si>
  <si>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</si>
  <si>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</si>
  <si>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</si>
  <si>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</si>
  <si>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</si>
  <si>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</si>
  <si>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</si>
  <si>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</si>
  <si>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</si>
  <si>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</si>
  <si>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</si>
  <si>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</si>
  <si>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</si>
  <si>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</si>
  <si>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</si>
  <si>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</si>
  <si>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</si>
  <si>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</si>
  <si>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</si>
  <si>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</si>
  <si>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</si>
  <si>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</si>
  <si>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</si>
  <si>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</si>
  <si>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</si>
  <si>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</si>
  <si>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</si>
  <si>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</si>
  <si>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</si>
  <si>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</si>
  <si>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</si>
  <si>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</si>
  <si>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</si>
  <si>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</si>
  <si>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</si>
  <si>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</si>
  <si>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</si>
  <si>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</si>
  <si>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</si>
  <si>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</si>
  <si>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</si>
  <si>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</si>
  <si>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</si>
  <si>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</si>
  <si>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</si>
  <si>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</si>
  <si>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</si>
  <si>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</si>
  <si>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</si>
  <si>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</si>
  <si>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</si>
  <si>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</si>
  <si>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</si>
  <si>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</si>
  <si>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</si>
  <si>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</si>
  <si>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</si>
  <si>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</si>
  <si>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</si>
  <si>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</si>
  <si>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</si>
  <si>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</si>
  <si>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</si>
  <si>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</si>
  <si>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</si>
  <si>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</si>
  <si>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</si>
  <si>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</si>
  <si>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</si>
  <si>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</si>
  <si>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</si>
  <si>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</si>
  <si>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</si>
  <si>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</si>
  <si>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</si>
  <si>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</si>
  <si>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</si>
  <si>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</si>
  <si>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</si>
  <si>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</si>
  <si>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</si>
  <si>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</si>
  <si>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</si>
  <si>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</si>
  <si>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</si>
  <si>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</si>
  <si>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</si>
  <si>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</si>
  <si>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</si>
  <si>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</si>
  <si>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</si>
  <si>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</si>
  <si>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</si>
  <si>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</si>
  <si>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</si>
  <si>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</si>
  <si>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</si>
  <si>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</si>
  <si>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</si>
  <si>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</si>
  <si>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</si>
  <si>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</si>
  <si>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</si>
  <si>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</si>
  <si>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</si>
  <si>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</si>
  <si>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</si>
  <si>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</si>
  <si>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</si>
  <si>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</si>
  <si>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</si>
  <si>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</si>
  <si>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</si>
  <si>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</si>
  <si>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</si>
  <si>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</si>
  <si>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</si>
  <si>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</si>
  <si>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</si>
  <si>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</si>
  <si>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</si>
  <si>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</si>
  <si>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</si>
  <si>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</si>
  <si>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</si>
  <si>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</si>
  <si>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</si>
  <si>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</si>
  <si>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</si>
  <si>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</si>
  <si>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</si>
  <si>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</si>
  <si>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</si>
  <si>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</si>
  <si>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</si>
  <si>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</si>
  <si>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</si>
  <si>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</si>
  <si>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</si>
  <si>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</si>
  <si>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</si>
  <si>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</si>
  <si>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</si>
  <si>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</si>
  <si>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</si>
  <si>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</si>
  <si>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</si>
  <si>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</si>
  <si>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</si>
  <si>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</si>
  <si>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</si>
  <si>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</si>
  <si>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</si>
  <si>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</si>
  <si>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</si>
  <si>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</si>
  <si>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</si>
  <si>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</si>
  <si>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</si>
  <si>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</si>
  <si>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</si>
  <si>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</si>
  <si>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</si>
  <si>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</si>
  <si>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</si>
  <si>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</si>
  <si>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</si>
  <si>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</si>
  <si>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</si>
  <si>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</si>
  <si>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</si>
  <si>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</si>
  <si>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</si>
  <si>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</si>
  <si>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</si>
  <si>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</si>
  <si>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</si>
  <si>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</si>
  <si>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</si>
  <si>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</si>
  <si>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</si>
  <si>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</si>
  <si>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</si>
  <si>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</si>
  <si>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</si>
  <si>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</si>
  <si>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</si>
  <si>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</si>
  <si>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</si>
  <si>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</si>
  <si>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</si>
  <si>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</si>
  <si>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</si>
  <si>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</si>
  <si>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</si>
  <si>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</si>
  <si>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</si>
  <si>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</si>
  <si>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</si>
  <si>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</si>
  <si>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</si>
  <si>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</si>
  <si>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</si>
  <si>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</si>
  <si>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</si>
  <si>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</si>
  <si>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</si>
  <si>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</si>
  <si>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</si>
  <si>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</si>
  <si>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</si>
  <si>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</si>
  <si>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</si>
  <si>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</si>
  <si>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</si>
  <si>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</si>
  <si>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</si>
  <si>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</si>
  <si>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</si>
  <si>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</si>
  <si>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</si>
  <si>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</si>
  <si>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</si>
  <si>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</si>
  <si>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</si>
  <si>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</si>
  <si>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</si>
  <si>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</si>
  <si>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</si>
  <si>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</si>
  <si>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</si>
  <si>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</si>
  <si>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</si>
  <si>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</si>
  <si>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</si>
  <si>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</si>
  <si>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</si>
  <si>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</si>
  <si>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</si>
  <si>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</si>
  <si>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</si>
  <si>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</si>
  <si>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</si>
  <si>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</si>
  <si>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</si>
  <si>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</si>
  <si>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</si>
  <si>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</si>
  <si>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</si>
  <si>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</si>
  <si>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</si>
  <si>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</si>
  <si>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</si>
  <si>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</si>
  <si>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</si>
  <si>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</si>
  <si>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</si>
  <si>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</si>
  <si>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</si>
  <si>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</si>
  <si>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</si>
  <si>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</si>
  <si>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</si>
  <si>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</si>
  <si>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</si>
  <si>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</si>
  <si>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</si>
  <si>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</si>
  <si>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</si>
  <si>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</si>
  <si>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</si>
  <si>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</si>
  <si>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</si>
  <si>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</si>
  <si>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</si>
  <si>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</si>
  <si>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</si>
  <si>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</si>
  <si>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</si>
  <si>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</si>
  <si>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</si>
  <si>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</si>
  <si>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</si>
  <si>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</si>
  <si>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</si>
  <si>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</si>
  <si>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</si>
  <si>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</si>
  <si>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</si>
  <si>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</si>
  <si>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</si>
  <si>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</si>
  <si>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</si>
  <si>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</si>
  <si>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</si>
  <si>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</si>
  <si>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</si>
  <si>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</si>
  <si>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</si>
  <si>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</si>
  <si>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</si>
  <si>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</si>
  <si>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</si>
  <si>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</si>
  <si>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</si>
  <si>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</si>
  <si>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</si>
  <si>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</si>
  <si>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</si>
  <si>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</si>
  <si>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</si>
  <si>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</si>
  <si>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</si>
  <si>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</si>
  <si>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</si>
  <si>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</si>
  <si>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</si>
  <si>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</si>
  <si>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</si>
  <si>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</si>
  <si>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</si>
  <si>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</si>
  <si>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</si>
  <si>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</si>
  <si>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</si>
  <si>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</si>
  <si>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</si>
  <si>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</si>
  <si>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</si>
  <si>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</si>
  <si>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</si>
  <si>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</si>
  <si>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</si>
  <si>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</si>
  <si>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</si>
  <si>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</si>
  <si>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</si>
  <si>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</si>
  <si>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</si>
  <si>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</si>
  <si>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</si>
  <si>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</si>
  <si>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</si>
  <si>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</si>
  <si>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</si>
  <si>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</si>
  <si>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</si>
  <si>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</si>
  <si>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</si>
  <si>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</si>
  <si>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</si>
  <si>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</si>
  <si>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</si>
  <si>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</si>
  <si>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</si>
  <si>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</si>
  <si>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</si>
  <si>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</si>
  <si>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</si>
  <si>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</si>
  <si>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</si>
  <si>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</si>
  <si>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</si>
  <si>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</si>
  <si>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</si>
  <si>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</si>
  <si>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</si>
  <si>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</si>
  <si>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</si>
  <si>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</si>
  <si>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</si>
  <si>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</si>
  <si>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</si>
  <si>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</si>
  <si>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</si>
  <si>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</si>
  <si>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</si>
  <si>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</si>
  <si>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</si>
  <si>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</si>
  <si>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</si>
  <si>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</si>
  <si>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</si>
  <si>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</si>
  <si>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</si>
  <si>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</si>
  <si>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</si>
  <si>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</si>
  <si>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</si>
  <si>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</si>
  <si>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</si>
  <si>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</si>
  <si>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</si>
  <si>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</si>
  <si>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</si>
  <si>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</si>
  <si>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</si>
  <si>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</si>
  <si>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</si>
  <si>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</si>
  <si>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</si>
  <si>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</si>
  <si>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</si>
  <si>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</si>
  <si>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</si>
  <si>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</si>
  <si>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</si>
  <si>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</si>
  <si>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</si>
  <si>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</si>
  <si>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</si>
  <si>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</si>
  <si>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</si>
  <si>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</si>
  <si>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</si>
  <si>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</si>
  <si>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</si>
  <si>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</si>
  <si>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</si>
  <si>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</si>
  <si>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</si>
  <si>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</si>
  <si>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</si>
  <si>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</si>
  <si>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</si>
  <si>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</si>
  <si>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</si>
  <si>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</si>
  <si>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</si>
  <si>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</si>
  <si>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</si>
  <si>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</si>
  <si>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</si>
  <si>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</si>
  <si>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</si>
  <si>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</si>
  <si>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</si>
  <si>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</si>
  <si>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</si>
  <si>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</si>
  <si>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</si>
  <si>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</si>
  <si>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</si>
  <si>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</si>
  <si>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</si>
  <si>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</si>
  <si>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</si>
  <si>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</si>
  <si>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</si>
  <si>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</si>
  <si>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</si>
  <si>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</si>
  <si>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</si>
  <si>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</si>
  <si>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</si>
  <si>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</si>
  <si>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</si>
  <si>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</si>
  <si>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</si>
  <si>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</si>
  <si>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</si>
  <si>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</si>
  <si>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</si>
  <si>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</si>
  <si>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</si>
  <si>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</si>
  <si>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</si>
  <si>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</si>
  <si>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</si>
  <si>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</si>
  <si>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</si>
  <si>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</si>
  <si>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</si>
  <si>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</si>
  <si>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</si>
  <si>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</si>
  <si>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</si>
  <si>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</si>
  <si>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</si>
  <si>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</si>
  <si>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</si>
  <si>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</si>
  <si>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</si>
  <si>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</si>
  <si>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</si>
  <si>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</si>
  <si>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</si>
  <si>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</si>
  <si>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</si>
  <si>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</si>
  <si>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</si>
  <si>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</si>
  <si>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</si>
  <si>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</si>
  <si>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</si>
  <si>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</si>
  <si>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</si>
  <si>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</si>
  <si>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</si>
  <si>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</si>
  <si>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</si>
  <si>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</si>
  <si>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</si>
  <si>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</si>
  <si>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</si>
  <si>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</si>
  <si>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</si>
  <si>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</si>
  <si>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</si>
  <si>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</si>
  <si>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</si>
  <si>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</si>
  <si>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</si>
  <si>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</si>
  <si>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</si>
  <si>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</si>
  <si>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</si>
  <si>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</si>
  <si>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</si>
  <si>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</si>
  <si>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</si>
  <si>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</si>
  <si>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</si>
  <si>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</si>
  <si>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</si>
  <si>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</si>
  <si>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</si>
  <si>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</si>
  <si>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</si>
  <si>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</si>
  <si>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</si>
  <si>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</si>
  <si>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</si>
  <si>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</si>
  <si>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</si>
  <si>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</si>
  <si>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</si>
  <si>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</si>
  <si>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</si>
  <si>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</si>
  <si>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</si>
  <si>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</si>
  <si>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</si>
  <si>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</si>
  <si>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</si>
  <si>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</si>
  <si>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</si>
  <si>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</si>
  <si>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</si>
  <si>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</si>
  <si>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</si>
  <si>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</si>
  <si>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</si>
  <si>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</si>
  <si>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</si>
  <si>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</si>
  <si>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</si>
  <si>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</si>
  <si>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</si>
  <si>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</si>
  <si>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</si>
  <si>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</si>
  <si>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</si>
  <si>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</si>
  <si>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</si>
  <si>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</si>
  <si>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</si>
  <si>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</si>
  <si>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</si>
  <si>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</si>
  <si>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</si>
  <si>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</si>
  <si>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</si>
  <si>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</si>
  <si>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</si>
  <si>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</si>
  <si>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</si>
  <si>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</si>
  <si>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</si>
  <si>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</si>
  <si>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</si>
  <si>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</si>
  <si>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</si>
  <si>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</si>
  <si>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</si>
  <si>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</si>
  <si>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</si>
  <si>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</si>
  <si>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</si>
  <si>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</si>
  <si>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</si>
  <si>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</si>
  <si>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</si>
  <si>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</si>
  <si>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</si>
  <si>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</si>
  <si>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</si>
  <si>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</si>
  <si>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</si>
  <si>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</si>
  <si>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</si>
  <si>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</si>
  <si>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</si>
  <si>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</si>
  <si>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</si>
  <si>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</si>
  <si>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</si>
  <si>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</si>
  <si>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</si>
  <si>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</si>
  <si>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</si>
  <si>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</si>
  <si>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</si>
  <si>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</si>
  <si>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</si>
  <si>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</si>
  <si>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</si>
  <si>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</si>
  <si>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</si>
  <si>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</si>
  <si>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</si>
  <si>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</si>
  <si>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</si>
  <si>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</si>
  <si>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</si>
  <si>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</si>
  <si>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</si>
  <si>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</si>
  <si>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</si>
  <si>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</si>
  <si>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</si>
  <si>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</si>
  <si>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</si>
  <si>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</si>
  <si>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</si>
  <si>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</si>
  <si>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</si>
  <si>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</si>
  <si>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</si>
  <si>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</si>
  <si>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</si>
  <si>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</si>
  <si>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</si>
  <si>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</si>
  <si>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</si>
  <si>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</si>
  <si>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</si>
  <si>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</si>
  <si>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</si>
  <si>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</si>
  <si>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</si>
  <si>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</si>
  <si>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</si>
  <si>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</si>
  <si>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</si>
  <si>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</si>
  <si>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</si>
  <si>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</si>
  <si>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</si>
  <si>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</si>
  <si>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</si>
  <si>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</si>
  <si>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</si>
  <si>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</si>
  <si>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</si>
  <si>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</si>
  <si>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</si>
  <si>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</si>
  <si>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</si>
  <si>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</si>
  <si>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</si>
  <si>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</si>
  <si>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</si>
  <si>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</si>
  <si>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</si>
  <si>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</si>
  <si>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</si>
  <si>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</si>
  <si>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</si>
  <si>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</si>
  <si>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</si>
  <si>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</si>
  <si>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</si>
  <si>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</si>
  <si>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</si>
  <si>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</si>
  <si>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</si>
  <si>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</si>
  <si>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</si>
  <si>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</si>
  <si>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</si>
  <si>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</si>
  <si>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</si>
  <si>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</si>
  <si>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</si>
  <si>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</si>
  <si>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</si>
  <si>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</si>
  <si>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</si>
  <si>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</si>
  <si>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</si>
  <si>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</si>
  <si>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</si>
  <si>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</si>
  <si>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</si>
  <si>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</si>
  <si>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</si>
  <si>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</si>
  <si>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</si>
  <si>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</si>
  <si>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</si>
  <si>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</si>
  <si>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</si>
  <si>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</si>
  <si>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</si>
  <si>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</si>
  <si>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</si>
  <si>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</si>
  <si>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</si>
  <si>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</si>
  <si>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</si>
  <si>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</si>
  <si>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</si>
  <si>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</si>
  <si>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</si>
  <si>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</si>
  <si>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</si>
  <si>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</si>
  <si>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</si>
  <si>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</si>
  <si>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</si>
  <si>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</si>
  <si>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</si>
  <si>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</si>
  <si>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</si>
  <si>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</si>
  <si>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</si>
  <si>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</si>
  <si>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</si>
  <si>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</si>
  <si>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</si>
  <si>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</si>
  <si>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</si>
  <si>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</si>
  <si>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</si>
  <si>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</si>
  <si>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</si>
  <si>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</si>
  <si>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</si>
  <si>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</si>
  <si>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</si>
  <si>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</si>
  <si>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</si>
  <si>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</si>
  <si>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</si>
  <si>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</si>
  <si>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</si>
  <si>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</si>
  <si>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</si>
  <si>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</si>
  <si>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</si>
  <si>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</si>
  <si>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</si>
  <si>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</si>
  <si>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</si>
  <si>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</si>
  <si>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</si>
  <si>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</si>
  <si>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</si>
  <si>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</si>
  <si>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</si>
  <si>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</si>
  <si>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</si>
  <si>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</si>
  <si>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</si>
  <si>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</si>
  <si>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</si>
  <si>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</si>
  <si>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</si>
  <si>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</si>
  <si>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</si>
  <si>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</si>
  <si>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</si>
  <si>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</si>
  <si>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</si>
  <si>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</si>
  <si>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</si>
  <si>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</si>
  <si>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</si>
  <si>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</si>
  <si>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</si>
  <si>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</si>
  <si>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</si>
  <si>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</si>
  <si>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</si>
  <si>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</si>
  <si>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</si>
  <si>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</si>
  <si>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</si>
  <si>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</si>
  <si>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</si>
  <si>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</si>
  <si>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</si>
  <si>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</si>
  <si>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</si>
  <si>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</si>
  <si>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</si>
  <si>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</si>
  <si>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</si>
  <si>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</si>
  <si>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</si>
  <si>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</si>
  <si>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</si>
  <si>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</si>
  <si>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</si>
  <si>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</si>
  <si>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</si>
  <si>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</si>
  <si>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</si>
  <si>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</si>
  <si>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</si>
  <si>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</si>
  <si>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</si>
  <si>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</si>
  <si>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</si>
  <si>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</si>
  <si>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</si>
  <si>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</si>
  <si>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</si>
  <si>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</si>
  <si>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</si>
  <si>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</si>
  <si>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</si>
  <si>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</si>
  <si>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</si>
  <si>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</si>
  <si>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</si>
  <si>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</si>
  <si>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</si>
  <si>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</si>
  <si>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</si>
  <si>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</si>
  <si>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</si>
  <si>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</si>
  <si>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</si>
  <si>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</si>
  <si>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</si>
  <si>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</si>
  <si>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</si>
  <si>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</si>
  <si>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</si>
  <si>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</si>
  <si>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</si>
  <si>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</si>
  <si>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</si>
  <si>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</si>
  <si>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</si>
  <si>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</si>
  <si>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</si>
  <si>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</si>
  <si>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</si>
  <si>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</si>
  <si>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</si>
  <si>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</si>
  <si>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</si>
  <si>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</si>
  <si>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</si>
  <si>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</si>
  <si>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</si>
  <si>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</si>
  <si>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</si>
  <si>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</si>
  <si>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</si>
  <si>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</si>
  <si>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</si>
  <si>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</si>
  <si>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</si>
  <si>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</si>
  <si>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</si>
  <si>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</si>
  <si>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</si>
  <si>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</si>
  <si>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</si>
  <si>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</si>
  <si>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</si>
  <si>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</si>
  <si>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</si>
  <si>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</si>
  <si>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</si>
  <si>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</si>
  <si>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</si>
  <si>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</si>
  <si>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</si>
  <si>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</si>
  <si>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</si>
  <si>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</si>
  <si>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</si>
  <si>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</si>
  <si>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</si>
  <si>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</si>
  <si>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</si>
  <si>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</si>
  <si>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</si>
  <si>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</si>
  <si>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</si>
  <si>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</si>
  <si>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</si>
  <si>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</si>
  <si>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</si>
  <si>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</si>
  <si>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</si>
  <si>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</si>
  <si>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</si>
  <si>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</si>
  <si>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</si>
  <si>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</si>
  <si>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</si>
  <si>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</si>
  <si>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</si>
  <si>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</si>
  <si>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</si>
  <si>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</si>
  <si>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</si>
  <si>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</si>
  <si>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</si>
  <si>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</si>
  <si>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</si>
  <si>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</si>
  <si>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</si>
  <si>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</si>
  <si>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</si>
  <si>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</si>
  <si>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</si>
  <si>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</si>
  <si>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</si>
  <si>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</si>
  <si>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</si>
  <si>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</si>
  <si>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</si>
  <si>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</si>
  <si>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</si>
  <si>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</si>
  <si>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</si>
  <si>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</si>
  <si>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</si>
  <si>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</si>
  <si>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</si>
  <si>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</si>
  <si>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</si>
  <si>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</si>
  <si>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</si>
  <si>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</si>
  <si>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</si>
  <si>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</si>
  <si>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</si>
  <si>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</si>
  <si>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</si>
  <si>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</si>
  <si>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</si>
  <si>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</si>
  <si>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</si>
  <si>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</si>
  <si>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</si>
  <si>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</si>
  <si>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</si>
  <si>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</si>
  <si>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</si>
  <si>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</si>
  <si>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</si>
  <si>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</si>
  <si>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</si>
  <si>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</si>
  <si>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</si>
  <si>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</si>
  <si>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</si>
  <si>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</si>
  <si>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</si>
  <si>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</si>
  <si>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</si>
  <si>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</si>
  <si>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</si>
  <si>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</si>
  <si>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</si>
  <si>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</si>
  <si>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</si>
  <si>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</si>
  <si>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</si>
  <si>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</si>
  <si>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</si>
  <si>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</si>
  <si>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</si>
  <si>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</si>
  <si>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</si>
  <si>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</si>
  <si>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</si>
  <si>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</si>
  <si>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</si>
  <si>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</si>
  <si>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</si>
  <si>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</si>
  <si>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</si>
  <si>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</si>
  <si>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</si>
  <si>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</si>
  <si>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</si>
  <si>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</si>
  <si>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</si>
  <si>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</si>
  <si>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</si>
  <si>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</si>
  <si>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</si>
  <si>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</si>
  <si>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</si>
  <si>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</si>
  <si>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</si>
  <si>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</si>
  <si>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</si>
  <si>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</si>
  <si>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</si>
  <si>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</si>
  <si>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</si>
  <si>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</si>
  <si>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</si>
  <si>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</si>
  <si>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</si>
  <si>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</si>
  <si>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</si>
  <si>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</si>
  <si>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</si>
  <si>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</si>
  <si>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</si>
  <si>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</si>
  <si>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</si>
  <si>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</si>
  <si>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</si>
  <si>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</si>
  <si>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</si>
  <si>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</si>
  <si>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</si>
  <si>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</si>
  <si>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</si>
  <si>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</si>
  <si>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</si>
  <si>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</si>
  <si>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</si>
  <si>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</si>
  <si>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</si>
  <si>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</si>
  <si>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</si>
  <si>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</si>
  <si>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</si>
  <si>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</si>
  <si>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</si>
  <si>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</si>
  <si>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</si>
  <si>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</si>
  <si>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</si>
  <si>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</si>
  <si>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</si>
  <si>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</si>
  <si>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</si>
  <si>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</si>
  <si>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</si>
  <si>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</si>
  <si>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</si>
  <si>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</si>
  <si>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</si>
  <si>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</si>
  <si>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</si>
  <si>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</si>
  <si>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</si>
  <si>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</si>
  <si>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</si>
  <si>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</si>
  <si>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</si>
  <si>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</si>
  <si>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</si>
  <si>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</si>
  <si>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</si>
  <si>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</si>
  <si>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</si>
  <si>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</si>
  <si>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</si>
  <si>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</si>
  <si>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</si>
  <si>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</si>
  <si>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</si>
  <si>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</si>
  <si>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</si>
  <si>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</si>
  <si>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</si>
  <si>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</si>
  <si>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</si>
  <si>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</si>
  <si>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</si>
  <si>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</si>
  <si>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</si>
  <si>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</si>
  <si>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</si>
  <si>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</si>
  <si>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</si>
  <si>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</si>
  <si>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</si>
  <si>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</si>
  <si>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</si>
  <si>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</si>
  <si>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</si>
  <si>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</si>
  <si>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</si>
  <si>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</si>
  <si>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</si>
  <si>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</si>
  <si>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</si>
  <si>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</si>
  <si>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</si>
  <si>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</si>
  <si>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</si>
  <si>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</si>
  <si>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</si>
  <si>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</si>
  <si>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</si>
  <si>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</si>
  <si>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</si>
  <si>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</si>
  <si>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</si>
  <si>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</si>
  <si>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</si>
  <si>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</si>
  <si>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</si>
  <si>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</si>
  <si>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</si>
  <si>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</si>
  <si>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</si>
  <si>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</si>
  <si>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</si>
  <si>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</si>
  <si>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</si>
  <si>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</si>
  <si>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</si>
  <si>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</si>
  <si>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</si>
  <si>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</si>
  <si>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</si>
  <si>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</si>
  <si>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</si>
  <si>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</si>
  <si>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</si>
  <si>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</si>
  <si>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</si>
  <si>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</si>
  <si>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</si>
  <si>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</si>
  <si>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</si>
  <si>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</si>
  <si>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</si>
  <si>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</si>
  <si>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</si>
  <si>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</si>
  <si>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</si>
  <si>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</si>
  <si>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</si>
  <si>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</si>
  <si>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</si>
  <si>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</si>
  <si>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</si>
  <si>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</si>
  <si>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</si>
  <si>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</si>
  <si>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</si>
  <si>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</si>
  <si>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</si>
  <si>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</si>
  <si>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</si>
  <si>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</si>
  <si>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</si>
  <si>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</si>
  <si>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</si>
  <si>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</si>
  <si>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</si>
  <si>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</si>
  <si>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</si>
  <si>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</si>
  <si>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</si>
  <si>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</si>
  <si>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</si>
  <si>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</si>
  <si>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</si>
  <si>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</si>
  <si>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</si>
  <si>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</si>
  <si>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</si>
  <si>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</si>
  <si>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</si>
  <si>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</si>
  <si>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</si>
  <si>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</si>
  <si>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</si>
  <si>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</si>
  <si>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</si>
  <si>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</si>
  <si>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</si>
  <si>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</si>
  <si>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</si>
  <si>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</si>
  <si>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</si>
  <si>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</si>
  <si>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</si>
  <si>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</si>
  <si>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</si>
  <si>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</si>
  <si>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</si>
  <si>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</si>
  <si>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</si>
  <si>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</si>
  <si>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</si>
  <si>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</si>
  <si>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</si>
  <si>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</si>
  <si>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</si>
  <si>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</si>
  <si>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</si>
  <si>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</si>
  <si>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</si>
  <si>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</si>
  <si>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</si>
  <si>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</si>
  <si>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</si>
  <si>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</si>
  <si>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</si>
  <si>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</si>
  <si>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</si>
  <si>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</si>
  <si>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</si>
  <si>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</si>
  <si>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</si>
  <si>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</si>
  <si>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</si>
  <si>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</si>
  <si>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</si>
  <si>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</si>
  <si>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</si>
  <si>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</si>
  <si>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</si>
  <si>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</si>
  <si>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</si>
  <si>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</si>
  <si>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</si>
  <si>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</si>
  <si>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</si>
  <si>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</si>
  <si>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</si>
  <si>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</si>
  <si>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</si>
  <si>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</si>
  <si>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</si>
  <si>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</si>
  <si>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</si>
  <si>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</si>
  <si>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</si>
  <si>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</si>
  <si>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</si>
  <si>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</si>
  <si>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</si>
  <si>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</si>
  <si>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</si>
  <si>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</si>
  <si>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</si>
  <si>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</si>
  <si>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</si>
  <si>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</si>
  <si>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</si>
  <si>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</si>
  <si>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</si>
  <si>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</si>
  <si>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</si>
  <si>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</si>
  <si>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</si>
  <si>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</si>
  <si>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</si>
  <si>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</si>
  <si>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</si>
  <si>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</si>
  <si>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</si>
  <si>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</si>
  <si>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</si>
  <si>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</si>
  <si>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</si>
  <si>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</si>
  <si>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</si>
  <si>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</si>
  <si>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</si>
  <si>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</si>
  <si>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</si>
  <si>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</si>
  <si>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</si>
  <si>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</si>
  <si>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</si>
  <si>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</si>
  <si>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</si>
  <si>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</si>
  <si>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</si>
  <si>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</si>
  <si>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</si>
  <si>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</si>
  <si>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</si>
  <si>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</si>
  <si>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</si>
  <si>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</si>
  <si>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</si>
  <si>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</si>
  <si>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</si>
  <si>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</si>
  <si>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</si>
  <si>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</si>
  <si>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</si>
  <si>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</si>
  <si>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</si>
  <si>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</si>
  <si>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</si>
  <si>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</si>
  <si>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</si>
  <si>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</si>
  <si>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</si>
  <si>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</si>
  <si>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</si>
  <si>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</si>
  <si>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</si>
  <si>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</si>
  <si>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</si>
  <si>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</si>
  <si>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</si>
  <si>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</si>
  <si>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</si>
  <si>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</si>
  <si>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</si>
  <si>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</si>
  <si>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</si>
  <si>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</si>
  <si>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</si>
  <si>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</si>
  <si>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</si>
  <si>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</si>
  <si>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</si>
  <si>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</si>
  <si>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</si>
  <si>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</si>
  <si>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</si>
  <si>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</si>
  <si>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</si>
  <si>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</si>
  <si>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</si>
  <si>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</si>
  <si>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</si>
  <si>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</si>
  <si>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</si>
  <si>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</si>
  <si>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</si>
  <si>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</si>
  <si>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</si>
  <si>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</si>
  <si>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</si>
  <si>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</si>
  <si>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</si>
  <si>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</si>
  <si>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</si>
  <si>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</si>
  <si>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</si>
  <si>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</si>
  <si>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</si>
  <si>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</si>
  <si>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</si>
  <si>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</si>
  <si>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</si>
  <si>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</si>
  <si>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</si>
  <si>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</si>
  <si>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</si>
  <si>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</si>
  <si>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</si>
  <si>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</si>
  <si>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</si>
  <si>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</si>
  <si>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</si>
  <si>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</si>
  <si>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</si>
  <si>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</si>
  <si>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</si>
  <si>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</si>
  <si>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</si>
  <si>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</si>
  <si>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</si>
  <si>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</si>
  <si>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</si>
  <si>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</si>
  <si>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</si>
  <si>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</si>
  <si>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</si>
  <si>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</si>
  <si>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</si>
  <si>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</si>
  <si>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</si>
  <si>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</si>
  <si>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</si>
  <si>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</si>
  <si>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</si>
  <si>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</si>
  <si>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</si>
  <si>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</si>
  <si>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</si>
  <si>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</si>
  <si>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</si>
  <si>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</si>
  <si>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</si>
  <si>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</si>
  <si>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</si>
  <si>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</si>
  <si>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</si>
  <si>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</si>
  <si>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</si>
  <si>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</si>
  <si>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</si>
  <si>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</si>
  <si>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</si>
  <si>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</si>
  <si>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</si>
  <si>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</si>
  <si>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</si>
  <si>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</si>
  <si>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</si>
  <si>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</si>
  <si>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</si>
  <si>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</si>
  <si>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</si>
  <si>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</si>
  <si>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</si>
  <si>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</si>
  <si>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</si>
  <si>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</si>
  <si>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</si>
  <si>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</si>
  <si>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</si>
  <si>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</si>
  <si>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</si>
  <si>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</si>
  <si>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</si>
  <si>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</si>
  <si>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</si>
  <si>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</si>
  <si>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</si>
  <si>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</si>
  <si>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</si>
  <si>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</si>
  <si>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</si>
  <si>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</si>
  <si>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</si>
  <si>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</si>
  <si>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</si>
  <si>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</si>
  <si>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</si>
  <si>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</si>
  <si>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</si>
  <si>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</si>
  <si>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</si>
  <si>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</si>
  <si>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</si>
  <si>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</si>
  <si>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</si>
  <si>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</si>
  <si>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</si>
  <si>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</si>
  <si>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</si>
  <si>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</si>
  <si>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</si>
  <si>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</si>
  <si>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</si>
  <si>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</si>
  <si>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</si>
  <si>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</si>
  <si>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</si>
  <si>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</si>
  <si>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</si>
  <si>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</si>
  <si>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</si>
  <si>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</si>
  <si>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</si>
  <si>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</si>
  <si>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</si>
  <si>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</si>
  <si>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</si>
  <si>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</si>
  <si>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</si>
  <si>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</si>
  <si>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</si>
  <si>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</si>
  <si>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</si>
  <si>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</si>
  <si>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</si>
  <si>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</si>
  <si>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</si>
  <si>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</si>
  <si>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</si>
  <si>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</si>
  <si>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</si>
  <si>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</si>
  <si>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</si>
  <si>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</si>
  <si>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</si>
  <si>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</si>
  <si>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</si>
  <si>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</si>
  <si>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</si>
  <si>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</si>
  <si>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</si>
  <si>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</si>
  <si>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</si>
  <si>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</si>
  <si>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</si>
  <si>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</si>
  <si>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</si>
  <si>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</si>
  <si>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</si>
  <si>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</si>
  <si>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</si>
  <si>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</si>
  <si>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</si>
  <si>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</si>
  <si>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</si>
  <si>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</si>
  <si>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</si>
  <si>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</si>
  <si>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</si>
  <si>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</si>
  <si>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</si>
  <si>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</si>
  <si>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</si>
  <si>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</si>
  <si>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</si>
  <si>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</si>
  <si>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</si>
  <si>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</si>
  <si>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</si>
  <si>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</si>
  <si>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</si>
  <si>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</si>
  <si>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</si>
  <si>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</si>
  <si>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</si>
  <si>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</si>
  <si>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</si>
  <si>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</si>
  <si>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</si>
  <si>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</si>
  <si>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</si>
  <si>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</si>
  <si>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</si>
  <si>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</si>
  <si>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</si>
  <si>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</si>
  <si>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</si>
  <si>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</si>
  <si>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</si>
  <si>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</si>
  <si>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</si>
  <si>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</si>
  <si>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</si>
  <si>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</si>
  <si>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</si>
  <si>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</si>
  <si>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</si>
  <si>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</si>
  <si>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</si>
  <si>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</si>
  <si>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</si>
  <si>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</si>
  <si>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</si>
  <si>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</si>
  <si>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</si>
  <si>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</si>
  <si>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</si>
  <si>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</si>
  <si>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</si>
  <si>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</si>
  <si>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</si>
  <si>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</si>
  <si>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</si>
  <si>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</si>
  <si>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</si>
  <si>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</si>
  <si>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</si>
  <si>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</si>
  <si>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</si>
  <si>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</si>
  <si>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</si>
  <si>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</si>
  <si>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</si>
  <si>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</si>
  <si>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</si>
  <si>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</si>
  <si>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</si>
  <si>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</si>
  <si>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</si>
  <si>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</si>
  <si>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</si>
  <si>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</si>
  <si>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</si>
  <si>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</si>
  <si>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</si>
  <si>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</si>
  <si>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</si>
  <si>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</si>
  <si>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</si>
  <si>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</si>
  <si>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</si>
  <si>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</si>
  <si>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</si>
  <si>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</si>
  <si>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</si>
  <si>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</si>
  <si>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</si>
  <si>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</si>
  <si>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</si>
  <si>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</si>
  <si>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</si>
  <si>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</si>
  <si>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</si>
  <si>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</si>
  <si>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</si>
  <si>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</si>
  <si>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</si>
  <si>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</si>
  <si>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</si>
  <si>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</si>
  <si>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</si>
  <si>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</si>
  <si>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</si>
  <si>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</si>
  <si>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</si>
  <si>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</si>
  <si>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</si>
  <si>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</si>
  <si>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</si>
  <si>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</si>
  <si>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</si>
  <si>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</si>
  <si>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</si>
  <si>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</si>
  <si>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</si>
  <si>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</si>
  <si>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</si>
  <si>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</si>
  <si>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</si>
  <si>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</si>
  <si>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</si>
  <si>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</si>
  <si>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</si>
  <si>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</si>
  <si>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</si>
  <si>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</si>
  <si>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</si>
  <si>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</si>
  <si>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</si>
  <si>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</si>
  <si>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</si>
  <si>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</si>
  <si>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</si>
  <si>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</si>
  <si>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</si>
  <si>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</si>
  <si>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</si>
  <si>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</si>
  <si>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</si>
  <si>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</si>
  <si>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</si>
  <si>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</si>
  <si>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</si>
  <si>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</si>
  <si>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</si>
  <si>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</si>
  <si>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</si>
  <si>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</si>
  <si>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</si>
  <si>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</si>
  <si>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</si>
  <si>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</si>
  <si>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</si>
  <si>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</si>
  <si>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</si>
  <si>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</si>
  <si>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</si>
  <si>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</si>
  <si>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</si>
  <si>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</si>
  <si>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</si>
  <si>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</si>
  <si>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</si>
  <si>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</si>
  <si>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</si>
  <si>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</si>
  <si>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</si>
  <si>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</si>
  <si>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</si>
  <si>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</si>
  <si>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</si>
  <si>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</si>
  <si>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</si>
  <si>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</si>
  <si>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</si>
  <si>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</si>
  <si>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</si>
  <si>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</si>
  <si>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</si>
  <si>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</si>
  <si>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</si>
  <si>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</si>
  <si>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</si>
  <si>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</si>
  <si>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</si>
  <si>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</si>
  <si>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</si>
  <si>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</si>
  <si>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</si>
  <si>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</si>
  <si>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</si>
  <si>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</si>
  <si>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</si>
  <si>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</si>
  <si>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</si>
  <si>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</si>
  <si>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</si>
  <si>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</si>
  <si>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</si>
  <si>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</si>
  <si>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</si>
  <si>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</si>
  <si>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</si>
  <si>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</si>
  <si>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</si>
  <si>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</si>
  <si>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</si>
  <si>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</si>
  <si>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</si>
  <si>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</si>
  <si>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</si>
  <si>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</si>
  <si>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</si>
  <si>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</si>
  <si>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</si>
  <si>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</si>
  <si>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</si>
  <si>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</si>
  <si>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</si>
  <si>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</si>
  <si>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</si>
  <si>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</si>
  <si>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</si>
  <si>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</si>
  <si>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</si>
  <si>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</si>
  <si>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</si>
  <si>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</si>
  <si>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</si>
  <si>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</si>
  <si>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</si>
  <si>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</si>
  <si>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</si>
  <si>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</si>
  <si>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</si>
  <si>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</si>
  <si>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</si>
  <si>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</si>
  <si>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</si>
  <si>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</si>
  <si>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</si>
  <si>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</si>
  <si>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</si>
  <si>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</si>
  <si>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</si>
  <si>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</si>
  <si>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</si>
  <si>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</si>
  <si>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</si>
  <si>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</si>
  <si>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</si>
  <si>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</si>
  <si>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</si>
  <si>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</si>
  <si>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</si>
  <si>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</si>
  <si>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</si>
  <si>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</si>
  <si>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</si>
  <si>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</si>
  <si>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</si>
  <si>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</si>
  <si>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</si>
  <si>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</si>
  <si>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</si>
  <si>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</si>
  <si>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</si>
  <si>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</si>
  <si>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</si>
  <si>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</si>
  <si>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</si>
  <si>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</si>
  <si>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</si>
  <si>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</si>
  <si>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</si>
  <si>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</si>
  <si>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</si>
  <si>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</si>
  <si>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</si>
  <si>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</si>
  <si>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</si>
  <si>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</si>
  <si>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</si>
  <si>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</si>
  <si>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</si>
  <si>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</si>
  <si>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</si>
  <si>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</si>
  <si>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</si>
  <si>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</si>
  <si>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</si>
  <si>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</si>
  <si>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</si>
  <si>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</si>
  <si>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</si>
  <si>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</si>
  <si>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</si>
  <si>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</si>
  <si>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</si>
  <si>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</si>
  <si>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</si>
  <si>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</si>
  <si>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</si>
  <si>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</si>
  <si>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</si>
  <si>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</si>
  <si>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</si>
  <si>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</si>
  <si>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</si>
  <si>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</si>
  <si>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</si>
  <si>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</si>
  <si>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</si>
  <si>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</si>
  <si>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</si>
  <si>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</si>
  <si>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</si>
  <si>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</si>
  <si>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</si>
  <si>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</si>
  <si>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</si>
  <si>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</si>
  <si>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</si>
  <si>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</si>
  <si>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</si>
  <si>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</si>
  <si>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</si>
  <si>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</si>
  <si>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</si>
  <si>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</si>
  <si>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</si>
  <si>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</si>
  <si>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</si>
  <si>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</si>
  <si>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</si>
  <si>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</si>
  <si>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</si>
  <si>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</si>
  <si>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</si>
  <si>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</si>
  <si>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</si>
  <si>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</si>
  <si>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</si>
  <si>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</si>
  <si>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</si>
  <si>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</si>
  <si>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</si>
  <si>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</si>
  <si>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</si>
  <si>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</si>
  <si>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</si>
  <si>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</si>
  <si>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</si>
  <si>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</si>
  <si>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</si>
  <si>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</si>
  <si>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</si>
  <si>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</si>
  <si>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</si>
  <si>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</si>
  <si>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</si>
  <si>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</si>
  <si>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</si>
  <si>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</si>
  <si>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</si>
  <si>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</si>
  <si>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</si>
  <si>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</si>
  <si>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</si>
  <si>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</si>
  <si>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</si>
  <si>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</si>
  <si>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</si>
  <si>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</si>
  <si>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</si>
  <si>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</si>
  <si>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</si>
  <si>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</si>
  <si>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</si>
  <si>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</si>
  <si>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</si>
  <si>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</si>
  <si>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</si>
  <si>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</si>
  <si>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</si>
  <si>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</si>
  <si>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</si>
  <si>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</si>
  <si>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</si>
  <si>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</si>
  <si>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</si>
  <si>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</si>
  <si>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</si>
  <si>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</si>
  <si>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</si>
  <si>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</si>
  <si>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</si>
  <si>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</si>
  <si>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</si>
  <si>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</si>
  <si>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</si>
  <si>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</si>
  <si>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</si>
  <si>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</si>
  <si>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</si>
  <si>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</si>
  <si>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</si>
  <si>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</si>
  <si>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</si>
  <si>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</si>
  <si>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</si>
  <si>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</si>
  <si>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</si>
  <si>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</si>
  <si>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</si>
  <si>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</si>
  <si>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</si>
  <si>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</si>
  <si>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</si>
  <si>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</si>
  <si>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</si>
  <si>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</si>
  <si>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</si>
  <si>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</si>
  <si>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</si>
  <si>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</si>
  <si>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</si>
  <si>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</si>
  <si>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</si>
  <si>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</si>
  <si>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</si>
  <si>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</si>
  <si>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</si>
  <si>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</si>
  <si>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</si>
  <si>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</si>
  <si>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</si>
  <si>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</si>
  <si>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</si>
  <si>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</si>
  <si>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</si>
  <si>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</si>
  <si>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</si>
  <si>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</si>
  <si>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</si>
  <si>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</si>
  <si>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</si>
  <si>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</si>
  <si>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</si>
  <si>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</si>
  <si>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</si>
  <si>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</si>
  <si>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</si>
  <si>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</si>
  <si>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</si>
  <si>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</si>
  <si>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</si>
  <si>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</si>
  <si>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</si>
  <si>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</si>
  <si>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</si>
  <si>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</si>
  <si>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</si>
  <si>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</si>
  <si>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</si>
  <si>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</si>
  <si>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</si>
  <si>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</si>
  <si>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</si>
  <si>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</si>
  <si>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</si>
  <si>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</si>
  <si>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</si>
  <si>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</si>
  <si>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</si>
  <si>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</si>
  <si>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</si>
  <si>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</si>
  <si>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</si>
  <si>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</si>
  <si>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</si>
  <si>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</si>
  <si>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</si>
  <si>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</si>
  <si>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</si>
  <si>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</si>
  <si>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</si>
  <si>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</si>
  <si>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</si>
  <si>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</si>
  <si>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</si>
  <si>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</si>
  <si>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</si>
  <si>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</si>
  <si>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</si>
  <si>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</si>
  <si>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</si>
  <si>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</si>
  <si>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</si>
  <si>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</si>
  <si>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</si>
  <si>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</si>
  <si>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</si>
  <si>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</si>
  <si>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</si>
  <si>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</si>
  <si>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</si>
  <si>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</si>
  <si>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</si>
  <si>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</si>
  <si>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</si>
  <si>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</si>
  <si>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</si>
  <si>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</si>
  <si>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</si>
  <si>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</si>
  <si>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</si>
  <si>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</si>
  <si>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</si>
  <si>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</si>
  <si>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</si>
  <si>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</si>
  <si>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</si>
  <si>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</si>
  <si>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</si>
  <si>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</si>
  <si>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</si>
  <si>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</si>
  <si>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</si>
  <si>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</si>
  <si>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</si>
  <si>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</si>
  <si>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</si>
  <si>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</si>
  <si>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</si>
  <si>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</si>
  <si>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</si>
  <si>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</si>
  <si>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</si>
  <si>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</si>
  <si>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</si>
  <si>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</si>
  <si>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</si>
  <si>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</si>
  <si>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</si>
  <si>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</si>
  <si>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</si>
  <si>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</si>
  <si>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</si>
  <si>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</si>
  <si>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</si>
  <si>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</si>
  <si>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</si>
  <si>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</si>
  <si>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</si>
  <si>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</si>
  <si>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</si>
  <si>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</si>
  <si>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</si>
  <si>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</si>
  <si>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</si>
  <si>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</si>
  <si>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</si>
  <si>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</si>
  <si>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</si>
  <si>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</si>
  <si>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</si>
  <si>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</si>
  <si>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</si>
  <si>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</si>
  <si>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</si>
  <si>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</si>
  <si>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</si>
  <si>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</si>
  <si>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</si>
  <si>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</si>
  <si>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</si>
  <si>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</si>
  <si>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</si>
  <si>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</si>
  <si>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</si>
  <si>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</si>
  <si>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</si>
  <si>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</si>
  <si>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</si>
  <si>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</si>
  <si>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</si>
  <si>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</si>
  <si>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</si>
  <si>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</si>
  <si>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</si>
  <si>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</si>
  <si>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</si>
  <si>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</si>
  <si>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</si>
  <si>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</si>
  <si>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</si>
  <si>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</si>
  <si>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</si>
  <si>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</si>
  <si>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</si>
  <si>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</si>
  <si>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</si>
  <si>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</si>
  <si>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</si>
  <si>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</si>
  <si>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</si>
  <si>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</si>
  <si>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</si>
  <si>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</si>
  <si>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</si>
  <si>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</si>
  <si>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</si>
  <si>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</si>
  <si>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</si>
  <si>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</si>
  <si>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</si>
  <si>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</si>
  <si>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</si>
  <si>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</si>
  <si>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</si>
  <si>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</si>
  <si>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</si>
  <si>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</si>
  <si>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</si>
  <si>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</si>
  <si>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</si>
  <si>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</si>
  <si>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</si>
  <si>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</si>
  <si>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</si>
  <si>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</si>
  <si>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</si>
  <si>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</si>
  <si>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</si>
  <si>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</si>
  <si>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</si>
  <si>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</si>
  <si>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</si>
  <si>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</si>
  <si>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</si>
  <si>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</si>
  <si>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</si>
  <si>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</si>
  <si>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</si>
  <si>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</si>
  <si>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</si>
  <si>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</si>
  <si>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</si>
  <si>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</si>
  <si>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</si>
  <si>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</si>
  <si>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</si>
  <si>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</si>
  <si>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</si>
  <si>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</si>
  <si>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</si>
  <si>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</si>
  <si>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</si>
  <si>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</si>
  <si>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</si>
  <si>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</si>
  <si>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</si>
  <si>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</si>
  <si>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</si>
  <si>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</si>
  <si>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</si>
  <si>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</si>
  <si>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</si>
  <si>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</si>
  <si>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</si>
  <si>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</si>
  <si>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</si>
  <si>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</si>
  <si>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</si>
  <si>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</si>
  <si>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</si>
  <si>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</si>
  <si>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</si>
  <si>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</si>
  <si>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</si>
  <si>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</si>
  <si>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</si>
  <si>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</si>
  <si>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</si>
  <si>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</si>
  <si>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</si>
  <si>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</si>
  <si>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</si>
  <si>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</si>
  <si>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</si>
  <si>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</si>
  <si>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</si>
  <si>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</si>
  <si>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</si>
  <si>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</si>
  <si>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</si>
  <si>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</si>
  <si>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</si>
  <si>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</si>
  <si>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</si>
  <si>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</si>
  <si>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</si>
  <si>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</si>
  <si>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</si>
  <si>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</si>
  <si>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</si>
  <si>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</si>
  <si>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</si>
  <si>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</si>
  <si>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</si>
  <si>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</si>
  <si>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</si>
  <si>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</si>
  <si>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</si>
  <si>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</si>
  <si>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</si>
  <si>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</si>
  <si>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</si>
  <si>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</si>
  <si>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</si>
  <si>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</si>
  <si>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</si>
  <si>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</si>
  <si>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</si>
  <si>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</si>
  <si>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</si>
  <si>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</si>
  <si>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</si>
  <si>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</si>
  <si>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</si>
  <si>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</si>
  <si>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</si>
  <si>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</si>
  <si>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</si>
  <si>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</si>
  <si>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</si>
  <si>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</si>
  <si>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</si>
  <si>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</si>
  <si>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</si>
  <si>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</si>
  <si>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</si>
  <si>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</si>
  <si>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</si>
  <si>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</si>
  <si>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</si>
  <si>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</si>
  <si>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</si>
  <si>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</si>
  <si>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</si>
  <si>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</si>
  <si>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</si>
  <si>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</si>
  <si>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</si>
  <si>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</si>
  <si>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</si>
  <si>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</si>
  <si>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</si>
  <si>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</si>
  <si>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</si>
  <si>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</si>
  <si>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</si>
  <si>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</si>
  <si>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</si>
  <si>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</si>
  <si>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</si>
  <si>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</si>
  <si>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</si>
  <si>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</si>
  <si>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</si>
  <si>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</si>
  <si>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</si>
  <si>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</si>
  <si>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</si>
  <si>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</si>
  <si>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</si>
  <si>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</si>
  <si>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</si>
  <si>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</si>
  <si>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</si>
  <si>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</si>
  <si>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</si>
  <si>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</si>
  <si>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</si>
  <si>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</si>
  <si>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</si>
  <si>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</si>
  <si>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</si>
  <si>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</si>
  <si>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</si>
  <si>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</si>
  <si>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</si>
  <si>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</si>
  <si>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</si>
  <si>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</si>
  <si>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</si>
  <si>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</si>
  <si>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</si>
  <si>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</si>
  <si>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</si>
  <si>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</si>
  <si>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</si>
  <si>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</si>
  <si>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</si>
  <si>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</si>
  <si>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</si>
  <si>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</si>
  <si>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</si>
  <si>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</si>
  <si>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</si>
  <si>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</si>
  <si>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</si>
  <si>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</si>
  <si>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</si>
  <si>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</si>
  <si>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</si>
  <si>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</si>
  <si>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</si>
  <si>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</si>
  <si>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</si>
  <si>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</si>
  <si>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</si>
  <si>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</si>
  <si>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</si>
  <si>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</si>
  <si>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</si>
  <si>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</si>
  <si>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</si>
  <si>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</si>
  <si>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</si>
  <si>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</si>
  <si>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</si>
  <si>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</si>
  <si>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</si>
  <si>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</si>
  <si>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</si>
  <si>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</si>
  <si>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</si>
  <si>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</si>
  <si>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</si>
  <si>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</si>
  <si>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</si>
  <si>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</si>
  <si>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</si>
  <si>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</si>
  <si>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</si>
  <si>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</si>
  <si>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</si>
  <si>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</si>
  <si>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</si>
  <si>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</si>
  <si>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</si>
  <si>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</si>
  <si>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</si>
  <si>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</si>
  <si>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</si>
  <si>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</si>
  <si>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</si>
  <si>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</si>
  <si>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</si>
  <si>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</si>
  <si>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</si>
  <si>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</si>
  <si>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</si>
  <si>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</si>
  <si>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</si>
  <si>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</si>
  <si>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</si>
  <si>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</si>
  <si>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</si>
  <si>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</si>
  <si>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</si>
  <si>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</si>
  <si>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</si>
  <si>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</si>
  <si>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</si>
  <si>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</si>
  <si>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</si>
  <si>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</si>
  <si>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</si>
  <si>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</si>
  <si>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</si>
  <si>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</si>
  <si>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</si>
  <si>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</si>
  <si>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</si>
  <si>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</si>
  <si>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</si>
  <si>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</si>
  <si>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</si>
  <si>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</si>
  <si>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</si>
  <si>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</si>
  <si>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</si>
  <si>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</si>
  <si>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</si>
  <si>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</si>
  <si>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</si>
  <si>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</si>
  <si>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</si>
  <si>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</si>
  <si>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</si>
  <si>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</si>
  <si>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</si>
  <si>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</si>
  <si>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</si>
  <si>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</si>
  <si>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</si>
  <si>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</si>
  <si>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</si>
  <si>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</si>
  <si>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</si>
  <si>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</si>
  <si>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</si>
  <si>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</si>
  <si>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</si>
  <si>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</si>
  <si>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</si>
  <si>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</si>
  <si>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</si>
  <si>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</si>
  <si>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</si>
  <si>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</si>
  <si>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</si>
  <si>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</si>
  <si>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</si>
  <si>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</si>
  <si>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</si>
  <si>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</si>
  <si>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</si>
  <si>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</si>
  <si>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</si>
  <si>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</si>
  <si>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</si>
  <si>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</si>
  <si>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</si>
  <si>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</si>
  <si>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</si>
  <si>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</si>
  <si>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</si>
  <si>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</si>
  <si>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</si>
  <si>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</si>
  <si>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</si>
  <si>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</si>
  <si>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</si>
  <si>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</si>
  <si>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</si>
  <si>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</si>
  <si>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</si>
  <si>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</si>
  <si>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</si>
  <si>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</si>
  <si>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</si>
  <si>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</si>
  <si>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</si>
  <si>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</si>
  <si>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</si>
  <si>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</si>
  <si>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</si>
  <si>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</si>
  <si>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</si>
  <si>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</si>
  <si>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</si>
  <si>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</si>
  <si>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</si>
  <si>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</si>
  <si>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</si>
  <si>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</si>
  <si>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</si>
  <si>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</si>
  <si>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</si>
  <si>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</si>
  <si>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</si>
  <si>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</si>
  <si>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</si>
  <si>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</si>
  <si>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</si>
  <si>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</si>
  <si>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</si>
  <si>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</si>
  <si>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</si>
  <si>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</si>
  <si>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</si>
  <si>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</si>
  <si>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</si>
  <si>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</si>
  <si>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</si>
  <si>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</si>
  <si>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</si>
  <si>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</si>
  <si>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</si>
  <si>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</si>
  <si>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</si>
  <si>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</si>
  <si>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</si>
  <si>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</si>
  <si>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</si>
  <si>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</si>
  <si>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</si>
  <si>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</si>
  <si>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</si>
  <si>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</si>
  <si>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</si>
  <si>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</si>
  <si>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</si>
  <si>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</si>
  <si>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</si>
  <si>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</si>
  <si>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</si>
  <si>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</si>
  <si>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</si>
  <si>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</si>
  <si>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</si>
  <si>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</si>
  <si>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</si>
  <si>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</si>
  <si>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</si>
  <si>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</si>
  <si>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</si>
  <si>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</si>
  <si>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</si>
  <si>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</si>
  <si>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</si>
  <si>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</si>
  <si>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</si>
  <si>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</si>
  <si>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</si>
  <si>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</si>
  <si>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</si>
  <si>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</si>
  <si>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</si>
  <si>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</si>
  <si>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</si>
  <si>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</si>
  <si>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</si>
  <si>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</si>
  <si>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</si>
  <si>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</si>
  <si>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</si>
  <si>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</si>
  <si>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</si>
  <si>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</si>
  <si>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</si>
  <si>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</si>
  <si>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</si>
  <si>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</si>
  <si>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</si>
  <si>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</si>
  <si>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</si>
  <si>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</si>
  <si>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</si>
  <si>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</si>
  <si>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</si>
  <si>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</si>
  <si>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</si>
  <si>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</si>
  <si>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</si>
  <si>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</si>
  <si>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</si>
  <si>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</si>
  <si>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</si>
  <si>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</si>
  <si>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</si>
  <si>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</si>
  <si>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</si>
  <si>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</si>
  <si>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</si>
  <si>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</si>
  <si>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</si>
  <si>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</si>
  <si>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</si>
  <si>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</si>
  <si>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</si>
  <si>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</si>
  <si>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</si>
  <si>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</si>
  <si>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</si>
  <si>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</si>
  <si>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</si>
  <si>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</si>
  <si>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</si>
  <si>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</si>
  <si>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</si>
  <si>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</si>
  <si>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</si>
  <si>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</si>
  <si>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</si>
  <si>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</si>
  <si>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</si>
  <si>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</si>
  <si>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</si>
  <si>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</si>
  <si>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</si>
  <si>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</si>
  <si>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</si>
  <si>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</si>
  <si>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</si>
  <si>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</si>
  <si>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</si>
  <si>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</si>
  <si>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</si>
  <si>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</si>
  <si>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</si>
  <si>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</si>
  <si>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</si>
  <si>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</si>
  <si>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</si>
  <si>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</si>
  <si>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</si>
  <si>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</si>
  <si>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</si>
  <si>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</si>
  <si>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</si>
  <si>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</si>
  <si>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</si>
  <si>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</si>
  <si>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</si>
  <si>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</si>
  <si>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</si>
  <si>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</si>
  <si>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</si>
  <si>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</si>
  <si>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</si>
  <si>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</si>
  <si>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</si>
  <si>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</si>
  <si>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</si>
  <si>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</si>
  <si>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</si>
  <si>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</si>
  <si>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</si>
  <si>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</si>
  <si>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</si>
  <si>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</si>
  <si>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</si>
  <si>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</si>
  <si>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</si>
  <si>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</si>
  <si>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</si>
  <si>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</si>
  <si>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</si>
  <si>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</si>
  <si>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</si>
  <si>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</si>
  <si>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</si>
  <si>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</si>
  <si>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</si>
  <si>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</si>
  <si>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</si>
  <si>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</si>
  <si>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</si>
  <si>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</si>
  <si>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</si>
  <si>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</si>
  <si>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</si>
  <si>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</si>
  <si>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</si>
  <si>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</si>
  <si>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</si>
  <si>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</si>
  <si>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</si>
  <si>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</si>
  <si>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</si>
  <si>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</si>
  <si>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</si>
  <si>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</si>
  <si>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</si>
  <si>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</si>
  <si>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</si>
  <si>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</si>
  <si>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</si>
  <si>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</si>
  <si>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</si>
  <si>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</si>
  <si>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</si>
  <si>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</si>
  <si>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</si>
  <si>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</si>
  <si>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</si>
  <si>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</si>
  <si>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</si>
  <si>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</si>
  <si>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</si>
  <si>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</si>
  <si>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</si>
  <si>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</si>
  <si>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</si>
  <si>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</si>
  <si>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</si>
  <si>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</si>
  <si>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</si>
  <si>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</si>
  <si>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</si>
  <si>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</si>
  <si>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</si>
  <si>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</si>
  <si>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</si>
  <si>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</si>
  <si>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</si>
  <si>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</si>
  <si>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</si>
  <si>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</si>
  <si>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</si>
  <si>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</si>
  <si>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</si>
  <si>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</si>
  <si>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</si>
  <si>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</si>
  <si>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</si>
  <si>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</si>
  <si>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</si>
  <si>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</si>
  <si>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</si>
  <si>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</si>
  <si>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</si>
  <si>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</si>
  <si>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</si>
  <si>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</si>
  <si>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</si>
  <si>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</si>
  <si>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</si>
  <si>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</si>
  <si>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</si>
  <si>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</si>
  <si>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</si>
  <si>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</si>
  <si>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</si>
  <si>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</si>
  <si>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</si>
  <si>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</si>
  <si>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</si>
  <si>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</si>
  <si>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</si>
  <si>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</si>
  <si>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</si>
  <si>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</si>
  <si>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</si>
  <si>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</si>
  <si>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</si>
  <si>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</si>
  <si>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</si>
  <si>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</si>
  <si>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</si>
  <si>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</si>
  <si>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</si>
  <si>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</si>
  <si>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</si>
  <si>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</si>
  <si>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</si>
  <si>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</si>
  <si>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</si>
  <si>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</si>
  <si>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</si>
  <si>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</si>
  <si>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</si>
  <si>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</si>
  <si>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</si>
  <si>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</si>
  <si>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</si>
  <si>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</si>
  <si>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</si>
  <si>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</si>
  <si>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</si>
  <si>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</si>
  <si>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</si>
  <si>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</si>
  <si>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</si>
  <si>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</si>
  <si>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</si>
  <si>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</si>
  <si>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</si>
  <si>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</si>
  <si>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</si>
  <si>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</si>
  <si>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</si>
  <si>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</si>
  <si>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</si>
  <si>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</si>
  <si>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</si>
  <si>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</si>
  <si>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</si>
  <si>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</si>
  <si>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</si>
  <si>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</si>
  <si>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</si>
  <si>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</si>
  <si>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</si>
  <si>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</si>
  <si>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</si>
  <si>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</si>
  <si>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</si>
  <si>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</si>
  <si>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</si>
  <si>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</si>
  <si>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</si>
  <si>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</si>
  <si>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</si>
  <si>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</si>
  <si>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</si>
  <si>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</si>
  <si>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</si>
  <si>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</si>
  <si>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</si>
  <si>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</si>
  <si>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</si>
  <si>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</si>
  <si>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</si>
  <si>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</si>
  <si>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</si>
  <si>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</si>
  <si>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</si>
  <si>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</si>
  <si>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</si>
  <si>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</si>
  <si>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</si>
  <si>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</si>
  <si>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</si>
  <si>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</si>
  <si>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</si>
  <si>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</si>
  <si>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</si>
  <si>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</si>
  <si>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</si>
  <si>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</si>
  <si>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</si>
  <si>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</si>
  <si>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</si>
  <si>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</si>
  <si>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</si>
  <si>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</si>
  <si>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</si>
  <si>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</si>
  <si>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</si>
  <si>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</si>
  <si>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</si>
  <si>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</si>
  <si>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</si>
  <si>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</si>
  <si>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</si>
  <si>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</si>
  <si>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</si>
  <si>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</si>
  <si>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</si>
  <si>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</si>
  <si>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</si>
  <si>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</si>
  <si>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</si>
  <si>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</si>
  <si>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</si>
  <si>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</si>
  <si>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</si>
  <si>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</si>
  <si>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</si>
  <si>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</si>
  <si>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</si>
  <si>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</si>
  <si>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</si>
  <si>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</si>
  <si>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</si>
  <si>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</si>
  <si>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</si>
  <si>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</si>
  <si>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</si>
  <si>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</si>
  <si>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</si>
  <si>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</si>
  <si>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</si>
  <si>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</si>
  <si>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</si>
  <si>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</si>
  <si>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</si>
  <si>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</si>
  <si>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</si>
  <si>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</si>
  <si>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</si>
  <si>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</si>
  <si>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</si>
  <si>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</si>
  <si>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</si>
  <si>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</si>
  <si>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</si>
  <si>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</si>
  <si>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</si>
  <si>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</si>
  <si>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</si>
  <si>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</si>
  <si>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</si>
  <si>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</si>
  <si>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</si>
  <si>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</si>
  <si>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</si>
  <si>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</si>
  <si>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</si>
  <si>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</si>
  <si>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</si>
  <si>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</si>
  <si>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</si>
  <si>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</si>
  <si>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</si>
  <si>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</si>
  <si>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</si>
  <si>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</si>
  <si>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</si>
  <si>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</si>
  <si>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</si>
  <si>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</si>
  <si>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</si>
  <si>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</si>
  <si>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</si>
  <si>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</si>
  <si>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</si>
  <si>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</si>
  <si>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</si>
  <si>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</si>
  <si>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</si>
  <si>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</si>
  <si>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</si>
  <si>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</si>
  <si>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</si>
  <si>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</si>
  <si>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</si>
  <si>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</si>
  <si>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</si>
  <si>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</si>
  <si>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</si>
  <si>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</si>
  <si>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</si>
  <si>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</si>
  <si>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</si>
  <si>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</si>
  <si>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</si>
  <si>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</si>
  <si>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</si>
  <si>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</si>
  <si>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</si>
  <si>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</si>
  <si>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</si>
  <si>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</si>
  <si>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</si>
  <si>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</si>
  <si>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</si>
  <si>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</si>
  <si>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</si>
  <si>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</si>
  <si>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</si>
  <si>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</si>
  <si>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</si>
  <si>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</si>
  <si>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</si>
  <si>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</si>
  <si>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</si>
  <si>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</si>
  <si>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</si>
  <si>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</si>
  <si>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</si>
  <si>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</si>
  <si>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</si>
  <si>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</si>
  <si>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</si>
  <si>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</si>
  <si>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</si>
  <si>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</si>
  <si>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</si>
  <si>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</si>
  <si>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</si>
  <si>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</si>
  <si>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</si>
  <si>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</si>
  <si>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</si>
  <si>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</si>
  <si>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</si>
  <si>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</si>
  <si>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</si>
  <si>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</si>
  <si>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</si>
  <si>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</si>
  <si>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</si>
  <si>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</si>
  <si>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</si>
  <si>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</si>
  <si>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</si>
  <si>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</si>
  <si>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</si>
  <si>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</si>
  <si>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</si>
  <si>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</si>
  <si>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</si>
  <si>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</si>
  <si>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</si>
  <si>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</si>
  <si>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</si>
  <si>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</si>
  <si>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</si>
  <si>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</si>
  <si>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</si>
  <si>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</si>
  <si>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</si>
  <si>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</si>
  <si>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</si>
  <si>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</si>
  <si>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</si>
  <si>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</si>
  <si>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</si>
  <si>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</si>
  <si>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</si>
  <si>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</si>
  <si>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</si>
  <si>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</si>
  <si>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</si>
  <si>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</si>
  <si>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</si>
  <si>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</si>
  <si>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</si>
  <si>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</si>
  <si>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</si>
  <si>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</si>
  <si>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</si>
  <si>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</si>
  <si>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</si>
  <si>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</si>
  <si>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</si>
  <si>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</si>
  <si>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</si>
  <si>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</si>
  <si>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</si>
  <si>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</si>
  <si>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</si>
  <si>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</si>
  <si>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</si>
  <si>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</si>
  <si>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</si>
  <si>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</si>
  <si>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</si>
  <si>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</si>
  <si>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</si>
  <si>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</si>
  <si>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</si>
  <si>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</si>
  <si>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</si>
  <si>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</si>
  <si>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</si>
  <si>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</si>
  <si>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</si>
  <si>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</si>
  <si>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</si>
  <si>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</si>
  <si>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</si>
  <si>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</si>
  <si>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</si>
  <si>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</si>
  <si>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</si>
  <si>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</si>
  <si>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</si>
  <si>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</si>
  <si>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</si>
  <si>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</si>
  <si>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</si>
  <si>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</si>
  <si>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</si>
  <si>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</si>
  <si>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</si>
  <si>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</si>
  <si>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</si>
  <si>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</si>
  <si>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</si>
  <si>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</si>
  <si>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</si>
  <si>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</si>
  <si>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</si>
  <si>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</si>
  <si>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</si>
  <si>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</si>
  <si>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</si>
  <si>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</si>
  <si>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</si>
  <si>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</si>
  <si>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</si>
  <si>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</si>
  <si>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</si>
  <si>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</si>
  <si>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</si>
  <si>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</si>
  <si>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</si>
  <si>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</si>
  <si>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</si>
  <si>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</si>
  <si>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</si>
  <si>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</si>
  <si>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</si>
  <si>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</si>
  <si>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</si>
  <si>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</si>
  <si>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</si>
  <si>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</si>
  <si>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</si>
  <si>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</si>
  <si>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</si>
  <si>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</si>
  <si>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</si>
  <si>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</si>
  <si>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</si>
  <si>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</si>
  <si>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</si>
  <si>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</si>
  <si>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</si>
  <si>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</si>
  <si>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</si>
  <si>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</si>
  <si>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</si>
  <si>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</si>
  <si>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</si>
  <si>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</si>
  <si>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</si>
  <si>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</si>
  <si>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</si>
  <si>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</si>
  <si>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</si>
  <si>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</si>
  <si>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</si>
  <si>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</si>
  <si>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</si>
  <si>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</si>
  <si>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</si>
  <si>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</si>
  <si>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</si>
  <si>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</si>
  <si>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</si>
  <si>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</si>
  <si>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</si>
  <si>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</si>
  <si>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</si>
  <si>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</si>
  <si>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</si>
  <si>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</si>
  <si>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</si>
  <si>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</si>
  <si>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</si>
  <si>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</si>
  <si>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</si>
  <si>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</si>
  <si>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</si>
  <si>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</si>
  <si>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</si>
  <si>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</si>
  <si>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</si>
  <si>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</si>
  <si>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</si>
  <si>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</si>
  <si>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</si>
  <si>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</si>
  <si>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</si>
  <si>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</si>
  <si>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</si>
  <si>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</si>
  <si>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</si>
  <si>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</si>
  <si>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</si>
  <si>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</si>
  <si>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</si>
  <si>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</si>
  <si>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</si>
  <si>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</si>
  <si>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</si>
  <si>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</si>
  <si>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</si>
  <si>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</si>
  <si>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</si>
  <si>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</si>
  <si>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</si>
  <si>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</si>
  <si>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</si>
  <si>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</si>
  <si>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</si>
  <si>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</si>
  <si>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</si>
  <si>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</si>
  <si>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</si>
  <si>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</si>
  <si>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</si>
  <si>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</si>
  <si>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</si>
  <si>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</si>
  <si>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</si>
  <si>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</si>
  <si>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</si>
  <si>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</si>
  <si>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</si>
  <si>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</si>
  <si>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</si>
  <si>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</si>
  <si>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</si>
  <si>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</si>
  <si>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</si>
  <si>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</si>
  <si>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</si>
  <si>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</si>
  <si>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</si>
  <si>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</si>
  <si>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</si>
  <si>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</si>
  <si>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</si>
  <si>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</si>
  <si>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</si>
  <si>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</si>
  <si>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</si>
  <si>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</si>
  <si>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</si>
  <si>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</si>
  <si>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</si>
  <si>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</si>
  <si>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</si>
  <si>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</si>
  <si>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</si>
  <si>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</si>
  <si>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</si>
  <si>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</si>
  <si>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</si>
  <si>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</si>
  <si>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</si>
  <si>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</si>
  <si>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</si>
  <si>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</si>
  <si>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</si>
  <si>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</si>
  <si>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</si>
  <si>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</si>
  <si>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</si>
  <si>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</si>
  <si>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</si>
  <si>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</si>
  <si>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</si>
  <si>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</si>
  <si>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</si>
  <si>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</si>
  <si>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</si>
  <si>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</si>
  <si>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</si>
  <si>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</si>
  <si>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</si>
  <si>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</si>
  <si>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</si>
  <si>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</si>
  <si>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</si>
  <si>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</si>
  <si>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</si>
  <si>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</si>
  <si>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</si>
  <si>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</si>
  <si>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</si>
  <si>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</si>
  <si>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</si>
  <si>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</si>
  <si>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</si>
  <si>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</si>
  <si>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</si>
  <si>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</si>
  <si>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</si>
  <si>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</si>
  <si>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</si>
  <si>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</si>
  <si>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</si>
  <si>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</si>
  <si>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</si>
  <si>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</si>
  <si>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</si>
  <si>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</si>
  <si>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</si>
  <si>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</si>
  <si>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</si>
  <si>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</si>
  <si>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</si>
  <si>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</si>
  <si>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</si>
  <si>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</si>
  <si>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</si>
  <si>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</si>
  <si>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</si>
  <si>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</si>
  <si>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</si>
  <si>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</si>
  <si>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</si>
  <si>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</si>
  <si>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</si>
  <si>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</si>
  <si>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</si>
  <si>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</si>
  <si>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</si>
  <si>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</si>
  <si>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</si>
  <si>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</si>
  <si>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</si>
  <si>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</si>
  <si>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</si>
  <si>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</si>
  <si>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</si>
  <si>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</si>
  <si>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</si>
  <si>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</si>
  <si>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</si>
  <si>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</si>
  <si>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</si>
  <si>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</si>
  <si>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</si>
  <si>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</si>
  <si>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</si>
  <si>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</si>
  <si>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</si>
  <si>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</si>
  <si>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</si>
  <si>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</si>
  <si>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</si>
  <si>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</si>
  <si>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</si>
  <si>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</si>
  <si>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</si>
  <si>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</si>
  <si>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</si>
  <si>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</si>
  <si>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</si>
  <si>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</si>
  <si>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</si>
  <si>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</si>
  <si>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</si>
  <si>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</si>
  <si>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</si>
  <si>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</si>
  <si>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</si>
  <si>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</si>
  <si>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</si>
  <si>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</si>
  <si>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</si>
  <si>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</si>
  <si>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</si>
  <si>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</si>
  <si>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</si>
  <si>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</si>
  <si>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</si>
  <si>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</si>
  <si>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</si>
  <si>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</si>
  <si>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</si>
  <si>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</si>
  <si>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</si>
  <si>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</si>
  <si>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</si>
  <si>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</si>
  <si>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</si>
  <si>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</si>
  <si>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</si>
  <si>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</si>
  <si>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</si>
  <si>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</si>
  <si>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</si>
  <si>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</si>
  <si>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</si>
  <si>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</si>
  <si>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</si>
  <si>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</si>
  <si>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</si>
  <si>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</si>
  <si>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</si>
  <si>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</si>
  <si>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</si>
  <si>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</si>
  <si>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</si>
  <si>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</si>
  <si>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</si>
  <si>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</si>
  <si>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</si>
  <si>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</si>
  <si>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</si>
  <si>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</si>
  <si>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</si>
  <si>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</si>
  <si>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</si>
  <si>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</si>
  <si>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</si>
  <si>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</si>
  <si>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</si>
  <si>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</si>
  <si>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</si>
  <si>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</si>
  <si>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</si>
  <si>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</si>
  <si>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</si>
  <si>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</si>
  <si>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</si>
  <si>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</si>
  <si>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</si>
  <si>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</si>
  <si>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</si>
  <si>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</si>
  <si>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</si>
  <si>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</si>
  <si>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</si>
  <si>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</si>
  <si>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</si>
  <si>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</si>
  <si>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</si>
  <si>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</si>
  <si>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</si>
  <si>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</si>
  <si>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</si>
  <si>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</si>
  <si>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</si>
  <si>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</si>
  <si>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</si>
  <si>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</si>
  <si>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</si>
  <si>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</si>
  <si>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</si>
  <si>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</si>
  <si>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</si>
  <si>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</si>
  <si>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</si>
  <si>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</si>
  <si>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</si>
  <si>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</si>
  <si>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</si>
  <si>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</si>
  <si>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</si>
  <si>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</si>
  <si>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</si>
  <si>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</si>
  <si>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</si>
  <si>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</si>
  <si>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</si>
  <si>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</si>
  <si>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</si>
  <si>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</si>
  <si>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</si>
  <si>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</si>
  <si>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</si>
  <si>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</si>
  <si>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</si>
  <si>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</si>
  <si>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</si>
  <si>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</si>
  <si>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</si>
  <si>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</si>
  <si>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</si>
  <si>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</si>
  <si>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</si>
  <si>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</si>
  <si>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</si>
  <si>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</si>
  <si>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</si>
  <si>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</si>
  <si>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</si>
  <si>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</si>
  <si>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</si>
  <si>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</si>
  <si>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</si>
  <si>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</si>
  <si>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</si>
  <si>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</si>
  <si>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</si>
  <si>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</si>
  <si>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</si>
  <si>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</si>
  <si>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</si>
  <si>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</si>
  <si>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</si>
  <si>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</si>
  <si>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</si>
  <si>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</si>
  <si>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</si>
  <si>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</si>
  <si>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</si>
  <si>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</si>
  <si>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</si>
  <si>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</si>
  <si>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</si>
  <si>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</si>
  <si>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</si>
  <si>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</si>
  <si>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</si>
  <si>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</si>
  <si>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</si>
  <si>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</si>
  <si>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</si>
  <si>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</si>
  <si>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</si>
  <si>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</si>
  <si>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</si>
  <si>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</si>
  <si>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</si>
  <si>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</si>
  <si>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</si>
  <si>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</si>
  <si>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</si>
  <si>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</si>
  <si>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</si>
  <si>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</si>
  <si>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</si>
  <si>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</si>
  <si>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</si>
  <si>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</si>
  <si>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</si>
  <si>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</si>
  <si>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</si>
  <si>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</si>
  <si>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</si>
  <si>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</si>
  <si>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</si>
  <si>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</si>
  <si>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</si>
  <si>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</si>
  <si>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</si>
  <si>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</si>
  <si>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</si>
  <si>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</si>
  <si>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</si>
  <si>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</si>
  <si>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</si>
  <si>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</si>
  <si>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</si>
  <si>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</si>
  <si>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</si>
  <si>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</si>
  <si>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</si>
  <si>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</si>
  <si>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</si>
  <si>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</si>
  <si>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</si>
  <si>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</si>
  <si>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</si>
  <si>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</si>
  <si>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</si>
  <si>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</si>
  <si>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</si>
  <si>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</si>
  <si>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</si>
  <si>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</si>
  <si>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</si>
  <si>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</si>
  <si>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</si>
  <si>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</si>
  <si>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</si>
  <si>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</si>
  <si>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</si>
  <si>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</si>
  <si>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</si>
  <si>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</si>
  <si>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</si>
  <si>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</si>
  <si>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</si>
  <si>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</si>
  <si>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</si>
  <si>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</si>
  <si>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</si>
  <si>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</si>
  <si>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</si>
  <si>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</si>
  <si>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</si>
  <si>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</si>
  <si>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</si>
  <si>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</si>
  <si>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</si>
  <si>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</si>
  <si>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</si>
  <si>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</si>
  <si>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</si>
  <si>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</si>
  <si>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</si>
  <si>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</si>
  <si>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</si>
  <si>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</si>
  <si>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</si>
  <si>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</si>
  <si>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</si>
  <si>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</si>
  <si>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</si>
  <si>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</si>
  <si>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</si>
  <si>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</si>
  <si>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</si>
  <si>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</si>
  <si>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</si>
  <si>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</si>
  <si>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</si>
  <si>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</si>
  <si>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</si>
  <si>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</si>
  <si>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</si>
  <si>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</si>
  <si>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</si>
  <si>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</si>
  <si>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</si>
  <si>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</si>
  <si>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</si>
  <si>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</si>
  <si>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</si>
  <si>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</si>
  <si>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</si>
  <si>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</si>
  <si>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</si>
  <si>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</si>
  <si>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</si>
  <si>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</si>
  <si>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</si>
  <si>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</si>
  <si>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</si>
  <si>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</si>
  <si>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</si>
  <si>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</si>
  <si>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</si>
  <si>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</si>
  <si>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</si>
  <si>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</si>
  <si>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</si>
  <si>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</si>
  <si>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</si>
  <si>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</si>
  <si>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</si>
  <si>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</si>
  <si>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</si>
  <si>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</si>
  <si>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</si>
  <si>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</si>
  <si>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</si>
  <si>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</si>
  <si>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</si>
  <si>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</si>
  <si>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</si>
  <si>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</si>
  <si>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</si>
  <si>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</si>
  <si>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</si>
  <si>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</si>
  <si>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</si>
  <si>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</si>
  <si>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</si>
  <si>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</si>
  <si>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</si>
  <si>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</si>
  <si>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</si>
  <si>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</si>
  <si>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</si>
  <si>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</si>
  <si>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</si>
  <si>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</si>
  <si>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</si>
  <si>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</si>
  <si>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</si>
  <si>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</si>
  <si>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</si>
  <si>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</si>
  <si>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</si>
  <si>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</si>
  <si>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</si>
  <si>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</si>
  <si>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</si>
  <si>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</si>
  <si>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</si>
  <si>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</si>
  <si>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</si>
  <si>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</si>
  <si>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</si>
  <si>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</si>
  <si>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</si>
  <si>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</si>
  <si>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</si>
  <si>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</si>
  <si>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</si>
  <si>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</si>
  <si>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</si>
  <si>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</si>
  <si>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</si>
  <si>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</si>
  <si>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</si>
  <si>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</si>
  <si>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</si>
  <si>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</si>
  <si>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</si>
  <si>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</si>
  <si>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</si>
  <si>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</si>
  <si>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</si>
  <si>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</si>
  <si>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</si>
  <si>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</si>
  <si>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</si>
  <si>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</si>
  <si>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</si>
  <si>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</si>
  <si>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</si>
  <si>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</si>
  <si>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</si>
  <si>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</si>
  <si>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</si>
  <si>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</si>
  <si>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</si>
  <si>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</si>
  <si>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</si>
  <si>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</si>
  <si>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</si>
  <si>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</si>
  <si>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</si>
  <si>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</si>
  <si>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</si>
  <si>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</si>
  <si>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</si>
  <si>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</si>
  <si>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</si>
  <si>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</si>
  <si>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</si>
  <si>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</si>
  <si>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</si>
  <si>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</si>
  <si>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</si>
  <si>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</si>
  <si>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</si>
  <si>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</si>
  <si>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</si>
  <si>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</si>
  <si>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</si>
  <si>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</si>
  <si>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</si>
  <si>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</si>
  <si>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</si>
  <si>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</si>
  <si>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</si>
  <si>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</si>
  <si>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</si>
  <si>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</si>
  <si>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</si>
  <si>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</si>
  <si>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</si>
  <si>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</si>
  <si>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</si>
  <si>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</si>
  <si>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</si>
  <si>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</si>
  <si>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</si>
  <si>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</si>
  <si>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</si>
  <si>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</si>
  <si>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</si>
  <si>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</si>
  <si>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</si>
  <si>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</si>
  <si>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</si>
  <si>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</si>
  <si>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</si>
  <si>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</si>
  <si>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</si>
  <si>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</si>
  <si>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</si>
  <si>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</si>
  <si>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</si>
  <si>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</si>
  <si>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</si>
  <si>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</si>
  <si>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</si>
  <si>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</si>
  <si>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</si>
  <si>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</si>
  <si>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</si>
  <si>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</si>
  <si>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</si>
  <si>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</si>
  <si>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</si>
  <si>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</si>
  <si>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</si>
  <si>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</si>
  <si>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</si>
  <si>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</si>
  <si>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</si>
  <si>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</si>
  <si>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</si>
  <si>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</si>
  <si>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</si>
  <si>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</si>
  <si>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</si>
  <si>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</si>
  <si>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</si>
  <si>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</si>
  <si>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</si>
  <si>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</si>
  <si>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</si>
  <si>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</si>
  <si>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</si>
  <si>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</si>
  <si>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</si>
  <si>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</si>
  <si>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</si>
  <si>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</si>
  <si>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</si>
  <si>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</si>
  <si>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</si>
  <si>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</si>
  <si>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</si>
  <si>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</si>
  <si>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</si>
  <si>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</si>
  <si>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</si>
  <si>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</si>
  <si>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</si>
  <si>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</si>
  <si>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</si>
  <si>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</si>
  <si>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</si>
  <si>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</si>
  <si>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</si>
  <si>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</si>
  <si>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</si>
  <si>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</si>
  <si>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</si>
  <si>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</si>
  <si>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</si>
  <si>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</si>
  <si>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</si>
  <si>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</si>
  <si>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</si>
  <si>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</si>
  <si>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</si>
  <si>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</si>
  <si>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</si>
  <si>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</si>
  <si>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</si>
  <si>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</si>
  <si>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</si>
  <si>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</si>
  <si>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</si>
  <si>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</si>
  <si>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</si>
  <si>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</si>
  <si>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</si>
  <si>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</si>
  <si>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</si>
  <si>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</si>
  <si>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</si>
  <si>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</si>
  <si>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</si>
  <si>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</si>
  <si>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</si>
  <si>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</si>
  <si>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</si>
  <si>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</si>
  <si>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</si>
  <si>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</si>
  <si>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</si>
  <si>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</si>
  <si>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</si>
  <si>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</si>
  <si>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</si>
  <si>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</si>
  <si>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</si>
  <si>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</si>
  <si>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</si>
  <si>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</si>
  <si>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</si>
  <si>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</si>
  <si>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</si>
  <si>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</si>
  <si>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</si>
  <si>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</si>
  <si>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</si>
  <si>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</si>
  <si>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</si>
  <si>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</si>
  <si>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</si>
  <si>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</si>
  <si>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</si>
  <si>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</si>
  <si>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</si>
  <si>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</si>
  <si>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</si>
  <si>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</si>
  <si>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</si>
  <si>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</si>
  <si>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</si>
  <si>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</si>
  <si>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</si>
  <si>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</si>
  <si>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</si>
  <si>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</si>
  <si>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</si>
  <si>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</si>
  <si>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</si>
  <si>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</si>
  <si>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</si>
  <si>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</si>
  <si>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</si>
  <si>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</si>
  <si>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</si>
  <si>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</si>
  <si>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</si>
  <si>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</si>
  <si>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</si>
  <si>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</si>
  <si>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</si>
  <si>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</si>
  <si>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</si>
  <si>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</si>
  <si>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</si>
  <si>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</si>
  <si>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</si>
  <si>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</si>
  <si>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</si>
  <si>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</si>
  <si>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</si>
  <si>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</si>
  <si>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</si>
  <si>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</si>
  <si>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</si>
  <si>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</si>
  <si>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</si>
  <si>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</si>
  <si>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</si>
  <si>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</si>
  <si>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</si>
  <si>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</si>
  <si>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</si>
  <si>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</si>
  <si>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</si>
  <si>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</si>
  <si>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</si>
  <si>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</si>
  <si>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</si>
  <si>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</si>
  <si>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</si>
  <si>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</si>
  <si>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</si>
  <si>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</si>
  <si>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</si>
  <si>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</si>
  <si>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</si>
  <si>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</si>
  <si>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</si>
  <si>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</si>
  <si>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</si>
  <si>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</si>
  <si>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</si>
  <si>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</si>
  <si>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</si>
  <si>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</si>
  <si>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</si>
  <si>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</si>
  <si>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</si>
  <si>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</si>
  <si>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</si>
  <si>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</si>
  <si>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</si>
  <si>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</si>
  <si>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</si>
  <si>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</si>
  <si>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</si>
  <si>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</si>
  <si>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</si>
  <si>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</si>
  <si>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</si>
  <si>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</si>
  <si>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</si>
  <si>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</si>
  <si>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</si>
  <si>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</si>
  <si>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</si>
  <si>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</si>
  <si>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</si>
  <si>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</si>
  <si>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</si>
  <si>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</si>
  <si>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</si>
  <si>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</si>
  <si>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</si>
  <si>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</si>
  <si>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</si>
  <si>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</si>
  <si>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</si>
  <si>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</si>
  <si>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</si>
  <si>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</si>
  <si>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</si>
  <si>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</si>
  <si>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</si>
  <si>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</si>
  <si>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</si>
  <si>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</si>
  <si>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</si>
  <si>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</si>
  <si>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</si>
  <si>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</si>
  <si>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</si>
  <si>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</si>
  <si>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</si>
  <si>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</si>
  <si>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</si>
  <si>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</si>
  <si>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</si>
  <si>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</si>
  <si>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</si>
  <si>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</si>
  <si>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</si>
  <si>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</si>
  <si>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</si>
  <si>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</si>
  <si>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</si>
  <si>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</si>
  <si>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</si>
  <si>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</si>
  <si>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</si>
  <si>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</si>
  <si>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</si>
  <si>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</si>
  <si>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</si>
  <si>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</si>
  <si>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</si>
  <si>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</si>
  <si>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</si>
  <si>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</si>
  <si>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</si>
  <si>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</si>
  <si>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</si>
  <si>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</si>
  <si>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</si>
  <si>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</si>
  <si>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</si>
  <si>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</si>
  <si>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</si>
  <si>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</si>
  <si>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</si>
  <si>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</si>
  <si>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</si>
  <si>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</si>
  <si>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</si>
  <si>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</si>
  <si>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</si>
  <si>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</si>
  <si>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</si>
  <si>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</si>
  <si>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</si>
  <si>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</si>
  <si>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</si>
  <si>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</si>
  <si>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</si>
  <si>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</si>
  <si>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</si>
  <si>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</si>
  <si>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</si>
  <si>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</si>
  <si>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</si>
  <si>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</si>
  <si>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</si>
  <si>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</si>
  <si>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</si>
  <si>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</si>
  <si>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</si>
  <si>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</si>
  <si>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</si>
  <si>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</si>
  <si>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</si>
  <si>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</si>
  <si>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</si>
  <si>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</si>
  <si>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</si>
  <si>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</si>
  <si>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</si>
  <si>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</si>
  <si>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</si>
  <si>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</si>
  <si>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</si>
  <si>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</si>
  <si>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</si>
  <si>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</si>
  <si>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</si>
  <si>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</si>
  <si>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</si>
  <si>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</si>
  <si>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</si>
  <si>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</si>
  <si>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</si>
  <si>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</si>
  <si>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</si>
  <si>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</si>
  <si>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</si>
  <si>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</si>
  <si>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</si>
  <si>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</si>
  <si>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</si>
  <si>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</si>
  <si>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</si>
  <si>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</si>
  <si>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</si>
  <si>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</si>
  <si>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</si>
  <si>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</si>
  <si>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</si>
  <si>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</si>
  <si>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</si>
  <si>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</si>
  <si>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</si>
  <si>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</si>
  <si>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</si>
  <si>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</si>
  <si>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</si>
  <si>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</si>
  <si>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</si>
  <si>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</si>
  <si>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</si>
  <si>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</si>
  <si>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</si>
  <si>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</si>
  <si>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</si>
  <si>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</si>
  <si>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</si>
  <si>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</si>
  <si>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</si>
  <si>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</si>
  <si>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</si>
  <si>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</si>
  <si>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</si>
  <si>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</si>
  <si>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</si>
  <si>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</si>
  <si>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</si>
  <si>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</si>
  <si>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</si>
  <si>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</si>
  <si>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</si>
  <si>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</si>
  <si>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</si>
  <si>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</si>
  <si>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</si>
  <si>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</si>
  <si>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</si>
  <si>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</si>
  <si>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</si>
  <si>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</si>
  <si>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</si>
  <si>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</si>
  <si>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</si>
  <si>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</si>
  <si>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</si>
  <si>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</si>
  <si>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</si>
  <si>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</si>
  <si>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</si>
  <si>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</si>
  <si>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</si>
  <si>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</si>
  <si>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</si>
  <si>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</si>
  <si>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</si>
  <si>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</si>
  <si>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</si>
  <si>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</si>
  <si>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</si>
  <si>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</si>
  <si>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</si>
  <si>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</si>
  <si>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</si>
  <si>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</si>
  <si>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</si>
  <si>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</si>
  <si>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</si>
  <si>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</si>
  <si>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</si>
  <si>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</si>
  <si>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</si>
  <si>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</si>
  <si>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</si>
  <si>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</si>
  <si>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</si>
  <si>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</si>
  <si>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</si>
  <si>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</si>
  <si>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</si>
  <si>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</si>
  <si>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</si>
  <si>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</si>
  <si>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</si>
  <si>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</si>
  <si>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</si>
  <si>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</si>
  <si>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</si>
  <si>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</si>
  <si>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</si>
  <si>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</si>
  <si>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</si>
  <si>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</si>
  <si>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</si>
  <si>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</si>
  <si>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</si>
  <si>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</si>
  <si>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</si>
  <si>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</si>
  <si>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</si>
  <si>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</si>
  <si>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</si>
  <si>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</si>
  <si>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</si>
  <si>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</si>
  <si>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</si>
  <si>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</si>
  <si>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</si>
  <si>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</si>
  <si>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</si>
  <si>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</si>
  <si>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</si>
  <si>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</si>
  <si>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</si>
  <si>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</si>
  <si>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</si>
  <si>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</si>
  <si>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</si>
  <si>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</si>
  <si>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</si>
  <si>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</si>
  <si>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</si>
  <si>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</si>
  <si>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</si>
  <si>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</si>
  <si>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</si>
  <si>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</si>
  <si>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</si>
  <si>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</si>
  <si>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</si>
  <si>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</si>
  <si>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</si>
  <si>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</si>
  <si>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</si>
  <si>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</si>
  <si>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</si>
  <si>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</si>
  <si>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</si>
  <si>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</si>
  <si>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</si>
  <si>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</si>
  <si>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</si>
  <si>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</si>
  <si>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</si>
  <si>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</si>
  <si>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</si>
  <si>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</si>
  <si>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</si>
  <si>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</si>
  <si>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</si>
  <si>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</si>
  <si>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</si>
  <si>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</si>
  <si>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</si>
  <si>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</si>
  <si>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</si>
  <si>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</si>
  <si>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</si>
  <si>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</si>
  <si>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</si>
  <si>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</si>
  <si>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</si>
  <si>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</si>
  <si>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</si>
  <si>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</si>
  <si>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</si>
  <si>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</si>
  <si>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</si>
  <si>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</si>
  <si>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</si>
  <si>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</si>
  <si>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</si>
  <si>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</si>
  <si>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</si>
  <si>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</si>
  <si>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</si>
  <si>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</si>
  <si>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</si>
  <si>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</si>
  <si>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</si>
  <si>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</si>
  <si>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</si>
  <si>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</si>
  <si>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</si>
  <si>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</si>
  <si>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</si>
  <si>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</si>
  <si>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</si>
  <si>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</si>
  <si>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</si>
  <si>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</si>
  <si>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</si>
  <si>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</si>
  <si>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</si>
  <si>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</si>
  <si>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</si>
  <si>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</si>
  <si>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</si>
  <si>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</si>
  <si>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</si>
  <si>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</si>
  <si>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</si>
  <si>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</si>
  <si>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</si>
  <si>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</si>
  <si>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</si>
  <si>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</si>
  <si>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</si>
  <si>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</si>
  <si>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</si>
  <si>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</si>
  <si>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</si>
  <si>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</si>
  <si>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</si>
  <si>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</si>
  <si>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</si>
  <si>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</si>
  <si>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</si>
  <si>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</si>
  <si>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</si>
  <si>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</si>
  <si>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</si>
  <si>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</si>
  <si>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</si>
  <si>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</si>
  <si>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</si>
  <si>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</si>
  <si>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</si>
  <si>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</si>
  <si>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</si>
  <si>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</si>
  <si>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</si>
  <si>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</si>
  <si>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</si>
  <si>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</si>
  <si>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</si>
  <si>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</si>
  <si>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</si>
  <si>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</si>
  <si>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</si>
  <si>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</si>
  <si>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</si>
  <si>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</si>
  <si>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</si>
  <si>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</si>
  <si>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</si>
  <si>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</si>
  <si>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</si>
  <si>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</si>
  <si>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</si>
  <si>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</si>
  <si>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</si>
  <si>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</si>
  <si>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</si>
  <si>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</si>
  <si>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</si>
  <si>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</si>
  <si>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</si>
  <si>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</si>
  <si>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</si>
  <si>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</si>
  <si>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</si>
  <si>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</si>
  <si>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</si>
  <si>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</si>
  <si>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</si>
  <si>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</si>
  <si>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</si>
  <si>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</si>
  <si>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</si>
  <si>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</si>
  <si>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</si>
  <si>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</si>
  <si>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</si>
  <si>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</si>
  <si>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</si>
  <si>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</si>
  <si>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</si>
  <si>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</si>
  <si>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</si>
  <si>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</si>
  <si>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</si>
  <si>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</si>
  <si>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</si>
  <si>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</si>
  <si>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</si>
  <si>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</si>
  <si>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</si>
  <si>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</si>
  <si>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</si>
  <si>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</si>
  <si>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</si>
  <si>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</si>
  <si>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</si>
  <si>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</si>
  <si>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</si>
  <si>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</si>
  <si>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</si>
  <si>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</si>
  <si>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</si>
  <si>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</si>
  <si>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</si>
  <si>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</si>
  <si>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</si>
  <si>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</si>
  <si>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</si>
  <si>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</si>
  <si>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</si>
  <si>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</si>
  <si>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</si>
  <si>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</si>
  <si>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</si>
  <si>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</si>
  <si>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</si>
  <si>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</si>
  <si>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</si>
  <si>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</si>
  <si>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</si>
  <si>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</si>
  <si>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</si>
  <si>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</si>
  <si>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</si>
  <si>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</si>
  <si>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</si>
  <si>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</si>
  <si>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</si>
  <si>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</si>
  <si>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</si>
  <si>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</si>
  <si>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</si>
  <si>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</si>
  <si>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</si>
  <si>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</si>
  <si>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</si>
  <si>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</si>
  <si>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</si>
  <si>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</si>
  <si>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</si>
  <si>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</si>
  <si>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</si>
  <si>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</si>
  <si>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</si>
  <si>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</si>
  <si>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</si>
  <si>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</si>
  <si>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</si>
  <si>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</si>
  <si>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</si>
  <si>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</si>
  <si>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</si>
  <si>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</si>
  <si>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</si>
  <si>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</si>
  <si>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</si>
  <si>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</si>
  <si>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</si>
  <si>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</si>
  <si>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</si>
  <si>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</si>
  <si>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</si>
  <si>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</si>
  <si>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</si>
  <si>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</si>
  <si>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</si>
  <si>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</si>
  <si>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</si>
  <si>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</si>
  <si>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</si>
  <si>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</si>
  <si>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</si>
  <si>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</si>
  <si>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</si>
  <si>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</si>
  <si>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</si>
  <si>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</si>
  <si>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</si>
  <si>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</si>
  <si>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</si>
  <si>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</si>
  <si>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</si>
  <si>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</si>
  <si>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</si>
  <si>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</si>
  <si>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</si>
  <si>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</si>
  <si>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</si>
  <si>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</si>
  <si>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</si>
  <si>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</si>
  <si>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</si>
  <si>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</si>
  <si>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</si>
  <si>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</si>
  <si>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</si>
  <si>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</si>
  <si>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</si>
  <si>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</si>
  <si>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</si>
  <si>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</si>
  <si>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</si>
  <si>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</si>
  <si>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</si>
  <si>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</si>
  <si>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</si>
  <si>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</si>
  <si>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</si>
  <si>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</si>
  <si>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</si>
  <si>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</si>
  <si>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</si>
  <si>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</si>
  <si>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</si>
  <si>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</si>
  <si>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</si>
  <si>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</si>
  <si>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</si>
  <si>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</si>
  <si>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</si>
  <si>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</si>
  <si>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</si>
  <si>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</si>
  <si>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</si>
  <si>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</si>
  <si>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</si>
  <si>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</si>
  <si>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</si>
  <si>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</si>
  <si>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</si>
  <si>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</si>
  <si>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</si>
  <si>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</si>
  <si>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</si>
  <si>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</si>
  <si>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</si>
  <si>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</si>
  <si>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</si>
  <si>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</si>
  <si>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</si>
  <si>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</si>
  <si>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</si>
  <si>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</si>
  <si>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</si>
  <si>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</si>
  <si>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</si>
  <si>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</si>
  <si>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</si>
  <si>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</si>
  <si>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</si>
  <si>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</si>
  <si>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</si>
  <si>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</si>
  <si>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</si>
  <si>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</si>
  <si>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</si>
  <si>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</si>
  <si>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</si>
  <si>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</si>
  <si>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</si>
  <si>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</si>
  <si>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</si>
  <si>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</si>
  <si>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</si>
  <si>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</si>
  <si>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</si>
  <si>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</si>
  <si>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</si>
  <si>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</si>
  <si>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</si>
  <si>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</si>
  <si>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</si>
  <si>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</si>
  <si>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</si>
  <si>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</si>
  <si>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</si>
  <si>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</si>
  <si>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</si>
  <si>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</si>
  <si>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</si>
  <si>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</si>
  <si>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</si>
  <si>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</si>
  <si>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</si>
  <si>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</si>
  <si>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</si>
  <si>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</si>
  <si>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</si>
  <si>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</si>
  <si>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</si>
  <si>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</si>
  <si>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</si>
  <si>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</si>
  <si>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</si>
  <si>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</si>
  <si>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</si>
  <si>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</si>
  <si>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</si>
  <si>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</si>
  <si>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</si>
  <si>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</si>
  <si>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</si>
  <si>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</si>
  <si>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</si>
  <si>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</si>
  <si>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</si>
  <si>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</si>
  <si>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</si>
  <si>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</si>
  <si>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</si>
  <si>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</si>
  <si>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</si>
  <si>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</si>
  <si>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</si>
  <si>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</si>
  <si>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</si>
  <si>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</si>
  <si>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</si>
  <si>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</si>
  <si>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</si>
  <si>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</si>
  <si>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</si>
  <si>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</si>
  <si>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</si>
  <si>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</si>
  <si>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</si>
  <si>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</si>
  <si>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</si>
  <si>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</si>
  <si>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</si>
  <si>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</si>
  <si>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</si>
  <si>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</si>
  <si>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</si>
  <si>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</si>
  <si>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</si>
  <si>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</si>
  <si>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</si>
  <si>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</si>
  <si>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</si>
  <si>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</si>
  <si>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</si>
  <si>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</si>
  <si>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</si>
  <si>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</si>
  <si>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</si>
  <si>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</si>
  <si>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</si>
  <si>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</si>
  <si>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</si>
  <si>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</si>
  <si>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</si>
  <si>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</si>
  <si>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</si>
  <si>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</si>
  <si>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</si>
  <si>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</si>
  <si>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</si>
  <si>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</si>
  <si>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</si>
  <si>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</si>
  <si>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</si>
  <si>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</si>
  <si>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</si>
  <si>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</si>
  <si>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</si>
  <si>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</si>
  <si>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</si>
  <si>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</si>
  <si>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</si>
  <si>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</si>
  <si>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</si>
  <si>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</si>
  <si>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</si>
  <si>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</si>
  <si>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</si>
  <si>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</si>
  <si>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</si>
  <si>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</si>
  <si>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</si>
  <si>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</si>
  <si>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</si>
  <si>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</si>
  <si>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</si>
  <si>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</si>
  <si>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</si>
  <si>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</si>
  <si>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</si>
  <si>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</si>
  <si>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</si>
  <si>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</si>
  <si>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</si>
  <si>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</si>
  <si>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</si>
  <si>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</si>
  <si>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</si>
  <si>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</si>
  <si>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</si>
  <si>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</si>
  <si>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</si>
  <si>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</si>
  <si>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</si>
  <si>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</si>
  <si>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</si>
  <si>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</si>
  <si>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</si>
  <si>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</si>
  <si>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</si>
  <si>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</si>
  <si>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</si>
  <si>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</si>
  <si>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</si>
  <si>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</si>
  <si>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</si>
  <si>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</si>
  <si>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</si>
  <si>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</si>
  <si>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</si>
  <si>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</si>
  <si>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</si>
  <si>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</si>
  <si>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</si>
  <si>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</si>
  <si>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</si>
  <si>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</si>
  <si>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</si>
  <si>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</si>
  <si>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</si>
  <si>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</si>
  <si>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</si>
  <si>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</si>
  <si>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</si>
  <si>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</si>
  <si>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</si>
  <si>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</si>
  <si>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</si>
  <si>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</si>
  <si>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</si>
  <si>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</si>
  <si>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</si>
  <si>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</si>
  <si>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</si>
  <si>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</si>
  <si>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</si>
  <si>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</si>
  <si>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</si>
  <si>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</si>
  <si>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</si>
  <si>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</si>
  <si>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</si>
  <si>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</si>
  <si>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</si>
  <si>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</si>
  <si>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</si>
  <si>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</si>
  <si>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</si>
  <si>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</si>
  <si>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</si>
  <si>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</si>
  <si>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</si>
  <si>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</si>
  <si>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</si>
  <si>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</si>
  <si>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</si>
  <si>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</si>
  <si>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</si>
  <si>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</si>
  <si>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</si>
  <si>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</si>
  <si>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</si>
  <si>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</si>
  <si>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</si>
  <si>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</si>
  <si>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</si>
  <si>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</si>
  <si>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</si>
  <si>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</si>
  <si>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</si>
  <si>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</si>
  <si>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</si>
  <si>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</si>
  <si>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</si>
  <si>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</si>
  <si>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</si>
  <si>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</si>
  <si>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</si>
  <si>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</si>
  <si>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</si>
  <si>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</si>
  <si>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</si>
  <si>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</si>
  <si>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</si>
  <si>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</si>
  <si>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</si>
  <si>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</si>
  <si>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</si>
  <si>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</si>
  <si>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</si>
  <si>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</si>
  <si>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</si>
  <si>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</si>
  <si>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</si>
  <si>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</si>
  <si>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</si>
  <si>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</si>
  <si>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</si>
  <si>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</si>
  <si>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</si>
  <si>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</si>
  <si>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</si>
  <si>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</si>
  <si>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</si>
  <si>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</si>
  <si>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</si>
  <si>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</si>
  <si>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</si>
  <si>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</si>
  <si>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</si>
  <si>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</si>
  <si>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</si>
  <si>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</si>
  <si>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</si>
  <si>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</si>
  <si>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</si>
  <si>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</si>
  <si>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</si>
  <si>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</si>
  <si>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</si>
  <si>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</si>
  <si>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</si>
  <si>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</si>
  <si>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</si>
  <si>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</si>
  <si>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</si>
  <si>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</si>
  <si>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</si>
  <si>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</si>
  <si>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</si>
  <si>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</si>
  <si>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</si>
  <si>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</si>
  <si>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</si>
  <si>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</si>
  <si>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</si>
  <si>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</si>
  <si>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</si>
  <si>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</si>
  <si>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</si>
  <si>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</si>
  <si>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</si>
  <si>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</si>
  <si>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</si>
  <si>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</si>
  <si>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</si>
  <si>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</si>
  <si>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</si>
  <si>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</si>
  <si>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</si>
  <si>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</si>
  <si>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</si>
  <si>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</si>
  <si>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</si>
  <si>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</si>
  <si>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</si>
  <si>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</si>
  <si>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</si>
  <si>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</si>
  <si>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</si>
  <si>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</si>
  <si>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</si>
  <si>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</si>
  <si>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</si>
  <si>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</si>
  <si>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</si>
  <si>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</si>
  <si>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</si>
  <si>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</si>
  <si>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</si>
  <si>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</si>
  <si>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</si>
  <si>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</si>
  <si>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</si>
  <si>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</si>
  <si>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</si>
  <si>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</si>
  <si>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</si>
  <si>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</si>
  <si>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</si>
  <si>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</si>
  <si>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</si>
  <si>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</si>
  <si>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</si>
  <si>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</si>
  <si>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</si>
  <si>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</si>
  <si>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</si>
  <si>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</si>
  <si>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</si>
  <si>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</si>
  <si>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</si>
  <si>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</si>
  <si>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</si>
  <si>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</si>
  <si>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</si>
  <si>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</si>
  <si>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</si>
  <si>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</si>
  <si>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</si>
  <si>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</si>
  <si>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</si>
  <si>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</si>
  <si>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</si>
  <si>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</si>
  <si>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</si>
  <si>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</si>
  <si>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</si>
  <si>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</si>
  <si>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</si>
  <si>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</si>
  <si>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</si>
  <si>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</si>
  <si>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</si>
  <si>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</si>
  <si>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</si>
  <si>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</si>
  <si>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</si>
  <si>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</si>
  <si>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</si>
  <si>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</si>
  <si>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</si>
  <si>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</si>
  <si>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</si>
  <si>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</si>
  <si>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</si>
  <si>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</si>
  <si>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</si>
  <si>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</si>
  <si>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</si>
  <si>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</si>
  <si>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</si>
  <si>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</si>
  <si>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</si>
  <si>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</si>
  <si>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</si>
  <si>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</si>
  <si>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</si>
  <si>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</si>
  <si>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</si>
  <si>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</si>
  <si>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</si>
  <si>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</si>
  <si>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</si>
  <si>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</si>
  <si>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</si>
  <si>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</si>
  <si>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</si>
  <si>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</si>
  <si>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</si>
  <si>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</si>
  <si>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</si>
  <si>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</si>
  <si>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</si>
  <si>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</si>
  <si>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</si>
  <si>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</si>
  <si>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</si>
  <si>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</si>
  <si>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</si>
  <si>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</si>
  <si>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</si>
  <si>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</si>
  <si>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</si>
  <si>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</si>
  <si>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</si>
  <si>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</si>
  <si>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</si>
  <si>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</si>
  <si>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</si>
  <si>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</si>
  <si>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</si>
  <si>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</si>
  <si>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</si>
  <si>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</si>
  <si>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</si>
  <si>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</si>
  <si>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</si>
  <si>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</si>
  <si>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</si>
  <si>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</si>
  <si>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</si>
  <si>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</si>
  <si>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</si>
  <si>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</si>
  <si>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</si>
  <si>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</si>
  <si>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</si>
  <si>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</si>
  <si>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</si>
  <si>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</si>
  <si>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</si>
  <si>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</si>
  <si>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</si>
  <si>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</si>
  <si>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</si>
  <si>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</si>
  <si>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</si>
  <si>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</si>
  <si>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</si>
  <si>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</si>
  <si>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</si>
  <si>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</si>
  <si>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</si>
  <si>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</si>
  <si>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</si>
  <si>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</si>
  <si>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</si>
  <si>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</si>
  <si>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</si>
  <si>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</si>
  <si>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</si>
  <si>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</si>
  <si>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</si>
  <si>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</si>
  <si>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</si>
  <si>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</si>
  <si>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</si>
  <si>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</si>
  <si>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</si>
  <si>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</si>
  <si>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</si>
  <si>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</si>
  <si>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</si>
  <si>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</si>
  <si>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</si>
  <si>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</si>
  <si>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</si>
  <si>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</si>
  <si>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</si>
  <si>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</si>
  <si>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</si>
  <si>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</si>
  <si>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</si>
  <si>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</si>
  <si>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</si>
  <si>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</si>
  <si>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</si>
  <si>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</si>
  <si>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</si>
  <si>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</si>
  <si>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</si>
  <si>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</si>
  <si>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</si>
  <si>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</si>
  <si>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</si>
  <si>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</si>
  <si>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</si>
  <si>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</si>
  <si>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</si>
  <si>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</si>
  <si>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</si>
  <si>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</si>
  <si>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</si>
  <si>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</si>
  <si>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</si>
  <si>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</si>
  <si>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</si>
  <si>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</si>
  <si>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</si>
  <si>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</si>
  <si>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</si>
  <si>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</si>
  <si>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</si>
  <si>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</si>
  <si>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</si>
  <si>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</si>
  <si>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</si>
  <si>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</si>
  <si>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</si>
  <si>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</si>
  <si>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</si>
  <si>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</si>
  <si>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</si>
  <si>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</si>
  <si>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</si>
  <si>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</si>
  <si>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</si>
  <si>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</si>
  <si>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</si>
  <si>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</si>
  <si>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</si>
  <si>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</si>
  <si>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</si>
  <si>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</si>
  <si>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</si>
  <si>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</si>
  <si>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</si>
  <si>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</si>
  <si>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</si>
  <si>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</si>
  <si>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</si>
  <si>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</si>
  <si>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</si>
  <si>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</si>
  <si>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</si>
  <si>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</si>
  <si>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</si>
  <si>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</si>
  <si>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</si>
  <si>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</si>
  <si>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</si>
  <si>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</si>
  <si>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</si>
  <si>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</si>
  <si>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</si>
  <si>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</si>
  <si>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</si>
  <si>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</si>
  <si>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</si>
  <si>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</si>
  <si>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</si>
  <si>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</si>
  <si>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</si>
  <si>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</si>
  <si>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</si>
  <si>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</si>
  <si>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</si>
  <si>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</si>
  <si>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</si>
  <si>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</si>
  <si>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</si>
  <si>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</si>
  <si>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</si>
  <si>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</si>
  <si>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</si>
  <si>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</si>
  <si>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</si>
  <si>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</si>
  <si>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</si>
  <si>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</si>
  <si>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</si>
  <si>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</si>
  <si>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</si>
  <si>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</si>
  <si>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</si>
  <si>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</si>
  <si>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</si>
  <si>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</si>
  <si>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</si>
  <si>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</si>
  <si>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</si>
  <si>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</si>
  <si>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</si>
  <si>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</si>
  <si>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</si>
  <si>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</si>
  <si>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</si>
  <si>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</si>
  <si>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</si>
  <si>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</si>
  <si>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</si>
  <si>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</si>
  <si>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</si>
  <si>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</si>
  <si>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</si>
  <si>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</si>
  <si>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</si>
  <si>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</si>
  <si>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</si>
  <si>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</si>
  <si>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</si>
  <si>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</si>
  <si>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</si>
  <si>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</si>
  <si>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</si>
  <si>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</si>
  <si>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</si>
  <si>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</si>
  <si>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</si>
  <si>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</si>
  <si>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</si>
  <si>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</si>
  <si>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</si>
  <si>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</si>
  <si>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</si>
  <si>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</si>
  <si>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</si>
  <si>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</si>
  <si>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</si>
  <si>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</si>
  <si>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</si>
  <si>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</si>
  <si>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</si>
  <si>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</si>
  <si>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</si>
  <si>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</si>
  <si>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</si>
  <si>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</si>
  <si>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</si>
  <si>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</si>
  <si>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</si>
  <si>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</si>
  <si>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</si>
  <si>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</si>
  <si>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</si>
  <si>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</si>
  <si>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</si>
  <si>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</si>
  <si>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</si>
  <si>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</si>
  <si>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</si>
  <si>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</si>
  <si>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</si>
  <si>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</si>
  <si>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</si>
  <si>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</si>
  <si>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</si>
  <si>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</si>
  <si>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</si>
  <si>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</si>
  <si>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</si>
  <si>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</si>
  <si>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</si>
  <si>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</si>
  <si>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</si>
  <si>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</si>
  <si>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</si>
  <si>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</si>
  <si>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</si>
  <si>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</si>
  <si>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</si>
  <si>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</si>
  <si>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</si>
  <si>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</si>
  <si>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</si>
  <si>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</si>
  <si>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</si>
  <si>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</si>
  <si>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</si>
  <si>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</si>
  <si>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</si>
  <si>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</si>
  <si>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</si>
  <si>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</si>
  <si>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</si>
  <si>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</si>
  <si>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</si>
  <si>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</si>
  <si>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</si>
  <si>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</si>
  <si>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</si>
  <si>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</si>
  <si>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</si>
  <si>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</si>
  <si>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</si>
  <si>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</si>
  <si>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</si>
  <si>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</si>
  <si>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</si>
  <si>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</si>
  <si>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</si>
  <si>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</si>
  <si>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</si>
  <si>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</si>
  <si>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</si>
  <si>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</si>
  <si>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</si>
  <si>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</si>
  <si>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</si>
  <si>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</si>
  <si>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</si>
  <si>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</si>
  <si>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</si>
  <si>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</si>
  <si>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</si>
  <si>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</si>
  <si>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</si>
  <si>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</si>
  <si>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</si>
  <si>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</si>
  <si>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</si>
  <si>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</si>
  <si>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</si>
  <si>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</si>
  <si>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</si>
  <si>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</si>
  <si>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</si>
  <si>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</si>
  <si>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</si>
  <si>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</si>
  <si>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</si>
  <si>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</si>
  <si>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</si>
  <si>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</si>
  <si>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</si>
  <si>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</si>
  <si>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</si>
  <si>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</si>
  <si>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</si>
  <si>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</si>
  <si>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</si>
  <si>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</si>
  <si>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</si>
  <si>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</si>
  <si>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</si>
  <si>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</si>
  <si>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</si>
  <si>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</si>
  <si>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</si>
  <si>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</si>
  <si>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</si>
  <si>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</si>
  <si>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</si>
  <si>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</si>
  <si>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</si>
  <si>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</si>
  <si>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</si>
  <si>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</si>
  <si>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</si>
  <si>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</si>
  <si>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</si>
  <si>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</si>
  <si>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</si>
  <si>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</si>
  <si>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</si>
  <si>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</si>
  <si>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</si>
  <si>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</si>
  <si>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</si>
  <si>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</si>
  <si>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</si>
  <si>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</si>
  <si>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</si>
  <si>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</si>
  <si>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</si>
  <si>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</si>
  <si>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</si>
  <si>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</si>
  <si>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</si>
  <si>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</si>
  <si>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</si>
  <si>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</si>
  <si>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</si>
  <si>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</si>
  <si>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</si>
  <si>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</si>
  <si>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</si>
  <si>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</si>
  <si>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</si>
  <si>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</si>
  <si>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</si>
  <si>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</si>
  <si>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</si>
  <si>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</si>
  <si>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</si>
  <si>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</si>
  <si>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</si>
  <si>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</si>
  <si>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</si>
  <si>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</si>
  <si>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</si>
  <si>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</si>
  <si>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</si>
  <si>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</si>
  <si>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</si>
  <si>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</si>
  <si>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</si>
  <si>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</si>
  <si>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</si>
  <si>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</si>
  <si>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</si>
  <si>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</si>
  <si>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</si>
  <si>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</si>
  <si>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</si>
  <si>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</si>
  <si>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</si>
  <si>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</si>
  <si>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</si>
  <si>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</si>
  <si>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</si>
  <si>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</si>
  <si>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</si>
  <si>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</si>
  <si>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</si>
  <si>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</si>
  <si>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</si>
  <si>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</si>
  <si>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</si>
  <si>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</si>
  <si>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</si>
  <si>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</si>
  <si>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</si>
  <si>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</si>
  <si>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</si>
  <si>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</si>
  <si>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</si>
  <si>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</si>
  <si>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</si>
  <si>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</si>
  <si>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</si>
  <si>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</si>
  <si>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</si>
  <si>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</si>
  <si>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</si>
  <si>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</si>
  <si>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</si>
  <si>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</si>
  <si>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</si>
  <si>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</si>
  <si>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</si>
  <si>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</si>
  <si>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</si>
  <si>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</si>
  <si>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</si>
  <si>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</si>
  <si>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</si>
  <si>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</si>
  <si>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</si>
  <si>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</si>
  <si>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</si>
  <si>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</si>
  <si>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</si>
  <si>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</si>
  <si>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</si>
  <si>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</si>
  <si>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</si>
  <si>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</si>
  <si>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</si>
  <si>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</si>
  <si>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</si>
  <si>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</si>
  <si>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</si>
  <si>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</si>
  <si>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</si>
  <si>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</si>
  <si>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</si>
  <si>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</si>
  <si>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</si>
  <si>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</si>
  <si>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</si>
  <si>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</si>
  <si>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</si>
  <si>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</si>
  <si>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</si>
  <si>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</si>
  <si>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</si>
  <si>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</si>
  <si>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</si>
  <si>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</si>
  <si>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</si>
  <si>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</si>
  <si>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</si>
  <si>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</si>
  <si>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</si>
  <si>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</si>
  <si>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</si>
  <si>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</si>
  <si>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</si>
  <si>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</si>
  <si>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</si>
  <si>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</si>
  <si>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</si>
  <si>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</si>
  <si>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</si>
  <si>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</si>
  <si>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</si>
  <si>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</si>
  <si>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</si>
  <si>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</si>
  <si>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</si>
  <si>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</si>
  <si>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</si>
  <si>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</si>
  <si>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</si>
  <si>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</si>
  <si>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</si>
  <si>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</si>
  <si>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</si>
  <si>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</si>
  <si>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</si>
  <si>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</si>
  <si>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</si>
  <si>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</si>
  <si>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</si>
  <si>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</si>
  <si>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</si>
  <si>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</si>
  <si>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</si>
  <si>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</si>
  <si>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</si>
  <si>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</si>
  <si>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</si>
  <si>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</si>
  <si>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</si>
  <si>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</si>
  <si>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</si>
  <si>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</si>
  <si>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</si>
  <si>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</si>
  <si>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</si>
  <si>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</si>
  <si>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</si>
  <si>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</si>
  <si>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</si>
  <si>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</si>
  <si>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</si>
  <si>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</si>
  <si>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</si>
  <si>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</si>
  <si>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</si>
  <si>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</si>
  <si>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</si>
  <si>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</si>
  <si>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</si>
  <si>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</si>
  <si>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</si>
  <si>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</si>
  <si>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</si>
  <si>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</si>
  <si>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</si>
  <si>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</si>
  <si>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</si>
  <si>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</si>
  <si>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</si>
  <si>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</si>
  <si>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</si>
  <si>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</si>
  <si>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</si>
  <si>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</si>
  <si>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</si>
  <si>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</si>
  <si>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</si>
  <si>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</si>
  <si>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</si>
  <si>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</si>
  <si>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</si>
  <si>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</si>
  <si>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</si>
  <si>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</si>
  <si>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</si>
  <si>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</si>
  <si>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</si>
  <si>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</si>
  <si>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</si>
  <si>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</si>
  <si>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</si>
  <si>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</si>
  <si>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</si>
  <si>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</si>
  <si>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</si>
  <si>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</si>
  <si>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</si>
  <si>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</si>
  <si>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</si>
  <si>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</si>
  <si>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</si>
  <si>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</si>
  <si>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</si>
  <si>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</si>
  <si>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</si>
  <si>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</si>
  <si>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</si>
  <si>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</si>
  <si>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</si>
  <si>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</si>
  <si>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</si>
  <si>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</si>
  <si>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</si>
  <si>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</si>
  <si>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</si>
  <si>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</si>
  <si>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</si>
  <si>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</si>
  <si>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</si>
  <si>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</si>
  <si>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</si>
  <si>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</si>
  <si>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</si>
  <si>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</si>
  <si>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</si>
  <si>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</si>
  <si>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</si>
  <si>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</si>
  <si>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</si>
  <si>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</si>
  <si>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</si>
  <si>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</si>
  <si>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</si>
  <si>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</si>
  <si>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</si>
  <si>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</si>
  <si>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</si>
  <si>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</si>
  <si>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</si>
  <si>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</si>
  <si>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</si>
  <si>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</si>
  <si>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</si>
  <si>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</si>
  <si>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</si>
  <si>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</si>
  <si>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</si>
  <si>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</si>
  <si>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</si>
  <si>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</si>
  <si>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</si>
  <si>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</si>
  <si>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</si>
  <si>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</si>
  <si>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</si>
  <si>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</si>
  <si>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</si>
  <si>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</si>
  <si>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</si>
  <si>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</si>
  <si>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</si>
  <si>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</si>
  <si>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</si>
  <si>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</si>
  <si>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</si>
  <si>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</si>
  <si>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</si>
  <si>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</si>
  <si>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</si>
  <si>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</si>
  <si>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</si>
  <si>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</si>
  <si>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</si>
  <si>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</si>
  <si>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</si>
  <si>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</si>
  <si>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</si>
  <si>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</si>
  <si>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</si>
  <si>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</si>
  <si>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</si>
  <si>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</si>
  <si>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</si>
  <si>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</si>
  <si>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</si>
  <si>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</si>
  <si>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</si>
  <si>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</si>
  <si>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</si>
  <si>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</si>
  <si>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</si>
  <si>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</si>
  <si>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</si>
  <si>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</si>
  <si>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</si>
  <si>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</si>
  <si>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</si>
  <si>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</si>
  <si>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</si>
  <si>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</si>
  <si>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</si>
  <si>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</si>
  <si>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</si>
  <si>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</si>
  <si>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</si>
  <si>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</si>
  <si>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</si>
  <si>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</si>
  <si>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</si>
  <si>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</si>
  <si>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</si>
  <si>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</si>
  <si>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</si>
  <si>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</si>
  <si>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</si>
  <si>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</si>
  <si>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</si>
  <si>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</si>
  <si>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</si>
  <si>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</si>
  <si>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</si>
  <si>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</si>
  <si>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</si>
  <si>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</si>
  <si>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</si>
  <si>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</si>
  <si>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</si>
  <si>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</si>
  <si>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</si>
  <si>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</si>
  <si>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</si>
  <si>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</si>
  <si>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</si>
  <si>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</si>
  <si>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</si>
  <si>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</si>
  <si>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</si>
  <si>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</si>
  <si>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</si>
  <si>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</si>
  <si>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</si>
  <si>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</si>
  <si>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</si>
  <si>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</si>
  <si>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</si>
  <si>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</si>
  <si>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</si>
  <si>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</si>
  <si>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</si>
  <si>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</si>
  <si>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</si>
  <si>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</si>
  <si>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</si>
  <si>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</si>
  <si>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</si>
  <si>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</si>
  <si>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</si>
  <si>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</si>
  <si>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</si>
  <si>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</si>
  <si>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</si>
  <si>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</si>
  <si>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</si>
  <si>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</si>
  <si>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</si>
  <si>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</si>
  <si>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</si>
  <si>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</si>
  <si>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</si>
  <si>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</si>
  <si>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</si>
  <si>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</si>
  <si>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</si>
  <si>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</si>
  <si>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</si>
  <si>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</si>
  <si>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</si>
  <si>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</si>
  <si>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</si>
  <si>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</si>
  <si>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</si>
  <si>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</si>
  <si>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</si>
  <si>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</si>
  <si>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</si>
  <si>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</si>
  <si>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</si>
  <si>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</si>
  <si>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</si>
  <si>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</si>
  <si>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</si>
  <si>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</si>
  <si>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</si>
  <si>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</si>
  <si>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</si>
  <si>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</si>
  <si>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</si>
  <si>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</si>
  <si>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</si>
  <si>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</si>
  <si>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</si>
  <si>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</si>
  <si>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</si>
  <si>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</si>
  <si>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</si>
  <si>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</si>
  <si>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</si>
  <si>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</si>
  <si>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</si>
  <si>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</si>
  <si>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</si>
  <si>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</si>
  <si>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</si>
  <si>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</si>
  <si>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</si>
  <si>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</si>
  <si>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</si>
  <si>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</si>
  <si>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</si>
  <si>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</si>
  <si>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</si>
  <si>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</si>
  <si>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</si>
  <si>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</si>
  <si>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</si>
  <si>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</si>
  <si>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</si>
  <si>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</si>
  <si>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</si>
  <si>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</si>
  <si>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</si>
  <si>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</si>
  <si>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</si>
  <si>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</si>
  <si>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</si>
  <si>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</si>
  <si>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</si>
  <si>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</si>
  <si>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</si>
  <si>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</si>
  <si>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</si>
  <si>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</si>
  <si>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</si>
  <si>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</si>
  <si>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</si>
  <si>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</si>
  <si>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</si>
  <si>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</si>
  <si>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</si>
  <si>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</si>
  <si>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</si>
  <si>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</si>
  <si>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</si>
  <si>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</si>
  <si>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</si>
  <si>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</si>
  <si>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</si>
  <si>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</si>
  <si>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</si>
  <si>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</si>
  <si>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</si>
  <si>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</si>
  <si>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</si>
  <si>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</si>
  <si>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</si>
  <si>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</si>
  <si>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</si>
  <si>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</si>
  <si>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</si>
  <si>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</si>
  <si>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</si>
  <si>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</si>
  <si>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</si>
  <si>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</si>
  <si>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</si>
  <si>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</si>
  <si>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</si>
  <si>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</si>
  <si>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</si>
  <si>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</si>
  <si>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</si>
  <si>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</si>
  <si>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</si>
  <si>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</si>
  <si>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</si>
  <si>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</si>
  <si>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</si>
  <si>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</si>
  <si>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</si>
  <si>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</si>
  <si>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</si>
  <si>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</si>
  <si>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</si>
  <si>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</si>
  <si>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</si>
  <si>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</si>
  <si>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</si>
  <si>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</si>
  <si>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</si>
  <si>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</si>
  <si>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</si>
  <si>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</si>
  <si>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</si>
  <si>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</si>
  <si>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</si>
  <si>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</si>
  <si>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</si>
  <si>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</si>
  <si>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</si>
  <si>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</si>
  <si>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</si>
  <si>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</si>
  <si>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</si>
  <si>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</si>
  <si>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</si>
  <si>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</si>
  <si>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</si>
  <si>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</si>
  <si>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</si>
  <si>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</si>
  <si>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</si>
  <si>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</si>
  <si>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</si>
  <si>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</si>
  <si>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</si>
  <si>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</si>
  <si>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</si>
  <si>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</si>
  <si>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</si>
  <si>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</si>
  <si>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</si>
  <si>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</si>
  <si>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</si>
  <si>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</si>
  <si>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</si>
  <si>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</si>
  <si>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</si>
  <si>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</si>
  <si>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</si>
  <si>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</si>
  <si>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</si>
  <si>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</si>
  <si>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</si>
  <si>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</si>
  <si>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</si>
  <si>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</si>
  <si>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</si>
  <si>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</si>
  <si>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</si>
  <si>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</si>
  <si>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</si>
  <si>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</si>
  <si>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</si>
  <si>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</si>
  <si>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</si>
  <si>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</si>
  <si>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</si>
  <si>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</si>
  <si>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</si>
  <si>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</si>
  <si>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</si>
  <si>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</si>
  <si>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</si>
  <si>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</si>
  <si>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</si>
  <si>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</si>
  <si>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</si>
  <si>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</si>
  <si>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</si>
  <si>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</si>
  <si>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</si>
  <si>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</si>
  <si>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</si>
  <si>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</si>
  <si>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</si>
  <si>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</si>
  <si>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</si>
  <si>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</si>
  <si>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</si>
  <si>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</si>
  <si>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</si>
  <si>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</si>
  <si>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</si>
  <si>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</si>
  <si>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</si>
  <si>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</si>
  <si>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</si>
  <si>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</si>
  <si>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</si>
  <si>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</si>
  <si>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</si>
  <si>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</si>
  <si>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</si>
  <si>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</si>
  <si>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</si>
  <si>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</si>
  <si>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</si>
  <si>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</si>
  <si>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</si>
  <si>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</si>
  <si>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</si>
  <si>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</si>
  <si>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</si>
  <si>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</si>
  <si>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</si>
  <si>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</si>
  <si>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</si>
  <si>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</si>
  <si>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</si>
  <si>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</si>
  <si>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</si>
  <si>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</si>
  <si>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</si>
  <si>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</si>
  <si>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</si>
  <si>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</si>
  <si>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</si>
  <si>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</si>
  <si>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</si>
  <si>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</si>
  <si>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</si>
  <si>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</si>
  <si>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</si>
  <si>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</si>
  <si>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</si>
  <si>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</si>
  <si>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</si>
  <si>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</si>
  <si>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</si>
  <si>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</si>
  <si>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</si>
  <si>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</si>
  <si>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</si>
  <si>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</si>
  <si>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</si>
  <si>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</si>
  <si>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</si>
  <si>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</si>
  <si>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</si>
  <si>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</si>
  <si>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</si>
  <si>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</si>
  <si>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</si>
  <si>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</si>
  <si>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</si>
  <si>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</si>
  <si>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</si>
  <si>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</si>
  <si>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</si>
  <si>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</si>
  <si>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</si>
  <si>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</si>
  <si>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</si>
  <si>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</si>
  <si>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</si>
  <si>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</si>
  <si>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</si>
  <si>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</si>
  <si>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</si>
  <si>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</si>
  <si>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</si>
  <si>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</si>
  <si>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</si>
  <si>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</si>
  <si>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</si>
  <si>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</si>
  <si>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</si>
  <si>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</si>
  <si>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</si>
  <si>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</si>
  <si>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</si>
  <si>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</si>
  <si>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</si>
  <si>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</si>
  <si>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</si>
  <si>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</si>
  <si>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</si>
  <si>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</si>
  <si>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</si>
  <si>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</si>
  <si>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</si>
  <si>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</si>
  <si>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</si>
  <si>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</si>
  <si>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</si>
  <si>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</si>
  <si>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</si>
  <si>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</si>
  <si>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</si>
  <si>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</si>
  <si>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</si>
  <si>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</si>
  <si>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</si>
  <si>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</si>
  <si>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</si>
  <si>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</si>
  <si>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</si>
  <si>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</si>
  <si>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</si>
  <si>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</si>
  <si>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</si>
  <si>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</si>
  <si>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</si>
  <si>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</si>
  <si>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</si>
  <si>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</si>
  <si>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</si>
  <si>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</si>
  <si>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</si>
  <si>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</si>
  <si>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</si>
  <si>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</si>
  <si>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</si>
  <si>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</si>
  <si>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</si>
  <si>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</si>
  <si>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</si>
  <si>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</si>
  <si>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</si>
  <si>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</si>
  <si>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</si>
  <si>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</si>
  <si>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</si>
  <si>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</si>
  <si>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</si>
  <si>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</si>
  <si>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</si>
  <si>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</si>
  <si>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</si>
  <si>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</si>
  <si>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</si>
  <si>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</si>
  <si>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</si>
  <si>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</si>
  <si>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</si>
  <si>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</si>
  <si>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</si>
  <si>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</si>
  <si>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</si>
  <si>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</si>
  <si>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</si>
  <si>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</si>
  <si>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</si>
  <si>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</si>
  <si>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</si>
  <si>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</si>
  <si>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</si>
  <si>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</si>
  <si>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</si>
  <si>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</si>
  <si>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</si>
  <si>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</si>
  <si>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</si>
  <si>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</si>
  <si>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</si>
  <si>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</si>
  <si>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</si>
  <si>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</si>
  <si>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</si>
  <si>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</si>
  <si>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</si>
  <si>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</si>
  <si>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</si>
  <si>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</si>
  <si>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</si>
  <si>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</si>
  <si>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</si>
  <si>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</si>
  <si>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</si>
  <si>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</si>
  <si>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</si>
  <si>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</si>
  <si>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</si>
  <si>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</si>
  <si>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</si>
  <si>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</si>
  <si>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</si>
  <si>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</si>
  <si>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</si>
  <si>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</si>
  <si>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</si>
  <si>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</si>
  <si>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</si>
  <si>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</si>
  <si>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</si>
  <si>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</si>
  <si>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</si>
  <si>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</si>
  <si>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</si>
  <si>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</si>
  <si>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</si>
  <si>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</si>
  <si>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</si>
  <si>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</si>
  <si>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</si>
  <si>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</si>
  <si>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</si>
  <si>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</si>
  <si>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</si>
  <si>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</si>
  <si>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</si>
  <si>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</si>
  <si>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</si>
  <si>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</si>
  <si>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</si>
  <si>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</si>
  <si>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</si>
  <si>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</si>
  <si>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</si>
  <si>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</si>
  <si>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</si>
  <si>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</si>
  <si>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</si>
  <si>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</si>
  <si>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</si>
  <si>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</si>
  <si>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</si>
  <si>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</si>
  <si>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</si>
  <si>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</si>
  <si>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</si>
  <si>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</si>
  <si>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</si>
  <si>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</si>
  <si>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</si>
  <si>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</si>
  <si>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</si>
  <si>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</si>
  <si>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</si>
  <si>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</si>
  <si>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</si>
  <si>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</si>
  <si>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</si>
  <si>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</si>
  <si>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</si>
  <si>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</si>
  <si>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</si>
  <si>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</si>
  <si>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</si>
  <si>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</si>
  <si>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</si>
  <si>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</si>
  <si>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</si>
  <si>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</si>
  <si>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</si>
  <si>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</si>
  <si>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</si>
  <si>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</si>
  <si>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</si>
  <si>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</si>
  <si>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</si>
  <si>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</si>
  <si>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</si>
  <si>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</si>
  <si>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</si>
  <si>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</si>
  <si>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</si>
  <si>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</si>
  <si>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</si>
  <si>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</si>
  <si>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</si>
  <si>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</si>
  <si>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</si>
  <si>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</si>
  <si>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</si>
  <si>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</si>
  <si>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</si>
  <si>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</si>
  <si>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</si>
  <si>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</si>
  <si>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</si>
  <si>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</si>
  <si>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</si>
  <si>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</si>
  <si>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</si>
  <si>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</si>
  <si>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</si>
  <si>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</si>
  <si>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</si>
  <si>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</si>
  <si>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</si>
  <si>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</si>
  <si>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</si>
  <si>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</si>
  <si>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</si>
  <si>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</si>
  <si>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</si>
  <si>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</si>
  <si>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</si>
  <si>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</si>
  <si>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</si>
  <si>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</si>
  <si>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</si>
  <si>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</si>
  <si>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</si>
  <si>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</si>
  <si>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</si>
  <si>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</si>
  <si>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</si>
  <si>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</si>
  <si>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</si>
  <si>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</si>
  <si>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</si>
  <si>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</si>
  <si>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</si>
  <si>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</si>
  <si>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</si>
  <si>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</si>
  <si>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</si>
  <si>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</si>
  <si>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</si>
  <si>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</si>
  <si>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</si>
  <si>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</si>
  <si>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</si>
  <si>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</si>
  <si>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</si>
  <si>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</si>
  <si>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</si>
  <si>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</si>
  <si>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</si>
  <si>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</si>
  <si>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</si>
  <si>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</si>
  <si>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</si>
  <si>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</si>
  <si>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</si>
  <si>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</si>
  <si>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</si>
  <si>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</si>
  <si>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</si>
  <si>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</si>
  <si>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</si>
  <si>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</si>
  <si>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</si>
  <si>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</si>
  <si>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</si>
  <si>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</si>
  <si>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</si>
  <si>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</si>
  <si>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</si>
  <si>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</si>
  <si>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</si>
  <si>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</si>
  <si>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</si>
  <si>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</si>
  <si>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</si>
  <si>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</si>
  <si>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</si>
  <si>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</si>
  <si>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</si>
  <si>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</si>
  <si>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</si>
  <si>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</si>
  <si>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</si>
  <si>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</si>
  <si>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</si>
  <si>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</si>
  <si>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</si>
  <si>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</si>
  <si>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</si>
  <si>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</si>
  <si>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</si>
  <si>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</si>
  <si>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</si>
  <si>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</si>
  <si>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</si>
  <si>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</si>
  <si>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</si>
  <si>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</si>
  <si>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</si>
  <si>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</si>
  <si>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</si>
  <si>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</si>
  <si>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</si>
  <si>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</si>
  <si>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</si>
  <si>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</si>
  <si>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</si>
  <si>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</si>
  <si>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</si>
  <si>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</si>
  <si>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</si>
  <si>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</si>
  <si>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</si>
  <si>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</si>
  <si>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</si>
  <si>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</si>
  <si>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</si>
  <si>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</si>
  <si>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</si>
  <si>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</si>
  <si>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</si>
  <si>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</si>
  <si>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</si>
  <si>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</si>
  <si>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</si>
  <si>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</si>
  <si>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</si>
  <si>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</si>
  <si>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</si>
  <si>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</si>
  <si>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</si>
  <si>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</si>
  <si>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</si>
  <si>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</si>
  <si>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</si>
  <si>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</si>
  <si>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</si>
  <si>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</si>
  <si>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</si>
  <si>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</si>
  <si>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</si>
  <si>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</si>
  <si>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</si>
  <si>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</si>
  <si>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</si>
  <si>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</si>
  <si>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</si>
  <si>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</si>
  <si>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</si>
  <si>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</si>
  <si>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</si>
  <si>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</si>
  <si>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</si>
  <si>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</si>
  <si>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</si>
  <si>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</si>
  <si>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</si>
  <si>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Net Revenue</t>
  </si>
  <si>
    <t>Count*value</t>
  </si>
  <si>
    <t>Total sales</t>
  </si>
  <si>
    <t>Total Values</t>
  </si>
  <si>
    <t>Averages</t>
  </si>
  <si>
    <t>Price</t>
  </si>
  <si>
    <t>Tax</t>
  </si>
  <si>
    <t>Product</t>
  </si>
  <si>
    <t>Sno</t>
  </si>
  <si>
    <t>Qty</t>
  </si>
  <si>
    <t>Total</t>
  </si>
  <si>
    <t>Discount</t>
  </si>
  <si>
    <t>Final Price</t>
  </si>
  <si>
    <t>Table</t>
  </si>
  <si>
    <t>Chair</t>
  </si>
  <si>
    <t>Cupboard</t>
  </si>
  <si>
    <t>Cot</t>
  </si>
  <si>
    <t>Desk</t>
  </si>
  <si>
    <t>Furniture Mart</t>
  </si>
  <si>
    <t>Discount Price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</si>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</sst>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44" formatCode="_ &quot;₹&quot;\ * #,##0.00_ ;_ &quot;₹&quot;\ * \-#,##0.00_ ;_ &quot;₹&quot;\ * &quot;-&quot;??_ ;_ @_ 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5" tint="-0.249977111117893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5" tint="-0.249977111117893"/>
      </left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6" fillId="0" borderId="0" xfId="0" applyFont="1"/>
    <xf numFmtId="0" fontId="1" fillId="0" borderId="0" xfId="0" applyFont="1"/>
    <xf numFmtId="9" fontId="0" fillId="0" borderId="0" xfId="0" applyNumberFormat="1"/>
    <xf numFmtId="44" fontId="0" fillId="0" borderId="0" xfId="1" applyFont="1"/>
    <xf numFmtId="44" fontId="1" fillId="0" borderId="0" xfId="1" applyFont="1"/>
    <xf numFmtId="8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6" fillId="4" borderId="3" xfId="0" applyFont="1" applyFill="1" applyBorder="1"/>
    <xf numFmtId="8" fontId="6" fillId="4" borderId="3" xfId="0" applyNumberFormat="1" applyFont="1" applyFill="1" applyBorder="1"/>
    <xf numFmtId="0" fontId="1" fillId="0" borderId="3" xfId="0" applyFont="1" applyBorder="1"/>
    <xf numFmtId="8" fontId="0" fillId="0" borderId="3" xfId="0" applyNumberFormat="1" applyBorder="1"/>
    <xf numFmtId="9" fontId="0" fillId="0" borderId="3" xfId="0" applyNumberFormat="1" applyBorder="1"/>
    <xf numFmtId="0" fontId="5" fillId="0" borderId="3" xfId="0" applyFont="1" applyBorder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19"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7AE233-E2F0-4827-AADD-CCA58066B28C}" name="Table2" displayName="Table2" ref="A1:H7" totalsRowCount="1" headerRowDxfId="2" dataDxfId="0" totalsRowDxfId="1">
  <autoFilter ref="A1:H6" xr:uid="{A07AE233-E2F0-4827-AADD-CCA58066B28C}"/>
  <tableColumns count="8">
    <tableColumn id="1" xr3:uid="{1B849D76-F25B-4CE9-B5A4-187F1C27546F}" name="Sno" totalsRowLabel="Total" dataDxfId="18" totalsRowDxfId="17"/>
    <tableColumn id="2" xr3:uid="{47B4EDF5-284C-4463-A173-7A3D4EB1291E}" name="Product" dataDxfId="16" totalsRowDxfId="15"/>
    <tableColumn id="3" xr3:uid="{64EA2C0B-4C23-41EC-B93C-603AA6E025CD}" name="Price" totalsRowFunction="sum" dataDxfId="14" totalsRowDxfId="13"/>
    <tableColumn id="4" xr3:uid="{B53B77B4-912D-4B23-B01D-593215A25D25}" name="Qty" dataDxfId="12" totalsRowDxfId="11"/>
    <tableColumn id="5" xr3:uid="{3591A357-A573-4133-9224-01EB8CE32B5F}" name="Total" dataDxfId="10" totalsRowDxfId="9">
      <calculatedColumnFormula>C2*D2</calculatedColumnFormula>
    </tableColumn>
    <tableColumn id="6" xr3:uid="{1B767390-A881-4AC2-81B3-626CBC2A4482}" name="Discount" dataDxfId="8" totalsRowDxfId="7"/>
    <tableColumn id="7" xr3:uid="{625489F9-D26F-4B48-BE3E-AB2CDDCCB47E}" name="Discount Price" dataDxfId="6" totalsRowDxfId="5">
      <calculatedColumnFormula>E2*F2</calculatedColumnFormula>
    </tableColumn>
    <tableColumn id="8" xr3:uid="{44EE3C5A-37D0-441A-9EAA-1BBF1B18941B}" name="Final Price" totalsRowFunction="count" dataDxfId="4" totalsRowDxfId="3">
      <calculatedColumnFormula>E2-G2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J6" zoomScale="94" workbookViewId="0">
      <selection activeCell="Q25" sqref="Q25"/>
    </sheetView>
  </sheetViews>
  <sheetFormatPr defaultColWidth="14.44140625" defaultRowHeight="15" customHeight="1" x14ac:dyDescent="0.3"/>
  <cols>
    <col min="1" max="1" width="16.6640625" bestFit="1" customWidth="1"/>
    <col min="2" max="2" width="14.21875" bestFit="1" customWidth="1"/>
    <col min="3" max="3" width="17" bestFit="1" customWidth="1"/>
    <col min="4" max="4" width="12.5546875" bestFit="1" customWidth="1"/>
    <col min="5" max="5" width="16.77734375" bestFit="1" customWidth="1"/>
    <col min="6" max="6" width="16.77734375" customWidth="1"/>
    <col min="7" max="7" width="16.77734375" bestFit="1" customWidth="1"/>
    <col min="8" max="8" width="19.77734375" bestFit="1" customWidth="1"/>
    <col min="9" max="9" width="23.21875" bestFit="1" customWidth="1"/>
    <col min="10" max="10" width="24.44140625" bestFit="1" customWidth="1"/>
    <col min="11" max="11" width="25.5546875" bestFit="1" customWidth="1"/>
    <col min="12" max="12" width="13.33203125" bestFit="1" customWidth="1"/>
    <col min="13" max="13" width="13.88671875" bestFit="1" customWidth="1"/>
    <col min="14" max="14" width="15.88671875" customWidth="1"/>
    <col min="15" max="15" width="36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6" t="s">
        <v>10</v>
      </c>
      <c r="M1" s="1" t="s">
        <v>11</v>
      </c>
      <c r="N1" s="1" t="s">
        <v>15378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  <c r="O10" s="2" t="s">
        <v>15380</v>
      </c>
      <c r="Q10">
        <f>SUM(D2:D15346)</f>
        <v>39262877.519999973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  <c r="O13" s="2" t="s">
        <v>15381</v>
      </c>
      <c r="Q13">
        <f>COUNTA(A2:A15346)</f>
        <v>15345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  <c r="O17" s="2" t="s">
        <v>15382</v>
      </c>
      <c r="Q17">
        <f>AVERAGE(N2:N15346)</f>
        <v>1915.1920821179576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  <c r="Q22">
        <f>SUM(Sales_am)</f>
        <v>39262877.519999973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  <c r="Q24">
        <f>SUM(Q26*10%)</f>
        <v>687213.98099999921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  <c r="Q26">
        <f>SUM(Profit)</f>
        <v>6872139.8099999921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  <c r="O29" s="27" t="s">
        <v>15398</v>
      </c>
      <c r="Q29">
        <f>Q10*10%</f>
        <v>3926287.7519999975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autoFilter ref="A1:M15346" xr:uid="{00000000-0001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1BB8-03AD-484D-A8E0-CAB488623FB0}">
  <dimension ref="A1:L16"/>
  <sheetViews>
    <sheetView zoomScale="110" workbookViewId="0">
      <selection activeCell="A9" sqref="A9:H14"/>
    </sheetView>
  </sheetViews>
  <sheetFormatPr defaultRowHeight="14.4" x14ac:dyDescent="0.3"/>
  <cols>
    <col min="3" max="3" width="11.77734375" customWidth="1"/>
    <col min="5" max="5" width="12.88671875" customWidth="1"/>
    <col min="7" max="7" width="13.77734375" customWidth="1"/>
    <col min="8" max="8" width="11.88671875" customWidth="1"/>
  </cols>
  <sheetData>
    <row r="1" spans="1:12" x14ac:dyDescent="0.3">
      <c r="A1" s="7" t="s">
        <v>15383</v>
      </c>
      <c r="B1" s="7" t="s">
        <v>15384</v>
      </c>
      <c r="D1" s="8" t="s">
        <v>15384</v>
      </c>
    </row>
    <row r="2" spans="1:12" x14ac:dyDescent="0.3">
      <c r="A2" s="10">
        <v>600</v>
      </c>
      <c r="B2" s="11">
        <f>A2*$D$2</f>
        <v>60</v>
      </c>
      <c r="D2" s="9">
        <v>0.1</v>
      </c>
    </row>
    <row r="3" spans="1:12" x14ac:dyDescent="0.3">
      <c r="A3" s="10">
        <v>700</v>
      </c>
      <c r="B3" s="11">
        <f t="shared" ref="B3:B5" si="0">A3*$D$2</f>
        <v>70</v>
      </c>
    </row>
    <row r="4" spans="1:12" x14ac:dyDescent="0.3">
      <c r="A4" s="10">
        <v>400</v>
      </c>
      <c r="B4" s="11">
        <f t="shared" si="0"/>
        <v>40</v>
      </c>
    </row>
    <row r="5" spans="1:12" x14ac:dyDescent="0.3">
      <c r="A5" s="10">
        <v>900</v>
      </c>
      <c r="B5" s="11">
        <f t="shared" si="0"/>
        <v>90</v>
      </c>
    </row>
    <row r="8" spans="1:12" x14ac:dyDescent="0.3">
      <c r="A8" s="17" t="s">
        <v>15396</v>
      </c>
      <c r="B8" s="18"/>
      <c r="C8" s="18"/>
      <c r="D8" s="18"/>
      <c r="E8" s="18"/>
      <c r="F8" s="18"/>
      <c r="G8" s="18"/>
      <c r="H8" s="18"/>
    </row>
    <row r="9" spans="1:12" s="7" customFormat="1" x14ac:dyDescent="0.3">
      <c r="A9" s="19" t="s">
        <v>15386</v>
      </c>
      <c r="B9" s="19" t="s">
        <v>15385</v>
      </c>
      <c r="C9" s="20" t="s">
        <v>15383</v>
      </c>
      <c r="D9" s="19" t="s">
        <v>15387</v>
      </c>
      <c r="E9" s="20" t="s">
        <v>15388</v>
      </c>
      <c r="F9" s="19" t="s">
        <v>15389</v>
      </c>
      <c r="G9" s="20" t="s">
        <v>15397</v>
      </c>
      <c r="H9" s="20" t="s">
        <v>15390</v>
      </c>
    </row>
    <row r="10" spans="1:12" x14ac:dyDescent="0.3">
      <c r="A10" s="15">
        <v>1</v>
      </c>
      <c r="B10" s="21" t="s">
        <v>15391</v>
      </c>
      <c r="C10" s="22">
        <v>500</v>
      </c>
      <c r="D10" s="15">
        <v>5</v>
      </c>
      <c r="E10" s="22">
        <f>C10*D10</f>
        <v>2500</v>
      </c>
      <c r="F10" s="23">
        <v>0.02</v>
      </c>
      <c r="G10" s="22">
        <f>E10*F10</f>
        <v>50</v>
      </c>
      <c r="H10" s="22">
        <f>E10-G10</f>
        <v>2450</v>
      </c>
    </row>
    <row r="11" spans="1:12" x14ac:dyDescent="0.3">
      <c r="A11" s="15">
        <v>2</v>
      </c>
      <c r="B11" s="21" t="s">
        <v>15392</v>
      </c>
      <c r="C11" s="22">
        <v>300</v>
      </c>
      <c r="D11" s="15">
        <v>6</v>
      </c>
      <c r="E11" s="22">
        <f t="shared" ref="E11:E14" si="1">C11*D11</f>
        <v>1800</v>
      </c>
      <c r="F11" s="23">
        <v>0.05</v>
      </c>
      <c r="G11" s="22">
        <f t="shared" ref="G11:G14" si="2">E11*F11</f>
        <v>90</v>
      </c>
      <c r="H11" s="22">
        <f t="shared" ref="H11:H14" si="3">E11-G11</f>
        <v>1710</v>
      </c>
    </row>
    <row r="12" spans="1:12" x14ac:dyDescent="0.3">
      <c r="A12" s="15">
        <v>3</v>
      </c>
      <c r="B12" s="21" t="s">
        <v>15393</v>
      </c>
      <c r="C12" s="22">
        <v>2000</v>
      </c>
      <c r="D12" s="15">
        <v>4</v>
      </c>
      <c r="E12" s="22">
        <f t="shared" si="1"/>
        <v>8000</v>
      </c>
      <c r="F12" s="23">
        <v>0.08</v>
      </c>
      <c r="G12" s="22">
        <f t="shared" si="2"/>
        <v>640</v>
      </c>
      <c r="H12" s="22">
        <f t="shared" si="3"/>
        <v>7360</v>
      </c>
    </row>
    <row r="13" spans="1:12" x14ac:dyDescent="0.3">
      <c r="A13" s="15">
        <v>4</v>
      </c>
      <c r="B13" s="21" t="s">
        <v>15394</v>
      </c>
      <c r="C13" s="22">
        <v>3000</v>
      </c>
      <c r="D13" s="15">
        <v>9</v>
      </c>
      <c r="E13" s="22">
        <f t="shared" si="1"/>
        <v>27000</v>
      </c>
      <c r="F13" s="23">
        <v>0.06</v>
      </c>
      <c r="G13" s="22">
        <f t="shared" si="2"/>
        <v>1620</v>
      </c>
      <c r="H13" s="22">
        <f t="shared" si="3"/>
        <v>25380</v>
      </c>
      <c r="L13" s="12"/>
    </row>
    <row r="14" spans="1:12" x14ac:dyDescent="0.3">
      <c r="A14" s="15">
        <v>5</v>
      </c>
      <c r="B14" s="21" t="s">
        <v>15395</v>
      </c>
      <c r="C14" s="22">
        <v>230</v>
      </c>
      <c r="D14" s="15">
        <v>3</v>
      </c>
      <c r="E14" s="22">
        <f t="shared" si="1"/>
        <v>690</v>
      </c>
      <c r="F14" s="23">
        <v>0.08</v>
      </c>
      <c r="G14" s="22">
        <f t="shared" si="2"/>
        <v>55.2</v>
      </c>
      <c r="H14" s="22">
        <f t="shared" si="3"/>
        <v>634.79999999999995</v>
      </c>
      <c r="K14" s="14"/>
    </row>
    <row r="15" spans="1:12" x14ac:dyDescent="0.3">
      <c r="A15" s="15"/>
      <c r="B15" s="15"/>
      <c r="C15" s="15"/>
      <c r="D15" s="24"/>
      <c r="E15" s="15"/>
      <c r="F15" s="15"/>
      <c r="G15" s="15"/>
      <c r="H15" s="22">
        <f>SUM(H10:H14)</f>
        <v>37534.800000000003</v>
      </c>
    </row>
    <row r="16" spans="1:12" x14ac:dyDescent="0.3">
      <c r="A16" s="13"/>
      <c r="B16" s="13"/>
      <c r="C16" s="13"/>
      <c r="D16" s="13"/>
      <c r="E16" s="13"/>
      <c r="F16" s="13"/>
      <c r="G16" s="13"/>
      <c r="H16" s="16"/>
    </row>
  </sheetData>
  <mergeCells count="1">
    <mergeCell ref="A8:H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FDA2-7C58-437E-973E-770708674BDD}">
  <dimension ref="A1:H7"/>
  <sheetViews>
    <sheetView workbookViewId="0">
      <selection activeCell="J3" sqref="J3"/>
    </sheetView>
  </sheetViews>
  <sheetFormatPr defaultRowHeight="14.4" x14ac:dyDescent="0.3"/>
  <cols>
    <col min="1" max="1" width="6.44140625" bestFit="1" customWidth="1"/>
    <col min="2" max="2" width="9.88671875" bestFit="1" customWidth="1"/>
    <col min="3" max="3" width="9.44140625" bestFit="1" customWidth="1"/>
    <col min="4" max="4" width="6.21875" bestFit="1" customWidth="1"/>
    <col min="5" max="5" width="10.44140625" bestFit="1" customWidth="1"/>
    <col min="6" max="6" width="10.5546875" bestFit="1" customWidth="1"/>
    <col min="7" max="7" width="15.109375" bestFit="1" customWidth="1"/>
    <col min="8" max="8" width="11.6640625" bestFit="1" customWidth="1"/>
  </cols>
  <sheetData>
    <row r="1" spans="1:8" x14ac:dyDescent="0.3">
      <c r="A1" s="25" t="s">
        <v>15386</v>
      </c>
      <c r="B1" s="25" t="s">
        <v>15385</v>
      </c>
      <c r="C1" s="25" t="s">
        <v>15383</v>
      </c>
      <c r="D1" s="25" t="s">
        <v>15387</v>
      </c>
      <c r="E1" s="25" t="s">
        <v>15388</v>
      </c>
      <c r="F1" s="25" t="s">
        <v>15389</v>
      </c>
      <c r="G1" s="25" t="s">
        <v>15397</v>
      </c>
      <c r="H1" s="25" t="s">
        <v>15390</v>
      </c>
    </row>
    <row r="2" spans="1:8" x14ac:dyDescent="0.3">
      <c r="A2" s="25">
        <v>1</v>
      </c>
      <c r="B2" s="25" t="s">
        <v>15391</v>
      </c>
      <c r="C2" s="25">
        <v>500</v>
      </c>
      <c r="D2" s="25">
        <v>5</v>
      </c>
      <c r="E2" s="25">
        <f>C2*D2</f>
        <v>2500</v>
      </c>
      <c r="F2" s="25">
        <v>0.02</v>
      </c>
      <c r="G2" s="25">
        <f>E2*F2</f>
        <v>50</v>
      </c>
      <c r="H2" s="25">
        <f>E2-G2</f>
        <v>2450</v>
      </c>
    </row>
    <row r="3" spans="1:8" x14ac:dyDescent="0.3">
      <c r="A3" s="25">
        <v>2</v>
      </c>
      <c r="B3" s="25" t="s">
        <v>15392</v>
      </c>
      <c r="C3" s="25">
        <v>300</v>
      </c>
      <c r="D3" s="25">
        <v>6</v>
      </c>
      <c r="E3" s="25">
        <f t="shared" ref="E3:E6" si="0">C3*D3</f>
        <v>1800</v>
      </c>
      <c r="F3" s="25">
        <v>0.05</v>
      </c>
      <c r="G3" s="25">
        <f t="shared" ref="G3:G6" si="1">E3*F3</f>
        <v>90</v>
      </c>
      <c r="H3" s="25">
        <f t="shared" ref="H3:H6" si="2">E3-G3</f>
        <v>1710</v>
      </c>
    </row>
    <row r="4" spans="1:8" x14ac:dyDescent="0.3">
      <c r="A4" s="25">
        <v>3</v>
      </c>
      <c r="B4" s="25" t="s">
        <v>15393</v>
      </c>
      <c r="C4" s="25">
        <v>2000</v>
      </c>
      <c r="D4" s="25">
        <v>4</v>
      </c>
      <c r="E4" s="25">
        <f t="shared" si="0"/>
        <v>8000</v>
      </c>
      <c r="F4" s="25">
        <v>0.08</v>
      </c>
      <c r="G4" s="25">
        <f t="shared" si="1"/>
        <v>640</v>
      </c>
      <c r="H4" s="25">
        <f t="shared" si="2"/>
        <v>7360</v>
      </c>
    </row>
    <row r="5" spans="1:8" x14ac:dyDescent="0.3">
      <c r="A5" s="25">
        <v>4</v>
      </c>
      <c r="B5" s="25" t="s">
        <v>15394</v>
      </c>
      <c r="C5" s="25">
        <v>3000</v>
      </c>
      <c r="D5" s="25">
        <v>9</v>
      </c>
      <c r="E5" s="25">
        <f t="shared" si="0"/>
        <v>27000</v>
      </c>
      <c r="F5" s="25">
        <v>0.06</v>
      </c>
      <c r="G5" s="25">
        <f t="shared" si="1"/>
        <v>1620</v>
      </c>
      <c r="H5" s="25">
        <f t="shared" si="2"/>
        <v>25380</v>
      </c>
    </row>
    <row r="6" spans="1:8" x14ac:dyDescent="0.3">
      <c r="A6" s="25">
        <v>5</v>
      </c>
      <c r="B6" s="25" t="s">
        <v>15395</v>
      </c>
      <c r="C6" s="25">
        <v>230</v>
      </c>
      <c r="D6" s="25">
        <v>3</v>
      </c>
      <c r="E6" s="25">
        <f t="shared" si="0"/>
        <v>690</v>
      </c>
      <c r="F6" s="25">
        <v>0.08</v>
      </c>
      <c r="G6" s="25">
        <f t="shared" si="1"/>
        <v>55.2</v>
      </c>
      <c r="H6" s="25">
        <f t="shared" si="2"/>
        <v>634.79999999999995</v>
      </c>
    </row>
    <row r="7" spans="1:8" x14ac:dyDescent="0.3">
      <c r="A7" s="25" t="s">
        <v>15388</v>
      </c>
      <c r="B7" s="25"/>
      <c r="C7" s="25">
        <f>SUBTOTAL(109,Table2[Price])</f>
        <v>6030</v>
      </c>
      <c r="D7" s="25"/>
      <c r="E7" s="25"/>
      <c r="F7" s="25"/>
      <c r="G7" s="25"/>
      <c r="H7" s="25">
        <f>SUBTOTAL(103,Table2[Final Price])</f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9005-17AE-4ED9-9163-7943590F558F}">
  <dimension ref="A1:E12"/>
  <sheetViews>
    <sheetView workbookViewId="0">
      <selection activeCell="E9" sqref="E9"/>
    </sheetView>
  </sheetViews>
  <sheetFormatPr defaultRowHeight="14.4" x14ac:dyDescent="0.3"/>
  <sheetData>
    <row r="1" spans="1:5" x14ac:dyDescent="0.3">
      <c r="A1">
        <v>10</v>
      </c>
      <c r="B1">
        <v>10</v>
      </c>
      <c r="C1">
        <f>Kumaran+Kumaran1</f>
        <v>20</v>
      </c>
    </row>
    <row r="8" spans="1:5" x14ac:dyDescent="0.3">
      <c r="B8">
        <v>5</v>
      </c>
    </row>
    <row r="9" spans="1:5" x14ac:dyDescent="0.3">
      <c r="B9">
        <v>4</v>
      </c>
      <c r="E9">
        <f>PRODUCT(Vicky)</f>
        <v>120</v>
      </c>
    </row>
    <row r="10" spans="1:5" x14ac:dyDescent="0.3">
      <c r="B10">
        <v>3</v>
      </c>
    </row>
    <row r="11" spans="1:5" x14ac:dyDescent="0.3">
      <c r="B11">
        <v>2</v>
      </c>
    </row>
    <row r="12" spans="1:5" x14ac:dyDescent="0.3">
      <c r="B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Sheet1</vt:lpstr>
      <vt:lpstr>Sheet2</vt:lpstr>
      <vt:lpstr>Sheet3</vt:lpstr>
      <vt:lpstr>Sheet4</vt:lpstr>
      <vt:lpstr>harry</vt:lpstr>
      <vt:lpstr>Kumaran</vt:lpstr>
      <vt:lpstr>Kumaran1</vt:lpstr>
      <vt:lpstr>Profit</vt:lpstr>
      <vt:lpstr>sales</vt:lpstr>
      <vt:lpstr>Sales_am</vt:lpstr>
      <vt:lpstr>Vicky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Kumaran M</cp:lastModifiedBy>
  <dcterms:created xsi:type="dcterms:W3CDTF">2026-04-18T06:02:34Z</dcterms:created>
  <dcterms:modified xsi:type="dcterms:W3CDTF">2026-07-22T07:30:17Z</dcterms:modified>
</cp:coreProperties>
</file>