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45" windowWidth="19875" windowHeight="7725"/>
  </bookViews>
  <sheets>
    <sheet name="SVOA0101-18" sheetId="2" r:id="rId1"/>
    <sheet name="Sheet1" sheetId="1" r:id="rId2"/>
  </sheets>
  <definedNames>
    <definedName name="_xlnm.Print_Area" localSheetId="1">Sheet1!$A$1:$F$47</definedName>
    <definedName name="_xlnm.Print_Area" localSheetId="0">'SVOA0101-18'!$A$1:$F$34</definedName>
  </definedNames>
  <calcPr calcId="144525"/>
</workbook>
</file>

<file path=xl/calcChain.xml><?xml version="1.0" encoding="utf-8"?>
<calcChain xmlns="http://schemas.openxmlformats.org/spreadsheetml/2006/main">
  <c r="F19" i="2" l="1"/>
  <c r="F27" i="2" s="1"/>
  <c r="F19" i="1" l="1"/>
  <c r="F33" i="1" s="1"/>
  <c r="F36" i="1" l="1"/>
  <c r="F35" i="1"/>
  <c r="F37" i="1" s="1"/>
</calcChain>
</file>

<file path=xl/sharedStrings.xml><?xml version="1.0" encoding="utf-8"?>
<sst xmlns="http://schemas.openxmlformats.org/spreadsheetml/2006/main" count="84" uniqueCount="49">
  <si>
    <t>STARVISH MECHATRONICS</t>
  </si>
  <si>
    <t>3/491,3rd Cross, Barathi Nagar,</t>
  </si>
  <si>
    <t>Date:</t>
  </si>
  <si>
    <t>Arasanatty, Hosur - 635126</t>
  </si>
  <si>
    <t>starvishmechatronics@gmail.com</t>
  </si>
  <si>
    <t>Contact no.: +91-8220707578, 9894545938</t>
  </si>
  <si>
    <t>GSTIN: 33ASEPT0509K1ZR</t>
  </si>
  <si>
    <t>To,</t>
  </si>
  <si>
    <t>S.No.</t>
  </si>
  <si>
    <t>Description</t>
  </si>
  <si>
    <t>HSN Code</t>
  </si>
  <si>
    <t>Quantity</t>
  </si>
  <si>
    <t>Unit Price(in Rs.)</t>
  </si>
  <si>
    <t>Total amount(in Rs.)</t>
  </si>
  <si>
    <t>Total</t>
  </si>
  <si>
    <t>CGST@0%</t>
  </si>
  <si>
    <t>SGST@0%</t>
  </si>
  <si>
    <t>IGST@12%</t>
  </si>
  <si>
    <t>Grand Total</t>
  </si>
  <si>
    <t>Amount in words(in Rupees):</t>
  </si>
  <si>
    <t>Two Thousand Nine Hundred and Eighty Eight only</t>
  </si>
  <si>
    <t>Delivery Address:</t>
  </si>
  <si>
    <t>For Starvish Mechatronics</t>
  </si>
  <si>
    <t>Starvish Mechatronics</t>
  </si>
  <si>
    <t>Vishnu Dharni</t>
  </si>
  <si>
    <t>Note:</t>
  </si>
  <si>
    <t>1. Supply should be as per our specification</t>
  </si>
  <si>
    <t>2. Rejection if any to be replaced by you at free of cost</t>
  </si>
  <si>
    <t>Authorised Signatory</t>
  </si>
  <si>
    <t>ORDER ACCEPTANCE FORM</t>
  </si>
  <si>
    <t>INDO NIHON TECHNOLOGIES</t>
  </si>
  <si>
    <t>No. 1/1, Ekambaram Naicker Industrial Estate,</t>
  </si>
  <si>
    <t>Alapakkam, Chennai - 600 116.</t>
  </si>
  <si>
    <t>Kind attention: Mr.Venkatesh</t>
  </si>
  <si>
    <t>OA No.:</t>
  </si>
  <si>
    <t>SVOA0101-18</t>
  </si>
  <si>
    <t>Your PO no.:</t>
  </si>
  <si>
    <t xml:space="preserve">INT/1412-5/17-18 </t>
  </si>
  <si>
    <t>PO Date:</t>
  </si>
  <si>
    <t>Dear Sir / Madam,
We have pleasure to Issue our formal ORDER ACCEPTANCE as per details given in your Purchase Order,
and subjected to our Terms &amp; Conditions.</t>
  </si>
  <si>
    <t xml:space="preserve">Hydraulic Powerpack
M.S Tank 25 lts
Havells Motor 1.5 HP 
Dowty gear 3Pump 35 bar  
Single station manifold block 
Pressure Switch 
Pressure Guage 
Bell Housing with coupling set
Pressure Releif Valve 
Return line filter
Oil filter breather
Oil Level Guage
Motor Mounting Pad
suction Filter
Pump inline Check Valve
Accumulator .75lts
Accumulator Block
Drain valve
Outside Hydraulic hoses ( RT to power pack)
</t>
  </si>
  <si>
    <t>Electrical Accessories:
MCB - 1 No
OLR - 1 No
Contactor - 1 No
Relay - 2 No
Allied Connector - 1No
Cable Full Set</t>
  </si>
  <si>
    <t xml:space="preserve">Powerpack Interface charges(Plc and wiring ) </t>
  </si>
  <si>
    <t>Terms and Conditions:</t>
  </si>
  <si>
    <t>One Lakh Seventy Thousand only</t>
  </si>
  <si>
    <t>2) Terms of payment : 50% in Advance, 50% after comissioning and product delivery</t>
  </si>
  <si>
    <t>3) Frieght Charges : Inclusive</t>
  </si>
  <si>
    <t>1) Delivery Date : 10-02-2018</t>
  </si>
  <si>
    <t>GSTIN: 33AACFI0318M1ZN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</si>
</sst>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6"/>
      <color theme="4" tint="-0.249977111117893"/>
      <name val="Calibri"/>
      <family val="2"/>
      <scheme val="minor"/>
    </font>
    <font>
      <sz val="12"/>
      <color theme="1"/>
      <name val="Calibri"/>
      <family val="2"/>
      <scheme val="minor"/>
    </font>
    <font>
      <u/>
      <sz val="11"/>
      <color theme="10"/>
      <name val="Calibri"/>
      <family val="2"/>
    </font>
    <font>
      <sz val="9"/>
      <color theme="1"/>
      <name val="Calibri"/>
      <family val="2"/>
      <scheme val="minor"/>
    </font>
    <font>
      <b/>
      <sz val="12"/>
      <color theme="1"/>
      <name val="Calibri"/>
      <family val="2"/>
      <scheme val="minor"/>
    </font>
    <font>
      <b/>
      <sz val="16"/>
      <color theme="1"/>
      <name val="Calibri"/>
      <family val="2"/>
      <scheme val="minor"/>
    </font>
  </fonts>
  <fills count="2">
    <fill>
      <patternFill patternType="none"/>
    </fill>
    <fill>
      <patternFill patternType="gray125"/>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118">
    <xf numFmtId="0" fontId="0" fillId="0" borderId="0" xfId="0"/>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3" fillId="0" borderId="4" xfId="0" applyFont="1" applyBorder="1" applyAlignment="1">
      <alignment horizontal="right" vertical="center"/>
    </xf>
    <xf numFmtId="0" fontId="3" fillId="0" borderId="5" xfId="0" applyFont="1" applyBorder="1" applyAlignment="1">
      <alignment vertical="center"/>
    </xf>
    <xf numFmtId="0" fontId="3" fillId="0" borderId="6" xfId="0" applyFont="1" applyBorder="1" applyAlignment="1">
      <alignment horizontal="left" vertical="center"/>
    </xf>
    <xf numFmtId="0" fontId="3" fillId="0" borderId="0"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horizontal="right" vertical="center"/>
    </xf>
    <xf numFmtId="14" fontId="3" fillId="0" borderId="9" xfId="0" applyNumberFormat="1" applyFont="1" applyBorder="1" applyAlignment="1">
      <alignment horizontal="left" vertical="center"/>
    </xf>
    <xf numFmtId="14" fontId="0" fillId="0" borderId="9" xfId="0" applyNumberFormat="1" applyFont="1" applyBorder="1" applyAlignment="1">
      <alignment horizontal="left" vertical="center"/>
    </xf>
    <xf numFmtId="0" fontId="4" fillId="0" borderId="6" xfId="1" applyBorder="1" applyAlignment="1" applyProtection="1">
      <alignment horizontal="left" vertical="center"/>
    </xf>
    <xf numFmtId="0" fontId="3" fillId="0" borderId="0" xfId="0" applyFont="1" applyBorder="1" applyAlignment="1">
      <alignment horizontal="right" vertical="center"/>
    </xf>
    <xf numFmtId="0" fontId="5" fillId="0" borderId="10" xfId="0" applyFont="1" applyBorder="1" applyAlignment="1">
      <alignment horizontal="left" vertical="center"/>
    </xf>
    <xf numFmtId="0" fontId="6" fillId="0" borderId="11" xfId="0" applyFont="1" applyBorder="1" applyAlignment="1">
      <alignment horizontal="left" vertical="center"/>
    </xf>
    <xf numFmtId="0" fontId="6" fillId="0" borderId="12" xfId="0" applyFont="1" applyBorder="1" applyAlignment="1">
      <alignment horizontal="left" vertical="center"/>
    </xf>
    <xf numFmtId="0" fontId="3" fillId="0" borderId="12" xfId="0" applyFont="1" applyBorder="1" applyAlignment="1">
      <alignment horizontal="right" vertical="center"/>
    </xf>
    <xf numFmtId="0" fontId="5" fillId="0" borderId="13" xfId="0" applyFont="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3" fillId="0" borderId="19" xfId="0" applyFont="1" applyBorder="1" applyAlignment="1">
      <alignment horizontal="left" vertical="center"/>
    </xf>
    <xf numFmtId="0" fontId="2" fillId="0" borderId="6" xfId="0" applyFont="1" applyBorder="1" applyAlignment="1">
      <alignment horizontal="left" vertical="center"/>
    </xf>
    <xf numFmtId="0" fontId="2" fillId="0" borderId="0" xfId="0" applyFont="1" applyBorder="1" applyAlignment="1">
      <alignment horizontal="left" vertical="center"/>
    </xf>
    <xf numFmtId="0" fontId="2" fillId="0" borderId="10" xfId="0" applyFont="1" applyBorder="1" applyAlignment="1">
      <alignment horizontal="left" vertical="center"/>
    </xf>
    <xf numFmtId="0" fontId="3" fillId="0" borderId="6" xfId="0" applyFont="1" applyBorder="1" applyAlignment="1">
      <alignment horizontal="left" vertical="center" wrapText="1"/>
    </xf>
    <xf numFmtId="0" fontId="3" fillId="0" borderId="10" xfId="0" applyFont="1" applyBorder="1" applyAlignment="1">
      <alignment horizontal="left" vertical="center"/>
    </xf>
    <xf numFmtId="0" fontId="6" fillId="0" borderId="6" xfId="0" applyFont="1" applyBorder="1" applyAlignment="1">
      <alignment horizontal="left" vertical="center"/>
    </xf>
    <xf numFmtId="0" fontId="6" fillId="0" borderId="0" xfId="0" applyFont="1" applyBorder="1" applyAlignment="1">
      <alignment horizontal="left" vertical="center"/>
    </xf>
    <xf numFmtId="0" fontId="6" fillId="0" borderId="10" xfId="0" applyFont="1" applyBorder="1" applyAlignment="1">
      <alignment horizontal="left" vertical="center"/>
    </xf>
    <xf numFmtId="0" fontId="6" fillId="0" borderId="13" xfId="0" applyFont="1" applyBorder="1" applyAlignment="1">
      <alignment horizontal="left" vertical="center"/>
    </xf>
    <xf numFmtId="0" fontId="6" fillId="0" borderId="20"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0" xfId="0" applyFont="1" applyFill="1" applyBorder="1" applyAlignment="1">
      <alignment horizontal="center" vertical="center"/>
    </xf>
    <xf numFmtId="0" fontId="3" fillId="0" borderId="20" xfId="0" applyFont="1" applyBorder="1" applyAlignment="1">
      <alignment horizontal="center" vertical="center"/>
    </xf>
    <xf numFmtId="0" fontId="3" fillId="0" borderId="8" xfId="0" applyFont="1" applyBorder="1" applyAlignment="1">
      <alignment vertical="center" wrapText="1"/>
    </xf>
    <xf numFmtId="0" fontId="3" fillId="0" borderId="8" xfId="0" applyFont="1" applyBorder="1" applyAlignment="1">
      <alignment horizontal="center" vertical="center"/>
    </xf>
    <xf numFmtId="3" fontId="3" fillId="0" borderId="9" xfId="0" applyNumberFormat="1" applyFont="1" applyBorder="1" applyAlignment="1">
      <alignment horizontal="center" vertical="center"/>
    </xf>
    <xf numFmtId="0" fontId="3" fillId="0" borderId="15" xfId="0" applyFont="1" applyBorder="1" applyAlignment="1">
      <alignment vertical="center" wrapText="1"/>
    </xf>
    <xf numFmtId="0" fontId="3" fillId="0" borderId="21" xfId="0" applyFont="1" applyBorder="1" applyAlignment="1">
      <alignment horizontal="center" vertical="center"/>
    </xf>
    <xf numFmtId="0" fontId="3" fillId="0" borderId="0" xfId="0" applyFont="1" applyBorder="1" applyAlignment="1">
      <alignment vertical="center"/>
    </xf>
    <xf numFmtId="0" fontId="3" fillId="0" borderId="22" xfId="0" applyFont="1" applyBorder="1" applyAlignment="1">
      <alignment horizontal="center" vertical="center"/>
    </xf>
    <xf numFmtId="4" fontId="3" fillId="0" borderId="0" xfId="0" applyNumberFormat="1" applyFont="1" applyBorder="1" applyAlignment="1">
      <alignment horizontal="center" vertical="center"/>
    </xf>
    <xf numFmtId="3" fontId="3" fillId="0" borderId="23" xfId="0" applyNumberFormat="1" applyFont="1" applyBorder="1" applyAlignment="1">
      <alignment horizontal="center" vertical="center"/>
    </xf>
    <xf numFmtId="0" fontId="3" fillId="0" borderId="24" xfId="0" applyFont="1" applyBorder="1" applyAlignment="1">
      <alignment horizontal="center" vertical="center"/>
    </xf>
    <xf numFmtId="3" fontId="3" fillId="0" borderId="0" xfId="0" applyNumberFormat="1" applyFont="1" applyBorder="1" applyAlignment="1">
      <alignment horizontal="center" vertical="center"/>
    </xf>
    <xf numFmtId="3" fontId="3" fillId="0" borderId="26" xfId="0" applyNumberFormat="1" applyFont="1" applyBorder="1" applyAlignment="1">
      <alignment horizontal="center" vertical="center"/>
    </xf>
    <xf numFmtId="0" fontId="6" fillId="0" borderId="20" xfId="0" applyFont="1" applyBorder="1" applyAlignment="1">
      <alignment horizontal="right" vertical="center"/>
    </xf>
    <xf numFmtId="0" fontId="6" fillId="0" borderId="8" xfId="0" applyFont="1" applyBorder="1" applyAlignment="1">
      <alignment horizontal="right" vertical="center"/>
    </xf>
    <xf numFmtId="3" fontId="6" fillId="0" borderId="9" xfId="0" applyNumberFormat="1" applyFont="1" applyBorder="1" applyAlignment="1">
      <alignment horizontal="center" vertical="center"/>
    </xf>
    <xf numFmtId="0" fontId="0" fillId="0" borderId="14" xfId="0" applyBorder="1" applyAlignment="1">
      <alignment horizontal="right" vertical="center"/>
    </xf>
    <xf numFmtId="0" fontId="0" fillId="0" borderId="15" xfId="0" applyBorder="1" applyAlignment="1">
      <alignment horizontal="right" vertical="center"/>
    </xf>
    <xf numFmtId="0" fontId="0" fillId="0" borderId="27" xfId="0" applyBorder="1" applyAlignment="1">
      <alignment horizontal="right" vertical="center"/>
    </xf>
    <xf numFmtId="0" fontId="6" fillId="0" borderId="28" xfId="0" applyFont="1" applyBorder="1" applyAlignment="1">
      <alignment horizontal="right" vertical="center"/>
    </xf>
    <xf numFmtId="0" fontId="6" fillId="0" borderId="29" xfId="0" applyFont="1" applyBorder="1" applyAlignment="1">
      <alignment horizontal="right" vertical="center"/>
    </xf>
    <xf numFmtId="3" fontId="6" fillId="0" borderId="30" xfId="0" applyNumberFormat="1" applyFont="1" applyBorder="1" applyAlignment="1">
      <alignment horizontal="center" vertical="center"/>
    </xf>
    <xf numFmtId="0" fontId="1" fillId="0" borderId="11" xfId="0" applyFont="1" applyBorder="1" applyAlignment="1">
      <alignment horizontal="left" vertical="center"/>
    </xf>
    <xf numFmtId="0" fontId="1" fillId="0" borderId="12" xfId="0" applyFont="1" applyBorder="1" applyAlignment="1">
      <alignment horizontal="left" vertical="center"/>
    </xf>
    <xf numFmtId="0" fontId="1" fillId="0" borderId="13" xfId="0" applyFont="1" applyBorder="1" applyAlignment="1">
      <alignment horizontal="left"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0" xfId="0" applyFont="1" applyBorder="1" applyAlignment="1">
      <alignment horizontal="center" vertical="center"/>
    </xf>
    <xf numFmtId="0" fontId="6" fillId="0" borderId="17" xfId="0" applyFont="1" applyBorder="1" applyAlignment="1">
      <alignment horizontal="left" vertical="center"/>
    </xf>
    <xf numFmtId="0" fontId="6" fillId="0" borderId="18" xfId="0" applyFont="1" applyBorder="1" applyAlignment="1">
      <alignment horizontal="left" vertical="center"/>
    </xf>
    <xf numFmtId="0" fontId="3" fillId="0" borderId="31" xfId="0" applyFont="1" applyBorder="1" applyAlignment="1">
      <alignment horizontal="center" vertical="center"/>
    </xf>
    <xf numFmtId="0" fontId="3" fillId="0" borderId="19" xfId="0" applyFont="1" applyBorder="1" applyAlignment="1">
      <alignment horizontal="center" vertical="center"/>
    </xf>
    <xf numFmtId="0" fontId="3" fillId="0" borderId="32" xfId="0" applyFont="1" applyBorder="1" applyAlignment="1">
      <alignment horizontal="center" vertical="center"/>
    </xf>
    <xf numFmtId="0" fontId="6" fillId="0" borderId="33" xfId="0" applyFont="1" applyBorder="1" applyAlignment="1">
      <alignment horizontal="left" vertical="center"/>
    </xf>
    <xf numFmtId="0" fontId="3" fillId="0" borderId="34" xfId="0" applyFont="1" applyBorder="1" applyAlignment="1">
      <alignment vertical="center"/>
    </xf>
    <xf numFmtId="0" fontId="3" fillId="0" borderId="35" xfId="0" applyFont="1" applyBorder="1" applyAlignment="1">
      <alignment vertical="center"/>
    </xf>
    <xf numFmtId="0" fontId="3" fillId="0" borderId="36" xfId="0" applyFont="1" applyBorder="1" applyAlignment="1">
      <alignment vertical="center"/>
    </xf>
    <xf numFmtId="0" fontId="3" fillId="0" borderId="35" xfId="0" applyFont="1" applyBorder="1" applyAlignment="1">
      <alignment horizontal="center" vertical="center"/>
    </xf>
    <xf numFmtId="0" fontId="3" fillId="0" borderId="37" xfId="0" applyFont="1" applyBorder="1" applyAlignment="1">
      <alignment horizontal="center" vertical="center"/>
    </xf>
    <xf numFmtId="0" fontId="0" fillId="0" borderId="0" xfId="0" applyAlignment="1">
      <alignment horizontal="center"/>
    </xf>
    <xf numFmtId="0" fontId="0" fillId="0" borderId="0" xfId="0" applyBorder="1"/>
    <xf numFmtId="0" fontId="3" fillId="0" borderId="11" xfId="0" applyFont="1" applyBorder="1" applyAlignment="1">
      <alignment horizontal="left" vertical="center" wrapText="1"/>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0" fillId="0" borderId="15" xfId="0" applyBorder="1" applyAlignment="1">
      <alignment horizontal="center" vertical="center"/>
    </xf>
    <xf numFmtId="0" fontId="3" fillId="0" borderId="25" xfId="0" applyFont="1" applyBorder="1" applyAlignment="1">
      <alignment horizontal="center" vertical="center"/>
    </xf>
    <xf numFmtId="0" fontId="3" fillId="0" borderId="15" xfId="0" applyFont="1" applyBorder="1" applyAlignment="1">
      <alignment vertical="center"/>
    </xf>
    <xf numFmtId="0" fontId="3" fillId="0" borderId="29" xfId="0" applyFont="1" applyBorder="1" applyAlignment="1">
      <alignment horizontal="center" vertical="top"/>
    </xf>
    <xf numFmtId="4" fontId="3" fillId="0" borderId="29" xfId="0" applyNumberFormat="1" applyFont="1" applyBorder="1" applyAlignment="1">
      <alignment horizontal="center" vertical="top"/>
    </xf>
    <xf numFmtId="0" fontId="3" fillId="0" borderId="22" xfId="0" applyFont="1" applyBorder="1" applyAlignment="1">
      <alignment horizontal="center" vertical="top"/>
    </xf>
    <xf numFmtId="4" fontId="3" fillId="0" borderId="22" xfId="0" applyNumberFormat="1" applyFont="1" applyBorder="1" applyAlignment="1">
      <alignment horizontal="center" vertical="top"/>
    </xf>
    <xf numFmtId="0" fontId="3" fillId="0" borderId="25" xfId="0" applyFont="1" applyBorder="1" applyAlignment="1">
      <alignment horizontal="center" vertical="top"/>
    </xf>
    <xf numFmtId="4" fontId="3" fillId="0" borderId="25" xfId="0" applyNumberFormat="1" applyFont="1" applyBorder="1" applyAlignment="1">
      <alignment horizontal="center" vertical="top"/>
    </xf>
    <xf numFmtId="0" fontId="0" fillId="0" borderId="14" xfId="0" applyBorder="1" applyAlignment="1">
      <alignment horizontal="center" vertical="center"/>
    </xf>
    <xf numFmtId="0" fontId="0" fillId="0" borderId="16" xfId="0" applyBorder="1" applyAlignment="1">
      <alignment horizontal="center" vertical="center"/>
    </xf>
    <xf numFmtId="3" fontId="3" fillId="0" borderId="30" xfId="0" applyNumberFormat="1" applyFont="1" applyBorder="1" applyAlignment="1">
      <alignment horizontal="center" vertical="top"/>
    </xf>
    <xf numFmtId="3" fontId="3" fillId="0" borderId="23" xfId="0" applyNumberFormat="1" applyFont="1" applyBorder="1" applyAlignment="1">
      <alignment horizontal="center" vertical="top"/>
    </xf>
    <xf numFmtId="3" fontId="3" fillId="0" borderId="26" xfId="0" applyNumberFormat="1" applyFont="1" applyBorder="1" applyAlignment="1">
      <alignment horizontal="center" vertical="top"/>
    </xf>
    <xf numFmtId="0" fontId="3" fillId="0" borderId="6" xfId="0" applyFont="1" applyBorder="1" applyAlignment="1">
      <alignment horizontal="center" vertical="center"/>
    </xf>
    <xf numFmtId="0" fontId="3" fillId="0" borderId="34" xfId="0" applyFont="1" applyBorder="1" applyAlignment="1">
      <alignment horizontal="left" vertical="center"/>
    </xf>
    <xf numFmtId="0" fontId="3" fillId="0" borderId="35" xfId="0" applyFont="1" applyBorder="1" applyAlignment="1">
      <alignment horizontal="left" vertical="center"/>
    </xf>
    <xf numFmtId="0" fontId="3" fillId="0" borderId="40" xfId="0" applyFont="1" applyBorder="1" applyAlignment="1">
      <alignment horizontal="center" vertical="center"/>
    </xf>
    <xf numFmtId="0" fontId="3" fillId="0" borderId="17" xfId="0" applyFont="1" applyBorder="1" applyAlignment="1">
      <alignment horizontal="center" vertical="top"/>
    </xf>
    <xf numFmtId="0" fontId="3" fillId="0" borderId="6" xfId="0" applyFont="1" applyBorder="1" applyAlignment="1">
      <alignment horizontal="center" vertical="top"/>
    </xf>
    <xf numFmtId="0" fontId="3" fillId="0" borderId="11" xfId="0" applyFont="1" applyBorder="1" applyAlignment="1">
      <alignment horizontal="center" vertical="top"/>
    </xf>
    <xf numFmtId="0" fontId="6" fillId="0" borderId="29" xfId="0" applyFont="1" applyBorder="1" applyAlignment="1">
      <alignment horizontal="center" vertical="center"/>
    </xf>
    <xf numFmtId="0" fontId="3" fillId="0" borderId="31" xfId="0" applyFont="1" applyBorder="1" applyAlignment="1">
      <alignment vertical="center" wrapText="1"/>
    </xf>
    <xf numFmtId="0" fontId="3" fillId="0" borderId="32" xfId="0" applyFont="1" applyBorder="1" applyAlignment="1">
      <alignment vertical="center" wrapText="1"/>
    </xf>
    <xf numFmtId="0" fontId="3" fillId="0" borderId="38" xfId="0" applyFont="1" applyBorder="1" applyAlignment="1">
      <alignment vertical="center"/>
    </xf>
    <xf numFmtId="0" fontId="3" fillId="0" borderId="33" xfId="0" applyFont="1" applyBorder="1" applyAlignment="1">
      <alignment horizontal="center" vertical="top"/>
    </xf>
    <xf numFmtId="0" fontId="3" fillId="0" borderId="7" xfId="0" applyFont="1" applyBorder="1" applyAlignment="1">
      <alignment horizontal="center" vertical="top"/>
    </xf>
    <xf numFmtId="0" fontId="3" fillId="0" borderId="39" xfId="0" applyFont="1" applyBorder="1" applyAlignment="1">
      <alignment horizontal="center" vertical="top"/>
    </xf>
    <xf numFmtId="0" fontId="3" fillId="0" borderId="29" xfId="0" applyFont="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tarvishmechatronics@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IGST@12%25" TargetMode="External"/><Relationship Id="rId2" Type="http://schemas.openxmlformats.org/officeDocument/2006/relationships/hyperlink" Target="mailto:SGST@0%25" TargetMode="External"/><Relationship Id="rId1" Type="http://schemas.openxmlformats.org/officeDocument/2006/relationships/hyperlink" Target="mailto:starvishmechatronics@gmail.com" TargetMode="External"/><Relationship Id="rId5" Type="http://schemas.openxmlformats.org/officeDocument/2006/relationships/printerSettings" Target="../printerSettings/printerSettings2.bin"/><Relationship Id="rId4" Type="http://schemas.openxmlformats.org/officeDocument/2006/relationships/hyperlink" Target="mailto:CGST@0%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tabSelected="1" topLeftCell="A20" workbookViewId="0">
      <selection activeCell="C20" sqref="C20"/>
    </sheetView>
  </sheetViews>
  <sheetFormatPr defaultRowHeight="15" x14ac:dyDescent="0.25"/>
  <cols>
    <col min="1" max="1" width="14" style="84" customWidth="1"/>
    <col min="2" max="2" width="46" customWidth="1"/>
    <col min="3" max="3" width="10.5703125" style="84" bestFit="1" customWidth="1"/>
    <col min="4" max="4" width="15.85546875" style="85" customWidth="1"/>
    <col min="5" max="5" width="19.140625" bestFit="1" customWidth="1"/>
    <col min="6" max="6" width="31.5703125" customWidth="1"/>
  </cols>
  <sheetData>
    <row r="1" spans="1:6" ht="24.95" customHeight="1" x14ac:dyDescent="0.25">
      <c r="A1" s="1" t="s">
        <v>0</v>
      </c>
      <c r="B1" s="2"/>
      <c r="C1" s="2"/>
      <c r="D1" s="3"/>
      <c r="E1" s="4" t="s">
        <v>34</v>
      </c>
      <c r="F1" s="5" t="s">
        <v>35</v>
      </c>
    </row>
    <row r="2" spans="1:6" ht="24.95" customHeight="1" x14ac:dyDescent="0.25">
      <c r="A2" s="6" t="s">
        <v>1</v>
      </c>
      <c r="B2" s="7"/>
      <c r="C2" s="7"/>
      <c r="D2" s="8"/>
      <c r="E2" s="9" t="s">
        <v>2</v>
      </c>
      <c r="F2" s="10">
        <v>43127</v>
      </c>
    </row>
    <row r="3" spans="1:6" ht="24.95" customHeight="1" x14ac:dyDescent="0.25">
      <c r="A3" s="6" t="s">
        <v>3</v>
      </c>
      <c r="B3" s="7"/>
      <c r="C3" s="7"/>
      <c r="D3" s="7"/>
      <c r="E3" s="9" t="s">
        <v>36</v>
      </c>
      <c r="F3" s="11" t="s">
        <v>37</v>
      </c>
    </row>
    <row r="4" spans="1:6" ht="24.95" customHeight="1" x14ac:dyDescent="0.25">
      <c r="A4" s="12" t="s">
        <v>4</v>
      </c>
      <c r="B4" s="7"/>
      <c r="C4" s="7"/>
      <c r="D4" s="7"/>
      <c r="E4" s="9" t="s">
        <v>38</v>
      </c>
      <c r="F4" s="10">
        <v>43083</v>
      </c>
    </row>
    <row r="5" spans="1:6" ht="24.95" customHeight="1" x14ac:dyDescent="0.25">
      <c r="A5" s="6" t="s">
        <v>5</v>
      </c>
      <c r="B5" s="7"/>
      <c r="C5" s="7"/>
      <c r="D5" s="7"/>
      <c r="E5" s="13"/>
      <c r="F5" s="14"/>
    </row>
    <row r="6" spans="1:6" ht="24.95" customHeight="1" x14ac:dyDescent="0.25">
      <c r="A6" s="15" t="s">
        <v>6</v>
      </c>
      <c r="B6" s="16"/>
      <c r="C6" s="16"/>
      <c r="D6" s="16"/>
      <c r="E6" s="17"/>
      <c r="F6" s="18"/>
    </row>
    <row r="7" spans="1:6" ht="5.25" customHeight="1" x14ac:dyDescent="0.25">
      <c r="A7" s="19"/>
      <c r="B7" s="20"/>
      <c r="C7" s="20"/>
      <c r="D7" s="20"/>
      <c r="E7" s="20"/>
      <c r="F7" s="21"/>
    </row>
    <row r="8" spans="1:6" ht="24.95" customHeight="1" x14ac:dyDescent="0.25">
      <c r="A8" s="22" t="s">
        <v>29</v>
      </c>
      <c r="B8" s="23"/>
      <c r="C8" s="23"/>
      <c r="D8" s="23"/>
      <c r="E8" s="23"/>
      <c r="F8" s="24"/>
    </row>
    <row r="9" spans="1:6" ht="5.25" customHeight="1" x14ac:dyDescent="0.25">
      <c r="A9" s="25"/>
      <c r="B9" s="26"/>
      <c r="C9" s="26"/>
      <c r="D9" s="26"/>
      <c r="E9" s="26"/>
      <c r="F9" s="27"/>
    </row>
    <row r="10" spans="1:6" ht="24.95" customHeight="1" x14ac:dyDescent="0.25">
      <c r="A10" s="28" t="s">
        <v>7</v>
      </c>
      <c r="B10" s="29"/>
      <c r="C10" s="29"/>
      <c r="D10" s="29"/>
      <c r="E10" s="29"/>
      <c r="F10" s="30"/>
    </row>
    <row r="11" spans="1:6" ht="24.95" customHeight="1" x14ac:dyDescent="0.25">
      <c r="A11" s="31" t="s">
        <v>30</v>
      </c>
      <c r="B11" s="32"/>
      <c r="C11" s="32"/>
      <c r="D11" s="32"/>
      <c r="E11" s="32"/>
      <c r="F11" s="33"/>
    </row>
    <row r="12" spans="1:6" ht="24.95" customHeight="1" x14ac:dyDescent="0.25">
      <c r="A12" s="34" t="s">
        <v>31</v>
      </c>
      <c r="B12" s="7"/>
      <c r="C12" s="7"/>
      <c r="D12" s="7"/>
      <c r="E12" s="7"/>
      <c r="F12" s="35"/>
    </row>
    <row r="13" spans="1:6" ht="24.95" customHeight="1" x14ac:dyDescent="0.25">
      <c r="A13" s="6" t="s">
        <v>32</v>
      </c>
      <c r="B13" s="7"/>
      <c r="C13" s="7"/>
      <c r="D13" s="7"/>
      <c r="E13" s="7"/>
      <c r="F13" s="35"/>
    </row>
    <row r="14" spans="1:6" ht="24.95" customHeight="1" x14ac:dyDescent="0.25">
      <c r="A14" s="36" t="s">
        <v>48</v>
      </c>
      <c r="B14" s="37"/>
      <c r="C14" s="37"/>
      <c r="D14" s="37"/>
      <c r="E14" s="37"/>
      <c r="F14" s="38"/>
    </row>
    <row r="15" spans="1:6" ht="24.95" customHeight="1" x14ac:dyDescent="0.25">
      <c r="A15" s="15" t="s">
        <v>33</v>
      </c>
      <c r="B15" s="16"/>
      <c r="C15" s="16"/>
      <c r="D15" s="16"/>
      <c r="E15" s="16"/>
      <c r="F15" s="39"/>
    </row>
    <row r="16" spans="1:6" ht="5.25" customHeight="1" x14ac:dyDescent="0.25">
      <c r="A16" s="98"/>
      <c r="B16" s="89"/>
      <c r="C16" s="89"/>
      <c r="D16" s="89"/>
      <c r="E16" s="89"/>
      <c r="F16" s="99"/>
    </row>
    <row r="17" spans="1:9" ht="51" customHeight="1" x14ac:dyDescent="0.25">
      <c r="A17" s="86" t="s">
        <v>39</v>
      </c>
      <c r="B17" s="87"/>
      <c r="C17" s="87"/>
      <c r="D17" s="87"/>
      <c r="E17" s="87"/>
      <c r="F17" s="88"/>
    </row>
    <row r="18" spans="1:9" ht="22.5" customHeight="1" x14ac:dyDescent="0.25">
      <c r="A18" s="40" t="s">
        <v>8</v>
      </c>
      <c r="B18" s="110" t="s">
        <v>9</v>
      </c>
      <c r="C18" s="110" t="s">
        <v>10</v>
      </c>
      <c r="D18" s="41" t="s">
        <v>11</v>
      </c>
      <c r="E18" s="41" t="s">
        <v>12</v>
      </c>
      <c r="F18" s="42" t="s">
        <v>13</v>
      </c>
      <c r="I18" s="43"/>
    </row>
    <row r="19" spans="1:9" ht="315" x14ac:dyDescent="0.25">
      <c r="A19" s="107">
        <v>1</v>
      </c>
      <c r="B19" s="111" t="s">
        <v>40</v>
      </c>
      <c r="C19" s="117">
        <v>903281</v>
      </c>
      <c r="D19" s="114">
        <v>2</v>
      </c>
      <c r="E19" s="93">
        <v>85000</v>
      </c>
      <c r="F19" s="100">
        <f t="shared" ref="F19" si="0">D19*E19</f>
        <v>170000</v>
      </c>
    </row>
    <row r="20" spans="1:9" ht="110.25" x14ac:dyDescent="0.25">
      <c r="A20" s="108"/>
      <c r="B20" s="112" t="s">
        <v>41</v>
      </c>
      <c r="C20" s="51"/>
      <c r="D20" s="115"/>
      <c r="E20" s="95"/>
      <c r="F20" s="101"/>
    </row>
    <row r="21" spans="1:9" ht="24.75" customHeight="1" x14ac:dyDescent="0.25">
      <c r="A21" s="109"/>
      <c r="B21" s="113" t="s">
        <v>42</v>
      </c>
      <c r="C21" s="90"/>
      <c r="D21" s="116"/>
      <c r="E21" s="97"/>
      <c r="F21" s="102"/>
    </row>
    <row r="22" spans="1:9" ht="23.25" customHeight="1" x14ac:dyDescent="0.25">
      <c r="A22" s="49"/>
      <c r="B22" s="50"/>
      <c r="C22" s="51"/>
      <c r="D22" s="51"/>
      <c r="E22" s="52"/>
      <c r="F22" s="53"/>
    </row>
    <row r="23" spans="1:9" ht="23.25" customHeight="1" x14ac:dyDescent="0.25">
      <c r="A23" s="49"/>
      <c r="B23" s="50"/>
      <c r="C23" s="51"/>
      <c r="D23" s="51"/>
      <c r="E23" s="52"/>
      <c r="F23" s="53"/>
    </row>
    <row r="24" spans="1:9" ht="23.25" customHeight="1" x14ac:dyDescent="0.25">
      <c r="A24" s="49"/>
      <c r="B24" s="50"/>
      <c r="C24" s="51"/>
      <c r="D24" s="51"/>
      <c r="E24" s="52"/>
      <c r="F24" s="53"/>
    </row>
    <row r="25" spans="1:9" ht="24.95" customHeight="1" x14ac:dyDescent="0.25">
      <c r="A25" s="49"/>
      <c r="B25" s="50"/>
      <c r="C25" s="51"/>
      <c r="D25" s="51"/>
      <c r="E25" s="52"/>
      <c r="F25" s="53"/>
    </row>
    <row r="26" spans="1:9" ht="24.95" customHeight="1" x14ac:dyDescent="0.25">
      <c r="A26" s="54"/>
      <c r="B26" s="50"/>
      <c r="C26" s="90"/>
      <c r="D26" s="51"/>
      <c r="E26" s="55"/>
      <c r="F26" s="56"/>
    </row>
    <row r="27" spans="1:9" ht="24.95" customHeight="1" x14ac:dyDescent="0.25">
      <c r="A27" s="57" t="s">
        <v>14</v>
      </c>
      <c r="B27" s="58"/>
      <c r="C27" s="58"/>
      <c r="D27" s="58"/>
      <c r="E27" s="58"/>
      <c r="F27" s="59">
        <f>SUM(F19:F26)</f>
        <v>170000</v>
      </c>
    </row>
    <row r="28" spans="1:9" ht="24.95" customHeight="1" x14ac:dyDescent="0.25">
      <c r="A28" s="28" t="s">
        <v>19</v>
      </c>
      <c r="B28" s="29"/>
      <c r="C28" s="29"/>
      <c r="D28" s="29"/>
      <c r="E28" s="29"/>
      <c r="F28" s="30"/>
    </row>
    <row r="29" spans="1:9" ht="24.95" customHeight="1" x14ac:dyDescent="0.25">
      <c r="A29" s="66" t="s">
        <v>44</v>
      </c>
      <c r="B29" s="67"/>
      <c r="C29" s="67"/>
      <c r="D29" s="67"/>
      <c r="E29" s="67"/>
      <c r="F29" s="68"/>
    </row>
    <row r="30" spans="1:9" ht="5.25" customHeight="1" x14ac:dyDescent="0.25">
      <c r="A30" s="103"/>
      <c r="B30" s="71"/>
      <c r="C30" s="71"/>
      <c r="D30" s="71"/>
      <c r="E30" s="71"/>
      <c r="F30" s="72"/>
    </row>
    <row r="31" spans="1:9" ht="24.95" customHeight="1" x14ac:dyDescent="0.25">
      <c r="A31" s="73" t="s">
        <v>43</v>
      </c>
      <c r="B31" s="74"/>
      <c r="C31" s="74"/>
      <c r="D31" s="74"/>
      <c r="E31" s="75" t="s">
        <v>22</v>
      </c>
      <c r="F31" s="76"/>
    </row>
    <row r="32" spans="1:9" ht="24.95" customHeight="1" x14ac:dyDescent="0.25">
      <c r="A32" s="6" t="s">
        <v>47</v>
      </c>
      <c r="B32" s="7"/>
      <c r="C32" s="7"/>
      <c r="D32" s="7"/>
      <c r="E32" s="77" t="s">
        <v>24</v>
      </c>
      <c r="F32" s="72"/>
    </row>
    <row r="33" spans="1:6" ht="24.95" customHeight="1" x14ac:dyDescent="0.25">
      <c r="A33" s="6" t="s">
        <v>45</v>
      </c>
      <c r="B33" s="7"/>
      <c r="C33" s="7"/>
      <c r="D33" s="7"/>
      <c r="E33" s="77"/>
      <c r="F33" s="72"/>
    </row>
    <row r="34" spans="1:6" ht="24.95" customHeight="1" thickBot="1" x14ac:dyDescent="0.3">
      <c r="A34" s="104" t="s">
        <v>46</v>
      </c>
      <c r="B34" s="105"/>
      <c r="C34" s="105"/>
      <c r="D34" s="105"/>
      <c r="E34" s="106" t="s">
        <v>28</v>
      </c>
      <c r="F34" s="83"/>
    </row>
    <row r="36" spans="1:6" x14ac:dyDescent="0.25">
      <c r="A36"/>
      <c r="D36"/>
    </row>
    <row r="37" spans="1:6" x14ac:dyDescent="0.25">
      <c r="A37"/>
      <c r="D37"/>
    </row>
    <row r="38" spans="1:6" x14ac:dyDescent="0.25">
      <c r="A38"/>
      <c r="D38"/>
    </row>
  </sheetData>
  <mergeCells count="33">
    <mergeCell ref="A19:A21"/>
    <mergeCell ref="A33:D33"/>
    <mergeCell ref="E33:F33"/>
    <mergeCell ref="A34:D34"/>
    <mergeCell ref="E34:F34"/>
    <mergeCell ref="A29:F29"/>
    <mergeCell ref="A30:F30"/>
    <mergeCell ref="A31:D31"/>
    <mergeCell ref="E31:F31"/>
    <mergeCell ref="A32:D32"/>
    <mergeCell ref="E32:F32"/>
    <mergeCell ref="A27:E27"/>
    <mergeCell ref="A28:F28"/>
    <mergeCell ref="A13:F13"/>
    <mergeCell ref="A14:F14"/>
    <mergeCell ref="A15:F15"/>
    <mergeCell ref="A16:F16"/>
    <mergeCell ref="A17:F17"/>
    <mergeCell ref="D19:D21"/>
    <mergeCell ref="E19:E21"/>
    <mergeCell ref="F19:F21"/>
    <mergeCell ref="A7:F7"/>
    <mergeCell ref="A8:F8"/>
    <mergeCell ref="A9:F9"/>
    <mergeCell ref="A10:F10"/>
    <mergeCell ref="A11:F11"/>
    <mergeCell ref="A12:F12"/>
    <mergeCell ref="A1:D1"/>
    <mergeCell ref="A2:D2"/>
    <mergeCell ref="A3:D3"/>
    <mergeCell ref="A4:D4"/>
    <mergeCell ref="A5:D5"/>
    <mergeCell ref="A6:D6"/>
  </mergeCells>
  <hyperlinks>
    <hyperlink ref="A4" r:id="rId1"/>
  </hyperlinks>
  <printOptions horizontalCentered="1"/>
  <pageMargins left="0.39370078740157483" right="0.39370078740157483" top="0.39370078740157483" bottom="0.39370078740157483" header="0.31496062992125984" footer="0.31496062992125984"/>
  <pageSetup paperSize="9" scale="6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1"/>
  <sheetViews>
    <sheetView topLeftCell="A20" workbookViewId="0">
      <selection activeCell="B28" sqref="B28"/>
    </sheetView>
  </sheetViews>
  <sheetFormatPr defaultRowHeight="15" x14ac:dyDescent="0.25"/>
  <cols>
    <col min="1" max="1" width="14" style="84" customWidth="1"/>
    <col min="2" max="2" width="46" customWidth="1"/>
    <col min="3" max="3" width="10.5703125" style="84" bestFit="1" customWidth="1"/>
    <col min="4" max="4" width="15.85546875" style="85" customWidth="1"/>
    <col min="5" max="5" width="19.140625" bestFit="1" customWidth="1"/>
    <col min="6" max="6" width="31.5703125" customWidth="1"/>
  </cols>
  <sheetData>
    <row r="1" spans="1:6" ht="24.95" customHeight="1" x14ac:dyDescent="0.25">
      <c r="A1" s="1" t="s">
        <v>0</v>
      </c>
      <c r="B1" s="2"/>
      <c r="C1" s="2"/>
      <c r="D1" s="3"/>
      <c r="E1" s="4" t="s">
        <v>34</v>
      </c>
      <c r="F1" s="5" t="s">
        <v>35</v>
      </c>
    </row>
    <row r="2" spans="1:6" ht="24.95" customHeight="1" x14ac:dyDescent="0.25">
      <c r="A2" s="6" t="s">
        <v>1</v>
      </c>
      <c r="B2" s="7"/>
      <c r="C2" s="7"/>
      <c r="D2" s="8"/>
      <c r="E2" s="9" t="s">
        <v>2</v>
      </c>
      <c r="F2" s="10">
        <v>43127</v>
      </c>
    </row>
    <row r="3" spans="1:6" ht="24.95" customHeight="1" x14ac:dyDescent="0.25">
      <c r="A3" s="6" t="s">
        <v>3</v>
      </c>
      <c r="B3" s="7"/>
      <c r="C3" s="7"/>
      <c r="D3" s="7"/>
      <c r="E3" s="9" t="s">
        <v>36</v>
      </c>
      <c r="F3" s="11" t="s">
        <v>37</v>
      </c>
    </row>
    <row r="4" spans="1:6" ht="24.95" customHeight="1" x14ac:dyDescent="0.25">
      <c r="A4" s="12" t="s">
        <v>4</v>
      </c>
      <c r="B4" s="7"/>
      <c r="C4" s="7"/>
      <c r="D4" s="7"/>
      <c r="E4" s="9" t="s">
        <v>38</v>
      </c>
      <c r="F4" s="10">
        <v>43083</v>
      </c>
    </row>
    <row r="5" spans="1:6" ht="24.95" customHeight="1" x14ac:dyDescent="0.25">
      <c r="A5" s="6" t="s">
        <v>5</v>
      </c>
      <c r="B5" s="7"/>
      <c r="C5" s="7"/>
      <c r="D5" s="7"/>
      <c r="E5" s="13"/>
      <c r="F5" s="14"/>
    </row>
    <row r="6" spans="1:6" ht="24.95" customHeight="1" x14ac:dyDescent="0.25">
      <c r="A6" s="15" t="s">
        <v>6</v>
      </c>
      <c r="B6" s="16"/>
      <c r="C6" s="16"/>
      <c r="D6" s="16"/>
      <c r="E6" s="17"/>
      <c r="F6" s="18"/>
    </row>
    <row r="7" spans="1:6" ht="5.25" customHeight="1" x14ac:dyDescent="0.25">
      <c r="A7" s="19"/>
      <c r="B7" s="20"/>
      <c r="C7" s="20"/>
      <c r="D7" s="20"/>
      <c r="E7" s="20"/>
      <c r="F7" s="21"/>
    </row>
    <row r="8" spans="1:6" ht="24.95" customHeight="1" x14ac:dyDescent="0.25">
      <c r="A8" s="22" t="s">
        <v>29</v>
      </c>
      <c r="B8" s="23"/>
      <c r="C8" s="23"/>
      <c r="D8" s="23"/>
      <c r="E8" s="23"/>
      <c r="F8" s="24"/>
    </row>
    <row r="9" spans="1:6" ht="5.25" customHeight="1" x14ac:dyDescent="0.25">
      <c r="A9" s="25"/>
      <c r="B9" s="26"/>
      <c r="C9" s="26"/>
      <c r="D9" s="26"/>
      <c r="E9" s="26"/>
      <c r="F9" s="27"/>
    </row>
    <row r="10" spans="1:6" ht="24.95" customHeight="1" x14ac:dyDescent="0.25">
      <c r="A10" s="28" t="s">
        <v>7</v>
      </c>
      <c r="B10" s="29"/>
      <c r="C10" s="29"/>
      <c r="D10" s="29"/>
      <c r="E10" s="29"/>
      <c r="F10" s="30"/>
    </row>
    <row r="11" spans="1:6" ht="24.95" customHeight="1" x14ac:dyDescent="0.25">
      <c r="A11" s="31" t="s">
        <v>30</v>
      </c>
      <c r="B11" s="32"/>
      <c r="C11" s="32"/>
      <c r="D11" s="32"/>
      <c r="E11" s="32"/>
      <c r="F11" s="33"/>
    </row>
    <row r="12" spans="1:6" ht="24.95" customHeight="1" x14ac:dyDescent="0.25">
      <c r="A12" s="34" t="s">
        <v>31</v>
      </c>
      <c r="B12" s="7"/>
      <c r="C12" s="7"/>
      <c r="D12" s="7"/>
      <c r="E12" s="7"/>
      <c r="F12" s="35"/>
    </row>
    <row r="13" spans="1:6" ht="24.95" customHeight="1" x14ac:dyDescent="0.25">
      <c r="A13" s="6" t="s">
        <v>32</v>
      </c>
      <c r="B13" s="7"/>
      <c r="C13" s="7"/>
      <c r="D13" s="7"/>
      <c r="E13" s="7"/>
      <c r="F13" s="35"/>
    </row>
    <row r="14" spans="1:6" ht="24.95" customHeight="1" x14ac:dyDescent="0.25">
      <c r="A14" s="36"/>
      <c r="B14" s="37"/>
      <c r="C14" s="37"/>
      <c r="D14" s="37"/>
      <c r="E14" s="37"/>
      <c r="F14" s="38"/>
    </row>
    <row r="15" spans="1:6" ht="24.95" customHeight="1" x14ac:dyDescent="0.25">
      <c r="A15" s="15" t="s">
        <v>33</v>
      </c>
      <c r="B15" s="16"/>
      <c r="C15" s="16"/>
      <c r="D15" s="16"/>
      <c r="E15" s="16"/>
      <c r="F15" s="39"/>
    </row>
    <row r="16" spans="1:6" ht="5.25" customHeight="1" x14ac:dyDescent="0.25">
      <c r="A16" s="98"/>
      <c r="B16" s="89"/>
      <c r="C16" s="89"/>
      <c r="D16" s="89"/>
      <c r="E16" s="89"/>
      <c r="F16" s="99"/>
    </row>
    <row r="17" spans="1:9" ht="51" customHeight="1" x14ac:dyDescent="0.25">
      <c r="A17" s="86" t="s">
        <v>39</v>
      </c>
      <c r="B17" s="87"/>
      <c r="C17" s="87"/>
      <c r="D17" s="87"/>
      <c r="E17" s="87"/>
      <c r="F17" s="88"/>
    </row>
    <row r="18" spans="1:9" ht="24.95" customHeight="1" x14ac:dyDescent="0.25">
      <c r="A18" s="40" t="s">
        <v>8</v>
      </c>
      <c r="B18" s="41" t="s">
        <v>9</v>
      </c>
      <c r="C18" s="41" t="s">
        <v>10</v>
      </c>
      <c r="D18" s="41" t="s">
        <v>11</v>
      </c>
      <c r="E18" s="41" t="s">
        <v>12</v>
      </c>
      <c r="F18" s="42" t="s">
        <v>13</v>
      </c>
      <c r="I18" s="43"/>
    </row>
    <row r="19" spans="1:9" ht="315" x14ac:dyDescent="0.25">
      <c r="A19" s="44">
        <v>1</v>
      </c>
      <c r="B19" s="45" t="s">
        <v>40</v>
      </c>
      <c r="C19" s="46">
        <v>903281</v>
      </c>
      <c r="D19" s="92">
        <v>2</v>
      </c>
      <c r="E19" s="93">
        <v>85000</v>
      </c>
      <c r="F19" s="100">
        <f t="shared" ref="F19" si="0">D19*E19</f>
        <v>170000</v>
      </c>
    </row>
    <row r="20" spans="1:9" ht="110.25" x14ac:dyDescent="0.25">
      <c r="A20" s="44"/>
      <c r="B20" s="48" t="s">
        <v>41</v>
      </c>
      <c r="C20" s="46">
        <v>853630</v>
      </c>
      <c r="D20" s="94"/>
      <c r="E20" s="95"/>
      <c r="F20" s="101"/>
    </row>
    <row r="21" spans="1:9" ht="24.75" customHeight="1" x14ac:dyDescent="0.25">
      <c r="A21" s="44"/>
      <c r="B21" s="91" t="s">
        <v>42</v>
      </c>
      <c r="C21" s="46">
        <v>995469</v>
      </c>
      <c r="D21" s="96"/>
      <c r="E21" s="97"/>
      <c r="F21" s="102"/>
    </row>
    <row r="22" spans="1:9" ht="24.75" customHeight="1" x14ac:dyDescent="0.25">
      <c r="A22" s="49"/>
      <c r="B22" s="50"/>
      <c r="C22" s="51"/>
      <c r="D22" s="51"/>
      <c r="E22" s="52"/>
      <c r="F22" s="53"/>
    </row>
    <row r="23" spans="1:9" ht="24.75" customHeight="1" x14ac:dyDescent="0.25">
      <c r="A23" s="49"/>
      <c r="B23" s="50"/>
      <c r="C23" s="51"/>
      <c r="D23" s="51"/>
      <c r="E23" s="52"/>
      <c r="F23" s="53"/>
    </row>
    <row r="24" spans="1:9" ht="24.75" customHeight="1" x14ac:dyDescent="0.25">
      <c r="A24" s="49"/>
      <c r="B24" s="50"/>
      <c r="C24" s="51"/>
      <c r="D24" s="51"/>
      <c r="E24" s="52"/>
      <c r="F24" s="53"/>
    </row>
    <row r="25" spans="1:9" ht="24.75" customHeight="1" x14ac:dyDescent="0.25">
      <c r="A25" s="49"/>
      <c r="B25" s="50"/>
      <c r="C25" s="51"/>
      <c r="D25" s="51"/>
      <c r="E25" s="52"/>
      <c r="F25" s="53"/>
    </row>
    <row r="26" spans="1:9" ht="24.75" customHeight="1" x14ac:dyDescent="0.25">
      <c r="A26" s="49"/>
      <c r="B26" s="50"/>
      <c r="C26" s="51"/>
      <c r="D26" s="51"/>
      <c r="E26" s="52"/>
      <c r="F26" s="53"/>
    </row>
    <row r="27" spans="1:9" ht="24.75" customHeight="1" x14ac:dyDescent="0.25">
      <c r="A27" s="49"/>
      <c r="B27" s="50"/>
      <c r="C27" s="51"/>
      <c r="D27" s="51"/>
      <c r="E27" s="52"/>
      <c r="F27" s="53"/>
    </row>
    <row r="28" spans="1:9" ht="24.75" customHeight="1" x14ac:dyDescent="0.25">
      <c r="A28" s="49"/>
      <c r="B28" s="50"/>
      <c r="C28" s="51"/>
      <c r="D28" s="51"/>
      <c r="E28" s="52"/>
      <c r="F28" s="53"/>
    </row>
    <row r="29" spans="1:9" ht="24.75" customHeight="1" x14ac:dyDescent="0.25">
      <c r="A29" s="49"/>
      <c r="B29" s="50"/>
      <c r="C29" s="51"/>
      <c r="D29" s="51"/>
      <c r="E29" s="52"/>
      <c r="F29" s="53"/>
    </row>
    <row r="30" spans="1:9" ht="24.95" customHeight="1" x14ac:dyDescent="0.25">
      <c r="A30" s="49"/>
      <c r="B30" s="50"/>
      <c r="C30" s="51"/>
      <c r="D30" s="51"/>
      <c r="E30" s="52"/>
      <c r="F30" s="53"/>
    </row>
    <row r="31" spans="1:9" ht="24.95" customHeight="1" x14ac:dyDescent="0.25">
      <c r="A31" s="49"/>
      <c r="B31" s="50"/>
      <c r="C31" s="51"/>
      <c r="D31" s="51"/>
      <c r="E31" s="52"/>
      <c r="F31" s="53"/>
    </row>
    <row r="32" spans="1:9" ht="24.95" customHeight="1" x14ac:dyDescent="0.25">
      <c r="A32" s="54"/>
      <c r="B32" s="50"/>
      <c r="C32" s="90"/>
      <c r="D32" s="51"/>
      <c r="E32" s="55"/>
      <c r="F32" s="56"/>
    </row>
    <row r="33" spans="1:6" ht="24.95" customHeight="1" x14ac:dyDescent="0.25">
      <c r="A33" s="57" t="s">
        <v>14</v>
      </c>
      <c r="B33" s="58"/>
      <c r="C33" s="58"/>
      <c r="D33" s="58"/>
      <c r="E33" s="58"/>
      <c r="F33" s="59">
        <f>SUM(F19:F32)</f>
        <v>170000</v>
      </c>
    </row>
    <row r="34" spans="1:6" ht="24.95" customHeight="1" x14ac:dyDescent="0.25">
      <c r="A34" s="60" t="s">
        <v>15</v>
      </c>
      <c r="B34" s="61"/>
      <c r="C34" s="61"/>
      <c r="D34" s="61"/>
      <c r="E34" s="62"/>
      <c r="F34" s="47">
        <v>0</v>
      </c>
    </row>
    <row r="35" spans="1:6" ht="24.95" customHeight="1" x14ac:dyDescent="0.25">
      <c r="A35" s="60" t="s">
        <v>16</v>
      </c>
      <c r="B35" s="61"/>
      <c r="C35" s="61"/>
      <c r="D35" s="61"/>
      <c r="E35" s="62"/>
      <c r="F35" s="47">
        <f>F33/100*0</f>
        <v>0</v>
      </c>
    </row>
    <row r="36" spans="1:6" ht="24.95" customHeight="1" x14ac:dyDescent="0.25">
      <c r="A36" s="60" t="s">
        <v>17</v>
      </c>
      <c r="B36" s="61"/>
      <c r="C36" s="61"/>
      <c r="D36" s="61"/>
      <c r="E36" s="62"/>
      <c r="F36" s="47">
        <f>F33/100*18</f>
        <v>30600</v>
      </c>
    </row>
    <row r="37" spans="1:6" ht="24.95" customHeight="1" x14ac:dyDescent="0.25">
      <c r="A37" s="63" t="s">
        <v>18</v>
      </c>
      <c r="B37" s="64"/>
      <c r="C37" s="64"/>
      <c r="D37" s="64"/>
      <c r="E37" s="64"/>
      <c r="F37" s="65">
        <f>SUM(F33:F36)</f>
        <v>200600</v>
      </c>
    </row>
    <row r="38" spans="1:6" ht="24.95" customHeight="1" x14ac:dyDescent="0.25">
      <c r="A38" s="28" t="s">
        <v>19</v>
      </c>
      <c r="B38" s="29"/>
      <c r="C38" s="29"/>
      <c r="D38" s="29"/>
      <c r="E38" s="29"/>
      <c r="F38" s="30"/>
    </row>
    <row r="39" spans="1:6" ht="24.95" customHeight="1" x14ac:dyDescent="0.25">
      <c r="A39" s="66" t="s">
        <v>20</v>
      </c>
      <c r="B39" s="67"/>
      <c r="C39" s="67"/>
      <c r="D39" s="67"/>
      <c r="E39" s="67"/>
      <c r="F39" s="68"/>
    </row>
    <row r="40" spans="1:6" ht="5.25" customHeight="1" x14ac:dyDescent="0.25">
      <c r="A40" s="69"/>
      <c r="B40" s="70"/>
      <c r="C40" s="70"/>
      <c r="D40" s="70"/>
      <c r="E40" s="71"/>
      <c r="F40" s="72"/>
    </row>
    <row r="41" spans="1:6" ht="24.95" customHeight="1" x14ac:dyDescent="0.25">
      <c r="A41" s="73" t="s">
        <v>21</v>
      </c>
      <c r="B41" s="74"/>
      <c r="C41" s="74"/>
      <c r="D41" s="74"/>
      <c r="E41" s="75" t="s">
        <v>22</v>
      </c>
      <c r="F41" s="76"/>
    </row>
    <row r="42" spans="1:6" ht="24.95" customHeight="1" x14ac:dyDescent="0.25">
      <c r="A42" s="6" t="s">
        <v>23</v>
      </c>
      <c r="B42" s="7"/>
      <c r="C42" s="7"/>
      <c r="D42" s="7"/>
      <c r="E42" s="77"/>
      <c r="F42" s="72"/>
    </row>
    <row r="43" spans="1:6" ht="24.95" customHeight="1" x14ac:dyDescent="0.25">
      <c r="A43" s="6" t="s">
        <v>1</v>
      </c>
      <c r="B43" s="7"/>
      <c r="C43" s="7"/>
      <c r="D43" s="7"/>
      <c r="E43" s="77"/>
      <c r="F43" s="72"/>
    </row>
    <row r="44" spans="1:6" ht="24.95" customHeight="1" x14ac:dyDescent="0.25">
      <c r="A44" s="6" t="s">
        <v>3</v>
      </c>
      <c r="B44" s="7"/>
      <c r="C44" s="7"/>
      <c r="D44" s="7"/>
      <c r="E44" s="77" t="s">
        <v>24</v>
      </c>
      <c r="F44" s="72"/>
    </row>
    <row r="45" spans="1:6" ht="24.95" customHeight="1" x14ac:dyDescent="0.25">
      <c r="A45" s="73" t="s">
        <v>25</v>
      </c>
      <c r="B45" s="74"/>
      <c r="C45" s="74"/>
      <c r="D45" s="78"/>
      <c r="E45" s="71"/>
      <c r="F45" s="72"/>
    </row>
    <row r="46" spans="1:6" ht="24.95" customHeight="1" x14ac:dyDescent="0.25">
      <c r="A46" s="6" t="s">
        <v>26</v>
      </c>
      <c r="B46" s="7"/>
      <c r="C46" s="7"/>
      <c r="D46" s="8"/>
      <c r="E46" s="71"/>
      <c r="F46" s="72"/>
    </row>
    <row r="47" spans="1:6" ht="24" customHeight="1" thickBot="1" x14ac:dyDescent="0.3">
      <c r="A47" s="79" t="s">
        <v>27</v>
      </c>
      <c r="B47" s="80"/>
      <c r="C47" s="80"/>
      <c r="D47" s="81"/>
      <c r="E47" s="82" t="s">
        <v>28</v>
      </c>
      <c r="F47" s="83"/>
    </row>
    <row r="49" spans="1:4" x14ac:dyDescent="0.25">
      <c r="A49"/>
      <c r="D49"/>
    </row>
    <row r="50" spans="1:4" x14ac:dyDescent="0.25">
      <c r="A50"/>
      <c r="D50"/>
    </row>
    <row r="51" spans="1:4" x14ac:dyDescent="0.25">
      <c r="A51"/>
      <c r="D51"/>
    </row>
  </sheetData>
  <mergeCells count="42">
    <mergeCell ref="F19:F21"/>
    <mergeCell ref="A45:D45"/>
    <mergeCell ref="E45:F45"/>
    <mergeCell ref="A46:D46"/>
    <mergeCell ref="E46:F46"/>
    <mergeCell ref="A47:D47"/>
    <mergeCell ref="E47:F47"/>
    <mergeCell ref="A42:D42"/>
    <mergeCell ref="E42:F42"/>
    <mergeCell ref="A43:D43"/>
    <mergeCell ref="E43:F43"/>
    <mergeCell ref="A44:D44"/>
    <mergeCell ref="E44:F44"/>
    <mergeCell ref="A36:E36"/>
    <mergeCell ref="A37:E37"/>
    <mergeCell ref="A38:F38"/>
    <mergeCell ref="A39:F39"/>
    <mergeCell ref="A40:F40"/>
    <mergeCell ref="A41:D41"/>
    <mergeCell ref="E41:F41"/>
    <mergeCell ref="A13:F13"/>
    <mergeCell ref="A14:F14"/>
    <mergeCell ref="A15:F15"/>
    <mergeCell ref="A33:E33"/>
    <mergeCell ref="A34:E34"/>
    <mergeCell ref="A35:E35"/>
    <mergeCell ref="A17:F17"/>
    <mergeCell ref="A16:F16"/>
    <mergeCell ref="E19:E21"/>
    <mergeCell ref="D19:D21"/>
    <mergeCell ref="A7:F7"/>
    <mergeCell ref="A8:F8"/>
    <mergeCell ref="A9:F9"/>
    <mergeCell ref="A10:F10"/>
    <mergeCell ref="A11:F11"/>
    <mergeCell ref="A12:F12"/>
    <mergeCell ref="A1:D1"/>
    <mergeCell ref="A2:D2"/>
    <mergeCell ref="A3:D3"/>
    <mergeCell ref="A4:D4"/>
    <mergeCell ref="A5:D5"/>
    <mergeCell ref="A6:D6"/>
  </mergeCells>
  <hyperlinks>
    <hyperlink ref="A4" r:id="rId1"/>
    <hyperlink ref="A35" r:id="rId2"/>
    <hyperlink ref="A36" r:id="rId3"/>
    <hyperlink ref="A34" r:id="rId4"/>
  </hyperlinks>
  <printOptions horizontalCentered="1"/>
  <pageMargins left="0.39370078740157483" right="0.39370078740157483" top="0.39370078740157483" bottom="0.39370078740157483" header="0.31496062992125984" footer="0.31496062992125984"/>
  <pageSetup paperSize="9" scale="6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SVOA0101-18</vt:lpstr>
      <vt:lpstr>Sheet1</vt:lpstr>
      <vt:lpstr>Sheet1!Print_Area</vt:lpstr>
      <vt:lpstr>'SVOA0101-18'!Print_Area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Starvish Mechatronic</dc:creator>
  <cp:lastModifiedBy>Starvish Mechatronic</cp:lastModifiedBy>
  <cp:lastPrinted>2018-01-27T11:36:56Z</cp:lastPrinted>
  <dcterms:created xsi:type="dcterms:W3CDTF">2018-01-27T10:56:28Z</dcterms:created>
  <dcterms:modified xsi:type="dcterms:W3CDTF">2018-01-28T05:36:20Z</dcterms:modified>
</cp:coreProperties>
</file>