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te\OneDrive\Desktop\appg\"/>
    </mc:Choice>
  </mc:AlternateContent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Hoja1!$A$1:$AC$90</definedName>
  </definedNames>
  <calcPr calcId="181029"/>
</workbook>
</file>

<file path=xl/calcChain.xml><?xml version="1.0" encoding="utf-8"?>
<calcChain xmlns="http://schemas.openxmlformats.org/spreadsheetml/2006/main">
  <c r="S24" i="1" l="1"/>
  <c r="S50" i="1"/>
  <c r="J52" i="1"/>
  <c r="H52" i="1"/>
</calcChain>
</file>

<file path=xl/comments1.xml><?xml version="1.0" encoding="utf-8"?>
<comments xmlns="http://schemas.openxmlformats.org/spreadsheetml/2006/main">
  <authors>
    <author>Personal</author>
  </authors>
  <commentList>
    <comment ref="H26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28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30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32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34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36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38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40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42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44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46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48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  <comment ref="H50" authorId="0" shapeId="0">
      <text>
        <r>
          <rPr>
            <sz val="9"/>
            <color indexed="81"/>
            <rFont val="Tahoma"/>
            <family val="2"/>
          </rPr>
          <t>Especificar Via
y área de almacenamiento</t>
        </r>
      </text>
    </comment>
  </commentList>
</comments>
</file>

<file path=xl/sharedStrings.xml><?xml version="1.0" encoding="utf-8"?>
<sst xmlns="http://schemas.openxmlformats.org/spreadsheetml/2006/main" count="93" uniqueCount="88">
  <si>
    <t>EMPRESA PORTUARIA QUETZAL</t>
  </si>
  <si>
    <t xml:space="preserve">  AÑO</t>
  </si>
  <si>
    <t xml:space="preserve">  MES</t>
  </si>
  <si>
    <t xml:space="preserve">   DÍA</t>
  </si>
  <si>
    <t>Tipo de producto:</t>
  </si>
  <si>
    <t>TM</t>
  </si>
  <si>
    <t xml:space="preserve">a) </t>
  </si>
  <si>
    <t xml:space="preserve"> Datos del buque:</t>
  </si>
  <si>
    <t>Fecha/hora planificación:</t>
  </si>
  <si>
    <t>Fecha/hora atraque:</t>
  </si>
  <si>
    <t>Buque:</t>
  </si>
  <si>
    <t>Eslora:</t>
  </si>
  <si>
    <t>TRB:</t>
  </si>
  <si>
    <t>Naviera:</t>
  </si>
  <si>
    <t>Estibadora:</t>
  </si>
  <si>
    <t>ETA:</t>
  </si>
  <si>
    <t>Inicio de operaciones:</t>
  </si>
  <si>
    <t>Tiempo estimado de operación:</t>
  </si>
  <si>
    <t>Tiempo real de operación:</t>
  </si>
  <si>
    <t xml:space="preserve">    Visita:</t>
  </si>
  <si>
    <t>b) Datos de la carga:</t>
  </si>
  <si>
    <t>Químicos</t>
  </si>
  <si>
    <t>Pasajeros</t>
  </si>
  <si>
    <t xml:space="preserve">c) </t>
  </si>
  <si>
    <t>Posición del buque:</t>
  </si>
  <si>
    <t xml:space="preserve">      Atracadero No.</t>
  </si>
  <si>
    <t>Observaciones:</t>
  </si>
  <si>
    <t xml:space="preserve">d) </t>
  </si>
  <si>
    <t>Recepción y despacho de la carga:</t>
  </si>
  <si>
    <t>Lugar de recepción:</t>
  </si>
  <si>
    <t xml:space="preserve">e) </t>
  </si>
  <si>
    <t>Documentación requerida:</t>
  </si>
  <si>
    <t>Obs.</t>
  </si>
  <si>
    <t>Otros servicios:</t>
  </si>
  <si>
    <t>f)</t>
  </si>
  <si>
    <t>Equipo de operación</t>
  </si>
  <si>
    <t>g)</t>
  </si>
  <si>
    <t>Ruta establecida</t>
  </si>
  <si>
    <t>(ver plano adjunto)</t>
  </si>
  <si>
    <t>Responsable de la planificación:</t>
  </si>
  <si>
    <t>Código</t>
  </si>
  <si>
    <t>Nombre</t>
  </si>
  <si>
    <t xml:space="preserve">    Firma</t>
  </si>
  <si>
    <t>PLANIFICACIÓN DE OPERACIONES DE CARGA GENERAL</t>
  </si>
  <si>
    <t>Formulario:</t>
  </si>
  <si>
    <t>GO-PL-002</t>
  </si>
  <si>
    <t>No.</t>
  </si>
  <si>
    <t>Vigas de Acero</t>
  </si>
  <si>
    <t>Tm</t>
  </si>
  <si>
    <t>Vehículos (unidades)</t>
  </si>
  <si>
    <t>Bobinas de Papel</t>
  </si>
  <si>
    <t>Descripcion de las Operaciones</t>
  </si>
  <si>
    <t>Total</t>
  </si>
  <si>
    <t>Atun</t>
  </si>
  <si>
    <t>Piezas de Maquinaria</t>
  </si>
  <si>
    <t>Cantidad de bodegas:</t>
  </si>
  <si>
    <t>Grúas/buque:</t>
  </si>
  <si>
    <t>Grúas/operador privado:</t>
  </si>
  <si>
    <t xml:space="preserve">   Procedencia:</t>
  </si>
  <si>
    <t>Destino:</t>
  </si>
  <si>
    <t>Combustible:</t>
  </si>
  <si>
    <t xml:space="preserve">    Agua:</t>
  </si>
  <si>
    <t xml:space="preserve">   Sloge:</t>
  </si>
  <si>
    <t>unidades</t>
  </si>
  <si>
    <t>Transportes:</t>
  </si>
  <si>
    <t>Pilotos:</t>
  </si>
  <si>
    <t>Via Directa</t>
  </si>
  <si>
    <t>Via Indirecta</t>
  </si>
  <si>
    <t>Calado:</t>
  </si>
  <si>
    <t>Sulfato de sodio jumbos</t>
  </si>
  <si>
    <t>Tuberia de acero</t>
  </si>
  <si>
    <t>Rollos lámina</t>
  </si>
  <si>
    <t>Un</t>
  </si>
  <si>
    <t>Programada 10:30</t>
  </si>
  <si>
    <t>TRANSBORDO VEHI.</t>
  </si>
  <si>
    <t>PEND</t>
  </si>
  <si>
    <t>ETF:</t>
  </si>
  <si>
    <t>GUATEMALA MARITIMA, S.A.</t>
  </si>
  <si>
    <t>72 HRS</t>
  </si>
  <si>
    <t>COOP.  JOSEFINA, R.L.</t>
  </si>
  <si>
    <t xml:space="preserve">LUIS EDMUNDO COREA </t>
  </si>
  <si>
    <t>ARRIBO</t>
  </si>
  <si>
    <t>XIN HAI TONG 26</t>
  </si>
  <si>
    <t>QINDAO CHINA</t>
  </si>
  <si>
    <t>RIO HAINA, REP. DOMINIC</t>
  </si>
  <si>
    <t xml:space="preserve">Cajas de plywood  </t>
  </si>
  <si>
    <t>6/01/2022     21.30 HRS</t>
  </si>
  <si>
    <t>Acido citrico anhidro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</si>
</sst>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5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9"/>
      <name val="Arial"/>
    </font>
    <font>
      <b/>
      <sz val="18"/>
      <name val="Arial"/>
      <family val="2"/>
    </font>
    <font>
      <b/>
      <sz val="18"/>
      <color indexed="8"/>
      <name val="Arial"/>
      <family val="2"/>
    </font>
    <font>
      <sz val="7"/>
      <name val="Arial"/>
    </font>
    <font>
      <sz val="10"/>
      <color indexed="10"/>
      <name val="Arial"/>
    </font>
    <font>
      <sz val="11"/>
      <name val="Times New Roman"/>
      <family val="1"/>
    </font>
    <font>
      <sz val="12"/>
      <name val="Arial"/>
    </font>
    <font>
      <sz val="9"/>
      <color indexed="81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0" fillId="2" borderId="5" xfId="0" applyFill="1" applyBorder="1"/>
    <xf numFmtId="0" fontId="3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/>
    <xf numFmtId="0" fontId="6" fillId="2" borderId="0" xfId="0" applyFont="1" applyFill="1"/>
    <xf numFmtId="0" fontId="0" fillId="3" borderId="9" xfId="0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2" fillId="3" borderId="10" xfId="0" applyFont="1" applyFill="1" applyBorder="1" applyAlignment="1"/>
    <xf numFmtId="2" fontId="9" fillId="4" borderId="9" xfId="0" applyNumberFormat="1" applyFont="1" applyFill="1" applyBorder="1" applyAlignment="1"/>
    <xf numFmtId="0" fontId="2" fillId="5" borderId="0" xfId="0" applyFont="1" applyFill="1" applyBorder="1"/>
    <xf numFmtId="0" fontId="2" fillId="3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22" fontId="11" fillId="3" borderId="0" xfId="0" applyNumberFormat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22" fontId="2" fillId="3" borderId="9" xfId="0" applyNumberFormat="1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12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" fontId="2" fillId="3" borderId="9" xfId="0" applyNumberFormat="1" applyFont="1" applyFill="1" applyBorder="1" applyAlignment="1">
      <alignment horizontal="left"/>
    </xf>
    <xf numFmtId="22" fontId="2" fillId="3" borderId="9" xfId="0" applyNumberFormat="1" applyFont="1" applyFill="1" applyBorder="1" applyAlignment="1">
      <alignment horizontal="center"/>
    </xf>
    <xf numFmtId="46" fontId="12" fillId="3" borderId="9" xfId="0" applyNumberFormat="1" applyFont="1" applyFill="1" applyBorder="1" applyAlignment="1">
      <alignment horizontal="center"/>
    </xf>
    <xf numFmtId="20" fontId="2" fillId="3" borderId="9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22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4" fontId="2" fillId="3" borderId="9" xfId="0" applyNumberFormat="1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164" fontId="2" fillId="3" borderId="9" xfId="0" applyNumberFormat="1" applyFont="1" applyFill="1" applyBorder="1" applyAlignment="1">
      <alignment horizontal="right"/>
    </xf>
    <xf numFmtId="3" fontId="2" fillId="3" borderId="9" xfId="0" applyNumberFormat="1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0" fillId="3" borderId="9" xfId="0" applyFill="1" applyBorder="1" applyAlignment="1">
      <alignment horizontal="left"/>
    </xf>
    <xf numFmtId="164" fontId="0" fillId="3" borderId="9" xfId="0" applyNumberForma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5" fillId="3" borderId="9" xfId="0" applyFont="1" applyFill="1" applyBorder="1" applyAlignment="1">
      <alignment horizontal="right"/>
    </xf>
    <xf numFmtId="0" fontId="5" fillId="3" borderId="11" xfId="0" applyFont="1" applyFill="1" applyBorder="1" applyAlignment="1">
      <alignment horizontal="right"/>
    </xf>
    <xf numFmtId="0" fontId="10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26</xdr:row>
      <xdr:rowOff>38100</xdr:rowOff>
    </xdr:from>
    <xdr:to>
      <xdr:col>26</xdr:col>
      <xdr:colOff>219075</xdr:colOff>
      <xdr:row>29</xdr:row>
      <xdr:rowOff>104775</xdr:rowOff>
    </xdr:to>
    <xdr:sp macro="" textlink="">
      <xdr:nvSpPr>
        <xdr:cNvPr id="1034" name="AutoShape 3">
          <a:extLst>
            <a:ext uri="{FF2B5EF4-FFF2-40B4-BE49-F238E27FC236}">
              <a16:creationId xmlns:a16="http://schemas.microsoft.com/office/drawing/2014/main" id="{C17F6ACA-B259-43B4-9524-E85554993E49}"/>
            </a:ext>
          </a:extLst>
        </xdr:cNvPr>
        <xdr:cNvSpPr>
          <a:spLocks noChangeArrowheads="1"/>
        </xdr:cNvSpPr>
      </xdr:nvSpPr>
      <xdr:spPr bwMode="auto">
        <a:xfrm>
          <a:off x="5295900" y="3429000"/>
          <a:ext cx="933450" cy="304800"/>
        </a:xfrm>
        <a:prstGeom prst="homePlate">
          <a:avLst>
            <a:gd name="adj" fmla="val 7656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s-G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ESTRIBOR</a:t>
          </a:r>
        </a:p>
      </xdr:txBody>
    </xdr:sp>
    <xdr:clientData/>
  </xdr:twoCellAnchor>
  <xdr:twoCellAnchor>
    <xdr:from>
      <xdr:col>16</xdr:col>
      <xdr:colOff>190500</xdr:colOff>
      <xdr:row>26</xdr:row>
      <xdr:rowOff>38100</xdr:rowOff>
    </xdr:from>
    <xdr:to>
      <xdr:col>20</xdr:col>
      <xdr:colOff>161925</xdr:colOff>
      <xdr:row>29</xdr:row>
      <xdr:rowOff>104775</xdr:rowOff>
    </xdr:to>
    <xdr:sp macro="" textlink="">
      <xdr:nvSpPr>
        <xdr:cNvPr id="1169" name="AutoShape 4">
          <a:extLst>
            <a:ext uri="{FF2B5EF4-FFF2-40B4-BE49-F238E27FC236}">
              <a16:creationId xmlns:a16="http://schemas.microsoft.com/office/drawing/2014/main" id="{E3734E29-A24F-4361-AD1D-99BE14D7FEAC}"/>
            </a:ext>
          </a:extLst>
        </xdr:cNvPr>
        <xdr:cNvSpPr>
          <a:spLocks noChangeArrowheads="1"/>
        </xdr:cNvSpPr>
      </xdr:nvSpPr>
      <xdr:spPr bwMode="auto">
        <a:xfrm rot="10800000">
          <a:off x="3781425" y="3429000"/>
          <a:ext cx="962025" cy="304800"/>
        </a:xfrm>
        <a:prstGeom prst="homePlate">
          <a:avLst>
            <a:gd name="adj" fmla="val 7890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180975</xdr:colOff>
      <xdr:row>27</xdr:row>
      <xdr:rowOff>66675</xdr:rowOff>
    </xdr:from>
    <xdr:to>
      <xdr:col>15</xdr:col>
      <xdr:colOff>133350</xdr:colOff>
      <xdr:row>29</xdr:row>
      <xdr:rowOff>66675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57711598-4EA7-4366-A1EF-2E4BDA7FC3E6}"/>
            </a:ext>
          </a:extLst>
        </xdr:cNvPr>
        <xdr:cNvSpPr txBox="1">
          <a:spLocks noChangeArrowheads="1"/>
        </xdr:cNvSpPr>
      </xdr:nvSpPr>
      <xdr:spPr bwMode="auto">
        <a:xfrm>
          <a:off x="3295650" y="3400425"/>
          <a:ext cx="1905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</a:t>
          </a:r>
        </a:p>
      </xdr:txBody>
    </xdr:sp>
    <xdr:clientData/>
  </xdr:twoCellAnchor>
  <xdr:twoCellAnchor>
    <xdr:from>
      <xdr:col>27</xdr:col>
      <xdr:colOff>152400</xdr:colOff>
      <xdr:row>27</xdr:row>
      <xdr:rowOff>57150</xdr:rowOff>
    </xdr:from>
    <xdr:to>
      <xdr:col>28</xdr:col>
      <xdr:colOff>123825</xdr:colOff>
      <xdr:row>29</xdr:row>
      <xdr:rowOff>57150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12518FD-362C-401F-9982-6F2B5BF4C529}"/>
            </a:ext>
          </a:extLst>
        </xdr:cNvPr>
        <xdr:cNvSpPr txBox="1">
          <a:spLocks noChangeArrowheads="1"/>
        </xdr:cNvSpPr>
      </xdr:nvSpPr>
      <xdr:spPr bwMode="auto">
        <a:xfrm>
          <a:off x="6362700" y="3390900"/>
          <a:ext cx="1905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</a:p>
      </xdr:txBody>
    </xdr:sp>
    <xdr:clientData/>
  </xdr:twoCellAnchor>
  <xdr:twoCellAnchor>
    <xdr:from>
      <xdr:col>21</xdr:col>
      <xdr:colOff>219075</xdr:colOff>
      <xdr:row>26</xdr:row>
      <xdr:rowOff>38100</xdr:rowOff>
    </xdr:from>
    <xdr:to>
      <xdr:col>22</xdr:col>
      <xdr:colOff>228600</xdr:colOff>
      <xdr:row>29</xdr:row>
      <xdr:rowOff>104775</xdr:rowOff>
    </xdr:to>
    <xdr:sp macro="" textlink="">
      <xdr:nvSpPr>
        <xdr:cNvPr id="1172" name="AutoShape 7">
          <a:extLst>
            <a:ext uri="{FF2B5EF4-FFF2-40B4-BE49-F238E27FC236}">
              <a16:creationId xmlns:a16="http://schemas.microsoft.com/office/drawing/2014/main" id="{08E62E5E-2462-418C-9157-383314633FA3}"/>
            </a:ext>
          </a:extLst>
        </xdr:cNvPr>
        <xdr:cNvSpPr>
          <a:spLocks noChangeArrowheads="1"/>
        </xdr:cNvSpPr>
      </xdr:nvSpPr>
      <xdr:spPr bwMode="auto">
        <a:xfrm rot="5400000">
          <a:off x="5010150" y="3457575"/>
          <a:ext cx="304800" cy="247650"/>
        </a:xfrm>
        <a:prstGeom prst="flowChartOffpageConnector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26</xdr:row>
      <xdr:rowOff>38100</xdr:rowOff>
    </xdr:from>
    <xdr:to>
      <xdr:col>21</xdr:col>
      <xdr:colOff>9525</xdr:colOff>
      <xdr:row>29</xdr:row>
      <xdr:rowOff>114300</xdr:rowOff>
    </xdr:to>
    <xdr:sp macro="" textlink="">
      <xdr:nvSpPr>
        <xdr:cNvPr id="1173" name="AutoShape 8">
          <a:extLst>
            <a:ext uri="{FF2B5EF4-FFF2-40B4-BE49-F238E27FC236}">
              <a16:creationId xmlns:a16="http://schemas.microsoft.com/office/drawing/2014/main" id="{72C46394-0DC3-4067-A097-E4F52680FBB7}"/>
            </a:ext>
          </a:extLst>
        </xdr:cNvPr>
        <xdr:cNvSpPr>
          <a:spLocks noChangeArrowheads="1"/>
        </xdr:cNvSpPr>
      </xdr:nvSpPr>
      <xdr:spPr bwMode="auto">
        <a:xfrm rot="-5400000">
          <a:off x="4548187" y="3462338"/>
          <a:ext cx="314325" cy="247650"/>
        </a:xfrm>
        <a:prstGeom prst="flowChartOffpageConnector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55</xdr:row>
          <xdr:rowOff>28575</xdr:rowOff>
        </xdr:from>
        <xdr:to>
          <xdr:col>5</xdr:col>
          <xdr:colOff>228600</xdr:colOff>
          <xdr:row>57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4DC3862-4FFB-48F5-AD83-B88F5340E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Directo a camión: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57</xdr:row>
          <xdr:rowOff>38100</xdr:rowOff>
        </xdr:from>
        <xdr:to>
          <xdr:col>6</xdr:col>
          <xdr:colOff>66675</xdr:colOff>
          <xdr:row>59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41C6B36-C277-4854-B001-EB0354DB3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Directo patio: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59</xdr:row>
          <xdr:rowOff>38100</xdr:rowOff>
        </xdr:from>
        <xdr:to>
          <xdr:col>5</xdr:col>
          <xdr:colOff>200025</xdr:colOff>
          <xdr:row>61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E28CD3A-014D-4376-8AA1-2E3ED476E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Directo a bodega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63</xdr:row>
          <xdr:rowOff>28575</xdr:rowOff>
        </xdr:from>
        <xdr:to>
          <xdr:col>7</xdr:col>
          <xdr:colOff>104775</xdr:colOff>
          <xdr:row>65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253F39F-13ED-4FB6-8C3A-A0BD52F42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Manifiesto de carga: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65</xdr:row>
          <xdr:rowOff>47625</xdr:rowOff>
        </xdr:from>
        <xdr:to>
          <xdr:col>7</xdr:col>
          <xdr:colOff>95250</xdr:colOff>
          <xdr:row>67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31106DD-03D9-4F61-BF5C-0809EE1A79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Libretinn de chequeo: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67</xdr:row>
          <xdr:rowOff>28575</xdr:rowOff>
        </xdr:from>
        <xdr:to>
          <xdr:col>7</xdr:col>
          <xdr:colOff>95250</xdr:colOff>
          <xdr:row>69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55841B8-B6D7-4CB4-9EDF-E5FFAA379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Plano de estiba: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71</xdr:row>
          <xdr:rowOff>19050</xdr:rowOff>
        </xdr:from>
        <xdr:to>
          <xdr:col>7</xdr:col>
          <xdr:colOff>95250</xdr:colOff>
          <xdr:row>73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1BB7327-8C56-45D2-82AF-69884F59C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Cantidad de camión: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73</xdr:row>
          <xdr:rowOff>19050</xdr:rowOff>
        </xdr:from>
        <xdr:to>
          <xdr:col>7</xdr:col>
          <xdr:colOff>95250</xdr:colOff>
          <xdr:row>75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624C3DD-52DC-49EE-9259-113879CCC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Personas por cuadrilla: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75</xdr:row>
          <xdr:rowOff>19050</xdr:rowOff>
        </xdr:from>
        <xdr:to>
          <xdr:col>7</xdr:col>
          <xdr:colOff>85725</xdr:colOff>
          <xdr:row>77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658B03E-6EDF-432B-8043-449F3E334B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Mafis con plataforma: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77</xdr:row>
          <xdr:rowOff>0</xdr:rowOff>
        </xdr:from>
        <xdr:to>
          <xdr:col>7</xdr:col>
          <xdr:colOff>85725</xdr:colOff>
          <xdr:row>79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6963566-864E-4CF1-8BD9-A8CA94CB6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Equipo Especial: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55</xdr:row>
          <xdr:rowOff>28575</xdr:rowOff>
        </xdr:from>
        <xdr:to>
          <xdr:col>18</xdr:col>
          <xdr:colOff>47625</xdr:colOff>
          <xdr:row>57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1F76E601-0E53-4828-B09F-D1F36D4106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Patios EPQ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56</xdr:row>
          <xdr:rowOff>133350</xdr:rowOff>
        </xdr:from>
        <xdr:to>
          <xdr:col>18</xdr:col>
          <xdr:colOff>171450</xdr:colOff>
          <xdr:row>58</xdr:row>
          <xdr:rowOff>133350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017D102-537D-4E4E-BD5A-3632855CCC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Patios Arizona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58</xdr:row>
          <xdr:rowOff>66675</xdr:rowOff>
        </xdr:from>
        <xdr:to>
          <xdr:col>18</xdr:col>
          <xdr:colOff>57150</xdr:colOff>
          <xdr:row>60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E51C7FD-8AD0-46D6-B81C-F8AEC9E529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José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60</xdr:row>
          <xdr:rowOff>0</xdr:rowOff>
        </xdr:from>
        <xdr:to>
          <xdr:col>21</xdr:col>
          <xdr:colOff>95250</xdr:colOff>
          <xdr:row>61</xdr:row>
          <xdr:rowOff>57150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233CFE9-74D9-4069-8922-D09F103E8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Patios atrás de Operaciones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60</xdr:row>
          <xdr:rowOff>152400</xdr:rowOff>
        </xdr:from>
        <xdr:to>
          <xdr:col>22</xdr:col>
          <xdr:colOff>57150</xdr:colOff>
          <xdr:row>62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1B4E74A-EA47-48AB-A19A-57B56ED9AC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Patio enmallado con pavimento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61</xdr:row>
          <xdr:rowOff>142875</xdr:rowOff>
        </xdr:from>
        <xdr:to>
          <xdr:col>21</xdr:col>
          <xdr:colOff>180975</xdr:colOff>
          <xdr:row>63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741B715-4B58-4CA4-A664-F85AD6B68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Patio enmallado sin pavimento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171450</xdr:colOff>
          <xdr:row>31</xdr:row>
          <xdr:rowOff>123825</xdr:rowOff>
        </xdr:from>
        <xdr:to>
          <xdr:col>21</xdr:col>
          <xdr:colOff>152400</xdr:colOff>
          <xdr:row>34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6DE52A4-ACC5-4CB4-AF12-07B2A2A4E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Babor Muelle: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9525</xdr:colOff>
          <xdr:row>31</xdr:row>
          <xdr:rowOff>104775</xdr:rowOff>
        </xdr:from>
        <xdr:to>
          <xdr:col>27</xdr:col>
          <xdr:colOff>38100</xdr:colOff>
          <xdr:row>33</xdr:row>
          <xdr:rowOff>133350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46172035-7978-4CE0-BA03-97DA81A66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Estribor Muelle: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95250</xdr:colOff>
          <xdr:row>55</xdr:row>
          <xdr:rowOff>28575</xdr:rowOff>
        </xdr:from>
        <xdr:to>
          <xdr:col>27</xdr:col>
          <xdr:colOff>142875</xdr:colOff>
          <xdr:row>57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F9F97AA-CECC-4AFC-B97D-C96BA032D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Ranxeira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95250</xdr:colOff>
          <xdr:row>56</xdr:row>
          <xdr:rowOff>133350</xdr:rowOff>
        </xdr:from>
        <xdr:to>
          <xdr:col>27</xdr:col>
          <xdr:colOff>142875</xdr:colOff>
          <xdr:row>58</xdr:row>
          <xdr:rowOff>133350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80D1ED94-488F-47C0-8DA4-25C2B52A1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Arenal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104775</xdr:colOff>
          <xdr:row>58</xdr:row>
          <xdr:rowOff>114300</xdr:rowOff>
        </xdr:from>
        <xdr:to>
          <xdr:col>27</xdr:col>
          <xdr:colOff>152400</xdr:colOff>
          <xdr:row>60</xdr:row>
          <xdr:rowOff>114300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D3B721FF-6E55-44C8-AECB-FD85D52630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GT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D90"/>
  <sheetViews>
    <sheetView tabSelected="1" topLeftCell="A64" workbookViewId="0">
      <selection activeCell="AF88" sqref="AF88"/>
    </sheetView>
  </sheetViews>
  <sheetFormatPr baseColWidth="10" defaultColWidth="7.5703125" defaultRowHeight="12.75" x14ac:dyDescent="0.2"/>
  <cols>
    <col min="1" max="1" width="1.140625" style="4" customWidth="1"/>
    <col min="2" max="2" width="2.7109375" style="4" customWidth="1"/>
    <col min="3" max="17" width="3.5703125" style="4" customWidth="1"/>
    <col min="18" max="18" width="4.140625" style="4" customWidth="1"/>
    <col min="19" max="27" width="3.5703125" style="4" customWidth="1"/>
    <col min="28" max="28" width="3.28515625" style="4" customWidth="1"/>
    <col min="29" max="29" width="4.140625" style="4" customWidth="1"/>
    <col min="30" max="16384" width="7.5703125" style="4"/>
  </cols>
  <sheetData>
    <row r="1" spans="2:30" x14ac:dyDescent="0.2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 t="s">
        <v>46</v>
      </c>
      <c r="AC1" s="3"/>
    </row>
    <row r="2" spans="2:30" ht="15.75" x14ac:dyDescent="0.25">
      <c r="B2" s="5"/>
      <c r="C2" s="6"/>
      <c r="D2" s="6"/>
      <c r="E2" s="6"/>
      <c r="F2" s="7" t="s">
        <v>0</v>
      </c>
      <c r="G2" s="6"/>
      <c r="H2" s="6"/>
      <c r="I2" s="6"/>
      <c r="J2" s="6"/>
      <c r="K2" s="6"/>
      <c r="L2" s="6"/>
      <c r="M2" s="6"/>
      <c r="N2" s="5"/>
      <c r="O2" s="6"/>
      <c r="P2" s="6" t="s">
        <v>44</v>
      </c>
      <c r="Q2" s="6"/>
      <c r="S2" s="6"/>
      <c r="T2" s="6"/>
      <c r="U2" s="8" t="s">
        <v>45</v>
      </c>
      <c r="V2" s="6"/>
      <c r="W2" s="6"/>
      <c r="X2" s="6"/>
      <c r="Y2" s="6"/>
      <c r="Z2" s="6"/>
      <c r="AA2" s="6"/>
      <c r="AB2" s="6"/>
      <c r="AC2" s="9"/>
    </row>
    <row r="3" spans="2:30" ht="6.75" customHeight="1" thickBot="1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9"/>
    </row>
    <row r="4" spans="2:30" ht="13.5" thickBot="1" x14ac:dyDescent="0.25">
      <c r="B4" s="5"/>
      <c r="C4" s="6"/>
      <c r="D4" s="6"/>
      <c r="E4" s="6"/>
      <c r="F4" s="6"/>
      <c r="G4" s="1" t="s">
        <v>3</v>
      </c>
      <c r="H4" s="3"/>
      <c r="I4" s="1" t="s">
        <v>2</v>
      </c>
      <c r="J4" s="3"/>
      <c r="K4" s="1" t="s">
        <v>1</v>
      </c>
      <c r="L4" s="3"/>
      <c r="M4" s="6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</row>
    <row r="5" spans="2:30" x14ac:dyDescent="0.2">
      <c r="B5" s="5"/>
      <c r="C5" s="6"/>
      <c r="D5" s="6"/>
      <c r="E5" s="6"/>
      <c r="F5" s="6"/>
      <c r="G5" s="47">
        <v>5</v>
      </c>
      <c r="H5" s="48"/>
      <c r="I5" s="47">
        <v>1</v>
      </c>
      <c r="J5" s="48"/>
      <c r="K5" s="47">
        <v>22</v>
      </c>
      <c r="L5" s="48"/>
      <c r="M5" s="6"/>
      <c r="N5" s="5"/>
      <c r="O5" s="10" t="s">
        <v>43</v>
      </c>
      <c r="Q5" s="6"/>
      <c r="S5" s="6"/>
      <c r="T5" s="6"/>
      <c r="U5" s="6"/>
      <c r="V5" s="6"/>
      <c r="W5" s="6"/>
      <c r="X5" s="6"/>
      <c r="Y5" s="6"/>
      <c r="Z5" s="6"/>
      <c r="AA5" s="6"/>
      <c r="AB5" s="6"/>
      <c r="AC5" s="9"/>
    </row>
    <row r="6" spans="2:30" ht="13.5" thickBot="1" x14ac:dyDescent="0.25">
      <c r="B6" s="5"/>
      <c r="C6" s="6"/>
      <c r="D6" s="6"/>
      <c r="E6" s="6"/>
      <c r="F6" s="6"/>
      <c r="G6" s="49"/>
      <c r="H6" s="50"/>
      <c r="I6" s="49"/>
      <c r="J6" s="50"/>
      <c r="K6" s="49"/>
      <c r="L6" s="50"/>
      <c r="M6" s="6"/>
      <c r="N6" s="5"/>
      <c r="O6" s="6"/>
      <c r="P6" s="10"/>
      <c r="Q6" s="6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9"/>
    </row>
    <row r="7" spans="2:30" ht="5.25" customHeight="1" thickBot="1" x14ac:dyDescent="0.25"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2"/>
    </row>
    <row r="8" spans="2:30" ht="6" customHeight="1" thickBot="1" x14ac:dyDescent="0.25"/>
    <row r="9" spans="2:30" x14ac:dyDescent="0.2">
      <c r="B9" s="14" t="s">
        <v>6</v>
      </c>
      <c r="C9" s="15" t="s">
        <v>7</v>
      </c>
      <c r="D9" s="15"/>
      <c r="E9" s="15"/>
      <c r="F9" s="15"/>
      <c r="G9" s="2"/>
      <c r="H9" s="2" t="s">
        <v>73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</row>
    <row r="10" spans="2:30" x14ac:dyDescent="0.2">
      <c r="B10" s="16"/>
      <c r="C10" s="17" t="s">
        <v>8</v>
      </c>
      <c r="D10" s="17"/>
      <c r="E10" s="17"/>
      <c r="F10" s="17"/>
      <c r="G10" s="17"/>
      <c r="H10" s="51">
        <v>44566.395833333336</v>
      </c>
      <c r="I10" s="52"/>
      <c r="J10" s="52"/>
      <c r="K10" s="52"/>
      <c r="L10" s="52"/>
      <c r="M10" s="52"/>
      <c r="N10" s="52"/>
      <c r="O10" s="52"/>
      <c r="P10" s="17"/>
      <c r="Q10" s="17" t="s">
        <v>9</v>
      </c>
      <c r="R10" s="17"/>
      <c r="S10" s="17"/>
      <c r="T10" s="17"/>
      <c r="U10" s="39" t="s">
        <v>86</v>
      </c>
      <c r="V10" s="40"/>
      <c r="W10" s="40"/>
      <c r="X10" s="40"/>
      <c r="Y10" s="40"/>
      <c r="Z10" s="40"/>
      <c r="AA10" s="40"/>
      <c r="AB10" s="40"/>
      <c r="AC10" s="18"/>
      <c r="AD10" s="19"/>
    </row>
    <row r="11" spans="2:30" ht="4.5" customHeight="1" x14ac:dyDescent="0.2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  <c r="AD11" s="19"/>
    </row>
    <row r="12" spans="2:30" ht="15" x14ac:dyDescent="0.2">
      <c r="B12" s="16"/>
      <c r="C12" s="17" t="s">
        <v>10</v>
      </c>
      <c r="D12" s="17"/>
      <c r="E12" s="41" t="s">
        <v>82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17"/>
      <c r="Q12" s="17" t="s">
        <v>11</v>
      </c>
      <c r="R12" s="17"/>
      <c r="S12" s="42">
        <v>189.99</v>
      </c>
      <c r="T12" s="42"/>
      <c r="U12" s="42"/>
      <c r="V12" s="42"/>
      <c r="W12" s="42"/>
      <c r="X12" s="17"/>
      <c r="Y12" s="17" t="s">
        <v>12</v>
      </c>
      <c r="Z12" s="43">
        <v>33044</v>
      </c>
      <c r="AA12" s="40"/>
      <c r="AB12" s="40"/>
      <c r="AC12" s="18"/>
      <c r="AD12" s="19"/>
    </row>
    <row r="13" spans="2:30" ht="4.5" customHeigh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8"/>
      <c r="AD13" s="19"/>
    </row>
    <row r="14" spans="2:30" ht="15" x14ac:dyDescent="0.2">
      <c r="B14" s="16"/>
      <c r="C14" s="17" t="s">
        <v>13</v>
      </c>
      <c r="D14" s="17"/>
      <c r="E14" s="41" t="s">
        <v>77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17"/>
      <c r="Q14" s="17" t="s">
        <v>14</v>
      </c>
      <c r="R14" s="17"/>
      <c r="S14" s="17"/>
      <c r="T14" s="41" t="s">
        <v>79</v>
      </c>
      <c r="U14" s="41"/>
      <c r="V14" s="41"/>
      <c r="W14" s="41"/>
      <c r="X14" s="41"/>
      <c r="Y14" s="41"/>
      <c r="Z14" s="41"/>
      <c r="AA14" s="41"/>
      <c r="AB14" s="41"/>
      <c r="AC14" s="18"/>
      <c r="AD14" s="19"/>
    </row>
    <row r="15" spans="2:30" ht="4.5" customHeight="1" x14ac:dyDescent="0.2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9"/>
    </row>
    <row r="16" spans="2:30" x14ac:dyDescent="0.2">
      <c r="B16" s="16"/>
      <c r="C16" s="17" t="s">
        <v>15</v>
      </c>
      <c r="D16" s="17"/>
      <c r="E16" s="39">
        <v>44567.895833333336</v>
      </c>
      <c r="F16" s="40"/>
      <c r="G16" s="40"/>
      <c r="H16" s="40"/>
      <c r="I16" s="17"/>
      <c r="J16" s="17" t="s">
        <v>19</v>
      </c>
      <c r="K16" s="17"/>
      <c r="L16" s="46" t="s">
        <v>75</v>
      </c>
      <c r="M16" s="42"/>
      <c r="N16" s="42"/>
      <c r="O16" s="42"/>
      <c r="P16" s="17"/>
      <c r="Q16" s="17" t="s">
        <v>16</v>
      </c>
      <c r="R16" s="17"/>
      <c r="S16" s="17"/>
      <c r="T16" s="17"/>
      <c r="U16" s="17"/>
      <c r="V16" s="44" t="s">
        <v>81</v>
      </c>
      <c r="W16" s="42"/>
      <c r="X16" s="42"/>
      <c r="Y16" s="42"/>
      <c r="Z16" s="42"/>
      <c r="AA16" s="42"/>
      <c r="AB16" s="42"/>
      <c r="AC16" s="18"/>
      <c r="AD16" s="19"/>
    </row>
    <row r="17" spans="2:30" ht="4.5" customHeight="1" x14ac:dyDescent="0.2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8"/>
      <c r="AD17" s="19"/>
    </row>
    <row r="18" spans="2:30" ht="12" customHeight="1" x14ac:dyDescent="0.2">
      <c r="B18" s="16"/>
      <c r="C18" s="17" t="s">
        <v>17</v>
      </c>
      <c r="D18" s="17"/>
      <c r="E18" s="17"/>
      <c r="F18" s="17"/>
      <c r="G18" s="17"/>
      <c r="H18" s="17"/>
      <c r="I18" s="45" t="s">
        <v>78</v>
      </c>
      <c r="J18" s="45"/>
      <c r="K18" s="45"/>
      <c r="L18" s="45"/>
      <c r="M18" s="45"/>
      <c r="N18" s="45"/>
      <c r="O18" s="45"/>
      <c r="P18" s="17"/>
      <c r="Q18" s="17" t="s">
        <v>18</v>
      </c>
      <c r="R18" s="17"/>
      <c r="S18" s="17"/>
      <c r="T18" s="17"/>
      <c r="U18" s="17"/>
      <c r="V18" s="40"/>
      <c r="W18" s="40"/>
      <c r="X18" s="40"/>
      <c r="Y18" s="40"/>
      <c r="Z18" s="40"/>
      <c r="AA18" s="40"/>
      <c r="AB18" s="40"/>
      <c r="AC18" s="18"/>
      <c r="AD18" s="19"/>
    </row>
    <row r="19" spans="2:30" ht="15" customHeight="1" x14ac:dyDescent="0.2">
      <c r="B19" s="16"/>
      <c r="C19" s="17" t="s">
        <v>58</v>
      </c>
      <c r="D19" s="17"/>
      <c r="E19" s="17"/>
      <c r="F19" s="41" t="s">
        <v>83</v>
      </c>
      <c r="G19" s="41"/>
      <c r="H19" s="41"/>
      <c r="I19" s="41"/>
      <c r="J19" s="41"/>
      <c r="K19" s="41"/>
      <c r="L19" s="41"/>
      <c r="M19" s="41"/>
      <c r="N19" s="41"/>
      <c r="O19" s="41"/>
      <c r="P19" s="17"/>
      <c r="Q19" s="17" t="s">
        <v>59</v>
      </c>
      <c r="R19" s="17"/>
      <c r="S19" s="41" t="s">
        <v>84</v>
      </c>
      <c r="T19" s="41"/>
      <c r="U19" s="41"/>
      <c r="V19" s="41"/>
      <c r="W19" s="41"/>
      <c r="X19" s="41"/>
      <c r="Y19" s="41"/>
      <c r="Z19" s="41"/>
      <c r="AA19" s="41"/>
      <c r="AB19" s="41"/>
      <c r="AC19" s="18"/>
      <c r="AD19" s="19"/>
    </row>
    <row r="20" spans="2:30" ht="6" customHeight="1" thickBot="1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2"/>
      <c r="AD20" s="19"/>
    </row>
    <row r="21" spans="2:30" ht="13.5" thickBot="1" x14ac:dyDescent="0.25"/>
    <row r="22" spans="2:30" x14ac:dyDescent="0.2">
      <c r="B22" s="14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O22" s="14" t="s">
        <v>23</v>
      </c>
      <c r="P22" s="15" t="s">
        <v>24</v>
      </c>
      <c r="Q22" s="15"/>
      <c r="R22" s="15"/>
      <c r="S22" s="15"/>
      <c r="T22" s="15"/>
      <c r="U22" s="2"/>
      <c r="V22" s="2"/>
      <c r="W22" s="2"/>
      <c r="X22" s="2"/>
      <c r="Y22" s="2"/>
      <c r="Z22" s="2"/>
      <c r="AA22" s="2"/>
      <c r="AB22" s="2"/>
      <c r="AC22" s="3"/>
    </row>
    <row r="23" spans="2:30" ht="5.25" customHeight="1" x14ac:dyDescent="0.2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9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9"/>
    </row>
    <row r="24" spans="2:30" s="19" customFormat="1" ht="15" x14ac:dyDescent="0.25">
      <c r="B24" s="16"/>
      <c r="C24" s="7" t="s">
        <v>4</v>
      </c>
      <c r="D24" s="17"/>
      <c r="E24" s="17"/>
      <c r="F24" s="17"/>
      <c r="G24" s="17"/>
      <c r="H24" s="7" t="s">
        <v>63</v>
      </c>
      <c r="I24" s="17"/>
      <c r="J24" s="17"/>
      <c r="K24" s="23" t="s">
        <v>5</v>
      </c>
      <c r="L24" s="17"/>
      <c r="M24" s="18"/>
      <c r="O24" s="16"/>
      <c r="P24" s="17"/>
      <c r="Q24" s="17"/>
      <c r="R24" s="34" t="s">
        <v>76</v>
      </c>
      <c r="S24" s="37" t="e">
        <f>V16+I18</f>
        <v>#VALUE!</v>
      </c>
      <c r="T24" s="38"/>
      <c r="U24" s="38"/>
      <c r="V24" s="38"/>
      <c r="W24" s="38"/>
      <c r="X24" s="38"/>
      <c r="Y24" s="38"/>
      <c r="Z24" s="38"/>
      <c r="AA24" s="35"/>
      <c r="AB24" s="17"/>
      <c r="AC24" s="18"/>
    </row>
    <row r="25" spans="2:30" s="19" customFormat="1" ht="3.75" customHeight="1" x14ac:dyDescent="0.2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8"/>
    </row>
    <row r="26" spans="2:30" s="19" customFormat="1" ht="11.25" x14ac:dyDescent="0.2">
      <c r="B26" s="16"/>
      <c r="C26" s="17" t="s">
        <v>69</v>
      </c>
      <c r="D26" s="17"/>
      <c r="E26" s="17"/>
      <c r="F26" s="17"/>
      <c r="G26" s="17"/>
      <c r="H26" s="56">
        <v>240</v>
      </c>
      <c r="I26" s="57"/>
      <c r="J26" s="53">
        <v>300.72000000000003</v>
      </c>
      <c r="K26" s="54"/>
      <c r="L26" s="54"/>
      <c r="M26" s="18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8"/>
    </row>
    <row r="27" spans="2:30" s="19" customFormat="1" ht="3.75" customHeight="1" x14ac:dyDescent="0.2">
      <c r="B27" s="16"/>
      <c r="C27" s="17"/>
      <c r="D27" s="17"/>
      <c r="E27" s="17"/>
      <c r="F27" s="17"/>
      <c r="G27" s="17"/>
      <c r="H27" s="29"/>
      <c r="I27" s="29"/>
      <c r="J27" s="29"/>
      <c r="K27" s="29"/>
      <c r="L27" s="29"/>
      <c r="M27" s="18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8"/>
    </row>
    <row r="28" spans="2:30" s="19" customFormat="1" ht="11.25" x14ac:dyDescent="0.2">
      <c r="B28" s="16"/>
      <c r="C28" s="17" t="s">
        <v>70</v>
      </c>
      <c r="D28" s="17"/>
      <c r="E28" s="17"/>
      <c r="F28" s="17"/>
      <c r="G28" s="17"/>
      <c r="H28" s="56">
        <v>1279</v>
      </c>
      <c r="I28" s="57"/>
      <c r="J28" s="55">
        <v>648.13</v>
      </c>
      <c r="K28" s="55"/>
      <c r="L28" s="55"/>
      <c r="M28" s="18"/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</row>
    <row r="29" spans="2:30" s="19" customFormat="1" ht="3.75" customHeight="1" x14ac:dyDescent="0.2">
      <c r="B29" s="16"/>
      <c r="C29" s="17"/>
      <c r="D29" s="17"/>
      <c r="E29" s="17"/>
      <c r="F29" s="17"/>
      <c r="G29" s="17"/>
      <c r="H29" s="29"/>
      <c r="I29" s="29"/>
      <c r="J29" s="29"/>
      <c r="K29" s="29"/>
      <c r="L29" s="29"/>
      <c r="M29" s="18"/>
      <c r="O29" s="1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/>
    </row>
    <row r="30" spans="2:30" s="19" customFormat="1" ht="11.25" x14ac:dyDescent="0.2">
      <c r="B30" s="16"/>
      <c r="C30" s="36" t="s">
        <v>85</v>
      </c>
      <c r="D30" s="36"/>
      <c r="E30" s="36"/>
      <c r="F30" s="36"/>
      <c r="G30" s="17"/>
      <c r="H30" s="54">
        <v>304</v>
      </c>
      <c r="I30" s="57"/>
      <c r="J30" s="53">
        <v>457.15</v>
      </c>
      <c r="K30" s="54"/>
      <c r="L30" s="54"/>
      <c r="M30" s="18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</row>
    <row r="31" spans="2:30" s="19" customFormat="1" ht="3.75" customHeight="1" x14ac:dyDescent="0.2">
      <c r="B31" s="16"/>
      <c r="C31" s="17"/>
      <c r="D31" s="17"/>
      <c r="E31" s="17"/>
      <c r="F31" s="17"/>
      <c r="G31" s="17"/>
      <c r="H31" s="29"/>
      <c r="I31" s="29"/>
      <c r="J31" s="29"/>
      <c r="K31" s="29"/>
      <c r="L31" s="29"/>
      <c r="M31" s="18"/>
      <c r="O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</row>
    <row r="32" spans="2:30" s="19" customFormat="1" ht="11.25" x14ac:dyDescent="0.2">
      <c r="B32" s="16"/>
      <c r="C32" s="17" t="s">
        <v>47</v>
      </c>
      <c r="D32" s="17"/>
      <c r="E32" s="17"/>
      <c r="F32" s="17"/>
      <c r="G32" s="17"/>
      <c r="H32" s="54"/>
      <c r="I32" s="57"/>
      <c r="J32" s="54"/>
      <c r="K32" s="54"/>
      <c r="L32" s="54"/>
      <c r="M32" s="18"/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8"/>
    </row>
    <row r="33" spans="2:29" s="19" customFormat="1" ht="3.75" customHeight="1" x14ac:dyDescent="0.2">
      <c r="B33" s="16"/>
      <c r="C33" s="17"/>
      <c r="D33" s="17"/>
      <c r="E33" s="17"/>
      <c r="F33" s="17"/>
      <c r="G33" s="17"/>
      <c r="H33" s="29"/>
      <c r="I33" s="29"/>
      <c r="J33" s="29"/>
      <c r="K33" s="29"/>
      <c r="L33" s="29"/>
      <c r="M33" s="18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8"/>
    </row>
    <row r="34" spans="2:29" s="19" customFormat="1" ht="11.25" x14ac:dyDescent="0.2">
      <c r="B34" s="16"/>
      <c r="C34" s="17" t="s">
        <v>71</v>
      </c>
      <c r="D34" s="17"/>
      <c r="E34" s="17"/>
      <c r="F34" s="17"/>
      <c r="G34" s="17"/>
      <c r="H34" s="54">
        <v>523</v>
      </c>
      <c r="I34" s="57"/>
      <c r="J34" s="55">
        <v>1693.83</v>
      </c>
      <c r="K34" s="55"/>
      <c r="L34" s="55"/>
      <c r="M34" s="18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8"/>
    </row>
    <row r="35" spans="2:29" s="19" customFormat="1" ht="3.75" customHeight="1" x14ac:dyDescent="0.2">
      <c r="B35" s="16"/>
      <c r="C35" s="17"/>
      <c r="D35" s="17"/>
      <c r="E35" s="17"/>
      <c r="F35" s="17"/>
      <c r="G35" s="17"/>
      <c r="H35" s="29"/>
      <c r="I35" s="29"/>
      <c r="J35" s="29"/>
      <c r="K35" s="29"/>
      <c r="L35" s="29"/>
      <c r="M35" s="18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8"/>
    </row>
    <row r="36" spans="2:29" s="19" customFormat="1" ht="11.25" x14ac:dyDescent="0.2">
      <c r="B36" s="16"/>
      <c r="C36" s="17" t="s">
        <v>87</v>
      </c>
      <c r="D36" s="17"/>
      <c r="E36" s="17"/>
      <c r="F36" s="17"/>
      <c r="G36" s="17"/>
      <c r="H36" s="54">
        <v>400</v>
      </c>
      <c r="I36" s="57"/>
      <c r="J36" s="54">
        <v>403.2</v>
      </c>
      <c r="K36" s="54"/>
      <c r="L36" s="54"/>
      <c r="M36" s="18"/>
      <c r="O36" s="16"/>
      <c r="P36" s="17"/>
      <c r="Q36" s="17"/>
      <c r="R36" s="17"/>
      <c r="S36" s="17"/>
      <c r="T36" s="17"/>
      <c r="U36" s="17"/>
      <c r="V36" s="62" t="s">
        <v>75</v>
      </c>
      <c r="W36" s="62"/>
      <c r="X36" s="62"/>
      <c r="Y36" s="17"/>
      <c r="Z36" s="17"/>
      <c r="AA36" s="17"/>
      <c r="AB36" s="17"/>
      <c r="AC36" s="18"/>
    </row>
    <row r="37" spans="2:29" s="19" customFormat="1" ht="3.75" customHeight="1" x14ac:dyDescent="0.2">
      <c r="B37" s="16"/>
      <c r="C37" s="17"/>
      <c r="D37" s="17"/>
      <c r="E37" s="17"/>
      <c r="F37" s="17"/>
      <c r="G37" s="17"/>
      <c r="H37" s="29"/>
      <c r="I37" s="29"/>
      <c r="J37" s="29"/>
      <c r="K37" s="29"/>
      <c r="L37" s="29"/>
      <c r="M37" s="18"/>
      <c r="O37" s="16"/>
      <c r="P37" s="17"/>
      <c r="Q37" s="17"/>
      <c r="R37" s="17"/>
      <c r="S37" s="17"/>
      <c r="T37" s="17"/>
      <c r="U37" s="17"/>
      <c r="V37" s="62"/>
      <c r="W37" s="62"/>
      <c r="X37" s="62"/>
      <c r="Y37" s="17"/>
      <c r="Z37" s="17"/>
      <c r="AA37" s="17"/>
      <c r="AB37" s="17"/>
      <c r="AC37" s="18"/>
    </row>
    <row r="38" spans="2:29" s="19" customFormat="1" ht="11.25" x14ac:dyDescent="0.2">
      <c r="B38" s="16"/>
      <c r="C38" s="17" t="s">
        <v>21</v>
      </c>
      <c r="D38" s="17"/>
      <c r="F38" s="17"/>
      <c r="G38" s="17"/>
      <c r="H38" s="54"/>
      <c r="I38" s="57"/>
      <c r="J38" s="54"/>
      <c r="K38" s="54"/>
      <c r="L38" s="54"/>
      <c r="M38" s="18"/>
      <c r="O38" s="16"/>
      <c r="P38" s="17"/>
      <c r="Q38" s="17"/>
      <c r="R38" s="17" t="s">
        <v>25</v>
      </c>
      <c r="S38" s="17"/>
      <c r="T38" s="17"/>
      <c r="U38" s="17"/>
      <c r="V38" s="63"/>
      <c r="W38" s="63"/>
      <c r="X38" s="63"/>
      <c r="Y38" s="17"/>
      <c r="Z38" s="17"/>
      <c r="AA38" s="17"/>
      <c r="AB38" s="17"/>
      <c r="AC38" s="18"/>
    </row>
    <row r="39" spans="2:29" s="19" customFormat="1" ht="3.75" customHeight="1" x14ac:dyDescent="0.2">
      <c r="B39" s="16"/>
      <c r="C39" s="17"/>
      <c r="D39" s="17"/>
      <c r="E39" s="17"/>
      <c r="F39" s="17"/>
      <c r="G39" s="17"/>
      <c r="H39" s="29"/>
      <c r="I39" s="29"/>
      <c r="J39" s="29"/>
      <c r="K39" s="29"/>
      <c r="L39" s="29"/>
      <c r="M39" s="18"/>
      <c r="O39" s="16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8"/>
    </row>
    <row r="40" spans="2:29" s="19" customFormat="1" ht="11.25" x14ac:dyDescent="0.2">
      <c r="B40" s="16"/>
      <c r="C40" s="7" t="s">
        <v>49</v>
      </c>
      <c r="D40" s="17"/>
      <c r="E40" s="17"/>
      <c r="F40" s="17"/>
      <c r="G40" s="17"/>
      <c r="H40" s="54"/>
      <c r="I40" s="57"/>
      <c r="J40" s="54"/>
      <c r="K40" s="54"/>
      <c r="L40" s="54"/>
      <c r="M40" s="18"/>
      <c r="O40" s="16"/>
      <c r="P40" s="7" t="s">
        <v>51</v>
      </c>
      <c r="Q40" s="17"/>
      <c r="R40" s="17"/>
      <c r="S40" s="17"/>
      <c r="T40" s="17"/>
      <c r="U40" s="17"/>
      <c r="V40" s="17"/>
      <c r="W40" s="40"/>
      <c r="X40" s="40"/>
      <c r="Y40" s="40"/>
      <c r="Z40" s="40"/>
      <c r="AA40" s="40"/>
      <c r="AB40" s="40"/>
      <c r="AC40" s="18"/>
    </row>
    <row r="41" spans="2:29" s="19" customFormat="1" ht="3.75" customHeight="1" x14ac:dyDescent="0.2">
      <c r="B41" s="16"/>
      <c r="C41" s="17"/>
      <c r="D41" s="17"/>
      <c r="E41" s="17"/>
      <c r="F41" s="17"/>
      <c r="G41" s="17"/>
      <c r="H41" s="29"/>
      <c r="I41" s="29"/>
      <c r="J41" s="29"/>
      <c r="K41" s="29"/>
      <c r="L41" s="29"/>
      <c r="M41" s="18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8"/>
    </row>
    <row r="42" spans="2:29" s="19" customFormat="1" ht="11.25" x14ac:dyDescent="0.2">
      <c r="B42" s="16"/>
      <c r="C42" s="17" t="s">
        <v>74</v>
      </c>
      <c r="D42" s="17"/>
      <c r="E42" s="17"/>
      <c r="F42" s="17"/>
      <c r="G42" s="17"/>
      <c r="H42" s="54"/>
      <c r="I42" s="57"/>
      <c r="J42" s="54"/>
      <c r="K42" s="54"/>
      <c r="L42" s="54"/>
      <c r="M42" s="18"/>
      <c r="O42" s="16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18"/>
    </row>
    <row r="43" spans="2:29" s="19" customFormat="1" ht="4.5" customHeight="1" x14ac:dyDescent="0.2">
      <c r="B43" s="16"/>
      <c r="C43" s="17"/>
      <c r="D43" s="17"/>
      <c r="E43" s="17"/>
      <c r="F43" s="17"/>
      <c r="G43" s="17"/>
      <c r="H43" s="29"/>
      <c r="I43" s="29"/>
      <c r="J43" s="29"/>
      <c r="K43" s="29"/>
      <c r="L43" s="29"/>
      <c r="M43" s="18"/>
      <c r="O43" s="16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8"/>
    </row>
    <row r="44" spans="2:29" s="19" customFormat="1" ht="11.25" x14ac:dyDescent="0.2">
      <c r="B44" s="16"/>
      <c r="C44" s="17" t="s">
        <v>50</v>
      </c>
      <c r="D44" s="17"/>
      <c r="E44" s="17"/>
      <c r="F44" s="17"/>
      <c r="G44" s="17"/>
      <c r="H44" s="54"/>
      <c r="I44" s="57"/>
      <c r="J44" s="54"/>
      <c r="K44" s="54"/>
      <c r="L44" s="54"/>
      <c r="M44" s="18"/>
      <c r="O44" s="16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18"/>
    </row>
    <row r="45" spans="2:29" s="19" customFormat="1" ht="3.75" customHeight="1" x14ac:dyDescent="0.2">
      <c r="B45" s="16"/>
      <c r="C45" s="17"/>
      <c r="D45" s="17"/>
      <c r="E45" s="17"/>
      <c r="F45" s="17"/>
      <c r="G45" s="17"/>
      <c r="H45" s="29"/>
      <c r="I45" s="29"/>
      <c r="J45" s="30"/>
      <c r="K45" s="30"/>
      <c r="L45" s="29"/>
      <c r="M45" s="18"/>
      <c r="O45" s="16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8"/>
    </row>
    <row r="46" spans="2:29" s="19" customFormat="1" ht="11.25" customHeight="1" x14ac:dyDescent="0.2">
      <c r="B46" s="16"/>
      <c r="C46" s="17" t="s">
        <v>22</v>
      </c>
      <c r="D46" s="17"/>
      <c r="E46" s="17"/>
      <c r="F46" s="17"/>
      <c r="G46" s="17"/>
      <c r="H46" s="54"/>
      <c r="I46" s="57"/>
      <c r="J46" s="54"/>
      <c r="K46" s="54"/>
      <c r="L46" s="54"/>
      <c r="M46" s="18"/>
      <c r="O46" s="16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18"/>
    </row>
    <row r="47" spans="2:29" s="19" customFormat="1" ht="4.5" customHeight="1" x14ac:dyDescent="0.2">
      <c r="B47" s="16"/>
      <c r="C47" s="17"/>
      <c r="D47" s="17"/>
      <c r="E47" s="17"/>
      <c r="F47" s="17"/>
      <c r="G47" s="17"/>
      <c r="H47" s="29"/>
      <c r="I47" s="29"/>
      <c r="J47" s="29"/>
      <c r="K47" s="29"/>
      <c r="L47" s="29"/>
      <c r="M47" s="18"/>
      <c r="O47" s="16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8"/>
    </row>
    <row r="48" spans="2:29" s="19" customFormat="1" ht="11.25" customHeight="1" x14ac:dyDescent="0.2">
      <c r="B48" s="16"/>
      <c r="C48" s="17" t="s">
        <v>53</v>
      </c>
      <c r="D48" s="17"/>
      <c r="E48" s="17"/>
      <c r="F48" s="17"/>
      <c r="G48" s="17"/>
      <c r="H48" s="54"/>
      <c r="I48" s="57"/>
      <c r="J48" s="54"/>
      <c r="K48" s="54"/>
      <c r="L48" s="54"/>
      <c r="M48" s="18"/>
      <c r="O48" s="16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18"/>
    </row>
    <row r="49" spans="2:29" s="19" customFormat="1" ht="4.5" customHeight="1" x14ac:dyDescent="0.2">
      <c r="B49" s="16"/>
      <c r="C49" s="17"/>
      <c r="D49" s="17"/>
      <c r="E49" s="17"/>
      <c r="F49" s="17"/>
      <c r="G49" s="17"/>
      <c r="H49" s="29"/>
      <c r="I49" s="29"/>
      <c r="J49" s="29"/>
      <c r="K49" s="29"/>
      <c r="L49" s="29"/>
      <c r="M49" s="18"/>
      <c r="O49" s="16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18"/>
    </row>
    <row r="50" spans="2:29" s="19" customFormat="1" ht="11.25" customHeight="1" x14ac:dyDescent="0.2">
      <c r="B50" s="16"/>
      <c r="C50" s="17" t="s">
        <v>54</v>
      </c>
      <c r="D50" s="17"/>
      <c r="E50" s="17"/>
      <c r="F50" s="17"/>
      <c r="G50" s="17"/>
      <c r="H50" s="54"/>
      <c r="I50" s="57"/>
      <c r="J50" s="55"/>
      <c r="K50" s="55"/>
      <c r="L50" s="55"/>
      <c r="M50" s="18"/>
      <c r="O50" s="16"/>
      <c r="P50" s="42" t="s">
        <v>68</v>
      </c>
      <c r="Q50" s="42"/>
      <c r="R50" s="33">
        <v>10.8</v>
      </c>
      <c r="S50" s="69" t="str">
        <f>IF(R50&gt;11.2,"Atracaderos 2, 3 y 4","Cualquier Atracadero")</f>
        <v>Cualquier Atracadero</v>
      </c>
      <c r="T50" s="69"/>
      <c r="U50" s="69"/>
      <c r="V50" s="69"/>
      <c r="W50" s="69"/>
      <c r="X50" s="69"/>
      <c r="Y50" s="69"/>
      <c r="Z50" s="69"/>
      <c r="AA50" s="69"/>
      <c r="AB50" s="69"/>
      <c r="AC50" s="18"/>
    </row>
    <row r="51" spans="2:29" s="19" customFormat="1" ht="3.75" customHeight="1" x14ac:dyDescent="0.2">
      <c r="B51" s="16"/>
      <c r="C51" s="17"/>
      <c r="D51" s="17"/>
      <c r="E51" s="17"/>
      <c r="F51" s="17"/>
      <c r="G51" s="17"/>
      <c r="H51" s="29"/>
      <c r="I51" s="29"/>
      <c r="J51" s="29"/>
      <c r="K51" s="29"/>
      <c r="L51" s="29"/>
      <c r="M51" s="18"/>
      <c r="O51" s="16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8"/>
    </row>
    <row r="52" spans="2:29" s="19" customFormat="1" ht="12" thickBot="1" x14ac:dyDescent="0.25">
      <c r="B52" s="16"/>
      <c r="C52" s="17" t="s">
        <v>52</v>
      </c>
      <c r="D52" s="17"/>
      <c r="E52" s="17"/>
      <c r="F52" s="17"/>
      <c r="G52" s="17"/>
      <c r="H52" s="67">
        <f>SUM(H26:I50)</f>
        <v>2746</v>
      </c>
      <c r="I52" s="68"/>
      <c r="J52" s="67">
        <f>SUM(J26:L51)</f>
        <v>3503.0299999999997</v>
      </c>
      <c r="K52" s="67"/>
      <c r="L52" s="67"/>
      <c r="M52" s="18"/>
      <c r="O52" s="20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2"/>
    </row>
    <row r="53" spans="2:29" ht="5.25" customHeight="1" thickBot="1" x14ac:dyDescent="0.25">
      <c r="B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2"/>
    </row>
    <row r="55" spans="2:29" x14ac:dyDescent="0.2">
      <c r="B55" s="24" t="s">
        <v>27</v>
      </c>
      <c r="C55" s="24" t="s">
        <v>28</v>
      </c>
      <c r="P55" s="24" t="s">
        <v>29</v>
      </c>
    </row>
    <row r="56" spans="2:29" ht="3.75" customHeight="1" x14ac:dyDescent="0.2"/>
    <row r="57" spans="2:29" x14ac:dyDescent="0.2">
      <c r="C57" s="6"/>
      <c r="F57" s="6"/>
      <c r="G57" s="59"/>
      <c r="H57" s="59"/>
      <c r="I57" s="59"/>
      <c r="J57" s="4" t="s">
        <v>48</v>
      </c>
      <c r="K57" s="4" t="s">
        <v>66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2:29" ht="4.5" customHeight="1" x14ac:dyDescent="0.2">
      <c r="C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2:29" x14ac:dyDescent="0.2">
      <c r="C59" s="6"/>
      <c r="G59" s="60"/>
      <c r="H59" s="60"/>
      <c r="I59" s="60"/>
      <c r="J59" s="4" t="s">
        <v>72</v>
      </c>
      <c r="K59" s="4" t="s">
        <v>67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2:29" ht="4.5" customHeight="1" x14ac:dyDescent="0.2">
      <c r="C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2:29" x14ac:dyDescent="0.2">
      <c r="C61" s="6"/>
      <c r="G61" s="58"/>
      <c r="H61" s="58"/>
      <c r="I61" s="58"/>
      <c r="J61" s="4" t="s">
        <v>48</v>
      </c>
      <c r="K61" s="4" t="s">
        <v>67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2:29" ht="13.5" customHeight="1" x14ac:dyDescent="0.2">
      <c r="W62" s="61"/>
      <c r="X62" s="61"/>
      <c r="Y62" s="61"/>
      <c r="Z62" s="61"/>
      <c r="AA62" s="61"/>
      <c r="AB62" s="61"/>
      <c r="AC62" s="61"/>
    </row>
    <row r="63" spans="2:29" x14ac:dyDescent="0.2">
      <c r="B63" s="24" t="s">
        <v>30</v>
      </c>
      <c r="C63" s="24" t="s">
        <v>31</v>
      </c>
      <c r="W63" s="24" t="s">
        <v>33</v>
      </c>
    </row>
    <row r="64" spans="2:29" ht="3.75" customHeight="1" x14ac:dyDescent="0.2"/>
    <row r="65" spans="2:28" x14ac:dyDescent="0.2">
      <c r="C65" s="6"/>
      <c r="J65" s="26"/>
      <c r="K65" s="19" t="s">
        <v>32</v>
      </c>
      <c r="L65" s="58"/>
      <c r="M65" s="58"/>
      <c r="N65" s="58"/>
      <c r="O65" s="58"/>
      <c r="P65" s="58"/>
      <c r="Q65" s="58"/>
      <c r="R65" s="58"/>
      <c r="S65" s="58"/>
      <c r="T65" s="58"/>
      <c r="U65" s="58"/>
      <c r="W65" s="19" t="s">
        <v>60</v>
      </c>
      <c r="X65" s="6"/>
      <c r="Y65" s="6"/>
      <c r="Z65" s="60"/>
      <c r="AA65" s="60"/>
      <c r="AB65" s="60"/>
    </row>
    <row r="66" spans="2:28" ht="4.5" customHeight="1" x14ac:dyDescent="0.2">
      <c r="C66" s="6"/>
      <c r="K66" s="19"/>
    </row>
    <row r="67" spans="2:28" x14ac:dyDescent="0.2">
      <c r="C67" s="6"/>
      <c r="J67" s="26"/>
      <c r="K67" s="19" t="s">
        <v>32</v>
      </c>
      <c r="L67" s="58"/>
      <c r="M67" s="58"/>
      <c r="N67" s="58"/>
      <c r="O67" s="58"/>
      <c r="P67" s="58"/>
      <c r="Q67" s="58"/>
      <c r="R67" s="58"/>
      <c r="S67" s="58"/>
      <c r="T67" s="58"/>
      <c r="U67" s="58"/>
      <c r="X67" s="25" t="s">
        <v>61</v>
      </c>
      <c r="Z67" s="60"/>
      <c r="AA67" s="60"/>
      <c r="AB67" s="60"/>
    </row>
    <row r="68" spans="2:28" ht="4.5" customHeight="1" x14ac:dyDescent="0.2">
      <c r="C68" s="6"/>
      <c r="K68" s="19"/>
    </row>
    <row r="69" spans="2:28" x14ac:dyDescent="0.2">
      <c r="C69" s="6"/>
      <c r="J69" s="26"/>
      <c r="K69" s="19" t="s">
        <v>32</v>
      </c>
      <c r="L69" s="58"/>
      <c r="M69" s="58"/>
      <c r="N69" s="58"/>
      <c r="O69" s="58"/>
      <c r="P69" s="58"/>
      <c r="Q69" s="58"/>
      <c r="R69" s="58"/>
      <c r="S69" s="58"/>
      <c r="T69" s="58"/>
      <c r="U69" s="58"/>
      <c r="X69" s="19" t="s">
        <v>62</v>
      </c>
      <c r="Z69" s="60"/>
      <c r="AA69" s="60"/>
      <c r="AB69" s="60"/>
    </row>
    <row r="70" spans="2:28" ht="17.25" customHeight="1" x14ac:dyDescent="0.2"/>
    <row r="71" spans="2:28" x14ac:dyDescent="0.2">
      <c r="B71" s="24" t="s">
        <v>34</v>
      </c>
      <c r="C71" s="24" t="s">
        <v>35</v>
      </c>
      <c r="Q71" s="4" t="s">
        <v>65</v>
      </c>
      <c r="S71" s="60"/>
      <c r="T71" s="60"/>
      <c r="U71" s="60"/>
      <c r="V71" s="60"/>
      <c r="W71" s="60"/>
      <c r="X71" s="60"/>
      <c r="Y71" s="60"/>
      <c r="Z71" s="60"/>
      <c r="AA71" s="60"/>
      <c r="AB71" s="60"/>
    </row>
    <row r="72" spans="2:28" ht="4.5" customHeight="1" x14ac:dyDescent="0.2"/>
    <row r="73" spans="2:28" x14ac:dyDescent="0.2">
      <c r="C73" s="6"/>
      <c r="J73" s="60"/>
      <c r="K73" s="60"/>
      <c r="O73" s="6"/>
      <c r="Q73" s="4" t="s">
        <v>64</v>
      </c>
      <c r="S73" s="60"/>
      <c r="T73" s="60"/>
      <c r="U73" s="60"/>
      <c r="V73" s="60"/>
      <c r="W73" s="60"/>
      <c r="X73" s="60"/>
      <c r="Y73" s="60"/>
      <c r="Z73" s="60"/>
      <c r="AA73" s="60"/>
      <c r="AB73" s="60"/>
    </row>
    <row r="74" spans="2:28" ht="4.5" customHeight="1" x14ac:dyDescent="0.2">
      <c r="C74" s="6"/>
      <c r="J74" s="31"/>
      <c r="K74" s="31"/>
      <c r="O74" s="6"/>
    </row>
    <row r="75" spans="2:28" x14ac:dyDescent="0.2">
      <c r="C75" s="6"/>
      <c r="J75" s="60"/>
      <c r="K75" s="60"/>
      <c r="O75" s="6"/>
      <c r="Q75" s="4" t="s">
        <v>55</v>
      </c>
      <c r="V75" s="58">
        <v>5</v>
      </c>
      <c r="W75" s="58"/>
      <c r="X75" s="58"/>
      <c r="Y75" s="58"/>
      <c r="Z75" s="58"/>
      <c r="AA75" s="58"/>
      <c r="AB75" s="58"/>
    </row>
    <row r="76" spans="2:28" ht="4.5" customHeight="1" x14ac:dyDescent="0.2">
      <c r="C76" s="6"/>
      <c r="J76" s="28"/>
      <c r="K76" s="28"/>
      <c r="W76" s="27"/>
    </row>
    <row r="77" spans="2:28" x14ac:dyDescent="0.2">
      <c r="C77" s="6"/>
      <c r="J77" s="66"/>
      <c r="K77" s="66"/>
      <c r="Q77" s="4" t="s">
        <v>56</v>
      </c>
      <c r="V77" s="58">
        <v>4</v>
      </c>
      <c r="W77" s="58"/>
      <c r="X77" s="58"/>
      <c r="Y77" s="58"/>
      <c r="Z77" s="58"/>
      <c r="AA77" s="58"/>
      <c r="AB77" s="58"/>
    </row>
    <row r="78" spans="2:28" ht="4.5" customHeight="1" x14ac:dyDescent="0.2">
      <c r="C78" s="6"/>
      <c r="J78" s="28"/>
      <c r="K78" s="28"/>
    </row>
    <row r="79" spans="2:28" x14ac:dyDescent="0.2">
      <c r="C79" s="6"/>
      <c r="J79" s="66"/>
      <c r="K79" s="66"/>
      <c r="Q79" s="4" t="s">
        <v>57</v>
      </c>
      <c r="W79" s="58">
        <v>3</v>
      </c>
      <c r="X79" s="58"/>
      <c r="Y79" s="58"/>
      <c r="Z79" s="58"/>
      <c r="AA79" s="58"/>
      <c r="AB79" s="58"/>
    </row>
    <row r="80" spans="2:28" ht="4.5" customHeight="1" x14ac:dyDescent="0.2"/>
    <row r="81" spans="2:28" x14ac:dyDescent="0.2">
      <c r="B81" s="24" t="s">
        <v>36</v>
      </c>
      <c r="C81" s="24" t="s">
        <v>37</v>
      </c>
      <c r="H81" s="4" t="s">
        <v>38</v>
      </c>
    </row>
    <row r="82" spans="2:28" ht="5.25" customHeight="1" x14ac:dyDescent="0.2"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</row>
    <row r="83" spans="2:28" x14ac:dyDescent="0.2">
      <c r="B83" s="4" t="s">
        <v>26</v>
      </c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ht="15" customHeight="1" x14ac:dyDescent="0.2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ht="15" customHeight="1" x14ac:dyDescent="0.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spans="2:28" ht="15" customHeight="1" x14ac:dyDescent="0.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spans="2:28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2:28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2:28" ht="12" customHeight="1" x14ac:dyDescent="0.2">
      <c r="B89" s="24" t="s">
        <v>39</v>
      </c>
      <c r="K89" s="60"/>
      <c r="L89" s="60"/>
      <c r="N89" s="60" t="s">
        <v>80</v>
      </c>
      <c r="O89" s="60"/>
      <c r="P89" s="60"/>
      <c r="Q89" s="60"/>
      <c r="R89" s="60"/>
      <c r="S89" s="60"/>
      <c r="T89" s="60"/>
      <c r="U89" s="60"/>
      <c r="W89" s="58"/>
      <c r="X89" s="58"/>
      <c r="Y89" s="58"/>
      <c r="Z89" s="58"/>
      <c r="AA89" s="58"/>
      <c r="AB89" s="58"/>
    </row>
    <row r="90" spans="2:28" x14ac:dyDescent="0.2">
      <c r="K90" s="4" t="s">
        <v>40</v>
      </c>
      <c r="Q90" s="4" t="s">
        <v>41</v>
      </c>
      <c r="Y90" s="4" t="s">
        <v>42</v>
      </c>
    </row>
  </sheetData>
  <mergeCells count="81">
    <mergeCell ref="P44:AB44"/>
    <mergeCell ref="P46:AB46"/>
    <mergeCell ref="S73:AB73"/>
    <mergeCell ref="J42:L42"/>
    <mergeCell ref="P48:AB48"/>
    <mergeCell ref="P50:Q50"/>
    <mergeCell ref="S50:AB50"/>
    <mergeCell ref="H48:I48"/>
    <mergeCell ref="H50:I50"/>
    <mergeCell ref="H52:I52"/>
    <mergeCell ref="J48:L48"/>
    <mergeCell ref="J50:L50"/>
    <mergeCell ref="J52:L52"/>
    <mergeCell ref="N89:U89"/>
    <mergeCell ref="W89:AB89"/>
    <mergeCell ref="V36:X38"/>
    <mergeCell ref="J46:L46"/>
    <mergeCell ref="Z65:AB65"/>
    <mergeCell ref="Z67:AB67"/>
    <mergeCell ref="Z69:AB69"/>
    <mergeCell ref="F82:AB83"/>
    <mergeCell ref="B84:AB84"/>
    <mergeCell ref="B85:AB85"/>
    <mergeCell ref="H44:I44"/>
    <mergeCell ref="H46:I46"/>
    <mergeCell ref="J44:L44"/>
    <mergeCell ref="K89:L89"/>
    <mergeCell ref="B86:AB86"/>
    <mergeCell ref="J77:K77"/>
    <mergeCell ref="W79:AB79"/>
    <mergeCell ref="V75:AB75"/>
    <mergeCell ref="G57:I57"/>
    <mergeCell ref="G59:I59"/>
    <mergeCell ref="G61:I61"/>
    <mergeCell ref="L65:U65"/>
    <mergeCell ref="L67:U67"/>
    <mergeCell ref="L69:U69"/>
    <mergeCell ref="S71:AB71"/>
    <mergeCell ref="W62:AC62"/>
    <mergeCell ref="J79:K79"/>
    <mergeCell ref="J73:K73"/>
    <mergeCell ref="J75:K75"/>
    <mergeCell ref="V77:AB77"/>
    <mergeCell ref="W40:AB40"/>
    <mergeCell ref="P42:AB42"/>
    <mergeCell ref="H42:I42"/>
    <mergeCell ref="H40:I40"/>
    <mergeCell ref="J30:L30"/>
    <mergeCell ref="J32:L32"/>
    <mergeCell ref="J34:L34"/>
    <mergeCell ref="J36:L36"/>
    <mergeCell ref="H28:I28"/>
    <mergeCell ref="J38:L38"/>
    <mergeCell ref="J40:L40"/>
    <mergeCell ref="H34:I34"/>
    <mergeCell ref="H36:I36"/>
    <mergeCell ref="H38:I38"/>
    <mergeCell ref="H30:I30"/>
    <mergeCell ref="H32:I32"/>
    <mergeCell ref="G5:H6"/>
    <mergeCell ref="I5:J6"/>
    <mergeCell ref="K5:L6"/>
    <mergeCell ref="H10:O10"/>
    <mergeCell ref="J26:L26"/>
    <mergeCell ref="H26:I26"/>
    <mergeCell ref="C30:F30"/>
    <mergeCell ref="S24:Z24"/>
    <mergeCell ref="U10:AB10"/>
    <mergeCell ref="E12:O12"/>
    <mergeCell ref="E14:O14"/>
    <mergeCell ref="T14:AB14"/>
    <mergeCell ref="S12:W12"/>
    <mergeCell ref="Z12:AB12"/>
    <mergeCell ref="V16:AB16"/>
    <mergeCell ref="V18:AB18"/>
    <mergeCell ref="I18:O18"/>
    <mergeCell ref="F19:O19"/>
    <mergeCell ref="S19:AB19"/>
    <mergeCell ref="E16:H16"/>
    <mergeCell ref="L16:O16"/>
    <mergeCell ref="J28:L28"/>
  </mergeCells>
  <phoneticPr fontId="2" type="noConversion"/>
  <printOptions horizontalCentered="1"/>
  <pageMargins left="0.51181102362204722" right="0.23622047244094491" top="0.27559055118110237" bottom="0.35433070866141736" header="0" footer="0"/>
  <pageSetup scale="9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0" r:id="rId4" name="Check Box 16">
              <controlPr defaultSize="0" autoFill="0" autoLine="0" autoPict="0">
                <anchor moveWithCells="1">
                  <from>
                    <xdr:col>1</xdr:col>
                    <xdr:colOff>123825</xdr:colOff>
                    <xdr:row>55</xdr:row>
                    <xdr:rowOff>28575</xdr:rowOff>
                  </from>
                  <to>
                    <xdr:col>5</xdr:col>
                    <xdr:colOff>228600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5" name="Check Box 17">
              <controlPr defaultSize="0" autoFill="0" autoLine="0" autoPict="0">
                <anchor moveWithCells="1">
                  <from>
                    <xdr:col>1</xdr:col>
                    <xdr:colOff>123825</xdr:colOff>
                    <xdr:row>57</xdr:row>
                    <xdr:rowOff>38100</xdr:rowOff>
                  </from>
                  <to>
                    <xdr:col>6</xdr:col>
                    <xdr:colOff>66675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Check Box 18">
              <controlPr defaultSize="0" autoFill="0" autoLine="0" autoPict="0">
                <anchor moveWithCells="1">
                  <from>
                    <xdr:col>1</xdr:col>
                    <xdr:colOff>123825</xdr:colOff>
                    <xdr:row>59</xdr:row>
                    <xdr:rowOff>38100</xdr:rowOff>
                  </from>
                  <to>
                    <xdr:col>5</xdr:col>
                    <xdr:colOff>200025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Check Box 19">
              <controlPr defaultSize="0" autoFill="0" autoLine="0" autoPict="0">
                <anchor moveWithCells="1">
                  <from>
                    <xdr:col>2</xdr:col>
                    <xdr:colOff>85725</xdr:colOff>
                    <xdr:row>63</xdr:row>
                    <xdr:rowOff>28575</xdr:rowOff>
                  </from>
                  <to>
                    <xdr:col>7</xdr:col>
                    <xdr:colOff>104775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2</xdr:col>
                    <xdr:colOff>76200</xdr:colOff>
                    <xdr:row>65</xdr:row>
                    <xdr:rowOff>47625</xdr:rowOff>
                  </from>
                  <to>
                    <xdr:col>7</xdr:col>
                    <xdr:colOff>95250</xdr:colOff>
                    <xdr:row>67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2</xdr:col>
                    <xdr:colOff>76200</xdr:colOff>
                    <xdr:row>67</xdr:row>
                    <xdr:rowOff>28575</xdr:rowOff>
                  </from>
                  <to>
                    <xdr:col>7</xdr:col>
                    <xdr:colOff>95250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2</xdr:col>
                    <xdr:colOff>76200</xdr:colOff>
                    <xdr:row>71</xdr:row>
                    <xdr:rowOff>19050</xdr:rowOff>
                  </from>
                  <to>
                    <xdr:col>7</xdr:col>
                    <xdr:colOff>95250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2</xdr:col>
                    <xdr:colOff>76200</xdr:colOff>
                    <xdr:row>73</xdr:row>
                    <xdr:rowOff>19050</xdr:rowOff>
                  </from>
                  <to>
                    <xdr:col>7</xdr:col>
                    <xdr:colOff>95250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2</xdr:col>
                    <xdr:colOff>66675</xdr:colOff>
                    <xdr:row>75</xdr:row>
                    <xdr:rowOff>19050</xdr:rowOff>
                  </from>
                  <to>
                    <xdr:col>7</xdr:col>
                    <xdr:colOff>85725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Check Box 25">
              <controlPr defaultSize="0" autoFill="0" autoLine="0" autoPict="0">
                <anchor moveWithCells="1">
                  <from>
                    <xdr:col>2</xdr:col>
                    <xdr:colOff>66675</xdr:colOff>
                    <xdr:row>77</xdr:row>
                    <xdr:rowOff>0</xdr:rowOff>
                  </from>
                  <to>
                    <xdr:col>7</xdr:col>
                    <xdr:colOff>85725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15</xdr:col>
                    <xdr:colOff>28575</xdr:colOff>
                    <xdr:row>55</xdr:row>
                    <xdr:rowOff>28575</xdr:rowOff>
                  </from>
                  <to>
                    <xdr:col>18</xdr:col>
                    <xdr:colOff>47625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15</xdr:col>
                    <xdr:colOff>28575</xdr:colOff>
                    <xdr:row>56</xdr:row>
                    <xdr:rowOff>133350</xdr:rowOff>
                  </from>
                  <to>
                    <xdr:col>18</xdr:col>
                    <xdr:colOff>171450</xdr:colOff>
                    <xdr:row>58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15</xdr:col>
                    <xdr:colOff>28575</xdr:colOff>
                    <xdr:row>58</xdr:row>
                    <xdr:rowOff>66675</xdr:rowOff>
                  </from>
                  <to>
                    <xdr:col>18</xdr:col>
                    <xdr:colOff>57150</xdr:colOff>
                    <xdr:row>60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15</xdr:col>
                    <xdr:colOff>28575</xdr:colOff>
                    <xdr:row>60</xdr:row>
                    <xdr:rowOff>0</xdr:rowOff>
                  </from>
                  <to>
                    <xdr:col>21</xdr:col>
                    <xdr:colOff>95250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15</xdr:col>
                    <xdr:colOff>28575</xdr:colOff>
                    <xdr:row>60</xdr:row>
                    <xdr:rowOff>152400</xdr:rowOff>
                  </from>
                  <to>
                    <xdr:col>22</xdr:col>
                    <xdr:colOff>57150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15</xdr:col>
                    <xdr:colOff>28575</xdr:colOff>
                    <xdr:row>61</xdr:row>
                    <xdr:rowOff>142875</xdr:rowOff>
                  </from>
                  <to>
                    <xdr:col>21</xdr:col>
                    <xdr:colOff>180975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16</xdr:col>
                    <xdr:colOff>171450</xdr:colOff>
                    <xdr:row>31</xdr:row>
                    <xdr:rowOff>123825</xdr:rowOff>
                  </from>
                  <to>
                    <xdr:col>21</xdr:col>
                    <xdr:colOff>152400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23</xdr:col>
                    <xdr:colOff>9525</xdr:colOff>
                    <xdr:row>31</xdr:row>
                    <xdr:rowOff>104775</xdr:rowOff>
                  </from>
                  <to>
                    <xdr:col>27</xdr:col>
                    <xdr:colOff>38100</xdr:colOff>
                    <xdr:row>33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2" name="Check Box 42">
              <controlPr defaultSize="0" autoFill="0" autoLine="0" autoPict="0">
                <anchor moveWithCells="1">
                  <from>
                    <xdr:col>22</xdr:col>
                    <xdr:colOff>95250</xdr:colOff>
                    <xdr:row>55</xdr:row>
                    <xdr:rowOff>28575</xdr:rowOff>
                  </from>
                  <to>
                    <xdr:col>27</xdr:col>
                    <xdr:colOff>142875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3" name="Check Box 43">
              <controlPr defaultSize="0" autoFill="0" autoLine="0" autoPict="0">
                <anchor moveWithCells="1">
                  <from>
                    <xdr:col>22</xdr:col>
                    <xdr:colOff>95250</xdr:colOff>
                    <xdr:row>56</xdr:row>
                    <xdr:rowOff>133350</xdr:rowOff>
                  </from>
                  <to>
                    <xdr:col>27</xdr:col>
                    <xdr:colOff>142875</xdr:colOff>
                    <xdr:row>58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4" name="Check Box 45">
              <controlPr defaultSize="0" autoFill="0" autoLine="0" autoPict="0">
                <anchor moveWithCells="1">
                  <from>
                    <xdr:col>22</xdr:col>
                    <xdr:colOff>104775</xdr:colOff>
                    <xdr:row>58</xdr:row>
                    <xdr:rowOff>114300</xdr:rowOff>
                  </from>
                  <to>
                    <xdr:col>27</xdr:col>
                    <xdr:colOff>152400</xdr:colOff>
                    <xdr:row>60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256" width="11.42578125" customWidth="1"/>
  </cols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256" width="11.42578125" customWidth="1"/>
  </cols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mynorm2066</dc:creator>
  <cp:lastModifiedBy>gaute</cp:lastModifiedBy>
  <cp:lastPrinted>2022-06-10T15:22:11Z</cp:lastPrinted>
  <dcterms:created xsi:type="dcterms:W3CDTF">2005-05-09T16:25:32Z</dcterms:created>
  <dcterms:modified xsi:type="dcterms:W3CDTF">2022-06-10T15:23:26Z</dcterms:modified>
</cp:coreProperties>
</file>