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HRR\文章\《中国癌症防治杂志》临床预测模型类稿件退稿原因及审稿策略\"/>
    </mc:Choice>
  </mc:AlternateContent>
  <xr:revisionPtr revIDLastSave="0" documentId="13_ncr:1_{92C08710-5D38-4367-9005-D0D6C00B3DA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logistic或Cox回归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21" i="1" l="1"/>
  <c r="G21" i="1" s="1"/>
  <c r="F21" i="1"/>
  <c r="E20" i="1" l="1"/>
  <c r="G20" i="1" s="1"/>
  <c r="E12" i="1" l="1"/>
  <c r="E13" i="1"/>
  <c r="E14" i="1"/>
  <c r="E15" i="1"/>
  <c r="E16" i="1"/>
  <c r="E17" i="1"/>
  <c r="E18" i="1"/>
  <c r="E19" i="1"/>
  <c r="G3" i="1" l="1"/>
  <c r="I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3" i="1"/>
  <c r="I10" i="1" l="1"/>
  <c r="J10" i="1"/>
  <c r="G10" i="1"/>
  <c r="I11" i="1"/>
  <c r="J11" i="1"/>
  <c r="I12" i="1"/>
  <c r="J12" i="1"/>
  <c r="G12" i="1"/>
  <c r="I13" i="1"/>
  <c r="J13" i="1"/>
  <c r="G13" i="1"/>
  <c r="I14" i="1"/>
  <c r="J14" i="1"/>
  <c r="G14" i="1"/>
  <c r="I15" i="1"/>
  <c r="J15" i="1"/>
  <c r="G15" i="1"/>
  <c r="I16" i="1"/>
  <c r="J16" i="1"/>
  <c r="G16" i="1"/>
  <c r="I17" i="1"/>
  <c r="J17" i="1"/>
  <c r="G17" i="1"/>
  <c r="I18" i="1"/>
  <c r="J18" i="1"/>
  <c r="G18" i="1"/>
  <c r="I19" i="1"/>
  <c r="J19" i="1"/>
  <c r="G19" i="1"/>
  <c r="I20" i="1"/>
  <c r="J20" i="1"/>
  <c r="F20" i="1" s="1"/>
  <c r="F17" i="1" l="1"/>
  <c r="F16" i="1"/>
  <c r="F12" i="1"/>
  <c r="F15" i="1"/>
  <c r="F18" i="1"/>
  <c r="F19" i="1"/>
  <c r="F14" i="1"/>
  <c r="F13" i="1"/>
  <c r="F10" i="1"/>
  <c r="G4" i="1"/>
  <c r="G5" i="1"/>
  <c r="G6" i="1"/>
  <c r="G7" i="1"/>
  <c r="G8" i="1"/>
  <c r="G9" i="1"/>
  <c r="J4" i="1"/>
  <c r="J5" i="1"/>
  <c r="J6" i="1"/>
  <c r="J7" i="1"/>
  <c r="J8" i="1"/>
  <c r="J9" i="1"/>
  <c r="J3" i="1"/>
  <c r="F3" i="1" s="1"/>
  <c r="I4" i="1"/>
  <c r="I5" i="1"/>
  <c r="I6" i="1"/>
  <c r="I7" i="1"/>
  <c r="I8" i="1"/>
  <c r="I9" i="1"/>
  <c r="F9" i="1" l="1"/>
  <c r="F8" i="1"/>
  <c r="F7" i="1"/>
  <c r="F6" i="1"/>
  <c r="F5" i="1"/>
  <c r="F4" i="1"/>
</calcChain>
</file>

<file path=xl/sharedStrings.xml><?xml version="1.0" encoding="utf-8"?>
<sst xmlns="http://schemas.openxmlformats.org/spreadsheetml/2006/main" count="13" uniqueCount="13">
  <si>
    <t>回归系数
（B）</t>
    <phoneticPr fontId="2" type="noConversion"/>
  </si>
  <si>
    <t>标准误
（SE）</t>
    <phoneticPr fontId="2" type="noConversion"/>
  </si>
  <si>
    <t>效应值
（OR或者HR）</t>
    <phoneticPr fontId="2" type="noConversion"/>
  </si>
  <si>
    <t>P值
（P value）</t>
    <phoneticPr fontId="2" type="noConversion"/>
  </si>
  <si>
    <t>95%可信区间下限
（95% CI for lower）</t>
    <phoneticPr fontId="2" type="noConversion"/>
  </si>
  <si>
    <t>变量名</t>
    <phoneticPr fontId="2" type="noConversion"/>
  </si>
  <si>
    <t>95%可信区间上限
（95% CI for upper）</t>
    <phoneticPr fontId="2" type="noConversion"/>
  </si>
  <si>
    <t>效应值(95% CI)
OR/HR (95% CI)</t>
    <phoneticPr fontId="2" type="noConversion"/>
  </si>
  <si>
    <r>
      <t xml:space="preserve">统计值
（Wald </t>
    </r>
    <r>
      <rPr>
        <b/>
        <sz val="10"/>
        <color theme="1"/>
        <rFont val="Symbol"/>
        <family val="1"/>
        <charset val="2"/>
      </rPr>
      <t>c</t>
    </r>
    <r>
      <rPr>
        <b/>
        <vertAlign val="superscript"/>
        <sz val="9.6999999999999993"/>
        <color theme="1"/>
        <rFont val="微软雅黑"/>
        <family val="2"/>
        <charset val="134"/>
      </rPr>
      <t>2</t>
    </r>
    <r>
      <rPr>
        <b/>
        <sz val="10"/>
        <color theme="1"/>
        <rFont val="微软雅黑"/>
        <family val="2"/>
        <charset val="134"/>
      </rPr>
      <t>）</t>
    </r>
    <phoneticPr fontId="2" type="noConversion"/>
  </si>
  <si>
    <t>Logistic或Cox回归结果核对程序</t>
    <phoneticPr fontId="2" type="noConversion"/>
  </si>
  <si>
    <t>1. 请在绿色的地方输入数。</t>
    <phoneticPr fontId="2" type="noConversion"/>
  </si>
  <si>
    <t>2. 由于小数位数的舍入，可能有一定的误差</t>
    <phoneticPr fontId="2" type="noConversion"/>
  </si>
  <si>
    <t>3.  如有疑问可联系作者E-mail: huorongrui@sr.gxmu.edu.cn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</si>
</sst>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"/>
  </numFmts>
  <fonts count="7" x14ac:knownFonts="1"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9"/>
      <name val="微软雅黑"/>
      <family val="2"/>
      <charset val="134"/>
    </font>
    <font>
      <b/>
      <sz val="18"/>
      <color theme="1"/>
      <name val="微软雅黑"/>
      <family val="2"/>
      <charset val="134"/>
    </font>
    <font>
      <b/>
      <sz val="10"/>
      <color theme="1"/>
      <name val="Symbol"/>
      <family val="1"/>
      <charset val="2"/>
    </font>
    <font>
      <b/>
      <vertAlign val="superscript"/>
      <sz val="9.6999999999999993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1" xfId="0" applyFont="1" applyBorder="1" applyAlignment="1">
      <alignment horizontal="center" vertical="center" wrapText="1"/>
    </xf>
    <xf numFmtId="176" fontId="0" fillId="0" borderId="1" xfId="0" applyNumberFormat="1" applyBorder="1" applyAlignment="1" applyProtection="1">
      <alignment horizontal="center" vertical="center"/>
      <protection hidden="1"/>
    </xf>
    <xf numFmtId="0" fontId="1" fillId="0" borderId="1" xfId="0" applyFont="1" applyBorder="1">
      <alignment vertical="center"/>
    </xf>
    <xf numFmtId="176" fontId="0" fillId="0" borderId="1" xfId="0" applyNumberFormat="1" applyBorder="1" applyAlignment="1" applyProtection="1">
      <alignment horizontal="center" vertical="center"/>
      <protection locked="0"/>
    </xf>
    <xf numFmtId="0" fontId="3" fillId="0" borderId="0" xfId="0" applyFont="1">
      <alignment vertical="center"/>
    </xf>
    <xf numFmtId="176" fontId="0" fillId="0" borderId="1" xfId="0" applyNumberFormat="1" applyFill="1" applyBorder="1" applyAlignment="1" applyProtection="1">
      <alignment horizontal="center" vertical="center"/>
      <protection locked="0"/>
    </xf>
    <xf numFmtId="176" fontId="0" fillId="0" borderId="1" xfId="0" applyNumberFormat="1" applyFill="1" applyBorder="1" applyAlignment="1" applyProtection="1">
      <alignment horizontal="center" vertical="center"/>
      <protection hidden="1"/>
    </xf>
    <xf numFmtId="0" fontId="0" fillId="0" borderId="0" xfId="0" applyFill="1">
      <alignment vertical="center"/>
    </xf>
    <xf numFmtId="176" fontId="0" fillId="0" borderId="2" xfId="0" applyNumberFormat="1" applyFill="1" applyBorder="1" applyAlignment="1" applyProtection="1">
      <alignment horizontal="center" vertical="center"/>
      <protection locked="0"/>
    </xf>
    <xf numFmtId="0" fontId="0" fillId="0" borderId="0" xfId="0" applyFill="1" applyAlignment="1">
      <alignment horizontal="center" vertical="center"/>
    </xf>
    <xf numFmtId="0" fontId="0" fillId="2" borderId="1" xfId="0" applyFont="1" applyFill="1" applyBorder="1" applyProtection="1">
      <alignment vertical="center"/>
      <protection locked="0"/>
    </xf>
    <xf numFmtId="176" fontId="0" fillId="2" borderId="1" xfId="0" applyNumberFormat="1" applyFill="1" applyBorder="1" applyAlignment="1" applyProtection="1">
      <alignment horizontal="center" vertical="center"/>
      <protection locked="0"/>
    </xf>
    <xf numFmtId="0" fontId="0" fillId="2" borderId="1" xfId="0" applyFill="1" applyBorder="1" applyProtection="1">
      <alignment vertical="center"/>
      <protection locked="0"/>
    </xf>
    <xf numFmtId="0" fontId="1" fillId="2" borderId="1" xfId="0" applyFont="1" applyFill="1" applyBorder="1" applyProtection="1">
      <alignment vertical="center"/>
      <protection locked="0"/>
    </xf>
    <xf numFmtId="0" fontId="6" fillId="0" borderId="0" xfId="0" applyFont="1">
      <alignment vertical="center"/>
    </xf>
    <xf numFmtId="0" fontId="6" fillId="0" borderId="0" xfId="0" applyFon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J25"/>
  <sheetViews>
    <sheetView showGridLines="0" tabSelected="1" zoomScale="97" zoomScaleNormal="97" workbookViewId="0">
      <selection activeCell="O13" sqref="O13"/>
    </sheetView>
  </sheetViews>
  <sheetFormatPr defaultRowHeight="16.5" x14ac:dyDescent="0.35"/>
  <cols>
    <col min="1" max="1" width="3.625" customWidth="1"/>
    <col min="2" max="2" width="23.25" customWidth="1"/>
    <col min="3" max="3" width="11.25" style="2" customWidth="1"/>
    <col min="4" max="5" width="11.25" style="1" customWidth="1"/>
    <col min="6" max="6" width="19.5" style="1" customWidth="1"/>
    <col min="7" max="7" width="10.875" style="1" customWidth="1"/>
    <col min="8" max="8" width="13.25" style="1" hidden="1" customWidth="1"/>
    <col min="9" max="9" width="19.125" style="1" hidden="1" customWidth="1"/>
    <col min="10" max="10" width="19.5" style="1" hidden="1" customWidth="1"/>
    <col min="13" max="13" width="12" bestFit="1" customWidth="1"/>
  </cols>
  <sheetData>
    <row r="1" spans="2:10" ht="54" customHeight="1" x14ac:dyDescent="0.35">
      <c r="B1" s="7" t="s">
        <v>9</v>
      </c>
    </row>
    <row r="2" spans="2:10" ht="34.5" x14ac:dyDescent="0.35">
      <c r="B2" s="5" t="s">
        <v>5</v>
      </c>
      <c r="C2" s="3" t="s">
        <v>0</v>
      </c>
      <c r="D2" s="3" t="s">
        <v>1</v>
      </c>
      <c r="E2" s="3" t="s">
        <v>8</v>
      </c>
      <c r="F2" s="3" t="s">
        <v>7</v>
      </c>
      <c r="G2" s="3" t="s">
        <v>3</v>
      </c>
      <c r="H2" s="3" t="s">
        <v>2</v>
      </c>
      <c r="I2" s="3" t="s">
        <v>4</v>
      </c>
      <c r="J2" s="3" t="s">
        <v>6</v>
      </c>
    </row>
    <row r="3" spans="2:10" ht="17.25" customHeight="1" x14ac:dyDescent="0.35">
      <c r="B3" s="13"/>
      <c r="C3" s="14"/>
      <c r="D3" s="14"/>
      <c r="E3" s="9" t="str">
        <f>IFERROR((C3/D3)^2, "")</f>
        <v/>
      </c>
      <c r="F3" s="9" t="str">
        <f>IF(C3="", "", (IF(D3="", TEXT(H3, "0.000"), TEXT(H3, "0.000")&amp; " ("&amp;TEXT(I3, "0.000")&amp;"~"&amp;TEXT(J3, "0.000")&amp;")")) )</f>
        <v/>
      </c>
      <c r="G3" s="9" t="str">
        <f>IF(E3="", "", CHIDIST(E3,1))</f>
        <v/>
      </c>
      <c r="H3" s="6" t="str">
        <f t="shared" ref="H3:H20" si="0">IF(C3="","",EXP(C3))</f>
        <v/>
      </c>
      <c r="I3" s="4" t="str">
        <f t="shared" ref="I3:I20" si="1">IF(D3="", "", EXP(C3-1.96*D3))</f>
        <v/>
      </c>
      <c r="J3" s="4" t="str">
        <f t="shared" ref="J3:J20" si="2">IF(D3="", "", EXP(C3+1.96*D3))</f>
        <v/>
      </c>
    </row>
    <row r="4" spans="2:10" ht="17.25" customHeight="1" x14ac:dyDescent="0.35">
      <c r="B4" s="15"/>
      <c r="C4" s="14"/>
      <c r="D4" s="14"/>
      <c r="E4" s="9" t="str">
        <f>IFERROR((C4/D4)^2, "")</f>
        <v/>
      </c>
      <c r="F4" s="9" t="str">
        <f t="shared" ref="F4:F19" si="3">IF(C4="", "", (IF(D4="", TEXT(H4, "0.000"), TEXT(H4, "0.000")&amp; " ("&amp;TEXT(I4, "0.000")&amp;"~"&amp;TEXT(J4, "0.000")&amp;")")) )</f>
        <v/>
      </c>
      <c r="G4" s="9" t="str">
        <f>IF(E4="", "", CHIDIST(E4,1))</f>
        <v/>
      </c>
      <c r="H4" s="6" t="str">
        <f t="shared" si="0"/>
        <v/>
      </c>
      <c r="I4" s="4" t="str">
        <f t="shared" si="1"/>
        <v/>
      </c>
      <c r="J4" s="4" t="str">
        <f t="shared" si="2"/>
        <v/>
      </c>
    </row>
    <row r="5" spans="2:10" ht="17.25" customHeight="1" x14ac:dyDescent="0.35">
      <c r="B5" s="15"/>
      <c r="C5" s="14"/>
      <c r="D5" s="14"/>
      <c r="E5" s="9" t="str">
        <f>IFERROR((C5/D5)^2, "")</f>
        <v/>
      </c>
      <c r="F5" s="9" t="str">
        <f t="shared" si="3"/>
        <v/>
      </c>
      <c r="G5" s="9" t="str">
        <f>IF(E5="", "", CHIDIST(E5,1))</f>
        <v/>
      </c>
      <c r="H5" s="6" t="str">
        <f t="shared" si="0"/>
        <v/>
      </c>
      <c r="I5" s="4" t="str">
        <f t="shared" si="1"/>
        <v/>
      </c>
      <c r="J5" s="4" t="str">
        <f t="shared" si="2"/>
        <v/>
      </c>
    </row>
    <row r="6" spans="2:10" ht="17.25" customHeight="1" x14ac:dyDescent="0.35">
      <c r="B6" s="13"/>
      <c r="C6" s="14"/>
      <c r="D6" s="14"/>
      <c r="E6" s="9" t="str">
        <f t="shared" ref="E6:E19" si="4">IFERROR((C6/D6)^2, "")</f>
        <v/>
      </c>
      <c r="F6" s="9" t="str">
        <f>IF(C6="", "", (IF(D6="", TEXT(H6, "0.000"), TEXT(H6, "0.000")&amp; " ("&amp;TEXT(I6, "0.000")&amp;"~"&amp;TEXT(J6, "0.000")&amp;")")) )</f>
        <v/>
      </c>
      <c r="G6" s="9" t="str">
        <f>IF(E6="", "", CHIDIST(E6,1))</f>
        <v/>
      </c>
      <c r="H6" s="6" t="str">
        <f t="shared" si="0"/>
        <v/>
      </c>
      <c r="I6" s="4" t="str">
        <f t="shared" si="1"/>
        <v/>
      </c>
      <c r="J6" s="4" t="str">
        <f t="shared" si="2"/>
        <v/>
      </c>
    </row>
    <row r="7" spans="2:10" ht="17.25" customHeight="1" x14ac:dyDescent="0.35">
      <c r="B7" s="15"/>
      <c r="C7" s="14"/>
      <c r="D7" s="14"/>
      <c r="E7" s="9" t="str">
        <f t="shared" si="4"/>
        <v/>
      </c>
      <c r="F7" s="9" t="str">
        <f t="shared" si="3"/>
        <v/>
      </c>
      <c r="G7" s="9" t="str">
        <f t="shared" ref="G7:G9" si="5">IF(E7="", "", CHIDIST(E7,1))</f>
        <v/>
      </c>
      <c r="H7" s="6" t="str">
        <f t="shared" si="0"/>
        <v/>
      </c>
      <c r="I7" s="4" t="str">
        <f t="shared" si="1"/>
        <v/>
      </c>
      <c r="J7" s="4" t="str">
        <f t="shared" si="2"/>
        <v/>
      </c>
    </row>
    <row r="8" spans="2:10" ht="17.25" customHeight="1" x14ac:dyDescent="0.35">
      <c r="B8" s="15"/>
      <c r="C8" s="14"/>
      <c r="D8" s="14"/>
      <c r="E8" s="9" t="str">
        <f t="shared" si="4"/>
        <v/>
      </c>
      <c r="F8" s="9" t="str">
        <f t="shared" si="3"/>
        <v/>
      </c>
      <c r="G8" s="9" t="str">
        <f t="shared" si="5"/>
        <v/>
      </c>
      <c r="H8" s="6" t="str">
        <f t="shared" si="0"/>
        <v/>
      </c>
      <c r="I8" s="4" t="str">
        <f t="shared" si="1"/>
        <v/>
      </c>
      <c r="J8" s="4" t="str">
        <f t="shared" si="2"/>
        <v/>
      </c>
    </row>
    <row r="9" spans="2:10" ht="17.25" customHeight="1" x14ac:dyDescent="0.35">
      <c r="B9" s="15"/>
      <c r="C9" s="14"/>
      <c r="D9" s="14"/>
      <c r="E9" s="9" t="str">
        <f t="shared" si="4"/>
        <v/>
      </c>
      <c r="F9" s="9" t="str">
        <f t="shared" si="3"/>
        <v/>
      </c>
      <c r="G9" s="9" t="str">
        <f t="shared" si="5"/>
        <v/>
      </c>
      <c r="H9" s="6" t="str">
        <f t="shared" si="0"/>
        <v/>
      </c>
      <c r="I9" s="4" t="str">
        <f t="shared" si="1"/>
        <v/>
      </c>
      <c r="J9" s="4" t="str">
        <f t="shared" si="2"/>
        <v/>
      </c>
    </row>
    <row r="10" spans="2:10" ht="17.25" customHeight="1" x14ac:dyDescent="0.35">
      <c r="B10" s="13"/>
      <c r="C10" s="14"/>
      <c r="D10" s="14"/>
      <c r="E10" s="9" t="str">
        <f t="shared" si="4"/>
        <v/>
      </c>
      <c r="F10" s="9" t="str">
        <f t="shared" si="3"/>
        <v/>
      </c>
      <c r="G10" s="9" t="str">
        <f t="shared" ref="G10:G19" si="6">IF(E10="", "", CHIDIST(E10,1))</f>
        <v/>
      </c>
      <c r="H10" s="6" t="str">
        <f t="shared" si="0"/>
        <v/>
      </c>
      <c r="I10" s="4" t="str">
        <f t="shared" si="1"/>
        <v/>
      </c>
      <c r="J10" s="4" t="str">
        <f t="shared" si="2"/>
        <v/>
      </c>
    </row>
    <row r="11" spans="2:10" ht="17.25" customHeight="1" x14ac:dyDescent="0.35">
      <c r="B11" s="15"/>
      <c r="C11" s="14"/>
      <c r="D11" s="14"/>
      <c r="E11" s="9" t="str">
        <f t="shared" si="4"/>
        <v/>
      </c>
      <c r="F11" s="9"/>
      <c r="G11" s="9"/>
      <c r="H11" s="6" t="str">
        <f t="shared" si="0"/>
        <v/>
      </c>
      <c r="I11" s="4" t="str">
        <f t="shared" si="1"/>
        <v/>
      </c>
      <c r="J11" s="4" t="str">
        <f t="shared" si="2"/>
        <v/>
      </c>
    </row>
    <row r="12" spans="2:10" s="10" customFormat="1" ht="17.25" customHeight="1" x14ac:dyDescent="0.35">
      <c r="B12" s="15"/>
      <c r="C12" s="14"/>
      <c r="D12" s="14"/>
      <c r="E12" s="9" t="str">
        <f t="shared" si="4"/>
        <v/>
      </c>
      <c r="F12" s="9" t="str">
        <f t="shared" si="3"/>
        <v/>
      </c>
      <c r="G12" s="9" t="str">
        <f t="shared" si="6"/>
        <v/>
      </c>
      <c r="H12" s="8" t="str">
        <f t="shared" si="0"/>
        <v/>
      </c>
      <c r="I12" s="9" t="str">
        <f t="shared" si="1"/>
        <v/>
      </c>
      <c r="J12" s="9" t="str">
        <f t="shared" si="2"/>
        <v/>
      </c>
    </row>
    <row r="13" spans="2:10" s="10" customFormat="1" ht="17.25" customHeight="1" x14ac:dyDescent="0.35">
      <c r="B13" s="15"/>
      <c r="C13" s="14"/>
      <c r="D13" s="14"/>
      <c r="E13" s="9" t="str">
        <f t="shared" si="4"/>
        <v/>
      </c>
      <c r="F13" s="9" t="str">
        <f t="shared" si="3"/>
        <v/>
      </c>
      <c r="G13" s="9" t="str">
        <f t="shared" si="6"/>
        <v/>
      </c>
      <c r="H13" s="8" t="str">
        <f t="shared" si="0"/>
        <v/>
      </c>
      <c r="I13" s="9" t="str">
        <f t="shared" si="1"/>
        <v/>
      </c>
      <c r="J13" s="9" t="str">
        <f t="shared" si="2"/>
        <v/>
      </c>
    </row>
    <row r="14" spans="2:10" s="10" customFormat="1" ht="16.5" customHeight="1" x14ac:dyDescent="0.35">
      <c r="B14" s="15"/>
      <c r="C14" s="14"/>
      <c r="D14" s="14"/>
      <c r="E14" s="9" t="str">
        <f t="shared" si="4"/>
        <v/>
      </c>
      <c r="F14" s="9" t="str">
        <f t="shared" si="3"/>
        <v/>
      </c>
      <c r="G14" s="9" t="str">
        <f t="shared" si="6"/>
        <v/>
      </c>
      <c r="H14" s="8" t="str">
        <f t="shared" si="0"/>
        <v/>
      </c>
      <c r="I14" s="9" t="str">
        <f t="shared" si="1"/>
        <v/>
      </c>
      <c r="J14" s="9" t="str">
        <f t="shared" si="2"/>
        <v/>
      </c>
    </row>
    <row r="15" spans="2:10" s="10" customFormat="1" ht="17.25" customHeight="1" x14ac:dyDescent="0.35">
      <c r="B15" s="16"/>
      <c r="C15" s="14"/>
      <c r="D15" s="14"/>
      <c r="E15" s="9" t="str">
        <f t="shared" si="4"/>
        <v/>
      </c>
      <c r="F15" s="9" t="str">
        <f t="shared" si="3"/>
        <v/>
      </c>
      <c r="G15" s="9" t="str">
        <f t="shared" si="6"/>
        <v/>
      </c>
      <c r="H15" s="8" t="str">
        <f t="shared" si="0"/>
        <v/>
      </c>
      <c r="I15" s="9" t="str">
        <f t="shared" si="1"/>
        <v/>
      </c>
      <c r="J15" s="9" t="str">
        <f t="shared" si="2"/>
        <v/>
      </c>
    </row>
    <row r="16" spans="2:10" s="10" customFormat="1" ht="17.25" customHeight="1" x14ac:dyDescent="0.35">
      <c r="B16" s="16"/>
      <c r="C16" s="14"/>
      <c r="D16" s="14"/>
      <c r="E16" s="9" t="str">
        <f t="shared" si="4"/>
        <v/>
      </c>
      <c r="F16" s="9" t="str">
        <f t="shared" si="3"/>
        <v/>
      </c>
      <c r="G16" s="9" t="str">
        <f t="shared" si="6"/>
        <v/>
      </c>
      <c r="H16" s="8" t="str">
        <f t="shared" si="0"/>
        <v/>
      </c>
      <c r="I16" s="9" t="str">
        <f t="shared" si="1"/>
        <v/>
      </c>
      <c r="J16" s="9" t="str">
        <f t="shared" si="2"/>
        <v/>
      </c>
    </row>
    <row r="17" spans="2:10" s="10" customFormat="1" ht="17.25" customHeight="1" x14ac:dyDescent="0.35">
      <c r="B17" s="15"/>
      <c r="C17" s="14"/>
      <c r="D17" s="14"/>
      <c r="E17" s="9" t="str">
        <f t="shared" si="4"/>
        <v/>
      </c>
      <c r="F17" s="9" t="str">
        <f t="shared" si="3"/>
        <v/>
      </c>
      <c r="G17" s="9" t="str">
        <f t="shared" si="6"/>
        <v/>
      </c>
      <c r="H17" s="8" t="str">
        <f t="shared" si="0"/>
        <v/>
      </c>
      <c r="I17" s="9" t="str">
        <f t="shared" si="1"/>
        <v/>
      </c>
      <c r="J17" s="9" t="str">
        <f t="shared" si="2"/>
        <v/>
      </c>
    </row>
    <row r="18" spans="2:10" s="10" customFormat="1" ht="17.25" customHeight="1" x14ac:dyDescent="0.35">
      <c r="B18" s="15"/>
      <c r="C18" s="14"/>
      <c r="D18" s="14"/>
      <c r="E18" s="9" t="str">
        <f t="shared" si="4"/>
        <v/>
      </c>
      <c r="F18" s="9" t="str">
        <f t="shared" si="3"/>
        <v/>
      </c>
      <c r="G18" s="9" t="str">
        <f t="shared" si="6"/>
        <v/>
      </c>
      <c r="H18" s="8" t="str">
        <f t="shared" si="0"/>
        <v/>
      </c>
      <c r="I18" s="9" t="str">
        <f t="shared" si="1"/>
        <v/>
      </c>
      <c r="J18" s="9" t="str">
        <f t="shared" si="2"/>
        <v/>
      </c>
    </row>
    <row r="19" spans="2:10" s="10" customFormat="1" ht="17.25" customHeight="1" x14ac:dyDescent="0.35">
      <c r="B19" s="15"/>
      <c r="C19" s="14"/>
      <c r="D19" s="14"/>
      <c r="E19" s="9" t="str">
        <f t="shared" si="4"/>
        <v/>
      </c>
      <c r="F19" s="9" t="str">
        <f t="shared" si="3"/>
        <v/>
      </c>
      <c r="G19" s="9" t="str">
        <f t="shared" si="6"/>
        <v/>
      </c>
      <c r="H19" s="8" t="str">
        <f t="shared" si="0"/>
        <v/>
      </c>
      <c r="I19" s="9" t="str">
        <f t="shared" si="1"/>
        <v/>
      </c>
      <c r="J19" s="9" t="str">
        <f t="shared" si="2"/>
        <v/>
      </c>
    </row>
    <row r="20" spans="2:10" s="10" customFormat="1" ht="17.25" customHeight="1" x14ac:dyDescent="0.35">
      <c r="B20" s="16"/>
      <c r="C20" s="14"/>
      <c r="D20" s="14"/>
      <c r="E20" s="9" t="str">
        <f t="shared" ref="E20" si="7">IFERROR((C20/D20)^2, "")</f>
        <v/>
      </c>
      <c r="F20" s="9" t="str">
        <f t="shared" ref="F20" si="8">IF(C20="", "", (IF(D20="", TEXT(H20, "0.000"), TEXT(H20, "0.000")&amp; " ("&amp;TEXT(I20, "0.000")&amp;"~"&amp;TEXT(J20, "0.000")&amp;")")) )</f>
        <v/>
      </c>
      <c r="G20" s="9" t="str">
        <f t="shared" ref="G20" si="9">IF(E20="", "", CHIDIST(E20,1))</f>
        <v/>
      </c>
      <c r="H20" s="11" t="str">
        <f t="shared" si="0"/>
        <v/>
      </c>
      <c r="I20" s="9" t="str">
        <f t="shared" si="1"/>
        <v/>
      </c>
      <c r="J20" s="9" t="str">
        <f t="shared" si="2"/>
        <v/>
      </c>
    </row>
    <row r="21" spans="2:10" s="10" customFormat="1" x14ac:dyDescent="0.35">
      <c r="B21" s="15"/>
      <c r="C21" s="14"/>
      <c r="D21" s="14"/>
      <c r="E21" s="9" t="str">
        <f t="shared" ref="E21" si="10">IFERROR((C21/D21)^2, "")</f>
        <v/>
      </c>
      <c r="F21" s="9" t="str">
        <f t="shared" ref="F21" si="11">IF(C21="", "", (IF(D21="", TEXT(H21, "0.000"), TEXT(H21, "0.000")&amp; " ("&amp;TEXT(I21, "0.000")&amp;"~"&amp;TEXT(J21, "0.000")&amp;")")) )</f>
        <v/>
      </c>
      <c r="G21" s="9" t="str">
        <f t="shared" ref="G21" si="12">IF(E21="", "", CHIDIST(E21,1))</f>
        <v/>
      </c>
      <c r="H21" s="12"/>
      <c r="I21" s="12"/>
      <c r="J21" s="12"/>
    </row>
    <row r="23" spans="2:10" ht="24" customHeight="1" x14ac:dyDescent="0.35">
      <c r="B23" s="17" t="s">
        <v>10</v>
      </c>
      <c r="C23" s="18"/>
    </row>
    <row r="24" spans="2:10" ht="24" customHeight="1" x14ac:dyDescent="0.35">
      <c r="B24" s="17" t="s">
        <v>11</v>
      </c>
      <c r="C24" s="18"/>
    </row>
    <row r="25" spans="2:10" ht="24" customHeight="1" x14ac:dyDescent="0.35">
      <c r="B25" s="17" t="s">
        <v>12</v>
      </c>
    </row>
  </sheetData>
  <sheetProtection algorithmName="SHA-512" hashValue="A+Av59TvFocaf/irpbS7R8OlIz9iQjvVeV1nLYWT9GWYvtPKowk+HoIwxR8imziG9Qtht709lGsgpGzo+H9oTg==" saltValue="a4l+AETk/Df/xRSG861PuA==" spinCount="100000" sheet="1" objects="1" scenarios="1"/>
  <phoneticPr fontId="2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logistic或Cox回归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HRR</dc:creator>
  <cp:lastModifiedBy>中国癌症防治杂志</cp:lastModifiedBy>
  <cp:lastPrinted>2021-01-14T03:21:22Z</cp:lastPrinted>
  <dcterms:created xsi:type="dcterms:W3CDTF">2021-01-14T03:02:08Z</dcterms:created>
  <dcterms:modified xsi:type="dcterms:W3CDTF">2022-11-21T07:46:51Z</dcterms:modified>
</cp:coreProperties>
</file>