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GitHub/DSM_Data/customer_analysis/"/>
    </mc:Choice>
  </mc:AlternateContent>
  <xr:revisionPtr revIDLastSave="16" documentId="13_ncr:40009_{DDABAB2B-D2A5-4137-8F89-EE31099DCD42}" xr6:coauthVersionLast="47" xr6:coauthVersionMax="47" xr10:uidLastSave="{1B78EC0B-46A0-4689-976B-534E218BD967}"/>
  <bookViews>
    <workbookView xWindow="28680" yWindow="-120" windowWidth="29040" windowHeight="15990" xr2:uid="{00000000-000D-0000-FFFF-FFFF00000000}"/>
  </bookViews>
  <sheets>
    <sheet name="customers" sheetId="1" r:id="rId1"/>
    <sheet name="transactions" sheetId="2" r:id="rId2"/>
  </sheets>
  <definedNames>
    <definedName name="_xlnm._FilterDatabase" localSheetId="1" hidden="1">transactions!$A$1:$K$3001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3" i="1"/>
  <c r="D40" i="1"/>
  <c r="D48" i="1"/>
  <c r="D55" i="1"/>
  <c r="D114" i="1"/>
  <c r="D140" i="1"/>
  <c r="D156" i="1"/>
  <c r="D218" i="1"/>
  <c r="D318" i="1"/>
  <c r="D325" i="1"/>
  <c r="D353" i="1"/>
  <c r="D437" i="1"/>
  <c r="D526" i="1"/>
  <c r="D548" i="1"/>
  <c r="D562" i="1"/>
  <c r="D574" i="1"/>
  <c r="D576" i="1"/>
  <c r="D599" i="1"/>
  <c r="D617" i="1"/>
  <c r="D622" i="1"/>
  <c r="D637" i="1"/>
  <c r="D660" i="1"/>
  <c r="D673" i="1"/>
  <c r="D687" i="1"/>
  <c r="D696" i="1"/>
  <c r="D699" i="1"/>
  <c r="D734" i="1"/>
  <c r="D753" i="1"/>
  <c r="D775" i="1"/>
  <c r="D780" i="1"/>
  <c r="D873" i="1"/>
  <c r="D934" i="1"/>
  <c r="D957" i="1"/>
  <c r="D959" i="1"/>
  <c r="D969" i="1"/>
</calcChain>
</file>

<file path=xl/sharedStrings.xml><?xml version="1.0" encoding="utf-8"?>
<sst xmlns="http://schemas.openxmlformats.org/spreadsheetml/2006/main" count="16905" uniqueCount="2950">
  <si>
    <t>Customer ID</t>
  </si>
  <si>
    <t>Customer Name</t>
  </si>
  <si>
    <t>Customer Email</t>
  </si>
  <si>
    <t>Customer Number</t>
  </si>
  <si>
    <t>Age</t>
  </si>
  <si>
    <t>Gender</t>
  </si>
  <si>
    <t>Location</t>
  </si>
  <si>
    <t>Jeremy Horne MD</t>
  </si>
  <si>
    <t>max41@example.com</t>
  </si>
  <si>
    <t>Female</t>
  </si>
  <si>
    <t>Mumbai</t>
  </si>
  <si>
    <t>Sharon Coffey</t>
  </si>
  <si>
    <t>wellsdavid@example.org</t>
  </si>
  <si>
    <t>+1-034-944-6657x437</t>
  </si>
  <si>
    <t>Male</t>
  </si>
  <si>
    <t>Joseph Hanson</t>
  </si>
  <si>
    <t>smithyvonne@example.com</t>
  </si>
  <si>
    <t>Chennai</t>
  </si>
  <si>
    <t>Debbie Dawson</t>
  </si>
  <si>
    <t>jacob83@example.org</t>
  </si>
  <si>
    <t>+1-652-074-4666x099</t>
  </si>
  <si>
    <t>Grace Reeves</t>
  </si>
  <si>
    <t>qknox@example.com</t>
  </si>
  <si>
    <t>428.241.7248x25135</t>
  </si>
  <si>
    <t>Other</t>
  </si>
  <si>
    <t>Pune</t>
  </si>
  <si>
    <t>Seth Fisher</t>
  </si>
  <si>
    <t>nathan94@example.com</t>
  </si>
  <si>
    <t>709-991-7381</t>
  </si>
  <si>
    <t>Jane Evans</t>
  </si>
  <si>
    <t>pittsedward@example.org</t>
  </si>
  <si>
    <t>697-252-1752x50074</t>
  </si>
  <si>
    <t>Ahmedabad</t>
  </si>
  <si>
    <t>Raymond Johnston</t>
  </si>
  <si>
    <t>tracygallagher@example.org</t>
  </si>
  <si>
    <t>(966)667-6008</t>
  </si>
  <si>
    <t>Jake Smith</t>
  </si>
  <si>
    <t>katherine83@example.org</t>
  </si>
  <si>
    <t>+1-033-542-1689x42104</t>
  </si>
  <si>
    <t>Joy Meyer</t>
  </si>
  <si>
    <t>ryan25@example.com</t>
  </si>
  <si>
    <t>(326)033-2309x821</t>
  </si>
  <si>
    <t>Matthew Johnson</t>
  </si>
  <si>
    <t>kelsey90@example.net</t>
  </si>
  <si>
    <t>Delhi</t>
  </si>
  <si>
    <t>Christian Neal</t>
  </si>
  <si>
    <t>turnerdorothy@example.net</t>
  </si>
  <si>
    <t>499.261.8914x11739</t>
  </si>
  <si>
    <t>Jaipur</t>
  </si>
  <si>
    <t>Dennis Mills</t>
  </si>
  <si>
    <t>michaelortiz@example.org</t>
  </si>
  <si>
    <t>Maureen Hernandez</t>
  </si>
  <si>
    <t>chancharles@example.net</t>
  </si>
  <si>
    <t>437-447-0120</t>
  </si>
  <si>
    <t>Hyderabad</t>
  </si>
  <si>
    <t>Heather Rhodes</t>
  </si>
  <si>
    <t>grodgers@example.org</t>
  </si>
  <si>
    <t>James Rivers</t>
  </si>
  <si>
    <t>mary76@example.net</t>
  </si>
  <si>
    <t>(120)216-9797</t>
  </si>
  <si>
    <t>Bangalore</t>
  </si>
  <si>
    <t>James Howard</t>
  </si>
  <si>
    <t>huffmannichole@example.net</t>
  </si>
  <si>
    <t>(771)670-1450</t>
  </si>
  <si>
    <t>Megan Saunders</t>
  </si>
  <si>
    <t>tiffanysantiago@example.com</t>
  </si>
  <si>
    <t>891.637.5628x90028</t>
  </si>
  <si>
    <t>Sarah Booth</t>
  </si>
  <si>
    <t>waltonmalik@example.com</t>
  </si>
  <si>
    <t>083-866-3177x971</t>
  </si>
  <si>
    <t>Jillian Wilson</t>
  </si>
  <si>
    <t>bmcgee@example.org</t>
  </si>
  <si>
    <t>(608)801-9948x8375</t>
  </si>
  <si>
    <t>Anthony Walker</t>
  </si>
  <si>
    <t>xrivera@example.net</t>
  </si>
  <si>
    <t>+1-757-113-0554x885</t>
  </si>
  <si>
    <t>Kolkata</t>
  </si>
  <si>
    <t>Amber Martin</t>
  </si>
  <si>
    <t>lydianewton@example.com</t>
  </si>
  <si>
    <t>493-316-3735</t>
  </si>
  <si>
    <t>Jason House</t>
  </si>
  <si>
    <t>bartonshannon@example.net</t>
  </si>
  <si>
    <t>001-827-080-8697</t>
  </si>
  <si>
    <t>Surat</t>
  </si>
  <si>
    <t>Priscilla Kent</t>
  </si>
  <si>
    <t>jessicaanderson@example.com</t>
  </si>
  <si>
    <t>+1-995-866-9346x54722</t>
  </si>
  <si>
    <t>Michael Goodman</t>
  </si>
  <si>
    <t>megan85@example.net</t>
  </si>
  <si>
    <t>001-833-394-5228x8515</t>
  </si>
  <si>
    <t>Lauren Bender</t>
  </si>
  <si>
    <t>icraig@example.com</t>
  </si>
  <si>
    <t>(081)062-0034x24420</t>
  </si>
  <si>
    <t>Elizabeth Molina</t>
  </si>
  <si>
    <t>howardshaun@example.net</t>
  </si>
  <si>
    <t>+1-838-638-4066x65800</t>
  </si>
  <si>
    <t>Christina Melton</t>
  </si>
  <si>
    <t>ogreer@example.net</t>
  </si>
  <si>
    <t>001-598-933-4721x228</t>
  </si>
  <si>
    <t>Andrew Ramirez</t>
  </si>
  <si>
    <t>david94@example.org</t>
  </si>
  <si>
    <t>720-259-0947x98515</t>
  </si>
  <si>
    <t>Tina Meyer</t>
  </si>
  <si>
    <t>robertherrera@example.org</t>
  </si>
  <si>
    <t>(335)554-3987x801</t>
  </si>
  <si>
    <t>Jill Conway</t>
  </si>
  <si>
    <t>susanfleming@example.com</t>
  </si>
  <si>
    <t>(164)840-8588x7704</t>
  </si>
  <si>
    <t>Cheryl Palmer</t>
  </si>
  <si>
    <t>jacksonstephanie@example.net</t>
  </si>
  <si>
    <t>Brittany Stevens</t>
  </si>
  <si>
    <t>benjamin10@example.org</t>
  </si>
  <si>
    <t>819-346-6766x506</t>
  </si>
  <si>
    <t>Kimberly May</t>
  </si>
  <si>
    <t>avilabrenda@example.net</t>
  </si>
  <si>
    <t>581-449-1476</t>
  </si>
  <si>
    <t>Matthew Wells</t>
  </si>
  <si>
    <t>derekmyers@example.net</t>
  </si>
  <si>
    <t>245-088-2100x9968</t>
  </si>
  <si>
    <t>Angela Clark</t>
  </si>
  <si>
    <t>jason82@example.org</t>
  </si>
  <si>
    <t>(394)312-9087</t>
  </si>
  <si>
    <t>Angel Powers</t>
  </si>
  <si>
    <t>corey97@example.com</t>
  </si>
  <si>
    <t>(231)491-3577x594</t>
  </si>
  <si>
    <t>Brittany Knight</t>
  </si>
  <si>
    <t>susan20@example.com</t>
  </si>
  <si>
    <t>364.525.7775</t>
  </si>
  <si>
    <t>Katelyn Rodriguez</t>
  </si>
  <si>
    <t>wilkinsonmichele@example.org</t>
  </si>
  <si>
    <t>Christy Johnson</t>
  </si>
  <si>
    <t>amy87@example.net</t>
  </si>
  <si>
    <t>001-256-394-2788x16580</t>
  </si>
  <si>
    <t>Sarah Drake</t>
  </si>
  <si>
    <t>katherinetaylor@example.org</t>
  </si>
  <si>
    <t>(992)750-3731</t>
  </si>
  <si>
    <t>David Barnett</t>
  </si>
  <si>
    <t>paul70@example.org</t>
  </si>
  <si>
    <t>+1-518-449-8926x6591</t>
  </si>
  <si>
    <t>Jamie Solomon</t>
  </si>
  <si>
    <t>wgomez@example.com</t>
  </si>
  <si>
    <t>908.272.3184x3222</t>
  </si>
  <si>
    <t>Mitchell Wilson</t>
  </si>
  <si>
    <t>robertrivera@example.org</t>
  </si>
  <si>
    <t>773.926.0302x9922</t>
  </si>
  <si>
    <t>Amanda Armstrong</t>
  </si>
  <si>
    <t>jacksonsandra@example.net</t>
  </si>
  <si>
    <t>(990)413-7977x2369</t>
  </si>
  <si>
    <t>Kevin Saunders</t>
  </si>
  <si>
    <t>gary57@example.net</t>
  </si>
  <si>
    <t>001-136-621-0388</t>
  </si>
  <si>
    <t>Samantha Jacobs</t>
  </si>
  <si>
    <t>thomasmendez@example.org</t>
  </si>
  <si>
    <t>Shaun Wolfe</t>
  </si>
  <si>
    <t>zperez@example.com</t>
  </si>
  <si>
    <t>001-659-916-2473x14986</t>
  </si>
  <si>
    <t>Aaron Manning</t>
  </si>
  <si>
    <t>lanedavid@example.org</t>
  </si>
  <si>
    <t>(356)512-6944x8695</t>
  </si>
  <si>
    <t>Wendy Sanders</t>
  </si>
  <si>
    <t>robertbowers@example.com</t>
  </si>
  <si>
    <t>(588)744-9562</t>
  </si>
  <si>
    <t>Mary Adkins</t>
  </si>
  <si>
    <t>klogan@example.org</t>
  </si>
  <si>
    <t>865.890.2601</t>
  </si>
  <si>
    <t>Kaitlyn Burke</t>
  </si>
  <si>
    <t>brownjeffrey@example.org</t>
  </si>
  <si>
    <t>+1-066-984-9027x703</t>
  </si>
  <si>
    <t>Tara Holmes</t>
  </si>
  <si>
    <t>arthurgreene@example.net</t>
  </si>
  <si>
    <t>001-392-053-0214x656</t>
  </si>
  <si>
    <t>Curtis Smith</t>
  </si>
  <si>
    <t>calhounandrea@example.net</t>
  </si>
  <si>
    <t>Christopher Hunter</t>
  </si>
  <si>
    <t>gordonmatthew@example.org</t>
  </si>
  <si>
    <t>489.476.9735x77907</t>
  </si>
  <si>
    <t>Austin Schultz</t>
  </si>
  <si>
    <t>ericahall@example.com</t>
  </si>
  <si>
    <t>(588)043-4165x18275</t>
  </si>
  <si>
    <t>Steven Adams</t>
  </si>
  <si>
    <t>victorgonzalez@example.net</t>
  </si>
  <si>
    <t>433.339.5211</t>
  </si>
  <si>
    <t>Megan Alvarado</t>
  </si>
  <si>
    <t>duranamber@example.org</t>
  </si>
  <si>
    <t>595.794.7284x6392</t>
  </si>
  <si>
    <t>Robert Mendoza</t>
  </si>
  <si>
    <t>shawphillip@example.net</t>
  </si>
  <si>
    <t>001-271-875-0036x91559</t>
  </si>
  <si>
    <t>Chelsea Baker</t>
  </si>
  <si>
    <t>thomas95@example.com</t>
  </si>
  <si>
    <t>(763)655-6472</t>
  </si>
  <si>
    <t>Veronica Parks</t>
  </si>
  <si>
    <t>lelinda@example.net</t>
  </si>
  <si>
    <t>(632)270-2672x88574</t>
  </si>
  <si>
    <t>Scott Williams</t>
  </si>
  <si>
    <t>vaughnbrian@example.com</t>
  </si>
  <si>
    <t>175.455.8845x0615</t>
  </si>
  <si>
    <t>Tracey Gonzalez</t>
  </si>
  <si>
    <t>tiffanymitchell@example.com</t>
  </si>
  <si>
    <t>+1-877-169-4722x56996</t>
  </si>
  <si>
    <t>Andrea Martin</t>
  </si>
  <si>
    <t>lawrencedelgado@example.net</t>
  </si>
  <si>
    <t>964-759-8762x202</t>
  </si>
  <si>
    <t>Mary Shepard</t>
  </si>
  <si>
    <t>clarkrandy@example.org</t>
  </si>
  <si>
    <t>780-068-1149</t>
  </si>
  <si>
    <t>Matthew Mcclure</t>
  </si>
  <si>
    <t>jerome47@example.net</t>
  </si>
  <si>
    <t>(282)005-5778</t>
  </si>
  <si>
    <t>Kimberly Taylor</t>
  </si>
  <si>
    <t>brittanybryant@example.net</t>
  </si>
  <si>
    <t>+1-968-845-7831x7456</t>
  </si>
  <si>
    <t>Eric Smith</t>
  </si>
  <si>
    <t>mauriceharrison@example.org</t>
  </si>
  <si>
    <t>001-774-064-9308x536</t>
  </si>
  <si>
    <t>Jessica Wright</t>
  </si>
  <si>
    <t>oclayton@example.com</t>
  </si>
  <si>
    <t>638-944-8463</t>
  </si>
  <si>
    <t>Catherine Roberts</t>
  </si>
  <si>
    <t>rwilliamson@example.net</t>
  </si>
  <si>
    <t>+1-735-020-8021x442</t>
  </si>
  <si>
    <t>Monica Hall</t>
  </si>
  <si>
    <t>alexisrobinson@example.com</t>
  </si>
  <si>
    <t>757-051-2046x1872</t>
  </si>
  <si>
    <t>Ryan Roth</t>
  </si>
  <si>
    <t>martinezkayla@example.org</t>
  </si>
  <si>
    <t>(730)371-8376x4520</t>
  </si>
  <si>
    <t>Krista Martinez</t>
  </si>
  <si>
    <t>mlittle@example.com</t>
  </si>
  <si>
    <t>David Novak</t>
  </si>
  <si>
    <t>jbarker@example.com</t>
  </si>
  <si>
    <t>001-132-719-5005x28127</t>
  </si>
  <si>
    <t>William Kramer</t>
  </si>
  <si>
    <t>linda73@example.org</t>
  </si>
  <si>
    <t>001-652-407-7848x739</t>
  </si>
  <si>
    <t>Gregory Oconnor</t>
  </si>
  <si>
    <t>mikayla98@example.org</t>
  </si>
  <si>
    <t>827-448-5708</t>
  </si>
  <si>
    <t>Cody Smith</t>
  </si>
  <si>
    <t>kimberly35@example.net</t>
  </si>
  <si>
    <t>863-878-2945</t>
  </si>
  <si>
    <t>Frank Davis</t>
  </si>
  <si>
    <t>williamssharon@example.org</t>
  </si>
  <si>
    <t>Leslie Williams</t>
  </si>
  <si>
    <t>catherinejones@example.org</t>
  </si>
  <si>
    <t>+1-717-058-6509x4801</t>
  </si>
  <si>
    <t>Angela Lewis</t>
  </si>
  <si>
    <t>garciajerry@example.com</t>
  </si>
  <si>
    <t>383.928.8619</t>
  </si>
  <si>
    <t>Jimmy Ortega</t>
  </si>
  <si>
    <t>jacksonhenry@example.com</t>
  </si>
  <si>
    <t>528.975.5855x66593</t>
  </si>
  <si>
    <t>Cindy Cannon</t>
  </si>
  <si>
    <t>michael77@example.com</t>
  </si>
  <si>
    <t>Ethan Ingram</t>
  </si>
  <si>
    <t>samantha88@example.net</t>
  </si>
  <si>
    <t>001-210-752-2459</t>
  </si>
  <si>
    <t>David Evans</t>
  </si>
  <si>
    <t>ncarroll@example.net</t>
  </si>
  <si>
    <t>572-791-9409</t>
  </si>
  <si>
    <t>Richard Weeks</t>
  </si>
  <si>
    <t>michael66@example.org</t>
  </si>
  <si>
    <t>001-390-604-8058x92583</t>
  </si>
  <si>
    <t>Michael Osborn</t>
  </si>
  <si>
    <t>kmullins@example.net</t>
  </si>
  <si>
    <t>364-622-5179</t>
  </si>
  <si>
    <t>Kimberly Baker</t>
  </si>
  <si>
    <t>xshaw@example.net</t>
  </si>
  <si>
    <t>(278)376-9389</t>
  </si>
  <si>
    <t>Kelly Allen MD</t>
  </si>
  <si>
    <t>kmorris@example.org</t>
  </si>
  <si>
    <t>665-535-5904</t>
  </si>
  <si>
    <t>Gregory Underwood</t>
  </si>
  <si>
    <t>chanson@example.org</t>
  </si>
  <si>
    <t>352.110.3924</t>
  </si>
  <si>
    <t>Michael Rodriguez</t>
  </si>
  <si>
    <t>vruiz@example.org</t>
  </si>
  <si>
    <t>001-833-884-8792x0698</t>
  </si>
  <si>
    <t>Christopher Campbell</t>
  </si>
  <si>
    <t>brian01@example.com</t>
  </si>
  <si>
    <t>+1-451-046-3681x57981</t>
  </si>
  <si>
    <t>Jonathan Ellis</t>
  </si>
  <si>
    <t>williamssandra@example.com</t>
  </si>
  <si>
    <t>762-055-5438x40460</t>
  </si>
  <si>
    <t>Tiffany Perez</t>
  </si>
  <si>
    <t>penny21@example.net</t>
  </si>
  <si>
    <t>(893)639-2649x5782</t>
  </si>
  <si>
    <t>Charles Weaver</t>
  </si>
  <si>
    <t>michelleparker@example.net</t>
  </si>
  <si>
    <t>262.925.1881x25205</t>
  </si>
  <si>
    <t>Jennifer Jenkins</t>
  </si>
  <si>
    <t>oreese@example.net</t>
  </si>
  <si>
    <t>231-220-9949x993</t>
  </si>
  <si>
    <t>Crystal Johnson</t>
  </si>
  <si>
    <t>wattsthomas@example.net</t>
  </si>
  <si>
    <t>+1-752-677-2233x060</t>
  </si>
  <si>
    <t>Tiffany Walker</t>
  </si>
  <si>
    <t>katherinejones@example.com</t>
  </si>
  <si>
    <t>+1-757-366-0965x699</t>
  </si>
  <si>
    <t>Kelly Liu</t>
  </si>
  <si>
    <t>meyershannon@example.org</t>
  </si>
  <si>
    <t>886.086.8034</t>
  </si>
  <si>
    <t>Stephen Ayala</t>
  </si>
  <si>
    <t>steven64@example.net</t>
  </si>
  <si>
    <t>Jason Hayes</t>
  </si>
  <si>
    <t>shawnmosley@example.org</t>
  </si>
  <si>
    <t>145.211.1751x868</t>
  </si>
  <si>
    <t>Caitlin Pierce</t>
  </si>
  <si>
    <t>taterhonda@example.net</t>
  </si>
  <si>
    <t>+1-222-206-4474x21230</t>
  </si>
  <si>
    <t>Dawn Ellis</t>
  </si>
  <si>
    <t>astephens@example.net</t>
  </si>
  <si>
    <t>339.776.7199x0384</t>
  </si>
  <si>
    <t>Kristin Bryan</t>
  </si>
  <si>
    <t>lopezbrian@example.com</t>
  </si>
  <si>
    <t>Candace Mitchell DDS</t>
  </si>
  <si>
    <t>tammycurry@example.com</t>
  </si>
  <si>
    <t>Bryan Villarreal</t>
  </si>
  <si>
    <t>alison83@example.net</t>
  </si>
  <si>
    <t>901.981.7946</t>
  </si>
  <si>
    <t>Emily Fox</t>
  </si>
  <si>
    <t>sara99@example.com</t>
  </si>
  <si>
    <t>772.934.3010x71396</t>
  </si>
  <si>
    <t>Gene Castro</t>
  </si>
  <si>
    <t>alexharris@example.com</t>
  </si>
  <si>
    <t>144-885-0155x699</t>
  </si>
  <si>
    <t>Sandra Lee</t>
  </si>
  <si>
    <t>sandra77@example.org</t>
  </si>
  <si>
    <t>+1-272-785-7608x4958</t>
  </si>
  <si>
    <t>Christine Jennings</t>
  </si>
  <si>
    <t>carl24@example.org</t>
  </si>
  <si>
    <t>682-996-2914x50461</t>
  </si>
  <si>
    <t>David Hayes DVM</t>
  </si>
  <si>
    <t>aliciathompson@example.com</t>
  </si>
  <si>
    <t>Morgan Mills</t>
  </si>
  <si>
    <t>douglas18@example.net</t>
  </si>
  <si>
    <t>(307)681-0409</t>
  </si>
  <si>
    <t>Felicia Small</t>
  </si>
  <si>
    <t>meyerdonna@example.com</t>
  </si>
  <si>
    <t>Megan Nelson</t>
  </si>
  <si>
    <t>joshuasmith@example.net</t>
  </si>
  <si>
    <t>Carolyn Collins</t>
  </si>
  <si>
    <t>amber02@example.org</t>
  </si>
  <si>
    <t>016.016.6299x7954</t>
  </si>
  <si>
    <t>Craig Chang</t>
  </si>
  <si>
    <t>beltrankatelyn@example.com</t>
  </si>
  <si>
    <t>001-217-174-7733</t>
  </si>
  <si>
    <t>Steven Scott</t>
  </si>
  <si>
    <t>philip55@example.com</t>
  </si>
  <si>
    <t>017.157.7245x9928</t>
  </si>
  <si>
    <t>Robert Robles</t>
  </si>
  <si>
    <t>angela14@example.net</t>
  </si>
  <si>
    <t>696.393.8276x153</t>
  </si>
  <si>
    <t>Leslie Mueller</t>
  </si>
  <si>
    <t>vbradley@example.net</t>
  </si>
  <si>
    <t>001-321-971-9975x817</t>
  </si>
  <si>
    <t>Tyler Jones</t>
  </si>
  <si>
    <t>jenningscandace@example.com</t>
  </si>
  <si>
    <t>701-329-0227x84699</t>
  </si>
  <si>
    <t>Daniel Rich</t>
  </si>
  <si>
    <t>ashley46@example.net</t>
  </si>
  <si>
    <t>(190)986-2405x800</t>
  </si>
  <si>
    <t>Samantha Howard</t>
  </si>
  <si>
    <t>michelle36@example.net</t>
  </si>
  <si>
    <t>001-656-666-8327</t>
  </si>
  <si>
    <t>Justin Bridges</t>
  </si>
  <si>
    <t>mary24@example.net</t>
  </si>
  <si>
    <t>(201)027-6212</t>
  </si>
  <si>
    <t>Jennifer Bryant</t>
  </si>
  <si>
    <t>dhanson@example.net</t>
  </si>
  <si>
    <t>(876)532-6909x73846</t>
  </si>
  <si>
    <t>Laura Johnson</t>
  </si>
  <si>
    <t>carrolljanet@example.org</t>
  </si>
  <si>
    <t>001-712-847-8189</t>
  </si>
  <si>
    <t>John Harmon</t>
  </si>
  <si>
    <t>suttonamber@example.net</t>
  </si>
  <si>
    <t>905-807-7879x5654</t>
  </si>
  <si>
    <t>Andrew Livingston</t>
  </si>
  <si>
    <t>jessica94@example.org</t>
  </si>
  <si>
    <t>+1-792-904-9047x1281</t>
  </si>
  <si>
    <t>Diana Anderson</t>
  </si>
  <si>
    <t>joshua40@example.net</t>
  </si>
  <si>
    <t>929-275-2437</t>
  </si>
  <si>
    <t>Joseph Johnson</t>
  </si>
  <si>
    <t>coffeycaitlin@example.org</t>
  </si>
  <si>
    <t>663.723.9504x1027</t>
  </si>
  <si>
    <t>Eric Reese</t>
  </si>
  <si>
    <t>noahthornton@example.com</t>
  </si>
  <si>
    <t>286-047-6580x185</t>
  </si>
  <si>
    <t>Jessica Hull</t>
  </si>
  <si>
    <t>matthew41@example.com</t>
  </si>
  <si>
    <t>+1-967-393-8525x8001</t>
  </si>
  <si>
    <t>Brent Garcia</t>
  </si>
  <si>
    <t>ubell@example.com</t>
  </si>
  <si>
    <t>300-910-9391x119</t>
  </si>
  <si>
    <t>Matthew Yoder</t>
  </si>
  <si>
    <t>pauladominguez@example.com</t>
  </si>
  <si>
    <t>717-465-4214x0665</t>
  </si>
  <si>
    <t>Deanna Hess MD</t>
  </si>
  <si>
    <t>vasquezsarah@example.net</t>
  </si>
  <si>
    <t>(271)286-3917x4101</t>
  </si>
  <si>
    <t>Nicholas Waters</t>
  </si>
  <si>
    <t>mosleyeduardo@example.net</t>
  </si>
  <si>
    <t>Jared Luna</t>
  </si>
  <si>
    <t>fernandezaaron@example.net</t>
  </si>
  <si>
    <t>001-719-855-4601x58517</t>
  </si>
  <si>
    <t>Donna Harris</t>
  </si>
  <si>
    <t>poncedonna@example.com</t>
  </si>
  <si>
    <t>001-615-717-3203x093</t>
  </si>
  <si>
    <t>Arthur Fernandez MD</t>
  </si>
  <si>
    <t>blevy@example.org</t>
  </si>
  <si>
    <t>050-613-8782x93102</t>
  </si>
  <si>
    <t>Alec Meadows DDS</t>
  </si>
  <si>
    <t>jacquelineanderson@example.org</t>
  </si>
  <si>
    <t>+1-041-792-9111x7993</t>
  </si>
  <si>
    <t>Dale Rogers</t>
  </si>
  <si>
    <t>rnguyen@example.net</t>
  </si>
  <si>
    <t>Jason Horton</t>
  </si>
  <si>
    <t>samuelfrost@example.org</t>
  </si>
  <si>
    <t>(196)207-1002</t>
  </si>
  <si>
    <t>Michelle Wheeler</t>
  </si>
  <si>
    <t>robert72@example.org</t>
  </si>
  <si>
    <t>(487)632-9092</t>
  </si>
  <si>
    <t>Lisa Miller</t>
  </si>
  <si>
    <t>michael08@example.org</t>
  </si>
  <si>
    <t>181.958.8373</t>
  </si>
  <si>
    <t>Cory Hogan</t>
  </si>
  <si>
    <t>kjimenez@example.net</t>
  </si>
  <si>
    <t>Anthony Medina</t>
  </si>
  <si>
    <t>kristenwashington@example.org</t>
  </si>
  <si>
    <t>379-956-3531</t>
  </si>
  <si>
    <t>Brent Rojas</t>
  </si>
  <si>
    <t>nicholaswalker@example.com</t>
  </si>
  <si>
    <t>001-706-239-7265</t>
  </si>
  <si>
    <t>Nathan Chen</t>
  </si>
  <si>
    <t>james20@example.net</t>
  </si>
  <si>
    <t>001-042-177-6253</t>
  </si>
  <si>
    <t>Lindsey Clarke</t>
  </si>
  <si>
    <t>belindatran@example.org</t>
  </si>
  <si>
    <t>687-397-7406</t>
  </si>
  <si>
    <t>Danielle Murphy</t>
  </si>
  <si>
    <t>patriciavargas@example.org</t>
  </si>
  <si>
    <t>001-060-078-0686</t>
  </si>
  <si>
    <t>Robert Nicholson</t>
  </si>
  <si>
    <t>fsimpson@example.net</t>
  </si>
  <si>
    <t>001-063-254-3107x42799</t>
  </si>
  <si>
    <t>Jesse Ingram</t>
  </si>
  <si>
    <t>xlopez@example.net</t>
  </si>
  <si>
    <t>016.580.4649x893</t>
  </si>
  <si>
    <t>Angela Gilmore</t>
  </si>
  <si>
    <t>robertsonrenee@example.com</t>
  </si>
  <si>
    <t>Kristina Ayala</t>
  </si>
  <si>
    <t>tinaallen@example.org</t>
  </si>
  <si>
    <t>+1-793-355-4864x0155</t>
  </si>
  <si>
    <t>Jonathan Gallegos</t>
  </si>
  <si>
    <t>rmckinney@example.net</t>
  </si>
  <si>
    <t>795-137-1162x4112</t>
  </si>
  <si>
    <t>Michael Crawford</t>
  </si>
  <si>
    <t>abigailburton@example.com</t>
  </si>
  <si>
    <t>(827)567-0431x03856</t>
  </si>
  <si>
    <t>Mary Buchanan</t>
  </si>
  <si>
    <t>swatkins@example.net</t>
  </si>
  <si>
    <t>Dwayne Bruce</t>
  </si>
  <si>
    <t>michaelbryant@example.org</t>
  </si>
  <si>
    <t>+1-284-222-2310x592</t>
  </si>
  <si>
    <t>Jacob Harris</t>
  </si>
  <si>
    <t>wadetiffany@example.org</t>
  </si>
  <si>
    <t>(782)841-0672x752</t>
  </si>
  <si>
    <t>Oscar Cantrell</t>
  </si>
  <si>
    <t>deborah47@example.com</t>
  </si>
  <si>
    <t>001-929-751-7028x14069</t>
  </si>
  <si>
    <t>Jill Davis</t>
  </si>
  <si>
    <t>franklinjames@example.net</t>
  </si>
  <si>
    <t>430.187.1863</t>
  </si>
  <si>
    <t>Larry Hunt Jr.</t>
  </si>
  <si>
    <t>raymond65@example.com</t>
  </si>
  <si>
    <t>(045)547-8137x674</t>
  </si>
  <si>
    <t>Nicholas Hurst</t>
  </si>
  <si>
    <t>ltaylor@example.net</t>
  </si>
  <si>
    <t>234-785-1961</t>
  </si>
  <si>
    <t>Mark Nelson</t>
  </si>
  <si>
    <t>angelapage@example.org</t>
  </si>
  <si>
    <t>264.870.4947</t>
  </si>
  <si>
    <t>Julie Johnson</t>
  </si>
  <si>
    <t>moorekevin@example.net</t>
  </si>
  <si>
    <t>+1-714-627-3014x7195</t>
  </si>
  <si>
    <t>Krystal Oneill</t>
  </si>
  <si>
    <t>hmccann@example.com</t>
  </si>
  <si>
    <t>904.290.2572x52045</t>
  </si>
  <si>
    <t>Thomas Kelly</t>
  </si>
  <si>
    <t>kelly18@example.org</t>
  </si>
  <si>
    <t>001-219-285-5445x18952</t>
  </si>
  <si>
    <t>Joseph Watson</t>
  </si>
  <si>
    <t>kjenkins@example.org</t>
  </si>
  <si>
    <t>283.389.8881</t>
  </si>
  <si>
    <t>Thomas Wilson</t>
  </si>
  <si>
    <t>sandramendoza@example.com</t>
  </si>
  <si>
    <t>001-527-985-2401x322</t>
  </si>
  <si>
    <t>Elizabeth Clark</t>
  </si>
  <si>
    <t>colemankathryn@example.org</t>
  </si>
  <si>
    <t>076-031-0890</t>
  </si>
  <si>
    <t>Terry Williams</t>
  </si>
  <si>
    <t>elizabeth11@example.net</t>
  </si>
  <si>
    <t>932.501.2495</t>
  </si>
  <si>
    <t>Scott Norman</t>
  </si>
  <si>
    <t>williamjones@example.net</t>
  </si>
  <si>
    <t>001-083-342-8013x87592</t>
  </si>
  <si>
    <t>Tyler White</t>
  </si>
  <si>
    <t>tina63@example.net</t>
  </si>
  <si>
    <t>615.171.8275</t>
  </si>
  <si>
    <t>Kristin Williams</t>
  </si>
  <si>
    <t>tristan64@example.com</t>
  </si>
  <si>
    <t>+1-473-864-6317x520</t>
  </si>
  <si>
    <t>Mrs. Ashley Kim DDS</t>
  </si>
  <si>
    <t>wilsonralph@example.net</t>
  </si>
  <si>
    <t>001-121-535-3961</t>
  </si>
  <si>
    <t>Jeff Porter</t>
  </si>
  <si>
    <t>katelyn65@example.com</t>
  </si>
  <si>
    <t>+1-967-842-7114x77320</t>
  </si>
  <si>
    <t>Anthony Jones</t>
  </si>
  <si>
    <t>stantonpatrick@example.net</t>
  </si>
  <si>
    <t>249-911-8773x47784</t>
  </si>
  <si>
    <t>Rhonda Fernandez</t>
  </si>
  <si>
    <t>cisnerosanthony@example.com</t>
  </si>
  <si>
    <t>675-677-0028</t>
  </si>
  <si>
    <t>Peggy Dyer</t>
  </si>
  <si>
    <t>travistaylor@example.net</t>
  </si>
  <si>
    <t>(719)788-9778x2806</t>
  </si>
  <si>
    <t>Kevin Gray</t>
  </si>
  <si>
    <t>katie45@example.org</t>
  </si>
  <si>
    <t>William Jenkins</t>
  </si>
  <si>
    <t>stanleyjohn@example.net</t>
  </si>
  <si>
    <t>911-415-2085x0769</t>
  </si>
  <si>
    <t>Jennifer Smith</t>
  </si>
  <si>
    <t>uchapman@example.com</t>
  </si>
  <si>
    <t>001-659-171-3578</t>
  </si>
  <si>
    <t>Mary Jackson</t>
  </si>
  <si>
    <t>michael63@example.com</t>
  </si>
  <si>
    <t>+1-183-440-4963x9191</t>
  </si>
  <si>
    <t>Denise Knight</t>
  </si>
  <si>
    <t>wsimmons@example.org</t>
  </si>
  <si>
    <t>+1-484-685-3664x9878</t>
  </si>
  <si>
    <t>Albert Warner</t>
  </si>
  <si>
    <t>barbaralewis@example.net</t>
  </si>
  <si>
    <t>489.690.8357x232</t>
  </si>
  <si>
    <t>Pamela Richard</t>
  </si>
  <si>
    <t>eflores@example.net</t>
  </si>
  <si>
    <t>644.249.3631</t>
  </si>
  <si>
    <t>Alexis Robles</t>
  </si>
  <si>
    <t>steven86@example.com</t>
  </si>
  <si>
    <t>+1-032-420-4482x0700</t>
  </si>
  <si>
    <t>Angela Guzman</t>
  </si>
  <si>
    <t>lesterrichard@example.com</t>
  </si>
  <si>
    <t>+1-162-319-8189x84713</t>
  </si>
  <si>
    <t>Patricia Edwards</t>
  </si>
  <si>
    <t>vshaffer@example.org</t>
  </si>
  <si>
    <t>(321)234-7649x07851</t>
  </si>
  <si>
    <t>Jeff Vega</t>
  </si>
  <si>
    <t>natasha25@example.com</t>
  </si>
  <si>
    <t>001-540-900-3486x451</t>
  </si>
  <si>
    <t>Cynthia Ramos</t>
  </si>
  <si>
    <t>browningphillip@example.com</t>
  </si>
  <si>
    <t>134-327-5604x1776</t>
  </si>
  <si>
    <t>Faith Henderson</t>
  </si>
  <si>
    <t>hollowayholly@example.net</t>
  </si>
  <si>
    <t>569-857-0027</t>
  </si>
  <si>
    <t>Brandy Morales</t>
  </si>
  <si>
    <t>lee11@example.org</t>
  </si>
  <si>
    <t>829.657.7242</t>
  </si>
  <si>
    <t>Samantha Marsh</t>
  </si>
  <si>
    <t>christopherrichardson@example.com</t>
  </si>
  <si>
    <t>(930)089-3173x4206</t>
  </si>
  <si>
    <t>Lindsay Hernandez</t>
  </si>
  <si>
    <t>george91@example.org</t>
  </si>
  <si>
    <t>001-867-713-3344x762</t>
  </si>
  <si>
    <t>Daniel Lewis</t>
  </si>
  <si>
    <t>jessica36@example.org</t>
  </si>
  <si>
    <t>(204)439-7359x71072</t>
  </si>
  <si>
    <t>Valerie Sanders</t>
  </si>
  <si>
    <t>jennifererickson@example.net</t>
  </si>
  <si>
    <t>+1-411-800-5375x990</t>
  </si>
  <si>
    <t>Jonathan James</t>
  </si>
  <si>
    <t>ilambert@example.net</t>
  </si>
  <si>
    <t>Joseph Thomas</t>
  </si>
  <si>
    <t>edwardstiffany@example.com</t>
  </si>
  <si>
    <t>564-494-8562x572</t>
  </si>
  <si>
    <t>Tammy Fields</t>
  </si>
  <si>
    <t>jbrown@example.org</t>
  </si>
  <si>
    <t>207.427.6170</t>
  </si>
  <si>
    <t>William Hoffman</t>
  </si>
  <si>
    <t>uvasquez@example.org</t>
  </si>
  <si>
    <t>513-422-8499</t>
  </si>
  <si>
    <t>Zachary Smith</t>
  </si>
  <si>
    <t>robertjones@example.com</t>
  </si>
  <si>
    <t>+1-150-416-5915x20177</t>
  </si>
  <si>
    <t>Tyler Wheeler</t>
  </si>
  <si>
    <t>riverabradley@example.net</t>
  </si>
  <si>
    <t>592.304.5018x961</t>
  </si>
  <si>
    <t>Christopher Hanna</t>
  </si>
  <si>
    <t>ndavis@example.org</t>
  </si>
  <si>
    <t>(642)147-6492x5158</t>
  </si>
  <si>
    <t>Jeremy Hughes</t>
  </si>
  <si>
    <t>anna61@example.com</t>
  </si>
  <si>
    <t>(926)610-8573x278</t>
  </si>
  <si>
    <t>Kelly Roberts</t>
  </si>
  <si>
    <t>zmiller@example.com</t>
  </si>
  <si>
    <t>224-386-4908x1081</t>
  </si>
  <si>
    <t>Jennifer Marshall</t>
  </si>
  <si>
    <t>michael91@example.net</t>
  </si>
  <si>
    <t>Jordan Santiago</t>
  </si>
  <si>
    <t>matthew23@example.org</t>
  </si>
  <si>
    <t>941-680-0610</t>
  </si>
  <si>
    <t>John Holt</t>
  </si>
  <si>
    <t>nturner@example.com</t>
  </si>
  <si>
    <t>001-641-220-3103x037</t>
  </si>
  <si>
    <t>Marie Graham</t>
  </si>
  <si>
    <t>christophercarrillo@example.org</t>
  </si>
  <si>
    <t>601.227.7707x9334</t>
  </si>
  <si>
    <t>Sandra Williams</t>
  </si>
  <si>
    <t>garciamelanie@example.com</t>
  </si>
  <si>
    <t>(799)840-7678x99730</t>
  </si>
  <si>
    <t>Jennifer Stewart</t>
  </si>
  <si>
    <t>adamsdeborah@example.com</t>
  </si>
  <si>
    <t>795-760-2437</t>
  </si>
  <si>
    <t>David Robinson</t>
  </si>
  <si>
    <t>sandra72@example.com</t>
  </si>
  <si>
    <t>001-665-729-3417x2232</t>
  </si>
  <si>
    <t>Ashlee Perry</t>
  </si>
  <si>
    <t>ntorres@example.net</t>
  </si>
  <si>
    <t>Luke Martinez</t>
  </si>
  <si>
    <t>tomchaney@example.com</t>
  </si>
  <si>
    <t>001-084-289-1077x11991</t>
  </si>
  <si>
    <t>Amanda Garcia</t>
  </si>
  <si>
    <t>pittsrhonda@example.org</t>
  </si>
  <si>
    <t>001-478-712-5521x3760</t>
  </si>
  <si>
    <t>Robert Peterson</t>
  </si>
  <si>
    <t>christopherwatson@example.com</t>
  </si>
  <si>
    <t>(328)632-6667x850</t>
  </si>
  <si>
    <t>Randy Robbins</t>
  </si>
  <si>
    <t>millerleroy@example.org</t>
  </si>
  <si>
    <t>(060)290-8466x84550</t>
  </si>
  <si>
    <t>Stephanie Bishop</t>
  </si>
  <si>
    <t>isabellagriffin@example.org</t>
  </si>
  <si>
    <t>Neil Singh</t>
  </si>
  <si>
    <t>abigailfernandez@example.org</t>
  </si>
  <si>
    <t>884-852-0089</t>
  </si>
  <si>
    <t>Ronnie Torres</t>
  </si>
  <si>
    <t>hbenitez@example.net</t>
  </si>
  <si>
    <t>Jody Bird</t>
  </si>
  <si>
    <t>michaelmitchell@example.net</t>
  </si>
  <si>
    <t>001-268-315-8935</t>
  </si>
  <si>
    <t>Charles Simmons</t>
  </si>
  <si>
    <t>dmiller@example.com</t>
  </si>
  <si>
    <t>(737)158-6988</t>
  </si>
  <si>
    <t>Shelby Silva</t>
  </si>
  <si>
    <t>sbarajas@example.com</t>
  </si>
  <si>
    <t>001-622-827-7288x1377</t>
  </si>
  <si>
    <t>Christopher Hansen</t>
  </si>
  <si>
    <t>guzmanricky@example.org</t>
  </si>
  <si>
    <t>(940)821-5454x470</t>
  </si>
  <si>
    <t>Brenda Lawrence</t>
  </si>
  <si>
    <t>zunigakevin@example.com</t>
  </si>
  <si>
    <t>270.185.1067</t>
  </si>
  <si>
    <t>Krystal Mccullough</t>
  </si>
  <si>
    <t>ualvarez@example.net</t>
  </si>
  <si>
    <t>(287)772-5199</t>
  </si>
  <si>
    <t>David Foster</t>
  </si>
  <si>
    <t>rubiopamela@example.net</t>
  </si>
  <si>
    <t>120-948-1813x989</t>
  </si>
  <si>
    <t>Tina Boyd</t>
  </si>
  <si>
    <t>bshaw@example.org</t>
  </si>
  <si>
    <t>+1-820-433-9718x95690</t>
  </si>
  <si>
    <t>Timothy Morgan Jr.</t>
  </si>
  <si>
    <t>heathlogan@example.com</t>
  </si>
  <si>
    <t>118-242-2412</t>
  </si>
  <si>
    <t>Jason Jackson</t>
  </si>
  <si>
    <t>howard04@example.com</t>
  </si>
  <si>
    <t>526-546-1033</t>
  </si>
  <si>
    <t>Laurie Vasquez</t>
  </si>
  <si>
    <t>ravery@example.org</t>
  </si>
  <si>
    <t>786-170-6304x89138</t>
  </si>
  <si>
    <t>Beth Carroll</t>
  </si>
  <si>
    <t>omiller@example.net</t>
  </si>
  <si>
    <t>258.238.6870</t>
  </si>
  <si>
    <t>John Calderon</t>
  </si>
  <si>
    <t>denise20@example.org</t>
  </si>
  <si>
    <t>494.653.9840x2891</t>
  </si>
  <si>
    <t>James Martinez</t>
  </si>
  <si>
    <t>jessicalutz@example.com</t>
  </si>
  <si>
    <t>985.547.4355</t>
  </si>
  <si>
    <t>Tyler Murphy</t>
  </si>
  <si>
    <t>deborahsmith@example.com</t>
  </si>
  <si>
    <t>Ronnie Powers</t>
  </si>
  <si>
    <t>gomezlisa@example.net</t>
  </si>
  <si>
    <t>(620)175-3703x045</t>
  </si>
  <si>
    <t>Robert Garrett</t>
  </si>
  <si>
    <t>jimsnyder@example.com</t>
  </si>
  <si>
    <t>Carolyn Lee</t>
  </si>
  <si>
    <t>cameronanderson@example.org</t>
  </si>
  <si>
    <t>(493)843-0894</t>
  </si>
  <si>
    <t>Sonya Smith</t>
  </si>
  <si>
    <t>pdavidson@example.org</t>
  </si>
  <si>
    <t>664-187-7580x30468</t>
  </si>
  <si>
    <t>Aaron Lee</t>
  </si>
  <si>
    <t>beardlindsey@example.net</t>
  </si>
  <si>
    <t>613.325.4110</t>
  </si>
  <si>
    <t>Robert Watkins</t>
  </si>
  <si>
    <t>mary31@example.com</t>
  </si>
  <si>
    <t>505.831.9971</t>
  </si>
  <si>
    <t>Lauren Miller</t>
  </si>
  <si>
    <t>rangelnicholas@example.net</t>
  </si>
  <si>
    <t>207-049-6110</t>
  </si>
  <si>
    <t>Elizabeth James</t>
  </si>
  <si>
    <t>williamsonrobert@example.net</t>
  </si>
  <si>
    <t>+1-907-676-9915x07859</t>
  </si>
  <si>
    <t>Brian Larson</t>
  </si>
  <si>
    <t>watkinsmary@example.net</t>
  </si>
  <si>
    <t>(845)679-7232</t>
  </si>
  <si>
    <t>Amy Collins</t>
  </si>
  <si>
    <t>ppalmer@example.com</t>
  </si>
  <si>
    <t>982-274-9545x0892</t>
  </si>
  <si>
    <t>Jonathon Conley</t>
  </si>
  <si>
    <t>hendersonjames@example.org</t>
  </si>
  <si>
    <t>+1-315-377-9599x5946</t>
  </si>
  <si>
    <t>Brian Walter</t>
  </si>
  <si>
    <t>crawfordsamantha@example.net</t>
  </si>
  <si>
    <t>379.337.5636</t>
  </si>
  <si>
    <t>William Cox</t>
  </si>
  <si>
    <t>howardangela@example.org</t>
  </si>
  <si>
    <t>739-500-3342x3425</t>
  </si>
  <si>
    <t>Danielle Gonzalez</t>
  </si>
  <si>
    <t>meganlozano@example.org</t>
  </si>
  <si>
    <t>+1-261-534-7355x28961</t>
  </si>
  <si>
    <t>Stephen Anderson</t>
  </si>
  <si>
    <t>jamesgray@example.com</t>
  </si>
  <si>
    <t>963-099-3842x53042</t>
  </si>
  <si>
    <t>Tracy Blackwell</t>
  </si>
  <si>
    <t>jessicamueller@example.net</t>
  </si>
  <si>
    <t>+1-128-685-7872x558</t>
  </si>
  <si>
    <t>Michelle Simpson</t>
  </si>
  <si>
    <t>bianca90@example.org</t>
  </si>
  <si>
    <t>373.634.6692</t>
  </si>
  <si>
    <t>Jacqueline Pierce</t>
  </si>
  <si>
    <t>karenphillips@example.net</t>
  </si>
  <si>
    <t>(390)789-5677x665</t>
  </si>
  <si>
    <t>Emily Reyes</t>
  </si>
  <si>
    <t>scottbaker@example.org</t>
  </si>
  <si>
    <t>(148)881-4311x150</t>
  </si>
  <si>
    <t>Felicia Leonard</t>
  </si>
  <si>
    <t>kevin43@example.net</t>
  </si>
  <si>
    <t>+1-284-044-5669x078</t>
  </si>
  <si>
    <t>Tiffany Grimes MD</t>
  </si>
  <si>
    <t>thomasblack@example.net</t>
  </si>
  <si>
    <t>001-775-153-6637x78052</t>
  </si>
  <si>
    <t>Bethany Harding</t>
  </si>
  <si>
    <t>porterdonna@example.com</t>
  </si>
  <si>
    <t>366-684-5909x02259</t>
  </si>
  <si>
    <t>Lindsey Franklin</t>
  </si>
  <si>
    <t>nbaird@example.com</t>
  </si>
  <si>
    <t>863-715-9741</t>
  </si>
  <si>
    <t>Michael Thompson</t>
  </si>
  <si>
    <t>mjohnson@example.org</t>
  </si>
  <si>
    <t>(433)481-7058x0256</t>
  </si>
  <si>
    <t>William Anderson</t>
  </si>
  <si>
    <t>emendoza@example.com</t>
  </si>
  <si>
    <t>234.672.9949</t>
  </si>
  <si>
    <t>Mitchell Stevens</t>
  </si>
  <si>
    <t>adrianthomas@example.org</t>
  </si>
  <si>
    <t>(938)597-7790x1475</t>
  </si>
  <si>
    <t>Michelle Evans</t>
  </si>
  <si>
    <t>robertwhite@example.net</t>
  </si>
  <si>
    <t>001-676-291-6032x4841</t>
  </si>
  <si>
    <t>Miranda Robinson</t>
  </si>
  <si>
    <t>wjenkins@example.net</t>
  </si>
  <si>
    <t>511-856-7243</t>
  </si>
  <si>
    <t>Julia Jones</t>
  </si>
  <si>
    <t>vjames@example.com</t>
  </si>
  <si>
    <t>600.412.5777</t>
  </si>
  <si>
    <t>Joshua Allen</t>
  </si>
  <si>
    <t>rtaylor@example.org</t>
  </si>
  <si>
    <t>(091)241-8621</t>
  </si>
  <si>
    <t>Alexandra Nelson</t>
  </si>
  <si>
    <t>nhoward@example.net</t>
  </si>
  <si>
    <t>Amber Bennett</t>
  </si>
  <si>
    <t>sarahbrooks@example.org</t>
  </si>
  <si>
    <t>106.005.3131</t>
  </si>
  <si>
    <t>Sandra Jackson</t>
  </si>
  <si>
    <t>bradleyhunt@example.com</t>
  </si>
  <si>
    <t>839-386-6133x15520</t>
  </si>
  <si>
    <t>Eugene Price</t>
  </si>
  <si>
    <t>qrobinson@example.com</t>
  </si>
  <si>
    <t>+1-950-136-4971x8924</t>
  </si>
  <si>
    <t>Lindsay Jarvis</t>
  </si>
  <si>
    <t>xgregory@example.net</t>
  </si>
  <si>
    <t>(525)715-0997</t>
  </si>
  <si>
    <t>Martin Hall</t>
  </si>
  <si>
    <t>hallchristina@example.org</t>
  </si>
  <si>
    <t>363-910-2574x3263</t>
  </si>
  <si>
    <t>Cynthia Swanson</t>
  </si>
  <si>
    <t>vstevenson@example.org</t>
  </si>
  <si>
    <t>508-640-3553x380</t>
  </si>
  <si>
    <t>Mary Wright</t>
  </si>
  <si>
    <t>cathyjames@example.com</t>
  </si>
  <si>
    <t>(701)713-0232</t>
  </si>
  <si>
    <t>Kevin Guerra</t>
  </si>
  <si>
    <t>joelmiller@example.net</t>
  </si>
  <si>
    <t>423.362.9344x973</t>
  </si>
  <si>
    <t>Richard Miller</t>
  </si>
  <si>
    <t>raymond27@example.com</t>
  </si>
  <si>
    <t>(896)270-6614x98282</t>
  </si>
  <si>
    <t>John Chavez</t>
  </si>
  <si>
    <t>ehart@example.org</t>
  </si>
  <si>
    <t>273-230-0857x66656</t>
  </si>
  <si>
    <t>Martin Chapman MD</t>
  </si>
  <si>
    <t>riddledavid@example.net</t>
  </si>
  <si>
    <t>(364)587-5066</t>
  </si>
  <si>
    <t>Dana Johnson</t>
  </si>
  <si>
    <t>crystal02@example.com</t>
  </si>
  <si>
    <t>+1-724-399-2011x669</t>
  </si>
  <si>
    <t>Angela Kent</t>
  </si>
  <si>
    <t>bmartin@example.com</t>
  </si>
  <si>
    <t>001-488-694-6119x524</t>
  </si>
  <si>
    <t>Tara Sanders</t>
  </si>
  <si>
    <t>adam27@example.org</t>
  </si>
  <si>
    <t>168-646-2252</t>
  </si>
  <si>
    <t>Christina White</t>
  </si>
  <si>
    <t>hayeslisa@example.org</t>
  </si>
  <si>
    <t>023.467.9121</t>
  </si>
  <si>
    <t>James Hill</t>
  </si>
  <si>
    <t>anthony37@example.com</t>
  </si>
  <si>
    <t>+1-100-409-0138x06984</t>
  </si>
  <si>
    <t>Kara Rogers</t>
  </si>
  <si>
    <t>rrogers@example.com</t>
  </si>
  <si>
    <t>356-690-5510x76209</t>
  </si>
  <si>
    <t>Joseph Tapia</t>
  </si>
  <si>
    <t>miguelmontgomery@example.net</t>
  </si>
  <si>
    <t>863.050.5057x3976</t>
  </si>
  <si>
    <t>Rebecca Bailey</t>
  </si>
  <si>
    <t>shatfield@example.org</t>
  </si>
  <si>
    <t>001-649-328-9802x7148</t>
  </si>
  <si>
    <t>Mrs. Stephanie Friedman</t>
  </si>
  <si>
    <t>pbates@example.org</t>
  </si>
  <si>
    <t>211.602.5643</t>
  </si>
  <si>
    <t>Mary Lynn</t>
  </si>
  <si>
    <t>wadesandra@example.net</t>
  </si>
  <si>
    <t>001-715-399-1566x8633</t>
  </si>
  <si>
    <t>Earl Rodriguez</t>
  </si>
  <si>
    <t>joy31@example.net</t>
  </si>
  <si>
    <t>(256)904-0983x665</t>
  </si>
  <si>
    <t>Rebecca Peck</t>
  </si>
  <si>
    <t>aprilguzman@example.org</t>
  </si>
  <si>
    <t>608-752-4377</t>
  </si>
  <si>
    <t>Drew Burgess</t>
  </si>
  <si>
    <t>georgekyle@example.net</t>
  </si>
  <si>
    <t>497-374-6052</t>
  </si>
  <si>
    <t>Christine Oconnor</t>
  </si>
  <si>
    <t>isabellawilliams@example.org</t>
  </si>
  <si>
    <t>642.086.5675x6618</t>
  </si>
  <si>
    <t>Diane Leblanc</t>
  </si>
  <si>
    <t>udavis@example.net</t>
  </si>
  <si>
    <t>Paul Moss</t>
  </si>
  <si>
    <t>coxmelissa@example.org</t>
  </si>
  <si>
    <t>+1-266-201-5720x18596</t>
  </si>
  <si>
    <t>Lori Powell</t>
  </si>
  <si>
    <t>wilsonrandy@example.com</t>
  </si>
  <si>
    <t>001-926-176-4750x111</t>
  </si>
  <si>
    <t>Martin Kerr</t>
  </si>
  <si>
    <t>andrewberry@example.net</t>
  </si>
  <si>
    <t>419.267.6492x1518</t>
  </si>
  <si>
    <t>Robert Smith</t>
  </si>
  <si>
    <t>lbrown@example.net</t>
  </si>
  <si>
    <t>001-131-292-0875x102</t>
  </si>
  <si>
    <t>Marissa Miller</t>
  </si>
  <si>
    <t>melissa01@example.org</t>
  </si>
  <si>
    <t>458.260.3408x48729</t>
  </si>
  <si>
    <t>Erik Bartlett DVM</t>
  </si>
  <si>
    <t>haileybates@example.org</t>
  </si>
  <si>
    <t>032.432.9839</t>
  </si>
  <si>
    <t>Carl Dean</t>
  </si>
  <si>
    <t>piercejorge@example.net</t>
  </si>
  <si>
    <t>(671)462-8314</t>
  </si>
  <si>
    <t>Melissa Lee MD</t>
  </si>
  <si>
    <t>roberthernandez@example.com</t>
  </si>
  <si>
    <t>(093)141-8186x1515</t>
  </si>
  <si>
    <t>Paula Thomas</t>
  </si>
  <si>
    <t>joshuagarcia@example.org</t>
  </si>
  <si>
    <t>(112)849-7185x9484</t>
  </si>
  <si>
    <t>Stephanie Jackson</t>
  </si>
  <si>
    <t>zwhite@example.net</t>
  </si>
  <si>
    <t>+1-889-679-2408x22269</t>
  </si>
  <si>
    <t>Amy Swanson</t>
  </si>
  <si>
    <t>jasmine39@example.com</t>
  </si>
  <si>
    <t>001-727-578-4468x341</t>
  </si>
  <si>
    <t>Jennifer Edwards</t>
  </si>
  <si>
    <t>walterschase@example.org</t>
  </si>
  <si>
    <t>290-148-7068</t>
  </si>
  <si>
    <t>Breanna Jimenez</t>
  </si>
  <si>
    <t>sullivanchristina@example.net</t>
  </si>
  <si>
    <t>Sierra Mills</t>
  </si>
  <si>
    <t>gregoryrichardson@example.org</t>
  </si>
  <si>
    <t>506.762.5153x81447</t>
  </si>
  <si>
    <t>Daniel Rojas</t>
  </si>
  <si>
    <t>trobinson@example.net</t>
  </si>
  <si>
    <t>079.705.0975x45105</t>
  </si>
  <si>
    <t>Charlotte Gomez</t>
  </si>
  <si>
    <t>jordanjames@example.net</t>
  </si>
  <si>
    <t>261.702.4376x54562</t>
  </si>
  <si>
    <t>Debra Mayo</t>
  </si>
  <si>
    <t>wmartin@example.net</t>
  </si>
  <si>
    <t>(053)134-0266x50237</t>
  </si>
  <si>
    <t>Victoria Wilson</t>
  </si>
  <si>
    <t>zpierce@example.net</t>
  </si>
  <si>
    <t>001-256-862-1102x258</t>
  </si>
  <si>
    <t>Michael Williams</t>
  </si>
  <si>
    <t>russell90@example.com</t>
  </si>
  <si>
    <t>447.163.9282x3414</t>
  </si>
  <si>
    <t>Danielle Hoover MD</t>
  </si>
  <si>
    <t>hayneswayne@example.org</t>
  </si>
  <si>
    <t>923.126.0432</t>
  </si>
  <si>
    <t>Luis Davis</t>
  </si>
  <si>
    <t>jamesalicia@example.net</t>
  </si>
  <si>
    <t>+1-335-670-8604x1454</t>
  </si>
  <si>
    <t>Michelle Wright</t>
  </si>
  <si>
    <t>whiteaaron@example.net</t>
  </si>
  <si>
    <t>001-534-749-1624x7554</t>
  </si>
  <si>
    <t>Michael Vega</t>
  </si>
  <si>
    <t>markfigueroa@example.com</t>
  </si>
  <si>
    <t>001-989-534-3961x1291</t>
  </si>
  <si>
    <t>Warren Henson</t>
  </si>
  <si>
    <t>jamesgriffin@example.org</t>
  </si>
  <si>
    <t>895-473-8202</t>
  </si>
  <si>
    <t>Joshua King</t>
  </si>
  <si>
    <t>patricia71@example.com</t>
  </si>
  <si>
    <t>768-802-9424</t>
  </si>
  <si>
    <t>Keith Bauer</t>
  </si>
  <si>
    <t>joysanders@example.net</t>
  </si>
  <si>
    <t>Clinton Moore</t>
  </si>
  <si>
    <t>brittanysmith@example.net</t>
  </si>
  <si>
    <t>884.434.4812x308</t>
  </si>
  <si>
    <t>Andrew Hernandez</t>
  </si>
  <si>
    <t>sara40@example.net</t>
  </si>
  <si>
    <t>381.059.5518</t>
  </si>
  <si>
    <t>Casey Villanueva</t>
  </si>
  <si>
    <t>mark00@example.com</t>
  </si>
  <si>
    <t>424.089.1649</t>
  </si>
  <si>
    <t>Ruth Walker</t>
  </si>
  <si>
    <t>james62@example.com</t>
  </si>
  <si>
    <t>652.717.2722</t>
  </si>
  <si>
    <t>John Blair</t>
  </si>
  <si>
    <t>andrew22@example.com</t>
  </si>
  <si>
    <t>+1-931-216-3761x82091</t>
  </si>
  <si>
    <t>Alex Serrano</t>
  </si>
  <si>
    <t>andersonkayla@example.com</t>
  </si>
  <si>
    <t>(900)185-1327</t>
  </si>
  <si>
    <t>Stephanie Ochoa</t>
  </si>
  <si>
    <t>martin23@example.org</t>
  </si>
  <si>
    <t>andrewsimmons@example.org</t>
  </si>
  <si>
    <t>(436)172-1314x519</t>
  </si>
  <si>
    <t>Isaac Middleton</t>
  </si>
  <si>
    <t>huangcassandra@example.org</t>
  </si>
  <si>
    <t>(859)262-4945x14754</t>
  </si>
  <si>
    <t>Michelle Jones</t>
  </si>
  <si>
    <t>hensleytiffany@example.net</t>
  </si>
  <si>
    <t>(526)771-1964</t>
  </si>
  <si>
    <t>Frank Anderson</t>
  </si>
  <si>
    <t>fgomez@example.com</t>
  </si>
  <si>
    <t>695.236.6878x8788</t>
  </si>
  <si>
    <t>Janice Carpenter</t>
  </si>
  <si>
    <t>xrose@example.net</t>
  </si>
  <si>
    <t>001-313-503-0587x2105</t>
  </si>
  <si>
    <t>Samuel Osborne</t>
  </si>
  <si>
    <t>kenneththomas@example.net</t>
  </si>
  <si>
    <t>(333)021-2606x50191</t>
  </si>
  <si>
    <t>Kirk Moore</t>
  </si>
  <si>
    <t>michaelmiller@example.org</t>
  </si>
  <si>
    <t>Jill Newman</t>
  </si>
  <si>
    <t>mitchelleric@example.net</t>
  </si>
  <si>
    <t>Kathryn Fletcher</t>
  </si>
  <si>
    <t>rhuynh@example.org</t>
  </si>
  <si>
    <t>623.690.3628x91775</t>
  </si>
  <si>
    <t>Jennifer James</t>
  </si>
  <si>
    <t>prattdeborah@example.org</t>
  </si>
  <si>
    <t>111-595-0342x811</t>
  </si>
  <si>
    <t>Adam Browning</t>
  </si>
  <si>
    <t>andrealittle@example.org</t>
  </si>
  <si>
    <t>419.909.7005</t>
  </si>
  <si>
    <t>Eric Hooper</t>
  </si>
  <si>
    <t>susan83@example.com</t>
  </si>
  <si>
    <t>001-652-156-8182x09679</t>
  </si>
  <si>
    <t>Amanda Martin</t>
  </si>
  <si>
    <t>omiller@example.org</t>
  </si>
  <si>
    <t>001-332-288-9857x254</t>
  </si>
  <si>
    <t>Scott Jordan</t>
  </si>
  <si>
    <t>nallen@example.net</t>
  </si>
  <si>
    <t>297-102-4817</t>
  </si>
  <si>
    <t>Erik Villa</t>
  </si>
  <si>
    <t>carlosray@example.com</t>
  </si>
  <si>
    <t>127-474-7219</t>
  </si>
  <si>
    <t>Jack Mitchell MD</t>
  </si>
  <si>
    <t>scotthunt@example.net</t>
  </si>
  <si>
    <t>516-874-0903x80214</t>
  </si>
  <si>
    <t>Kelly Nash</t>
  </si>
  <si>
    <t>paulford@example.org</t>
  </si>
  <si>
    <t>(778)711-2166x365</t>
  </si>
  <si>
    <t>Grant Munoz</t>
  </si>
  <si>
    <t>jacquelinealvarez@example.com</t>
  </si>
  <si>
    <t>082.723.5909x605</t>
  </si>
  <si>
    <t>Veronica Lewis</t>
  </si>
  <si>
    <t>mirandacisneros@example.net</t>
  </si>
  <si>
    <t>(442)121-4614x76834</t>
  </si>
  <si>
    <t>Anthony Jacobson</t>
  </si>
  <si>
    <t>wpeterson@example.com</t>
  </si>
  <si>
    <t>(356)778-2659</t>
  </si>
  <si>
    <t>Adam Logan</t>
  </si>
  <si>
    <t>christiancontreras@example.net</t>
  </si>
  <si>
    <t>(550)272-7516</t>
  </si>
  <si>
    <t>Nathan Mcneil</t>
  </si>
  <si>
    <t>cynthiafowler@example.net</t>
  </si>
  <si>
    <t>033-682-9635</t>
  </si>
  <si>
    <t>Corey Frazier</t>
  </si>
  <si>
    <t>woodmichael@example.com</t>
  </si>
  <si>
    <t>817-766-5586x8512</t>
  </si>
  <si>
    <t>Jake Tran</t>
  </si>
  <si>
    <t>amyjames@example.net</t>
  </si>
  <si>
    <t>001-649-111-1096x179</t>
  </si>
  <si>
    <t>Ariana Wallace</t>
  </si>
  <si>
    <t>contrerasmelissa@example.org</t>
  </si>
  <si>
    <t>786.137.1576</t>
  </si>
  <si>
    <t>Maria Mueller</t>
  </si>
  <si>
    <t>xsmith@example.org</t>
  </si>
  <si>
    <t>444.463.0600x02589</t>
  </si>
  <si>
    <t>Christopher Armstrong</t>
  </si>
  <si>
    <t>zallen@example.org</t>
  </si>
  <si>
    <t>+1-609-626-2658x263</t>
  </si>
  <si>
    <t>Robert Gordon</t>
  </si>
  <si>
    <t>ocameron@example.com</t>
  </si>
  <si>
    <t>Michael Knapp</t>
  </si>
  <si>
    <t>armstronganthony@example.net</t>
  </si>
  <si>
    <t>(752)334-3836</t>
  </si>
  <si>
    <t>Mary Hill</t>
  </si>
  <si>
    <t>courtneylittle@example.net</t>
  </si>
  <si>
    <t>179-112-4421</t>
  </si>
  <si>
    <t>Ryan Durham</t>
  </si>
  <si>
    <t>peterhenry@example.org</t>
  </si>
  <si>
    <t>(171)366-5722x40299</t>
  </si>
  <si>
    <t>Autumn Cooper</t>
  </si>
  <si>
    <t>timothy99@example.net</t>
  </si>
  <si>
    <t>Brittany Camacho</t>
  </si>
  <si>
    <t>roachanthony@example.org</t>
  </si>
  <si>
    <t>124.473.1584</t>
  </si>
  <si>
    <t>Robert Graham</t>
  </si>
  <si>
    <t>qnielsen@example.org</t>
  </si>
  <si>
    <t>461.994.2376</t>
  </si>
  <si>
    <t>Jessica Burgess</t>
  </si>
  <si>
    <t>cindy96@example.com</t>
  </si>
  <si>
    <t>955.172.0849</t>
  </si>
  <si>
    <t>Larry Wiley</t>
  </si>
  <si>
    <t>raymond12@example.com</t>
  </si>
  <si>
    <t>(253)135-5251x05053</t>
  </si>
  <si>
    <t>Robert Roach</t>
  </si>
  <si>
    <t>cruzcarolyn@example.net</t>
  </si>
  <si>
    <t>184.919.6655</t>
  </si>
  <si>
    <t>Anthony Snyder</t>
  </si>
  <si>
    <t>mooneyrobert@example.org</t>
  </si>
  <si>
    <t>295.963.9040x907</t>
  </si>
  <si>
    <t>Ryan Powell</t>
  </si>
  <si>
    <t>rogersallen@example.com</t>
  </si>
  <si>
    <t>644-556-1857</t>
  </si>
  <si>
    <t>Jennifer Horton</t>
  </si>
  <si>
    <t>psnyder@example.org</t>
  </si>
  <si>
    <t>(910)300-2156x321</t>
  </si>
  <si>
    <t>Steven Wood</t>
  </si>
  <si>
    <t>villamiranda@example.com</t>
  </si>
  <si>
    <t>Lauren Wilson</t>
  </si>
  <si>
    <t>michelle96@example.net</t>
  </si>
  <si>
    <t>188.397.7457x314</t>
  </si>
  <si>
    <t>Michelle Gomez</t>
  </si>
  <si>
    <t>donnamoss@example.org</t>
  </si>
  <si>
    <t>001-117-030-3763x715</t>
  </si>
  <si>
    <t>Kevin Rose</t>
  </si>
  <si>
    <t>kathleen47@example.net</t>
  </si>
  <si>
    <t>(812)356-7983</t>
  </si>
  <si>
    <t>Chelsea Ramirez</t>
  </si>
  <si>
    <t>ginalynn@example.net</t>
  </si>
  <si>
    <t>+1-127-113-0724x0787</t>
  </si>
  <si>
    <t>Bryan Pierce</t>
  </si>
  <si>
    <t>ryan26@example.net</t>
  </si>
  <si>
    <t>(850)745-1066x34362</t>
  </si>
  <si>
    <t>Kendra Snyder</t>
  </si>
  <si>
    <t>drodriguez@example.net</t>
  </si>
  <si>
    <t>131.009.4318</t>
  </si>
  <si>
    <t>Darrell Oliver</t>
  </si>
  <si>
    <t>gmyers@example.org</t>
  </si>
  <si>
    <t>001-473-235-4940x1289</t>
  </si>
  <si>
    <t>Eric Knox</t>
  </si>
  <si>
    <t>georgemaldonado@example.org</t>
  </si>
  <si>
    <t>(572)076-5024</t>
  </si>
  <si>
    <t>Carolyn Wolf</t>
  </si>
  <si>
    <t>wheelertara@example.net</t>
  </si>
  <si>
    <t>Nicole Rowe</t>
  </si>
  <si>
    <t>torresjill@example.com</t>
  </si>
  <si>
    <t>584.745.7054x5897</t>
  </si>
  <si>
    <t>Michael Chandler</t>
  </si>
  <si>
    <t>hernandezrobert@example.org</t>
  </si>
  <si>
    <t>+1-257-039-6531x36148</t>
  </si>
  <si>
    <t>Joann Mullen</t>
  </si>
  <si>
    <t>josephshelton@example.com</t>
  </si>
  <si>
    <t>(964)430-9859x1679</t>
  </si>
  <si>
    <t>Rebecca Roberts</t>
  </si>
  <si>
    <t>portergina@example.com</t>
  </si>
  <si>
    <t>+1-284-982-4741x40703</t>
  </si>
  <si>
    <t>Kevin Brown</t>
  </si>
  <si>
    <t>adam50@example.org</t>
  </si>
  <si>
    <t>254-882-1423x691</t>
  </si>
  <si>
    <t>Andrew Fitzpatrick</t>
  </si>
  <si>
    <t>lisawalsh@example.com</t>
  </si>
  <si>
    <t>(144)942-9659x2342</t>
  </si>
  <si>
    <t>Curtis Torres</t>
  </si>
  <si>
    <t>ashley78@example.org</t>
  </si>
  <si>
    <t>(612)875-8575x6766</t>
  </si>
  <si>
    <t>Thomas Johnson</t>
  </si>
  <si>
    <t>idavis@example.net</t>
  </si>
  <si>
    <t>398-529-8940x6260</t>
  </si>
  <si>
    <t>Phillip Holmes</t>
  </si>
  <si>
    <t>millerjoseph@example.net</t>
  </si>
  <si>
    <t>591-497-5019</t>
  </si>
  <si>
    <t>Nancy Brown</t>
  </si>
  <si>
    <t>zacharyhart@example.com</t>
  </si>
  <si>
    <t>(324)407-9311</t>
  </si>
  <si>
    <t>Larry Martinez</t>
  </si>
  <si>
    <t>wrightdale@example.org</t>
  </si>
  <si>
    <t>760.146.7238x49791</t>
  </si>
  <si>
    <t>Mark Lopez</t>
  </si>
  <si>
    <t>georgeharmon@example.net</t>
  </si>
  <si>
    <t>774.419.7546</t>
  </si>
  <si>
    <t>Robert Marshall</t>
  </si>
  <si>
    <t>shernandez@example.com</t>
  </si>
  <si>
    <t>960-940-9705</t>
  </si>
  <si>
    <t>Julie Sharp</t>
  </si>
  <si>
    <t>albert25@example.net</t>
  </si>
  <si>
    <t>358.681.2259x57244</t>
  </si>
  <si>
    <t>Andrea Franco</t>
  </si>
  <si>
    <t>ebennett@example.net</t>
  </si>
  <si>
    <t>+1-298-842-5995x99610</t>
  </si>
  <si>
    <t>Nicholas Hall</t>
  </si>
  <si>
    <t>portererin@example.com</t>
  </si>
  <si>
    <t>001-331-266-1094x10175</t>
  </si>
  <si>
    <t>Sara Mclean</t>
  </si>
  <si>
    <t>daniel76@example.org</t>
  </si>
  <si>
    <t>+1-983-347-7433x2683</t>
  </si>
  <si>
    <t>Alexander Moyer</t>
  </si>
  <si>
    <t>harrislisa@example.org</t>
  </si>
  <si>
    <t>(698)152-8733x978</t>
  </si>
  <si>
    <t>Luke Hansen</t>
  </si>
  <si>
    <t>lauriegonzales@example.net</t>
  </si>
  <si>
    <t>(191)284-1173x0985</t>
  </si>
  <si>
    <t>Roberto Roberts</t>
  </si>
  <si>
    <t>peter51@example.org</t>
  </si>
  <si>
    <t>189-389-8469x0819</t>
  </si>
  <si>
    <t>Thomas Baker</t>
  </si>
  <si>
    <t>johnsonrobert@example.org</t>
  </si>
  <si>
    <t>023-850-3719x90516</t>
  </si>
  <si>
    <t>rpotts@example.net</t>
  </si>
  <si>
    <t>Anthony Ayala</t>
  </si>
  <si>
    <t>amandadalton@example.net</t>
  </si>
  <si>
    <t>+1-087-066-2668x21719</t>
  </si>
  <si>
    <t>Mrs. Cheryl Kim</t>
  </si>
  <si>
    <t>allenchristopher@example.org</t>
  </si>
  <si>
    <t>689.003.0102</t>
  </si>
  <si>
    <t>Douglas Edwards</t>
  </si>
  <si>
    <t>whitneyanderson@example.com</t>
  </si>
  <si>
    <t>111.483.7537x4584</t>
  </si>
  <si>
    <t>Dana Orozco</t>
  </si>
  <si>
    <t>heidi81@example.org</t>
  </si>
  <si>
    <t>(697)413-2834x831</t>
  </si>
  <si>
    <t>Robert Thomas</t>
  </si>
  <si>
    <t>hollysantos@example.com</t>
  </si>
  <si>
    <t>070-449-6410</t>
  </si>
  <si>
    <t>Leonard Simpson</t>
  </si>
  <si>
    <t>ccruz@example.org</t>
  </si>
  <si>
    <t>626.804.0850</t>
  </si>
  <si>
    <t>Nicole Rogers</t>
  </si>
  <si>
    <t>lisa93@example.org</t>
  </si>
  <si>
    <t>966-018-6487x69984</t>
  </si>
  <si>
    <t>James Reese</t>
  </si>
  <si>
    <t>davidsmith@example.net</t>
  </si>
  <si>
    <t>138-459-6094x544</t>
  </si>
  <si>
    <t>Rhonda Franklin</t>
  </si>
  <si>
    <t>parkerdonna@example.com</t>
  </si>
  <si>
    <t>(770)707-0578</t>
  </si>
  <si>
    <t>Anthony Mcmillan</t>
  </si>
  <si>
    <t>penny85@example.org</t>
  </si>
  <si>
    <t>244.472.3229x031</t>
  </si>
  <si>
    <t>Cathy Hunter</t>
  </si>
  <si>
    <t>criley@example.net</t>
  </si>
  <si>
    <t>001-304-405-8093x511</t>
  </si>
  <si>
    <t>Ashley Jones</t>
  </si>
  <si>
    <t>markwatson@example.net</t>
  </si>
  <si>
    <t>(164)205-9556x57490</t>
  </si>
  <si>
    <t>Andrew Conrad</t>
  </si>
  <si>
    <t>rodriguezjason@example.com</t>
  </si>
  <si>
    <t>895.369.0261x13989</t>
  </si>
  <si>
    <t>Morgan Ryan</t>
  </si>
  <si>
    <t>abbottallison@example.org</t>
  </si>
  <si>
    <t>+1-788-754-3943x535</t>
  </si>
  <si>
    <t>Ethan Compton</t>
  </si>
  <si>
    <t>seanrosario@example.com</t>
  </si>
  <si>
    <t>(158)815-7937x639</t>
  </si>
  <si>
    <t>Victoria Frost</t>
  </si>
  <si>
    <t>kimberlyrussell@example.net</t>
  </si>
  <si>
    <t>+1-294-455-1166x82973</t>
  </si>
  <si>
    <t>Sherri Smith</t>
  </si>
  <si>
    <t>barneskathy@example.net</t>
  </si>
  <si>
    <t>120.602.1288x6652</t>
  </si>
  <si>
    <t>Justin Joseph</t>
  </si>
  <si>
    <t>rogersmallory@example.com</t>
  </si>
  <si>
    <t>001-991-015-7676</t>
  </si>
  <si>
    <t>John Taylor</t>
  </si>
  <si>
    <t>jenniferlawrence@example.net</t>
  </si>
  <si>
    <t>209-957-6572</t>
  </si>
  <si>
    <t>Leah Duffy</t>
  </si>
  <si>
    <t>halltrevor@example.org</t>
  </si>
  <si>
    <t>001-889-864-5652</t>
  </si>
  <si>
    <t>Amanda Landry</t>
  </si>
  <si>
    <t>russellramirez@example.net</t>
  </si>
  <si>
    <t>154-214-4773x24491</t>
  </si>
  <si>
    <t>Mary Thomas</t>
  </si>
  <si>
    <t>andrearomero@example.org</t>
  </si>
  <si>
    <t>Travis Simmons</t>
  </si>
  <si>
    <t>dmeyer@example.com</t>
  </si>
  <si>
    <t>176-741-2415</t>
  </si>
  <si>
    <t>Natasha Walker</t>
  </si>
  <si>
    <t>murphywilliam@example.com</t>
  </si>
  <si>
    <t>815.061.8538x003</t>
  </si>
  <si>
    <t>James Hahn</t>
  </si>
  <si>
    <t>josephhernandez@example.org</t>
  </si>
  <si>
    <t>001-742-318-3061x7893</t>
  </si>
  <si>
    <t>Amanda Watts</t>
  </si>
  <si>
    <t>pwelch@example.net</t>
  </si>
  <si>
    <t>(782)434-7769x587</t>
  </si>
  <si>
    <t>Daniel Mccarty</t>
  </si>
  <si>
    <t>robert75@example.org</t>
  </si>
  <si>
    <t>+1-612-751-5627x79630</t>
  </si>
  <si>
    <t>Jordan Wu</t>
  </si>
  <si>
    <t>xbrown@example.com</t>
  </si>
  <si>
    <t>566-766-4047x350</t>
  </si>
  <si>
    <t>Jason Armstrong</t>
  </si>
  <si>
    <t>amandachan@example.org</t>
  </si>
  <si>
    <t>+1-952-980-0615x581</t>
  </si>
  <si>
    <t>Kelly Cox</t>
  </si>
  <si>
    <t>traciemassey@example.com</t>
  </si>
  <si>
    <t>001-342-556-3830x008</t>
  </si>
  <si>
    <t>James Washington</t>
  </si>
  <si>
    <t>justinjohnson@example.net</t>
  </si>
  <si>
    <t>001-304-166-2411x18600</t>
  </si>
  <si>
    <t>Kimberly Ellison</t>
  </si>
  <si>
    <t>fitzgeraldlaura@example.org</t>
  </si>
  <si>
    <t>+1-456-804-4731x497</t>
  </si>
  <si>
    <t>Jeffrey Walker</t>
  </si>
  <si>
    <t>ehoffman@example.com</t>
  </si>
  <si>
    <t>001-883-607-6581x739</t>
  </si>
  <si>
    <t>Jennifer Hall</t>
  </si>
  <si>
    <t>thomas14@example.com</t>
  </si>
  <si>
    <t>(118)237-9312</t>
  </si>
  <si>
    <t>Ryan Mills</t>
  </si>
  <si>
    <t>briansnyder@example.com</t>
  </si>
  <si>
    <t>520-599-6043x8787</t>
  </si>
  <si>
    <t>Matthew Morris</t>
  </si>
  <si>
    <t>vrobertson@example.net</t>
  </si>
  <si>
    <t>161-620-2812</t>
  </si>
  <si>
    <t>Sergio Wilson</t>
  </si>
  <si>
    <t>osimpson@example.net</t>
  </si>
  <si>
    <t>286.604.1644x8595</t>
  </si>
  <si>
    <t>Carol Roberts</t>
  </si>
  <si>
    <t>leahcrane@example.com</t>
  </si>
  <si>
    <t>947.735.2287x05622</t>
  </si>
  <si>
    <t>Willie Smith</t>
  </si>
  <si>
    <t>jamesdavis@example.com</t>
  </si>
  <si>
    <t>109-792-1583x50344</t>
  </si>
  <si>
    <t>Shawna Silva</t>
  </si>
  <si>
    <t>michael64@example.net</t>
  </si>
  <si>
    <t>Robert Matthews</t>
  </si>
  <si>
    <t>+1-497-320-3319x222</t>
  </si>
  <si>
    <t>Aaron Miller</t>
  </si>
  <si>
    <t>taylorlindsay@example.com</t>
  </si>
  <si>
    <t>+1-754-813-8666x75485</t>
  </si>
  <si>
    <t>Sophia Wilkinson</t>
  </si>
  <si>
    <t>soniabass@example.net</t>
  </si>
  <si>
    <t>(687)741-8652</t>
  </si>
  <si>
    <t>Jacob Owens</t>
  </si>
  <si>
    <t>jessica39@example.net</t>
  </si>
  <si>
    <t>652.037.5830</t>
  </si>
  <si>
    <t>Erin Bartlett</t>
  </si>
  <si>
    <t>wesley09@example.com</t>
  </si>
  <si>
    <t>Lynn Henry DDS</t>
  </si>
  <si>
    <t>johnsonanthony@example.net</t>
  </si>
  <si>
    <t>(221)610-7051</t>
  </si>
  <si>
    <t>Diamond Phelps</t>
  </si>
  <si>
    <t>cookemily@example.com</t>
  </si>
  <si>
    <t>001-295-806-6013x824</t>
  </si>
  <si>
    <t>Jeremy Hill</t>
  </si>
  <si>
    <t>haleyortiz@example.net</t>
  </si>
  <si>
    <t>001-044-851-5791x9711</t>
  </si>
  <si>
    <t>Catherine Miller</t>
  </si>
  <si>
    <t>brittany02@example.org</t>
  </si>
  <si>
    <t>571.343.2406</t>
  </si>
  <si>
    <t>Cassandra Taylor</t>
  </si>
  <si>
    <t>robert34@example.org</t>
  </si>
  <si>
    <t>(447)417-5955</t>
  </si>
  <si>
    <t>Kelly Gallegos</t>
  </si>
  <si>
    <t>benjamindavenport@example.com</t>
  </si>
  <si>
    <t>(893)654-3588</t>
  </si>
  <si>
    <t>Rebecca Davis</t>
  </si>
  <si>
    <t>jonathanmcdonald@example.org</t>
  </si>
  <si>
    <t>827-279-5596</t>
  </si>
  <si>
    <t>Stephanie Morris</t>
  </si>
  <si>
    <t>sotomisty@example.org</t>
  </si>
  <si>
    <t>(675)512-5427</t>
  </si>
  <si>
    <t>Nicole Gonzales</t>
  </si>
  <si>
    <t>swatkins@example.com</t>
  </si>
  <si>
    <t>001-673-459-5764x0381</t>
  </si>
  <si>
    <t>Raymond Finley</t>
  </si>
  <si>
    <t>kwatkins@example.net</t>
  </si>
  <si>
    <t>(498)392-2501</t>
  </si>
  <si>
    <t>Ralph Solis</t>
  </si>
  <si>
    <t>dfoster@example.org</t>
  </si>
  <si>
    <t>+1-232-441-2336x13285</t>
  </si>
  <si>
    <t>Christopher Garcia</t>
  </si>
  <si>
    <t>ehale@example.net</t>
  </si>
  <si>
    <t>(731)625-2654x6968</t>
  </si>
  <si>
    <t>John Yang</t>
  </si>
  <si>
    <t>walkercharlotte@example.org</t>
  </si>
  <si>
    <t>(558)099-6132x730</t>
  </si>
  <si>
    <t>Jeffrey Morgan</t>
  </si>
  <si>
    <t>ronaldmitchell@example.com</t>
  </si>
  <si>
    <t>+1-704-622-6817x15160</t>
  </si>
  <si>
    <t>Carl Hunter</t>
  </si>
  <si>
    <t>psmith@example.net</t>
  </si>
  <si>
    <t>(604)641-9785x7585</t>
  </si>
  <si>
    <t>Christopher Coleman</t>
  </si>
  <si>
    <t>fberg@example.org</t>
  </si>
  <si>
    <t>Bryan Burns</t>
  </si>
  <si>
    <t>brendan95@example.com</t>
  </si>
  <si>
    <t>(540)842-4560x75409</t>
  </si>
  <si>
    <t>Nicholas Schmidt</t>
  </si>
  <si>
    <t>fwright@example.net</t>
  </si>
  <si>
    <t>227-645-7938</t>
  </si>
  <si>
    <t>Amanda Nguyen</t>
  </si>
  <si>
    <t>thomastiffany@example.net</t>
  </si>
  <si>
    <t>681-546-6024</t>
  </si>
  <si>
    <t>Natalie Miller</t>
  </si>
  <si>
    <t>ysanford@example.org</t>
  </si>
  <si>
    <t>001-449-883-0597</t>
  </si>
  <si>
    <t>Timothy Hill</t>
  </si>
  <si>
    <t>joshuapowers@example.net</t>
  </si>
  <si>
    <t>(244)063-0624x4795</t>
  </si>
  <si>
    <t>Danny Fletcher</t>
  </si>
  <si>
    <t>bryceroberts@example.net</t>
  </si>
  <si>
    <t>+1-796-958-6780x555</t>
  </si>
  <si>
    <t>Jeremy Murray</t>
  </si>
  <si>
    <t>sclark@example.org</t>
  </si>
  <si>
    <t>+1-646-091-7851x38544</t>
  </si>
  <si>
    <t>Jocelyn Mcdonald</t>
  </si>
  <si>
    <t>colleenjackson@example.com</t>
  </si>
  <si>
    <t>001-660-487-3682</t>
  </si>
  <si>
    <t>Travis Martinez</t>
  </si>
  <si>
    <t>hrobinson@example.net</t>
  </si>
  <si>
    <t>226-865-3694x5515</t>
  </si>
  <si>
    <t>Kim Perez</t>
  </si>
  <si>
    <t>dsimpson@example.com</t>
  </si>
  <si>
    <t>226.408.5721x696</t>
  </si>
  <si>
    <t>Jennifer Fields</t>
  </si>
  <si>
    <t>dillonharvey@example.org</t>
  </si>
  <si>
    <t>+1-960-593-2971x509</t>
  </si>
  <si>
    <t>Martha Arnold</t>
  </si>
  <si>
    <t>melissamartin@example.com</t>
  </si>
  <si>
    <t>001-327-352-4103x9773</t>
  </si>
  <si>
    <t>Jill Allen</t>
  </si>
  <si>
    <t>teresaporter@example.org</t>
  </si>
  <si>
    <t>+1-523-710-0687x616</t>
  </si>
  <si>
    <t>Sophia Medina</t>
  </si>
  <si>
    <t>gonzalesmaria@example.org</t>
  </si>
  <si>
    <t>605-687-6112x4912</t>
  </si>
  <si>
    <t>Matthew Thomas</t>
  </si>
  <si>
    <t>lauraclark@example.org</t>
  </si>
  <si>
    <t>177-345-4757x49490</t>
  </si>
  <si>
    <t>Brittany Roberts</t>
  </si>
  <si>
    <t>nicoleelliott@example.net</t>
  </si>
  <si>
    <t>429-477-4222x9464</t>
  </si>
  <si>
    <t>Alyssa Lewis</t>
  </si>
  <si>
    <t>eddie04@example.com</t>
  </si>
  <si>
    <t>001-886-792-5298x5856</t>
  </si>
  <si>
    <t>Karina Jackson</t>
  </si>
  <si>
    <t>ythompson@example.org</t>
  </si>
  <si>
    <t>+1-153-433-2491x35779</t>
  </si>
  <si>
    <t>Susan Larsen</t>
  </si>
  <si>
    <t>judithcox@example.org</t>
  </si>
  <si>
    <t>(158)148-8810x7983</t>
  </si>
  <si>
    <t>Robert White</t>
  </si>
  <si>
    <t>jeremylove@example.org</t>
  </si>
  <si>
    <t>Darren Willis</t>
  </si>
  <si>
    <t>imarshall@example.org</t>
  </si>
  <si>
    <t>137-171-7318x93974</t>
  </si>
  <si>
    <t>Lauren Callahan</t>
  </si>
  <si>
    <t>cortezscott@example.net</t>
  </si>
  <si>
    <t>997.046.9472</t>
  </si>
  <si>
    <t>John Campbell</t>
  </si>
  <si>
    <t>joseph83@example.com</t>
  </si>
  <si>
    <t>884-712-7058x772</t>
  </si>
  <si>
    <t>Philip Chambers</t>
  </si>
  <si>
    <t>schaeferscott@example.net</t>
  </si>
  <si>
    <t>+1-823-133-4845x87149</t>
  </si>
  <si>
    <t>Michael Morris</t>
  </si>
  <si>
    <t>katiefloyd@example.org</t>
  </si>
  <si>
    <t>+1-258-796-4347x452</t>
  </si>
  <si>
    <t>Nicholas Calderon</t>
  </si>
  <si>
    <t>shannon69@example.com</t>
  </si>
  <si>
    <t>001-606-065-2740x33445</t>
  </si>
  <si>
    <t>Jeffrey Reyes</t>
  </si>
  <si>
    <t>laurenwilliamson@example.com</t>
  </si>
  <si>
    <t>113-257-9706x734</t>
  </si>
  <si>
    <t>Ms. Amy Brown</t>
  </si>
  <si>
    <t>joshua57@example.com</t>
  </si>
  <si>
    <t>721-562-2949</t>
  </si>
  <si>
    <t>Brandon Sanchez</t>
  </si>
  <si>
    <t>angela40@example.org</t>
  </si>
  <si>
    <t>001-155-732-5737x55344</t>
  </si>
  <si>
    <t>Tasha Taylor</t>
  </si>
  <si>
    <t>zsimmons@example.com</t>
  </si>
  <si>
    <t>Katherine Andrews</t>
  </si>
  <si>
    <t>navarroannette@example.net</t>
  </si>
  <si>
    <t>001-182-819-7931x64772</t>
  </si>
  <si>
    <t>Angel Holland</t>
  </si>
  <si>
    <t>shawn60@example.com</t>
  </si>
  <si>
    <t>001-409-600-3562</t>
  </si>
  <si>
    <t>Daniel Craig</t>
  </si>
  <si>
    <t>amanda39@example.com</t>
  </si>
  <si>
    <t>001-923-234-2108x902</t>
  </si>
  <si>
    <t>Tina Murphy</t>
  </si>
  <si>
    <t>sarah33@example.com</t>
  </si>
  <si>
    <t>(643)350-2716</t>
  </si>
  <si>
    <t>Sean Dickerson</t>
  </si>
  <si>
    <t>omargriffin@example.com</t>
  </si>
  <si>
    <t>369.112.8981</t>
  </si>
  <si>
    <t>Daniel Shepard</t>
  </si>
  <si>
    <t>kara56@example.org</t>
  </si>
  <si>
    <t>185.748.1700</t>
  </si>
  <si>
    <t>Jason Nixon</t>
  </si>
  <si>
    <t>gomezsonya@example.org</t>
  </si>
  <si>
    <t>(431)670-4502x32902</t>
  </si>
  <si>
    <t>Brenda Harrison</t>
  </si>
  <si>
    <t>brownleah@example.net</t>
  </si>
  <si>
    <t>+1-459-626-2282x25120</t>
  </si>
  <si>
    <t>Mr. Mario Stout III</t>
  </si>
  <si>
    <t>anthony05@example.org</t>
  </si>
  <si>
    <t>026.086.9822x1053</t>
  </si>
  <si>
    <t>William Rodriguez</t>
  </si>
  <si>
    <t>amarshall@example.net</t>
  </si>
  <si>
    <t>290.477.4258x591</t>
  </si>
  <si>
    <t>Paul Christian</t>
  </si>
  <si>
    <t>davidrobertson@example.org</t>
  </si>
  <si>
    <t>116.491.3342</t>
  </si>
  <si>
    <t>Elizabeth Page</t>
  </si>
  <si>
    <t>hbarnett@example.net</t>
  </si>
  <si>
    <t>001-425-652-9060</t>
  </si>
  <si>
    <t>Veronica Smith</t>
  </si>
  <si>
    <t>conleyjohn@example.com</t>
  </si>
  <si>
    <t>097-753-9673x79487</t>
  </si>
  <si>
    <t>Douglas Mack</t>
  </si>
  <si>
    <t>matthew24@example.com</t>
  </si>
  <si>
    <t>871.584.1560x8213</t>
  </si>
  <si>
    <t>Sandra Martinez</t>
  </si>
  <si>
    <t>david54@example.com</t>
  </si>
  <si>
    <t>(818)268-3230x35892</t>
  </si>
  <si>
    <t>Kerry Williams</t>
  </si>
  <si>
    <t>amber82@example.com</t>
  </si>
  <si>
    <t>(129)328-9634</t>
  </si>
  <si>
    <t>Wayne Morales</t>
  </si>
  <si>
    <t>asantana@example.com</t>
  </si>
  <si>
    <t>524.014.8439x910</t>
  </si>
  <si>
    <t>Brenda Castillo</t>
  </si>
  <si>
    <t>kathyroman@example.org</t>
  </si>
  <si>
    <t>(266)933-5134x2619</t>
  </si>
  <si>
    <t>Brittany Ramos</t>
  </si>
  <si>
    <t>kathleen01@example.net</t>
  </si>
  <si>
    <t>819-737-4189x7215</t>
  </si>
  <si>
    <t>Tiffany Williams</t>
  </si>
  <si>
    <t>daniel76@example.net</t>
  </si>
  <si>
    <t>(743)811-9953</t>
  </si>
  <si>
    <t>Mary Copeland</t>
  </si>
  <si>
    <t>ofisher@example.org</t>
  </si>
  <si>
    <t>001-444-856-4510x17397</t>
  </si>
  <si>
    <t>Jeffrey Baker</t>
  </si>
  <si>
    <t>kcastro@example.com</t>
  </si>
  <si>
    <t>+1-860-919-1911x359</t>
  </si>
  <si>
    <t>Stephanie Fisher</t>
  </si>
  <si>
    <t>chiggins@example.com</t>
  </si>
  <si>
    <t>+1-779-806-6039x2051</t>
  </si>
  <si>
    <t>Jason Johnson</t>
  </si>
  <si>
    <t>qatkinson@example.com</t>
  </si>
  <si>
    <t>+1-553-470-5742x38856</t>
  </si>
  <si>
    <t>Priscilla Jackson</t>
  </si>
  <si>
    <t>vgates@example.com</t>
  </si>
  <si>
    <t>+1-835-411-6597x263</t>
  </si>
  <si>
    <t>Michael Bell</t>
  </si>
  <si>
    <t>whuang@example.org</t>
  </si>
  <si>
    <t>(501)394-8848</t>
  </si>
  <si>
    <t>Jennifer Dominguez</t>
  </si>
  <si>
    <t>clarencedawson@example.net</t>
  </si>
  <si>
    <t>(425)856-2614x9915</t>
  </si>
  <si>
    <t>Mrs. Amanda Kelley DDS</t>
  </si>
  <si>
    <t>anthony33@example.org</t>
  </si>
  <si>
    <t>732.043.0977</t>
  </si>
  <si>
    <t>Juan Carroll</t>
  </si>
  <si>
    <t>hlopez@example.net</t>
  </si>
  <si>
    <t>(964)546-5535x8512</t>
  </si>
  <si>
    <t>Ronald Park</t>
  </si>
  <si>
    <t>colinlowery@example.net</t>
  </si>
  <si>
    <t>001-785-193-5837x490</t>
  </si>
  <si>
    <t>Jeffrey Garza</t>
  </si>
  <si>
    <t>bentongeorge@example.net</t>
  </si>
  <si>
    <t>805.721.5149x409</t>
  </si>
  <si>
    <t>Michael Bender DVM</t>
  </si>
  <si>
    <t>dorothycollins@example.net</t>
  </si>
  <si>
    <t>+1-453-986-2895x09059</t>
  </si>
  <si>
    <t>William Austin</t>
  </si>
  <si>
    <t>ucross@example.org</t>
  </si>
  <si>
    <t>922.071.5116</t>
  </si>
  <si>
    <t>Tiffany Hughes</t>
  </si>
  <si>
    <t>ejames@example.org</t>
  </si>
  <si>
    <t>214-526-4712x46335</t>
  </si>
  <si>
    <t>Miss Gina Walton</t>
  </si>
  <si>
    <t>andrew90@example.net</t>
  </si>
  <si>
    <t>Taylor Elliott</t>
  </si>
  <si>
    <t>sosajacob@example.net</t>
  </si>
  <si>
    <t>283.512.9592x7282</t>
  </si>
  <si>
    <t>Jill Howell</t>
  </si>
  <si>
    <t>aguirrelarry@example.com</t>
  </si>
  <si>
    <t>529-821-7392</t>
  </si>
  <si>
    <t>Tamara Pace DVM</t>
  </si>
  <si>
    <t>hbowers@example.net</t>
  </si>
  <si>
    <t>Thomas Morse</t>
  </si>
  <si>
    <t>abbottchristopher@example.net</t>
  </si>
  <si>
    <t>899-886-8345x27346</t>
  </si>
  <si>
    <t>James Henry</t>
  </si>
  <si>
    <t>jgarcia@example.com</t>
  </si>
  <si>
    <t>+1-647-408-0314x998</t>
  </si>
  <si>
    <t>Erik Williams</t>
  </si>
  <si>
    <t>williamskevin@example.org</t>
  </si>
  <si>
    <t>(806)882-8503x172</t>
  </si>
  <si>
    <t>tylerduncan@example.net</t>
  </si>
  <si>
    <t>Jacqueline Monroe</t>
  </si>
  <si>
    <t>moorecarol@example.net</t>
  </si>
  <si>
    <t>+1-469-434-6066x64374</t>
  </si>
  <si>
    <t>Lori Foster</t>
  </si>
  <si>
    <t>sanderson@example.org</t>
  </si>
  <si>
    <t>112-712-8524</t>
  </si>
  <si>
    <t>Michelle Neal</t>
  </si>
  <si>
    <t>amanda49@example.com</t>
  </si>
  <si>
    <t>163-187-3280</t>
  </si>
  <si>
    <t>Brian Perez</t>
  </si>
  <si>
    <t>wlopez@example.net</t>
  </si>
  <si>
    <t>369-572-7908</t>
  </si>
  <si>
    <t>Chelsea Clark</t>
  </si>
  <si>
    <t>bradley02@example.com</t>
  </si>
  <si>
    <t>257-306-6248x132</t>
  </si>
  <si>
    <t>Gabriella Griffith</t>
  </si>
  <si>
    <t>savagechad@example.org</t>
  </si>
  <si>
    <t>+1-848-228-5011x688</t>
  </si>
  <si>
    <t>Nathan Ramsey</t>
  </si>
  <si>
    <t>mitchell21@example.net</t>
  </si>
  <si>
    <t>060.906.9130</t>
  </si>
  <si>
    <t>Angela Banks</t>
  </si>
  <si>
    <t>ppineda@example.com</t>
  </si>
  <si>
    <t>967-379-4577x2785</t>
  </si>
  <si>
    <t>Dustin Simon</t>
  </si>
  <si>
    <t>kkidd@example.com</t>
  </si>
  <si>
    <t>001-064-207-6836x2536</t>
  </si>
  <si>
    <t>Jason Quinn</t>
  </si>
  <si>
    <t>dfarley@example.com</t>
  </si>
  <si>
    <t>562-833-3393x95786</t>
  </si>
  <si>
    <t>Eric Long</t>
  </si>
  <si>
    <t>prodriguez@example.com</t>
  </si>
  <si>
    <t>960-335-8268x6270</t>
  </si>
  <si>
    <t>Jasmin Estrada</t>
  </si>
  <si>
    <t>tonya92@example.net</t>
  </si>
  <si>
    <t>(932)657-3275x9980</t>
  </si>
  <si>
    <t>Rachel Miller</t>
  </si>
  <si>
    <t>moramolly@example.com</t>
  </si>
  <si>
    <t>553-234-1595</t>
  </si>
  <si>
    <t>Sandra Alvarez</t>
  </si>
  <si>
    <t>keithgarcia@example.net</t>
  </si>
  <si>
    <t>(226)189-6288</t>
  </si>
  <si>
    <t>Melissa Campbell</t>
  </si>
  <si>
    <t>theresabeck@example.org</t>
  </si>
  <si>
    <t>102.676.7209x579</t>
  </si>
  <si>
    <t>Jillian Smith</t>
  </si>
  <si>
    <t>kpotts@example.com</t>
  </si>
  <si>
    <t>151-229-4621x35415</t>
  </si>
  <si>
    <t>Rebecca Smith</t>
  </si>
  <si>
    <t>xfrey@example.com</t>
  </si>
  <si>
    <t>848.075.2034</t>
  </si>
  <si>
    <t>Zachary Morgan</t>
  </si>
  <si>
    <t>karen71@example.com</t>
  </si>
  <si>
    <t>Andrew Powers</t>
  </si>
  <si>
    <t>zrogers@example.net</t>
  </si>
  <si>
    <t>(652)548-3744x17158</t>
  </si>
  <si>
    <t>Allison Anderson</t>
  </si>
  <si>
    <t>sanchezgregory@example.org</t>
  </si>
  <si>
    <t>(931)100-5912</t>
  </si>
  <si>
    <t>Tracie Costa</t>
  </si>
  <si>
    <t>kristi19@example.org</t>
  </si>
  <si>
    <t>Bobby Flores</t>
  </si>
  <si>
    <t>thomasgonzalez@example.com</t>
  </si>
  <si>
    <t>+1-274-907-2801x234</t>
  </si>
  <si>
    <t>Joshua Kaufman</t>
  </si>
  <si>
    <t>warnercharles@example.org</t>
  </si>
  <si>
    <t>326-949-6843x64538</t>
  </si>
  <si>
    <t>Steve Sutton</t>
  </si>
  <si>
    <t>karen10@example.org</t>
  </si>
  <si>
    <t>509.617.0159x5919</t>
  </si>
  <si>
    <t>Ryan Hayes</t>
  </si>
  <si>
    <t>twood@example.com</t>
  </si>
  <si>
    <t>833-920-5677x56777</t>
  </si>
  <si>
    <t>Oscar Cruz</t>
  </si>
  <si>
    <t>markskristina@example.com</t>
  </si>
  <si>
    <t>+1-265-062-2923x1067</t>
  </si>
  <si>
    <t>George Smith</t>
  </si>
  <si>
    <t>jmoore@example.com</t>
  </si>
  <si>
    <t>379.766.2705</t>
  </si>
  <si>
    <t>Andrea Morris</t>
  </si>
  <si>
    <t>jfranklin@example.org</t>
  </si>
  <si>
    <t>736.704.2549x69192</t>
  </si>
  <si>
    <t>Glenda Brooks</t>
  </si>
  <si>
    <t>mikewaller@example.org</t>
  </si>
  <si>
    <t>Laura Rivera</t>
  </si>
  <si>
    <t>rachelsheppard@example.net</t>
  </si>
  <si>
    <t>001-399-337-9705</t>
  </si>
  <si>
    <t>Anna Christensen</t>
  </si>
  <si>
    <t>christopher77@example.net</t>
  </si>
  <si>
    <t>001-417-634-2507x3305</t>
  </si>
  <si>
    <t>Marc Hoffman</t>
  </si>
  <si>
    <t>sue75@example.net</t>
  </si>
  <si>
    <t>Richard Henderson</t>
  </si>
  <si>
    <t>evansjames@example.com</t>
  </si>
  <si>
    <t>Olivia Rodriguez</t>
  </si>
  <si>
    <t>stephen39@example.com</t>
  </si>
  <si>
    <t>292-501-0587x5256</t>
  </si>
  <si>
    <t>Lori Lucas</t>
  </si>
  <si>
    <t>nthompson@example.org</t>
  </si>
  <si>
    <t>+1-459-908-0271x1221</t>
  </si>
  <si>
    <t>Teresa Young</t>
  </si>
  <si>
    <t>teresa51@example.com</t>
  </si>
  <si>
    <t>176-808-6628x13721</t>
  </si>
  <si>
    <t>Sheila Perez</t>
  </si>
  <si>
    <t>newmanangela@example.org</t>
  </si>
  <si>
    <t>+1-370-033-2285x5660</t>
  </si>
  <si>
    <t>Donna Johnson</t>
  </si>
  <si>
    <t>cpierce@example.org</t>
  </si>
  <si>
    <t>001-033-970-5195</t>
  </si>
  <si>
    <t>Sandra Sanders</t>
  </si>
  <si>
    <t>amandaherman@example.net</t>
  </si>
  <si>
    <t>+1-448-586-2394x535</t>
  </si>
  <si>
    <t>Jenna Santos</t>
  </si>
  <si>
    <t>mjohnson@example.net</t>
  </si>
  <si>
    <t>+1-863-210-6133x94394</t>
  </si>
  <si>
    <t>Anthony Sims</t>
  </si>
  <si>
    <t>jay04@example.org</t>
  </si>
  <si>
    <t>253.765.7692</t>
  </si>
  <si>
    <t>Karen Carlson</t>
  </si>
  <si>
    <t>chrisrodriguez@example.org</t>
  </si>
  <si>
    <t>Jacob Brewer</t>
  </si>
  <si>
    <t>xharmon@example.org</t>
  </si>
  <si>
    <t>604-014-2473x107</t>
  </si>
  <si>
    <t>Brian Hardy</t>
  </si>
  <si>
    <t>lkane@example.net</t>
  </si>
  <si>
    <t>Amanda Jimenez</t>
  </si>
  <si>
    <t>agutierrez@example.net</t>
  </si>
  <si>
    <t>Rita Forbes</t>
  </si>
  <si>
    <t>russomary@example.com</t>
  </si>
  <si>
    <t>Jacqueline Winters</t>
  </si>
  <si>
    <t>malikfowler@example.com</t>
  </si>
  <si>
    <t>(965)754-2786</t>
  </si>
  <si>
    <t>Jeffrey Guzman</t>
  </si>
  <si>
    <t>marvinhoward@example.com</t>
  </si>
  <si>
    <t>820.582.9582x923</t>
  </si>
  <si>
    <t>Jennifer Colon</t>
  </si>
  <si>
    <t>mooneyamy@example.net</t>
  </si>
  <si>
    <t>904-823-5715</t>
  </si>
  <si>
    <t>Rebecca Kelley</t>
  </si>
  <si>
    <t>zmills@example.org</t>
  </si>
  <si>
    <t>001-561-372-3081</t>
  </si>
  <si>
    <t>Thomas Neal MD</t>
  </si>
  <si>
    <t>nturner@example.net</t>
  </si>
  <si>
    <t>+1-130-004-1321x1471</t>
  </si>
  <si>
    <t>Hunter Powell</t>
  </si>
  <si>
    <t>matthew53@example.com</t>
  </si>
  <si>
    <t>(997)990-7075x50476</t>
  </si>
  <si>
    <t>Patricia Henderson</t>
  </si>
  <si>
    <t>stacy70@example.com</t>
  </si>
  <si>
    <t>George Munoz</t>
  </si>
  <si>
    <t>tjohnson@example.net</t>
  </si>
  <si>
    <t>001-739-610-2908x71827</t>
  </si>
  <si>
    <t>Karl Solis</t>
  </si>
  <si>
    <t>kingdavid@example.net</t>
  </si>
  <si>
    <t>274.204.9561x2137</t>
  </si>
  <si>
    <t>Mr. Reginald Roman</t>
  </si>
  <si>
    <t>kelseywilliams@example.org</t>
  </si>
  <si>
    <t>597.371.1222</t>
  </si>
  <si>
    <t>Theresa Hart</t>
  </si>
  <si>
    <t>ycrawford@example.net</t>
  </si>
  <si>
    <t>(085)816-7046x86111</t>
  </si>
  <si>
    <t>Travis Howard</t>
  </si>
  <si>
    <t>phunter@example.org</t>
  </si>
  <si>
    <t>021-923-7858</t>
  </si>
  <si>
    <t>Austin Tyler</t>
  </si>
  <si>
    <t>brandiwilson@example.org</t>
  </si>
  <si>
    <t>324.260.5080</t>
  </si>
  <si>
    <t>Maxwell Richards</t>
  </si>
  <si>
    <t>turnerlisa@example.com</t>
  </si>
  <si>
    <t>733.777.3126</t>
  </si>
  <si>
    <t>Lori Trevino</t>
  </si>
  <si>
    <t>thomasdavid@example.net</t>
  </si>
  <si>
    <t>(178)192-3653</t>
  </si>
  <si>
    <t>Jennifer Goodwin</t>
  </si>
  <si>
    <t>harrellkimberly@example.org</t>
  </si>
  <si>
    <t>567.932.7986</t>
  </si>
  <si>
    <t>Nicole Moore</t>
  </si>
  <si>
    <t>tyler16@example.net</t>
  </si>
  <si>
    <t>Robert Stark</t>
  </si>
  <si>
    <t>mary95@example.com</t>
  </si>
  <si>
    <t>876.989.9927x5175</t>
  </si>
  <si>
    <t>Lisa Brown</t>
  </si>
  <si>
    <t>sarah49@example.net</t>
  </si>
  <si>
    <t>553.935.4358</t>
  </si>
  <si>
    <t>Diana Harper</t>
  </si>
  <si>
    <t>kaylazamora@example.org</t>
  </si>
  <si>
    <t>001-435-885-3798x21433</t>
  </si>
  <si>
    <t>Madeline Rogers</t>
  </si>
  <si>
    <t>zbrooks@example.com</t>
  </si>
  <si>
    <t>001-497-852-4914x168</t>
  </si>
  <si>
    <t>Mrs. Chelsea Villa</t>
  </si>
  <si>
    <t>jgibson@example.net</t>
  </si>
  <si>
    <t>896-340-6791x766</t>
  </si>
  <si>
    <t>Charles Martinez</t>
  </si>
  <si>
    <t>williamschad@example.org</t>
  </si>
  <si>
    <t>William Ball</t>
  </si>
  <si>
    <t>russell33@example.net</t>
  </si>
  <si>
    <t>+1-948-532-0895x326</t>
  </si>
  <si>
    <t>Luis Best</t>
  </si>
  <si>
    <t>duncanchristina@example.com</t>
  </si>
  <si>
    <t>113.633.7922x3410</t>
  </si>
  <si>
    <t>Eric Riley</t>
  </si>
  <si>
    <t>ogriffin@example.org</t>
  </si>
  <si>
    <t>677-269-6084</t>
  </si>
  <si>
    <t>Michael Kim</t>
  </si>
  <si>
    <t>marc78@example.net</t>
  </si>
  <si>
    <t>(793)521-9626x3355</t>
  </si>
  <si>
    <t>David Roberts</t>
  </si>
  <si>
    <t>nicolasrich@example.org</t>
  </si>
  <si>
    <t>+1-931-706-9556x07676</t>
  </si>
  <si>
    <t>David Perez</t>
  </si>
  <si>
    <t>rhonda47@example.org</t>
  </si>
  <si>
    <t>(398)983-0650</t>
  </si>
  <si>
    <t>Ann Moon</t>
  </si>
  <si>
    <t>gilbertangela@example.com</t>
  </si>
  <si>
    <t>847-242-6423</t>
  </si>
  <si>
    <t>Christopher Jones</t>
  </si>
  <si>
    <t>oliverashley@example.net</t>
  </si>
  <si>
    <t>(487)623-0391</t>
  </si>
  <si>
    <t>Brian Roth</t>
  </si>
  <si>
    <t>amandamaxwell@example.net</t>
  </si>
  <si>
    <t>001-522-823-0524x80880</t>
  </si>
  <si>
    <t>Christopher Harrison</t>
  </si>
  <si>
    <t>johnlynch@example.com</t>
  </si>
  <si>
    <t>001-473-721-3290</t>
  </si>
  <si>
    <t>James Smith</t>
  </si>
  <si>
    <t>frice@example.net</t>
  </si>
  <si>
    <t>001-688-687-8599x64862</t>
  </si>
  <si>
    <t>Kathryn Ballard</t>
  </si>
  <si>
    <t>charlesvang@example.com</t>
  </si>
  <si>
    <t>966-645-0573</t>
  </si>
  <si>
    <t>Cindy Hampton</t>
  </si>
  <si>
    <t>shannongarza@example.net</t>
  </si>
  <si>
    <t>(463)203-7476</t>
  </si>
  <si>
    <t>John Khan</t>
  </si>
  <si>
    <t>danderson@example.org</t>
  </si>
  <si>
    <t>(145)057-6619</t>
  </si>
  <si>
    <t>Roberto Arnold</t>
  </si>
  <si>
    <t>villamisty@example.com</t>
  </si>
  <si>
    <t>553-482-0128</t>
  </si>
  <si>
    <t>Alexander Robinson</t>
  </si>
  <si>
    <t>andrew65@example.net</t>
  </si>
  <si>
    <t>595.450.8917x768</t>
  </si>
  <si>
    <t>Richard Chandler</t>
  </si>
  <si>
    <t>lutzeric@example.com</t>
  </si>
  <si>
    <t>742-231-9646x30040</t>
  </si>
  <si>
    <t>Cheyenne Hudson</t>
  </si>
  <si>
    <t>jlloyd@example.com</t>
  </si>
  <si>
    <t>Thomas Martin</t>
  </si>
  <si>
    <t>qwilson@example.com</t>
  </si>
  <si>
    <t>957-498-8558x29849</t>
  </si>
  <si>
    <t>Danielle Briggs</t>
  </si>
  <si>
    <t>vwebb@example.net</t>
  </si>
  <si>
    <t>760-944-1283x3372</t>
  </si>
  <si>
    <t>Melissa Wagner</t>
  </si>
  <si>
    <t>anewton@example.net</t>
  </si>
  <si>
    <t>413-297-1506x66267</t>
  </si>
  <si>
    <t>Felicia Wood</t>
  </si>
  <si>
    <t>joe76@example.net</t>
  </si>
  <si>
    <t>663.439.2529</t>
  </si>
  <si>
    <t>James Miller</t>
  </si>
  <si>
    <t>millerjoan@example.org</t>
  </si>
  <si>
    <t>Ryan Shelton</t>
  </si>
  <si>
    <t>elizabeth10@example.org</t>
  </si>
  <si>
    <t>510-910-9032x6714</t>
  </si>
  <si>
    <t>Lisa Fox</t>
  </si>
  <si>
    <t>dillon79@example.com</t>
  </si>
  <si>
    <t>(817)934-0652</t>
  </si>
  <si>
    <t>Rhonda Howard</t>
  </si>
  <si>
    <t>kelly66@example.org</t>
  </si>
  <si>
    <t>533-722-0109x1217</t>
  </si>
  <si>
    <t>Nathan Campbell</t>
  </si>
  <si>
    <t>gwendolyn93@example.net</t>
  </si>
  <si>
    <t>661.894.3705x2635</t>
  </si>
  <si>
    <t>Andre Farrell</t>
  </si>
  <si>
    <t>perry77@example.net</t>
  </si>
  <si>
    <t>(572)565-9202x4617</t>
  </si>
  <si>
    <t>Felicia Williams</t>
  </si>
  <si>
    <t>johnmunoz@example.com</t>
  </si>
  <si>
    <t>260.055.9550</t>
  </si>
  <si>
    <t>Raymond Costa</t>
  </si>
  <si>
    <t>jasoncook@example.net</t>
  </si>
  <si>
    <t>001-848-689-9936x0798</t>
  </si>
  <si>
    <t>Zachary Bryant</t>
  </si>
  <si>
    <t>marvin69@example.net</t>
  </si>
  <si>
    <t>767-993-5937</t>
  </si>
  <si>
    <t>Steven Phelps</t>
  </si>
  <si>
    <t>elizabethriley@example.com</t>
  </si>
  <si>
    <t>083-037-3606x014</t>
  </si>
  <si>
    <t>Stephanie Case</t>
  </si>
  <si>
    <t>shawstephanie@example.net</t>
  </si>
  <si>
    <t>907-938-8413x6852</t>
  </si>
  <si>
    <t>Christina Cohen</t>
  </si>
  <si>
    <t>murphyjohn@example.com</t>
  </si>
  <si>
    <t>Heather Hubbard</t>
  </si>
  <si>
    <t>kyle88@example.net</t>
  </si>
  <si>
    <t>121-031-4217</t>
  </si>
  <si>
    <t>Jonathan Conley</t>
  </si>
  <si>
    <t>edixon@example.net</t>
  </si>
  <si>
    <t>+1-415-152-6384x091</t>
  </si>
  <si>
    <t>Carla Peterson DDS</t>
  </si>
  <si>
    <t>timothymiddleton@example.net</t>
  </si>
  <si>
    <t>(056)618-6323x979</t>
  </si>
  <si>
    <t>Andrea Kaiser</t>
  </si>
  <si>
    <t>marypeck@example.com</t>
  </si>
  <si>
    <t>Alicia Beck</t>
  </si>
  <si>
    <t>deborah60@example.com</t>
  </si>
  <si>
    <t>121.988.1927x788</t>
  </si>
  <si>
    <t>Gina Weber</t>
  </si>
  <si>
    <t>hartmandanielle@example.org</t>
  </si>
  <si>
    <t>864-010-4246x2456</t>
  </si>
  <si>
    <t>Dr. Helen Jimenez</t>
  </si>
  <si>
    <t>richard04@example.com</t>
  </si>
  <si>
    <t>(128)991-5114</t>
  </si>
  <si>
    <t>Emily Martinez</t>
  </si>
  <si>
    <t>brandimiller@example.org</t>
  </si>
  <si>
    <t>488-189-8484x160</t>
  </si>
  <si>
    <t>Shawn Davis</t>
  </si>
  <si>
    <t>joseph02@example.org</t>
  </si>
  <si>
    <t>901-707-5681</t>
  </si>
  <si>
    <t>Kevin Hoffman</t>
  </si>
  <si>
    <t>christopherjackson@example.net</t>
  </si>
  <si>
    <t>001-107-322-8360</t>
  </si>
  <si>
    <t>Sheri Ray</t>
  </si>
  <si>
    <t>travisyoung@example.com</t>
  </si>
  <si>
    <t>963.845.2696</t>
  </si>
  <si>
    <t>Donna Wright</t>
  </si>
  <si>
    <t>mannjonathan@example.net</t>
  </si>
  <si>
    <t>016.934.2929x1320</t>
  </si>
  <si>
    <t>David Williams</t>
  </si>
  <si>
    <t>suttondean@example.org</t>
  </si>
  <si>
    <t>190-310-6153x722</t>
  </si>
  <si>
    <t>Rachel Melton</t>
  </si>
  <si>
    <t>tiffany68@example.net</t>
  </si>
  <si>
    <t>732-365-3377x460</t>
  </si>
  <si>
    <t>Jeffrey Moore</t>
  </si>
  <si>
    <t>goodmanalice@example.org</t>
  </si>
  <si>
    <t>(142)442-6078x19754</t>
  </si>
  <si>
    <t>Joann Barker</t>
  </si>
  <si>
    <t>mary64@example.org</t>
  </si>
  <si>
    <t>372.037.6388x2145</t>
  </si>
  <si>
    <t>Melissa Nelson</t>
  </si>
  <si>
    <t>julie01@example.net</t>
  </si>
  <si>
    <t>344-389-9827</t>
  </si>
  <si>
    <t>April Benjamin</t>
  </si>
  <si>
    <t>kayla86@example.net</t>
  </si>
  <si>
    <t>073-214-6449x36999</t>
  </si>
  <si>
    <t>James Weber</t>
  </si>
  <si>
    <t>markhodge@example.com</t>
  </si>
  <si>
    <t>385.736.8011x9236</t>
  </si>
  <si>
    <t>Christine Gutierrez</t>
  </si>
  <si>
    <t>garciaveronica@example.net</t>
  </si>
  <si>
    <t>233.351.0409x614</t>
  </si>
  <si>
    <t>Stacy Orozco</t>
  </si>
  <si>
    <t>petersonjoel@example.org</t>
  </si>
  <si>
    <t>498-307-4820</t>
  </si>
  <si>
    <t>Katherine Gay</t>
  </si>
  <si>
    <t>gclay@example.org</t>
  </si>
  <si>
    <t>939.406.5578x20190</t>
  </si>
  <si>
    <t>Cheryl Short</t>
  </si>
  <si>
    <t>joanoconnor@example.org</t>
  </si>
  <si>
    <t>324.707.3920</t>
  </si>
  <si>
    <t>Thomas Harris</t>
  </si>
  <si>
    <t>mary62@example.net</t>
  </si>
  <si>
    <t>276-025-0826</t>
  </si>
  <si>
    <t>Phillip Lewis</t>
  </si>
  <si>
    <t>roberthamilton@example.net</t>
  </si>
  <si>
    <t>(488)899-5729</t>
  </si>
  <si>
    <t>Latoya Mckay</t>
  </si>
  <si>
    <t>yjackson@example.com</t>
  </si>
  <si>
    <t>549-303-6468x719</t>
  </si>
  <si>
    <t>Michael Lester</t>
  </si>
  <si>
    <t>jillianferguson@example.org</t>
  </si>
  <si>
    <t>Anthony Garrison</t>
  </si>
  <si>
    <t>allenandrea@example.com</t>
  </si>
  <si>
    <t>814.458.2206x73231</t>
  </si>
  <si>
    <t>Lori Jones</t>
  </si>
  <si>
    <t>rojasmarc@example.org</t>
  </si>
  <si>
    <t>+1-450-000-0015x29113</t>
  </si>
  <si>
    <t>Dr. Jeffrey Shannon</t>
  </si>
  <si>
    <t>brian90@example.net</t>
  </si>
  <si>
    <t>(556)184-4421</t>
  </si>
  <si>
    <t>Brittany Barnett</t>
  </si>
  <si>
    <t>hmitchell@example.org</t>
  </si>
  <si>
    <t>(248)905-6708</t>
  </si>
  <si>
    <t>Alexander Greene</t>
  </si>
  <si>
    <t>stanleynina@example.com</t>
  </si>
  <si>
    <t>(515)848-2669x136</t>
  </si>
  <si>
    <t>Derrick Perez</t>
  </si>
  <si>
    <t>mike05@example.com</t>
  </si>
  <si>
    <t>(960)807-0633</t>
  </si>
  <si>
    <t>Scott Grant</t>
  </si>
  <si>
    <t>kristin09@example.net</t>
  </si>
  <si>
    <t>221.040.1648x18804</t>
  </si>
  <si>
    <t>Deanna Vincent</t>
  </si>
  <si>
    <t>amywells@example.org</t>
  </si>
  <si>
    <t>363.816.4321x26942</t>
  </si>
  <si>
    <t>Maria Estrada</t>
  </si>
  <si>
    <t>rickey20@example.org</t>
  </si>
  <si>
    <t>(258)631-4417x06462</t>
  </si>
  <si>
    <t>Paul Todd</t>
  </si>
  <si>
    <t>lopezkristina@example.net</t>
  </si>
  <si>
    <t>+1-558-243-0176x46448</t>
  </si>
  <si>
    <t>Robin Wagner</t>
  </si>
  <si>
    <t>ingramjessica@example.com</t>
  </si>
  <si>
    <t>888.245.2790</t>
  </si>
  <si>
    <t>Gina Roberts</t>
  </si>
  <si>
    <t>kaiserkelly@example.org</t>
  </si>
  <si>
    <t>353.849.5163</t>
  </si>
  <si>
    <t>Renee Davis</t>
  </si>
  <si>
    <t>ufox@example.org</t>
  </si>
  <si>
    <t>Frank Perez</t>
  </si>
  <si>
    <t>ubond@example.org</t>
  </si>
  <si>
    <t>987-561-7868</t>
  </si>
  <si>
    <t>Kelly Smith</t>
  </si>
  <si>
    <t>jasonjohnson@example.org</t>
  </si>
  <si>
    <t>001-156-182-9803</t>
  </si>
  <si>
    <t>Felicia Walsh</t>
  </si>
  <si>
    <t>sbaker@example.net</t>
  </si>
  <si>
    <t>609-365-9520</t>
  </si>
  <si>
    <t>Larry Stokes</t>
  </si>
  <si>
    <t>daniel43@example.org</t>
  </si>
  <si>
    <t>(875)092-6322x3998</t>
  </si>
  <si>
    <t>David Hill</t>
  </si>
  <si>
    <t>robert14@example.org</t>
  </si>
  <si>
    <t>001-428-860-5053x766</t>
  </si>
  <si>
    <t>Richard Williams</t>
  </si>
  <si>
    <t>wilsondavid@example.org</t>
  </si>
  <si>
    <t>Michael Jones</t>
  </si>
  <si>
    <t>corythompson@example.org</t>
  </si>
  <si>
    <t>550-688-2691x776</t>
  </si>
  <si>
    <t>Maria Thomas</t>
  </si>
  <si>
    <t>traceyguerra@example.com</t>
  </si>
  <si>
    <t>001-013-480-8735x4378</t>
  </si>
  <si>
    <t>Kelsey Russell</t>
  </si>
  <si>
    <t>jesusbrooks@example.net</t>
  </si>
  <si>
    <t>015-709-0859</t>
  </si>
  <si>
    <t>Amy Roberts</t>
  </si>
  <si>
    <t>savannahespinoza@example.com</t>
  </si>
  <si>
    <t>926-999-6996x489</t>
  </si>
  <si>
    <t>Nichole Lowe</t>
  </si>
  <si>
    <t>hdavis@example.com</t>
  </si>
  <si>
    <t>(859)693-2591</t>
  </si>
  <si>
    <t>Raymond Clay</t>
  </si>
  <si>
    <t>stephaniezamora@example.org</t>
  </si>
  <si>
    <t>(342)669-8069</t>
  </si>
  <si>
    <t>Wanda Kennedy</t>
  </si>
  <si>
    <t>dbowman@example.com</t>
  </si>
  <si>
    <t>Lindsey Cox</t>
  </si>
  <si>
    <t>rachelmeyer@example.net</t>
  </si>
  <si>
    <t>Joshua Sweeney</t>
  </si>
  <si>
    <t>richardhines@example.net</t>
  </si>
  <si>
    <t>+1-264-186-9656x13087</t>
  </si>
  <si>
    <t>Annette Rivas</t>
  </si>
  <si>
    <t>katieaguirre@example.com</t>
  </si>
  <si>
    <t>001-514-346-8239</t>
  </si>
  <si>
    <t>Emily Hicks</t>
  </si>
  <si>
    <t>bondmarissa@example.org</t>
  </si>
  <si>
    <t>300.869.6610x1683</t>
  </si>
  <si>
    <t>Michael Olsen</t>
  </si>
  <si>
    <t>madison00@example.org</t>
  </si>
  <si>
    <t>(809)414-9150x7628</t>
  </si>
  <si>
    <t>Kevin Ramos</t>
  </si>
  <si>
    <t>dsims@example.net</t>
  </si>
  <si>
    <t>(344)077-7946x207</t>
  </si>
  <si>
    <t>Molly Hines</t>
  </si>
  <si>
    <t>mpowers@example.org</t>
  </si>
  <si>
    <t>(081)776-0299x140</t>
  </si>
  <si>
    <t>Joseph Ferguson</t>
  </si>
  <si>
    <t>wallerjames@example.com</t>
  </si>
  <si>
    <t>125.523.5617</t>
  </si>
  <si>
    <t>Angela Smith</t>
  </si>
  <si>
    <t>erikamiller@example.org</t>
  </si>
  <si>
    <t>Vanessa Bennett</t>
  </si>
  <si>
    <t>jefferyjones@example.net</t>
  </si>
  <si>
    <t>Elizabeth Williams</t>
  </si>
  <si>
    <t>reynoldsjustin@example.org</t>
  </si>
  <si>
    <t>734.167.8127</t>
  </si>
  <si>
    <t>Kathryn Palmer</t>
  </si>
  <si>
    <t>charlesflowers@example.net</t>
  </si>
  <si>
    <t>798-213-4862</t>
  </si>
  <si>
    <t>Gina Gallegos</t>
  </si>
  <si>
    <t>bhall@example.org</t>
  </si>
  <si>
    <t>Joanna Rodgers</t>
  </si>
  <si>
    <t>lfloyd@example.net</t>
  </si>
  <si>
    <t>001-661-770-6736x8205</t>
  </si>
  <si>
    <t>Jamie Thomas</t>
  </si>
  <si>
    <t>henrysoto@example.com</t>
  </si>
  <si>
    <t>+1-216-505-8714x69218</t>
  </si>
  <si>
    <t>Teresa Jones</t>
  </si>
  <si>
    <t>marksanders@example.com</t>
  </si>
  <si>
    <t>001-908-984-3699x84802</t>
  </si>
  <si>
    <t>Thomas Rosales</t>
  </si>
  <si>
    <t>beanheather@example.org</t>
  </si>
  <si>
    <t>+1-869-484-2495x98811</t>
  </si>
  <si>
    <t>Jesse Gardner</t>
  </si>
  <si>
    <t>wrivers@example.org</t>
  </si>
  <si>
    <t>001-715-238-6767x382</t>
  </si>
  <si>
    <t>Luis Hill</t>
  </si>
  <si>
    <t>stuartbryan@example.net</t>
  </si>
  <si>
    <t>+1-779-876-8299x68722</t>
  </si>
  <si>
    <t>Kenneth Snyder</t>
  </si>
  <si>
    <t>gibbsamanda@example.net</t>
  </si>
  <si>
    <t>062.350.4056x69579</t>
  </si>
  <si>
    <t>Michael Jackson</t>
  </si>
  <si>
    <t>kimberlycooper@example.com</t>
  </si>
  <si>
    <t>428-679-6325x942</t>
  </si>
  <si>
    <t>Madison Anderson</t>
  </si>
  <si>
    <t>kristine33@example.net</t>
  </si>
  <si>
    <t>001-156-241-5285</t>
  </si>
  <si>
    <t>Tara Thompson</t>
  </si>
  <si>
    <t>paul92@example.com</t>
  </si>
  <si>
    <t>001-335-895-1381</t>
  </si>
  <si>
    <t>Jeanne Diaz</t>
  </si>
  <si>
    <t>ystone@example.net</t>
  </si>
  <si>
    <t>095-744-3034x91891</t>
  </si>
  <si>
    <t>Ashley Olson</t>
  </si>
  <si>
    <t>mmartin@example.net</t>
  </si>
  <si>
    <t>001-593-401-5364x154</t>
  </si>
  <si>
    <t>Gabriel Murphy</t>
  </si>
  <si>
    <t>robinsonglenn@example.net</t>
  </si>
  <si>
    <t>678.136.7500</t>
  </si>
  <si>
    <t>Deborah Bradford</t>
  </si>
  <si>
    <t>campbellkayla@example.org</t>
  </si>
  <si>
    <t>Lisa Conley</t>
  </si>
  <si>
    <t>888.562.2586</t>
  </si>
  <si>
    <t>Tyler Shields</t>
  </si>
  <si>
    <t>csparks@example.net</t>
  </si>
  <si>
    <t>442.275.8548x596</t>
  </si>
  <si>
    <t>Rebecca Stewart</t>
  </si>
  <si>
    <t>gregory24@example.net</t>
  </si>
  <si>
    <t>165-020-0024</t>
  </si>
  <si>
    <t>David Holland</t>
  </si>
  <si>
    <t>charlesyoung@example.net</t>
  </si>
  <si>
    <t>551-305-5708</t>
  </si>
  <si>
    <t>Mark Peters</t>
  </si>
  <si>
    <t>evelyncampbell@example.com</t>
  </si>
  <si>
    <t>896.699.7273x67746</t>
  </si>
  <si>
    <t>Aaron Diaz</t>
  </si>
  <si>
    <t>samantharoberts@example.org</t>
  </si>
  <si>
    <t>328.123.1239x20491</t>
  </si>
  <si>
    <t>Oscar Mcclure</t>
  </si>
  <si>
    <t>robertburns@example.org</t>
  </si>
  <si>
    <t>001-875-082-7681x722</t>
  </si>
  <si>
    <t>Karen Flores</t>
  </si>
  <si>
    <t>anna47@example.org</t>
  </si>
  <si>
    <t>(290)529-1876x8316</t>
  </si>
  <si>
    <t>Sean Higgins</t>
  </si>
  <si>
    <t>brewergregory@example.com</t>
  </si>
  <si>
    <t>+1-337-399-2052x22999</t>
  </si>
  <si>
    <t>oconnorlauren@example.net</t>
  </si>
  <si>
    <t>001-143-882-3255</t>
  </si>
  <si>
    <t>Dana Lane</t>
  </si>
  <si>
    <t>lukecase@example.com</t>
  </si>
  <si>
    <t>(177)732-6430x95449</t>
  </si>
  <si>
    <t>Patricia Carr</t>
  </si>
  <si>
    <t>whitesean@example.net</t>
  </si>
  <si>
    <t>029.271.2053x978</t>
  </si>
  <si>
    <t>Michelle Lewis</t>
  </si>
  <si>
    <t>devon88@example.org</t>
  </si>
  <si>
    <t>(201)256-0832</t>
  </si>
  <si>
    <t>Andrew Juarez</t>
  </si>
  <si>
    <t>robrien@example.com</t>
  </si>
  <si>
    <t>889.753.5852x38600</t>
  </si>
  <si>
    <t>Donald Turner</t>
  </si>
  <si>
    <t>kbrewer@example.net</t>
  </si>
  <si>
    <t>171-523-9102x92950</t>
  </si>
  <si>
    <t>Cristian Ramirez</t>
  </si>
  <si>
    <t>brianmorrow@example.org</t>
  </si>
  <si>
    <t>001-671-397-1912</t>
  </si>
  <si>
    <t>Mark Dennis</t>
  </si>
  <si>
    <t>clarkdavid@example.net</t>
  </si>
  <si>
    <t>001-767-201-9111x661</t>
  </si>
  <si>
    <t>Christopher Martinez</t>
  </si>
  <si>
    <t>griffinjennifer@example.net</t>
  </si>
  <si>
    <t>001-873-393-0493x6653</t>
  </si>
  <si>
    <t>Mary Gibson</t>
  </si>
  <si>
    <t>kimberly12@example.com</t>
  </si>
  <si>
    <t>(114)086-8250</t>
  </si>
  <si>
    <t>Erin Taylor</t>
  </si>
  <si>
    <t>nicholas09@example.org</t>
  </si>
  <si>
    <t>001-556-103-9952x970</t>
  </si>
  <si>
    <t>Crystal Chavez</t>
  </si>
  <si>
    <t>joshuacoleman@example.com</t>
  </si>
  <si>
    <t>Paula Johnson</t>
  </si>
  <si>
    <t>bconrad@example.org</t>
  </si>
  <si>
    <t>(927)387-4029x907</t>
  </si>
  <si>
    <t>Tracey Reynolds</t>
  </si>
  <si>
    <t>gutierrezdavid@example.com</t>
  </si>
  <si>
    <t>155.420.3403x01095</t>
  </si>
  <si>
    <t>Jennifer Crawford</t>
  </si>
  <si>
    <t>yrichardson@example.com</t>
  </si>
  <si>
    <t>+1-157-955-4623x471</t>
  </si>
  <si>
    <t>Robert Murray</t>
  </si>
  <si>
    <t>rodriguezangela@example.org</t>
  </si>
  <si>
    <t>103.068.3176x41726</t>
  </si>
  <si>
    <t>Kimberly Black</t>
  </si>
  <si>
    <t>seth29@example.org</t>
  </si>
  <si>
    <t>001-150-713-8067x1307</t>
  </si>
  <si>
    <t>Evelyn Novak</t>
  </si>
  <si>
    <t>michael84@example.com</t>
  </si>
  <si>
    <t>362-130-0962x5885</t>
  </si>
  <si>
    <t>Michael Carlson</t>
  </si>
  <si>
    <t>hjohnson@example.net</t>
  </si>
  <si>
    <t>Chase Gomez</t>
  </si>
  <si>
    <t>warrenmariah@example.net</t>
  </si>
  <si>
    <t>000.466.6145x9011</t>
  </si>
  <si>
    <t>Kevin Estrada</t>
  </si>
  <si>
    <t>sloanbenjamin@example.net</t>
  </si>
  <si>
    <t>+1-493-881-9490x5315</t>
  </si>
  <si>
    <t>Amanda Bishop</t>
  </si>
  <si>
    <t>mortonkenneth@example.net</t>
  </si>
  <si>
    <t>698.731.3797x1669</t>
  </si>
  <si>
    <t>Eileen Jenkins</t>
  </si>
  <si>
    <t>jmoses@example.org</t>
  </si>
  <si>
    <t>407.794.3325x6238</t>
  </si>
  <si>
    <t>Linda Aguilar</t>
  </si>
  <si>
    <t>forbessean@example.org</t>
  </si>
  <si>
    <t>426-203-7087</t>
  </si>
  <si>
    <t>Kimberly Jackson</t>
  </si>
  <si>
    <t>jenkinsmary@example.net</t>
  </si>
  <si>
    <t>+1-041-813-5998x98972</t>
  </si>
  <si>
    <t>Angela Wallace</t>
  </si>
  <si>
    <t>simonamanda@example.net</t>
  </si>
  <si>
    <t>001-480-186-4482</t>
  </si>
  <si>
    <t>Bryan Arroyo</t>
  </si>
  <si>
    <t>alejandra39@example.com</t>
  </si>
  <si>
    <t>570.820.0480x67571</t>
  </si>
  <si>
    <t>Catherine Lopez</t>
  </si>
  <si>
    <t>evansrichard@example.net</t>
  </si>
  <si>
    <t>+1-128-794-2968x82769</t>
  </si>
  <si>
    <t>Meagan Charles</t>
  </si>
  <si>
    <t>adamsbrianna@example.org</t>
  </si>
  <si>
    <t>001-141-961-5607x832</t>
  </si>
  <si>
    <t>Mr. Robert Tran</t>
  </si>
  <si>
    <t>mathewbennett@example.org</t>
  </si>
  <si>
    <t>001-796-240-9649x66834</t>
  </si>
  <si>
    <t>Jessica Baker</t>
  </si>
  <si>
    <t>edward70@example.org</t>
  </si>
  <si>
    <t>Beth Shaw</t>
  </si>
  <si>
    <t>josephross@example.net</t>
  </si>
  <si>
    <t>390.624.6728x79916</t>
  </si>
  <si>
    <t>Roy Davis</t>
  </si>
  <si>
    <t>lewismaria@example.net</t>
  </si>
  <si>
    <t>001-359-236-1337x60523</t>
  </si>
  <si>
    <t>David Hawkins</t>
  </si>
  <si>
    <t>moraleskimberly@example.net</t>
  </si>
  <si>
    <t>Matthew Marks</t>
  </si>
  <si>
    <t>joshua96@example.com</t>
  </si>
  <si>
    <t>771-824-9898</t>
  </si>
  <si>
    <t>Kimberly Huber</t>
  </si>
  <si>
    <t>clinesteven@example.net</t>
  </si>
  <si>
    <t>(141)746-8135</t>
  </si>
  <si>
    <t>Tamara Sims</t>
  </si>
  <si>
    <t>amy98@example.net</t>
  </si>
  <si>
    <t>969.874.8694</t>
  </si>
  <si>
    <t>Sharon Murphy</t>
  </si>
  <si>
    <t>tiffany01@example.org</t>
  </si>
  <si>
    <t>+1-292-075-3605x117</t>
  </si>
  <si>
    <t>Michael Brown</t>
  </si>
  <si>
    <t>uclark@example.org</t>
  </si>
  <si>
    <t>(218)945-5906x70009</t>
  </si>
  <si>
    <t>Laura Roman</t>
  </si>
  <si>
    <t>alyssa94@example.org</t>
  </si>
  <si>
    <t>Richard Baker</t>
  </si>
  <si>
    <t>wilkinssarah@example.com</t>
  </si>
  <si>
    <t>(577)580-9745x33890</t>
  </si>
  <si>
    <t>David Casey</t>
  </si>
  <si>
    <t>lauren62@example.net</t>
  </si>
  <si>
    <t>(654)016-5995</t>
  </si>
  <si>
    <t>Anthony Neal</t>
  </si>
  <si>
    <t>lmartin@example.org</t>
  </si>
  <si>
    <t>(242)767-7462</t>
  </si>
  <si>
    <t>Lisa Price</t>
  </si>
  <si>
    <t>millerjuan@example.org</t>
  </si>
  <si>
    <t>584-886-0080</t>
  </si>
  <si>
    <t>Kevin Hendrix</t>
  </si>
  <si>
    <t>jdawson@example.org</t>
  </si>
  <si>
    <t>129.957.0472</t>
  </si>
  <si>
    <t>Jennifer Baker MD</t>
  </si>
  <si>
    <t>ujones@example.org</t>
  </si>
  <si>
    <t>(038)437-5365</t>
  </si>
  <si>
    <t>Monica Delacruz</t>
  </si>
  <si>
    <t>murraymichael@example.net</t>
  </si>
  <si>
    <t>(548)242-1838</t>
  </si>
  <si>
    <t>David Robles</t>
  </si>
  <si>
    <t>brandon64@example.com</t>
  </si>
  <si>
    <t>+1-547-523-1123x2748</t>
  </si>
  <si>
    <t>Nancy Rowland</t>
  </si>
  <si>
    <t>hayesrachel@example.com</t>
  </si>
  <si>
    <t>001-334-272-0388x62175</t>
  </si>
  <si>
    <t>Mary Brown</t>
  </si>
  <si>
    <t>lawsonpaul@example.org</t>
  </si>
  <si>
    <t>Debra English</t>
  </si>
  <si>
    <t>melanie40@example.org</t>
  </si>
  <si>
    <t>001-181-677-8481x652</t>
  </si>
  <si>
    <t>David Santiago</t>
  </si>
  <si>
    <t>jose60@example.net</t>
  </si>
  <si>
    <t>851.799.3781</t>
  </si>
  <si>
    <t>Michael Campos</t>
  </si>
  <si>
    <t>john91@example.org</t>
  </si>
  <si>
    <t>Kelsey Frank DVM</t>
  </si>
  <si>
    <t>torrestricia@example.com</t>
  </si>
  <si>
    <t>001-271-472-4630</t>
  </si>
  <si>
    <t>Shannon Downs</t>
  </si>
  <si>
    <t>lpage@example.com</t>
  </si>
  <si>
    <t>(383)972-8339</t>
  </si>
  <si>
    <t>Brittany Rodriguez</t>
  </si>
  <si>
    <t>kjohnson@example.net</t>
  </si>
  <si>
    <t>288.098.3221</t>
  </si>
  <si>
    <t>Bruce Lopez</t>
  </si>
  <si>
    <t>pamelasmith@example.net</t>
  </si>
  <si>
    <t>676.610.0898x76108</t>
  </si>
  <si>
    <t>Edward Watson</t>
  </si>
  <si>
    <t>robertssamantha@example.org</t>
  </si>
  <si>
    <t>Pamela Pierce</t>
  </si>
  <si>
    <t>jamesparker@example.net</t>
  </si>
  <si>
    <t>100-307-6205x45967</t>
  </si>
  <si>
    <t>Erin Leach</t>
  </si>
  <si>
    <t>grahamteresa@example.net</t>
  </si>
  <si>
    <t>(641)106-5411x3407</t>
  </si>
  <si>
    <t>Ashlee Mendez</t>
  </si>
  <si>
    <t>kelsey70@example.net</t>
  </si>
  <si>
    <t>+1-058-366-8348x268</t>
  </si>
  <si>
    <t>Krystal Sullivan</t>
  </si>
  <si>
    <t>ylawson@example.org</t>
  </si>
  <si>
    <t>386.888.9178x79150</t>
  </si>
  <si>
    <t>Kevin White</t>
  </si>
  <si>
    <t>kanthony@example.com</t>
  </si>
  <si>
    <t>(093)201-2657x8982</t>
  </si>
  <si>
    <t>Eric Miller</t>
  </si>
  <si>
    <t>juareztina@example.net</t>
  </si>
  <si>
    <t>(217)558-5177x741</t>
  </si>
  <si>
    <t>Brenda Phillips</t>
  </si>
  <si>
    <t>kristendavis@example.net</t>
  </si>
  <si>
    <t>+1-824-199-6264x2229</t>
  </si>
  <si>
    <t>Felicia Matthews</t>
  </si>
  <si>
    <t>tbrown@example.com</t>
  </si>
  <si>
    <t>001-542-185-4570x5682</t>
  </si>
  <si>
    <t>Kenneth Martinez</t>
  </si>
  <si>
    <t>tyler09@example.org</t>
  </si>
  <si>
    <t>001-016-356-4072x3247</t>
  </si>
  <si>
    <t>Kathy Calhoun DDS</t>
  </si>
  <si>
    <t>adam17@example.net</t>
  </si>
  <si>
    <t>+1-822-473-1261x6850</t>
  </si>
  <si>
    <t>Mr. Gregory Hart</t>
  </si>
  <si>
    <t>davisautumn@example.org</t>
  </si>
  <si>
    <t>+1-271-152-6105x370</t>
  </si>
  <si>
    <t>Brandy Williams</t>
  </si>
  <si>
    <t>bjones@example.net</t>
  </si>
  <si>
    <t>007-418-9485x43298</t>
  </si>
  <si>
    <t>Kevin Berry</t>
  </si>
  <si>
    <t>mcooper@example.com</t>
  </si>
  <si>
    <t>716-198-2734x813</t>
  </si>
  <si>
    <t>Molly Jones</t>
  </si>
  <si>
    <t>martin25@example.net</t>
  </si>
  <si>
    <t>+1-963-217-4357x48352</t>
  </si>
  <si>
    <t>Antonio Atkins</t>
  </si>
  <si>
    <t>bwilliams@example.com</t>
  </si>
  <si>
    <t>983.448.8384</t>
  </si>
  <si>
    <t>Emily Perez</t>
  </si>
  <si>
    <t>richard28@example.org</t>
  </si>
  <si>
    <t>507-740-6579x55156</t>
  </si>
  <si>
    <t>Justin Daniel</t>
  </si>
  <si>
    <t>wheeleramber@example.com</t>
  </si>
  <si>
    <t>001-510-740-9131x11786</t>
  </si>
  <si>
    <t>William Smith</t>
  </si>
  <si>
    <t>linda76@example.org</t>
  </si>
  <si>
    <t>+1-220-695-3541x20122</t>
  </si>
  <si>
    <t>Erik Leon</t>
  </si>
  <si>
    <t>monica00@example.org</t>
  </si>
  <si>
    <t>(015)153-2594x79507</t>
  </si>
  <si>
    <t>Tyler Vasquez</t>
  </si>
  <si>
    <t>ipadilla@example.com</t>
  </si>
  <si>
    <t>+1-805-950-3100x649</t>
  </si>
  <si>
    <t>Eric Griffith</t>
  </si>
  <si>
    <t>hannahriley@example.org</t>
  </si>
  <si>
    <t>520-360-8941x184</t>
  </si>
  <si>
    <t>Susan Moses</t>
  </si>
  <si>
    <t>nicole92@example.net</t>
  </si>
  <si>
    <t>(535)952-0561x006</t>
  </si>
  <si>
    <t>Laura Lane</t>
  </si>
  <si>
    <t>sandersroy@example.net</t>
  </si>
  <si>
    <t>Michael Moran</t>
  </si>
  <si>
    <t>eileenhudson@example.com</t>
  </si>
  <si>
    <t>953-006-7762x5503</t>
  </si>
  <si>
    <t>Gregory Smith</t>
  </si>
  <si>
    <t>ylewis@example.com</t>
  </si>
  <si>
    <t>262-417-8429x029</t>
  </si>
  <si>
    <t>Brittany Mccormick</t>
  </si>
  <si>
    <t>mark11@example.org</t>
  </si>
  <si>
    <t>001-090-605-3088x6843</t>
  </si>
  <si>
    <t>Stephen Wilson</t>
  </si>
  <si>
    <t>olong@example.org</t>
  </si>
  <si>
    <t>+1-045-759-8875x921</t>
  </si>
  <si>
    <t>Norman Wise</t>
  </si>
  <si>
    <t>gary03@example.org</t>
  </si>
  <si>
    <t>(202)755-8214x77092</t>
  </si>
  <si>
    <t>Jeremy Davis</t>
  </si>
  <si>
    <t>meagan38@example.org</t>
  </si>
  <si>
    <t>(362)192-1581</t>
  </si>
  <si>
    <t>Susan Sharp</t>
  </si>
  <si>
    <t>ariana61@example.org</t>
  </si>
  <si>
    <t>638.558.8195x97721</t>
  </si>
  <si>
    <t>Jose Fletcher</t>
  </si>
  <si>
    <t>sally78@example.net</t>
  </si>
  <si>
    <t>+1-318-692-8972x845</t>
  </si>
  <si>
    <t>Emily Brown</t>
  </si>
  <si>
    <t>cowandevin@example.net</t>
  </si>
  <si>
    <t>001-720-028-3948x23220</t>
  </si>
  <si>
    <t>Donald Freeman</t>
  </si>
  <si>
    <t>diana28@example.net</t>
  </si>
  <si>
    <t>165-993-0202</t>
  </si>
  <si>
    <t>Daniel Williams</t>
  </si>
  <si>
    <t>jefferyanderson@example.net</t>
  </si>
  <si>
    <t>752.135.3028x165</t>
  </si>
  <si>
    <t>Jennifer Foster</t>
  </si>
  <si>
    <t>flemingmallory@example.com</t>
  </si>
  <si>
    <t>001-937-775-6919x832</t>
  </si>
  <si>
    <t>Melinda Pearson</t>
  </si>
  <si>
    <t>perrynicole@example.net</t>
  </si>
  <si>
    <t>001-174-690-2983x1043</t>
  </si>
  <si>
    <t>Natalie Nicholson</t>
  </si>
  <si>
    <t>harveyphilip@example.org</t>
  </si>
  <si>
    <t>001-131-670-8056</t>
  </si>
  <si>
    <t>Isabella Randall</t>
  </si>
  <si>
    <t>wstevens@example.org</t>
  </si>
  <si>
    <t>(362)198-6550x4944</t>
  </si>
  <si>
    <t>Andrew Sanford</t>
  </si>
  <si>
    <t>rpetty@example.com</t>
  </si>
  <si>
    <t>+1-339-650-4962x732</t>
  </si>
  <si>
    <t>Janice Hamilton</t>
  </si>
  <si>
    <t>davistanya@example.com</t>
  </si>
  <si>
    <t>625.854.2188</t>
  </si>
  <si>
    <t>Tina Ferguson</t>
  </si>
  <si>
    <t>mavery@example.net</t>
  </si>
  <si>
    <t>+1-196-234-1996x433</t>
  </si>
  <si>
    <t>Renee Clay</t>
  </si>
  <si>
    <t>stacey25@example.net</t>
  </si>
  <si>
    <t>Ruben Charles</t>
  </si>
  <si>
    <t>xsullivan@example.net</t>
  </si>
  <si>
    <t>576-947-5769x453</t>
  </si>
  <si>
    <t>David Wood</t>
  </si>
  <si>
    <t>rritter@example.com</t>
  </si>
  <si>
    <t>(986)163-4212x5450</t>
  </si>
  <si>
    <t>Susan Armstrong</t>
  </si>
  <si>
    <t>william52@example.com</t>
  </si>
  <si>
    <t>+1-255-966-4721x307</t>
  </si>
  <si>
    <t>Desiree Allen</t>
  </si>
  <si>
    <t>bakerpaul@example.com</t>
  </si>
  <si>
    <t>Cindy Pacheco</t>
  </si>
  <si>
    <t>oknight@example.net</t>
  </si>
  <si>
    <t>001-731-008-1785x22115</t>
  </si>
  <si>
    <t>Jillian Hendricks</t>
  </si>
  <si>
    <t>lucas35@example.net</t>
  </si>
  <si>
    <t>268-744-7017x320</t>
  </si>
  <si>
    <t>Jennifer Peterson</t>
  </si>
  <si>
    <t>jeffreywallace@example.com</t>
  </si>
  <si>
    <t>(966)563-3701</t>
  </si>
  <si>
    <t>Antonio Wilcox</t>
  </si>
  <si>
    <t>lisa78@example.org</t>
  </si>
  <si>
    <t>Cody Ford</t>
  </si>
  <si>
    <t>davidjohnson@example.com</t>
  </si>
  <si>
    <t>913.681.7203</t>
  </si>
  <si>
    <t>James Reed</t>
  </si>
  <si>
    <t>aprilmyers@example.net</t>
  </si>
  <si>
    <t>Shannon Vega</t>
  </si>
  <si>
    <t>eddiehernandez@example.net</t>
  </si>
  <si>
    <t>001-739-389-9204x57353</t>
  </si>
  <si>
    <t>Jay Miller</t>
  </si>
  <si>
    <t>teresa76@example.org</t>
  </si>
  <si>
    <t>Sandra Gonzalez</t>
  </si>
  <si>
    <t>garciatravis@example.org</t>
  </si>
  <si>
    <t>(158)388-2176x4846</t>
  </si>
  <si>
    <t>Frederick Molina</t>
  </si>
  <si>
    <t>dustinpetty@example.org</t>
  </si>
  <si>
    <t>001-222-801-9442x589</t>
  </si>
  <si>
    <t>Robert Ewing</t>
  </si>
  <si>
    <t>gregorymullen@example.com</t>
  </si>
  <si>
    <t>Dana Wyatt</t>
  </si>
  <si>
    <t>schmidtjoseph@example.net</t>
  </si>
  <si>
    <t>413.075.3841x8520</t>
  </si>
  <si>
    <t>Andrea Hampton</t>
  </si>
  <si>
    <t>richardbrown@example.com</t>
  </si>
  <si>
    <t>+1-639-756-1547x05549</t>
  </si>
  <si>
    <t>Christopher Sims</t>
  </si>
  <si>
    <t>richardsonronnie@example.net</t>
  </si>
  <si>
    <t>119-556-4091x969</t>
  </si>
  <si>
    <t>Ms. Joanne Crawford</t>
  </si>
  <si>
    <t>brianlara@example.org</t>
  </si>
  <si>
    <t>Ann Parker</t>
  </si>
  <si>
    <t>ashleywalton@example.com</t>
  </si>
  <si>
    <t>+1-678-976-0987x312</t>
  </si>
  <si>
    <t>Steven Hall</t>
  </si>
  <si>
    <t>davidpearson@example.net</t>
  </si>
  <si>
    <t>001-075-988-9786x53394</t>
  </si>
  <si>
    <t>Lance Soto</t>
  </si>
  <si>
    <t>mmurphy@example.org</t>
  </si>
  <si>
    <t>952.312.0219x15057</t>
  </si>
  <si>
    <t>Denise Campbell</t>
  </si>
  <si>
    <t>smarsh@example.com</t>
  </si>
  <si>
    <t>Jessica Morales</t>
  </si>
  <si>
    <t>twatkins@example.org</t>
  </si>
  <si>
    <t>(365)604-5006x35537</t>
  </si>
  <si>
    <t>Kevin Hughes</t>
  </si>
  <si>
    <t>annette92@example.com</t>
  </si>
  <si>
    <t>119.529.6353x059</t>
  </si>
  <si>
    <t>Adam Richardson</t>
  </si>
  <si>
    <t>martinevan@example.com</t>
  </si>
  <si>
    <t>+1-364-315-9489x89596</t>
  </si>
  <si>
    <t>Douglas Sandoval</t>
  </si>
  <si>
    <t>kennethrivera@example.com</t>
  </si>
  <si>
    <t>344-149-1699x9393</t>
  </si>
  <si>
    <t>Theresa Green</t>
  </si>
  <si>
    <t>kmitchell@example.com</t>
  </si>
  <si>
    <t>(408)822-3095x86297</t>
  </si>
  <si>
    <t>Colleen Johnston</t>
  </si>
  <si>
    <t>cory21@example.org</t>
  </si>
  <si>
    <t>001-972-021-7075x48534</t>
  </si>
  <si>
    <t>Rachel Wood</t>
  </si>
  <si>
    <t>imcbride@example.org</t>
  </si>
  <si>
    <t>Levi Knight</t>
  </si>
  <si>
    <t>thomasjo@example.com</t>
  </si>
  <si>
    <t>213-756-5896</t>
  </si>
  <si>
    <t>Kevin Burton</t>
  </si>
  <si>
    <t>jmaynard@example.com</t>
  </si>
  <si>
    <t>993-145-8434</t>
  </si>
  <si>
    <t>Jennifer Walker</t>
  </si>
  <si>
    <t>walkeramber@example.com</t>
  </si>
  <si>
    <t>Edward Baker</t>
  </si>
  <si>
    <t>dianasmith@example.org</t>
  </si>
  <si>
    <t>+1-796-868-0085x29469</t>
  </si>
  <si>
    <t>Brittany Ballard</t>
  </si>
  <si>
    <t>lucasteresa@example.com</t>
  </si>
  <si>
    <t>174-304-3502x3850</t>
  </si>
  <si>
    <t>Robert Lynch</t>
  </si>
  <si>
    <t>robert52@example.com</t>
  </si>
  <si>
    <t>001-523-328-2930x20256</t>
  </si>
  <si>
    <t>Ashley Harris</t>
  </si>
  <si>
    <t>halljeffrey@example.com</t>
  </si>
  <si>
    <t>(771)167-5076x27995</t>
  </si>
  <si>
    <t>Emily Roach</t>
  </si>
  <si>
    <t>thompsondarlene@example.org</t>
  </si>
  <si>
    <t>Mitchell Sampson</t>
  </si>
  <si>
    <t>brandonfernandez@example.com</t>
  </si>
  <si>
    <t>901-722-2405</t>
  </si>
  <si>
    <t>Robert Bowen</t>
  </si>
  <si>
    <t>donna87@example.net</t>
  </si>
  <si>
    <t>001-177-546-1992x40658</t>
  </si>
  <si>
    <t>Shane Alexander</t>
  </si>
  <si>
    <t>vfuller@example.net</t>
  </si>
  <si>
    <t>225-909-5668</t>
  </si>
  <si>
    <t>David Hunter</t>
  </si>
  <si>
    <t>staceywashington@example.net</t>
  </si>
  <si>
    <t>791.212.1101</t>
  </si>
  <si>
    <t>Tracy Williams</t>
  </si>
  <si>
    <t>toni86@example.net</t>
  </si>
  <si>
    <t>+1-017-074-0392x519</t>
  </si>
  <si>
    <t>Lisa Benson</t>
  </si>
  <si>
    <t>carlymoss@example.org</t>
  </si>
  <si>
    <t>122.276.4338x7220</t>
  </si>
  <si>
    <t>Dylan Thomas</t>
  </si>
  <si>
    <t>rthompson@example.com</t>
  </si>
  <si>
    <t>+1-496-330-8334x44704</t>
  </si>
  <si>
    <t>Kelly Romero</t>
  </si>
  <si>
    <t>alexander70@example.org</t>
  </si>
  <si>
    <t>Marcus Mckee MD</t>
  </si>
  <si>
    <t>ernestrich@example.net</t>
  </si>
  <si>
    <t>634-277-7522x59206</t>
  </si>
  <si>
    <t>James Daniels</t>
  </si>
  <si>
    <t>lisaanderson@example.net</t>
  </si>
  <si>
    <t>(922)941-1563x029</t>
  </si>
  <si>
    <t>Peter Haynes</t>
  </si>
  <si>
    <t>phall@example.com</t>
  </si>
  <si>
    <t>+1-262-942-0661x54980</t>
  </si>
  <si>
    <t>Kristen Davis</t>
  </si>
  <si>
    <t>jenniferwalker@example.net</t>
  </si>
  <si>
    <t>001-004-983-2112x21215</t>
  </si>
  <si>
    <t>Kayla Buck</t>
  </si>
  <si>
    <t>dawsonamanda@example.com</t>
  </si>
  <si>
    <t>Justin Brown</t>
  </si>
  <si>
    <t>vanessa20@example.org</t>
  </si>
  <si>
    <t>(298)778-7358x5664</t>
  </si>
  <si>
    <t>Jennifer Collins</t>
  </si>
  <si>
    <t>larsonjennifer@example.org</t>
  </si>
  <si>
    <t>219-262-2132x0410</t>
  </si>
  <si>
    <t>Logan Patel</t>
  </si>
  <si>
    <t>campbelltodd@example.net</t>
  </si>
  <si>
    <t>001-117-972-6999</t>
  </si>
  <si>
    <t>Diamond Vazquez</t>
  </si>
  <si>
    <t>pearsonwillie@example.org</t>
  </si>
  <si>
    <t>800-366-6020</t>
  </si>
  <si>
    <t>Gregory Gonzalez</t>
  </si>
  <si>
    <t>amberlee@example.com</t>
  </si>
  <si>
    <t>105.052.4383</t>
  </si>
  <si>
    <t>April Kelly</t>
  </si>
  <si>
    <t>sarakirby@example.net</t>
  </si>
  <si>
    <t>(990)076-8627</t>
  </si>
  <si>
    <t>Taylor Hodge</t>
  </si>
  <si>
    <t>meganhaney@example.org</t>
  </si>
  <si>
    <t>963.376.1851x86267</t>
  </si>
  <si>
    <t>Jeffrey Torres</t>
  </si>
  <si>
    <t>smithcharles@example.org</t>
  </si>
  <si>
    <t>+1-823-392-1883x52791</t>
  </si>
  <si>
    <t>Erika Pace</t>
  </si>
  <si>
    <t>sullivanpaula@example.com</t>
  </si>
  <si>
    <t>(106)592-0881x4319</t>
  </si>
  <si>
    <t>Lawrence Huber</t>
  </si>
  <si>
    <t>murraywesley@example.org</t>
  </si>
  <si>
    <t>(969)838-4572x026</t>
  </si>
  <si>
    <t>Michael Short</t>
  </si>
  <si>
    <t>ngallagher@example.com</t>
  </si>
  <si>
    <t>001-125-734-9899</t>
  </si>
  <si>
    <t>Carla Nguyen</t>
  </si>
  <si>
    <t>emily07@example.net</t>
  </si>
  <si>
    <t>299-074-7296x6941</t>
  </si>
  <si>
    <t>Laura Sanders</t>
  </si>
  <si>
    <t>hartangela@example.net</t>
  </si>
  <si>
    <t>474.859.9464x183</t>
  </si>
  <si>
    <t>Rebecca Boone</t>
  </si>
  <si>
    <t>jenkinsjohn@example.com</t>
  </si>
  <si>
    <t>536.988.1649x80445</t>
  </si>
  <si>
    <t>Larry Bates</t>
  </si>
  <si>
    <t>uliu@example.org</t>
  </si>
  <si>
    <t>026-270-6648</t>
  </si>
  <si>
    <t>Amy Larsen</t>
  </si>
  <si>
    <t>josephbass@example.com</t>
  </si>
  <si>
    <t>130.889.8305x74883</t>
  </si>
  <si>
    <t>Nancy Green</t>
  </si>
  <si>
    <t>tranrobert@example.org</t>
  </si>
  <si>
    <t>Jennifer Vargas</t>
  </si>
  <si>
    <t>deanna05@example.com</t>
  </si>
  <si>
    <t>184-937-8467x9087</t>
  </si>
  <si>
    <t>Susan Valdez</t>
  </si>
  <si>
    <t>pmartin@example.org</t>
  </si>
  <si>
    <t>Darlene Guzman</t>
  </si>
  <si>
    <t>longjoshua@example.com</t>
  </si>
  <si>
    <t>(865)240-6221x55996</t>
  </si>
  <si>
    <t>Breanna Randolph</t>
  </si>
  <si>
    <t>jackwyatt@example.org</t>
  </si>
  <si>
    <t>+1-053-347-0474x764</t>
  </si>
  <si>
    <t>Melinda Nguyen</t>
  </si>
  <si>
    <t>carolynnguyen@example.org</t>
  </si>
  <si>
    <t>835.071.2455</t>
  </si>
  <si>
    <t>Christopher Poole</t>
  </si>
  <si>
    <t>smithjohn@example.org</t>
  </si>
  <si>
    <t>+1-211-732-7726x48839</t>
  </si>
  <si>
    <t>Frank Leonard</t>
  </si>
  <si>
    <t>george94@example.org</t>
  </si>
  <si>
    <t>+1-525-161-8575x91710</t>
  </si>
  <si>
    <t>Anthony Christian</t>
  </si>
  <si>
    <t>coxcarol@example.com</t>
  </si>
  <si>
    <t>744.735.3524x784</t>
  </si>
  <si>
    <t>Richard Murray</t>
  </si>
  <si>
    <t>beverly97@example.org</t>
  </si>
  <si>
    <t>493-053-7880x331</t>
  </si>
  <si>
    <t>Jennifer Russo</t>
  </si>
  <si>
    <t>barkerjohn@example.net</t>
  </si>
  <si>
    <t>926.087.8828x15278</t>
  </si>
  <si>
    <t>Adam Wilcox</t>
  </si>
  <si>
    <t>rwhite@example.org</t>
  </si>
  <si>
    <t>217-465-3537x80189</t>
  </si>
  <si>
    <t>Heather Jennings</t>
  </si>
  <si>
    <t>kellybooth@example.com</t>
  </si>
  <si>
    <t>776-296-9143</t>
  </si>
  <si>
    <t>James Matthews</t>
  </si>
  <si>
    <t>pamela64@example.com</t>
  </si>
  <si>
    <t>Karen Ray</t>
  </si>
  <si>
    <t>marissasutton@example.com</t>
  </si>
  <si>
    <t>(118)968-4424</t>
  </si>
  <si>
    <t>Noah Robertson</t>
  </si>
  <si>
    <t>christine97@example.net</t>
  </si>
  <si>
    <t>(728)575-9582x819</t>
  </si>
  <si>
    <t>Charles Alexander</t>
  </si>
  <si>
    <t>msimon@example.net</t>
  </si>
  <si>
    <t>+1-124-883-9717x05984</t>
  </si>
  <si>
    <t>Deborah Murphy</t>
  </si>
  <si>
    <t>tylerlaura@example.org</t>
  </si>
  <si>
    <t>(728)681-1230x38856</t>
  </si>
  <si>
    <t>Ashley Miller</t>
  </si>
  <si>
    <t>chelseaodom@example.net</t>
  </si>
  <si>
    <t>459-009-9217</t>
  </si>
  <si>
    <t>Anthony Stewart</t>
  </si>
  <si>
    <t>lmiddleton@example.org</t>
  </si>
  <si>
    <t>515.880.7053</t>
  </si>
  <si>
    <t>martinezjohn@example.net</t>
  </si>
  <si>
    <t>038-297-4255</t>
  </si>
  <si>
    <t>Nathaniel Williams</t>
  </si>
  <si>
    <t>vaughnmark@example.net</t>
  </si>
  <si>
    <t>810-450-2437</t>
  </si>
  <si>
    <t>Benjamin Cooper</t>
  </si>
  <si>
    <t>wharris@example.com</t>
  </si>
  <si>
    <t>(713)589-6933</t>
  </si>
  <si>
    <t>Robert Brown</t>
  </si>
  <si>
    <t>simsamy@example.com</t>
  </si>
  <si>
    <t>547-315-6639</t>
  </si>
  <si>
    <t>Mr. Gregory Wiley</t>
  </si>
  <si>
    <t>jamesjohn@example.net</t>
  </si>
  <si>
    <t>+1-028-377-2702x896</t>
  </si>
  <si>
    <t>Marie Ortiz MD</t>
  </si>
  <si>
    <t>kennethboyd@example.com</t>
  </si>
  <si>
    <t>416-101-9753x584</t>
  </si>
  <si>
    <t>Derek Hester</t>
  </si>
  <si>
    <t>johnsonelizabeth@example.net</t>
  </si>
  <si>
    <t>Scott Brennan</t>
  </si>
  <si>
    <t>cynthia47@example.org</t>
  </si>
  <si>
    <t>939.530.9690x67649</t>
  </si>
  <si>
    <t>Melissa Smith</t>
  </si>
  <si>
    <t>glenherrera@example.com</t>
  </si>
  <si>
    <t>+1-874-551-3587x271</t>
  </si>
  <si>
    <t>Stephen Smith</t>
  </si>
  <si>
    <t>jshaffer@example.org</t>
  </si>
  <si>
    <t>640-343-9881</t>
  </si>
  <si>
    <t>Christine Harrison</t>
  </si>
  <si>
    <t>suzanne33@example.org</t>
  </si>
  <si>
    <t>(477)041-3090x9153</t>
  </si>
  <si>
    <t>Mallory Barnes</t>
  </si>
  <si>
    <t>lopezdavid@example.org</t>
  </si>
  <si>
    <t>(420)412-3190x577</t>
  </si>
  <si>
    <t>Derrick Ramirez</t>
  </si>
  <si>
    <t>brownhannah@example.net</t>
  </si>
  <si>
    <t>001-419-324-5381</t>
  </si>
  <si>
    <t>John Jensen</t>
  </si>
  <si>
    <t>blevinssandra@example.org</t>
  </si>
  <si>
    <t>001-487-098-7264x96322</t>
  </si>
  <si>
    <t>William Wilkinson</t>
  </si>
  <si>
    <t>jacobsmith@example.net</t>
  </si>
  <si>
    <t>+1-326-118-9003x4686</t>
  </si>
  <si>
    <t>James Williams</t>
  </si>
  <si>
    <t>hernandezreginald@example.net</t>
  </si>
  <si>
    <t>+1-202-009-5366x2195</t>
  </si>
  <si>
    <t>Tyler Silva</t>
  </si>
  <si>
    <t>morganthomas@example.com</t>
  </si>
  <si>
    <t>Joel Lopez</t>
  </si>
  <si>
    <t>penageorge@example.org</t>
  </si>
  <si>
    <t>386-908-7167</t>
  </si>
  <si>
    <t>Bryan Brock</t>
  </si>
  <si>
    <t>leslie46@example.org</t>
  </si>
  <si>
    <t>192.817.0744x3602</t>
  </si>
  <si>
    <t>Olivia Carter</t>
  </si>
  <si>
    <t>isaiahthomas@example.net</t>
  </si>
  <si>
    <t>(025)239-4120x9447</t>
  </si>
  <si>
    <t>Kara White</t>
  </si>
  <si>
    <t>clarkian@example.net</t>
  </si>
  <si>
    <t>+1-551-327-6179x4802</t>
  </si>
  <si>
    <t>Gregory Holt</t>
  </si>
  <si>
    <t>daniel02@example.org</t>
  </si>
  <si>
    <t>915-891-2686</t>
  </si>
  <si>
    <t>Michele Oconnor PhD</t>
  </si>
  <si>
    <t>jscott@example.com</t>
  </si>
  <si>
    <t>623.760.0884x47408</t>
  </si>
  <si>
    <t>Jessica Sandoval</t>
  </si>
  <si>
    <t>daviladaniel@example.org</t>
  </si>
  <si>
    <t>499.216.4006x9836</t>
  </si>
  <si>
    <t>Monica Anderson</t>
  </si>
  <si>
    <t>kristenpetty@example.com</t>
  </si>
  <si>
    <t>Kelsey Flores</t>
  </si>
  <si>
    <t>tlopez@example.org</t>
  </si>
  <si>
    <t>(123)720-5503</t>
  </si>
  <si>
    <t>April Smith</t>
  </si>
  <si>
    <t>swright@example.net</t>
  </si>
  <si>
    <t>001-673-919-0088x991</t>
  </si>
  <si>
    <t>Bryan Yates</t>
  </si>
  <si>
    <t>rileymelissa@example.org</t>
  </si>
  <si>
    <t>(923)273-7989x7906</t>
  </si>
  <si>
    <t>Robert Rogers</t>
  </si>
  <si>
    <t>bendermichelle@example.net</t>
  </si>
  <si>
    <t>(746)300-0998x43361</t>
  </si>
  <si>
    <t>Miranda Sanchez</t>
  </si>
  <si>
    <t>gmiller@example.net</t>
  </si>
  <si>
    <t>519-854-5829</t>
  </si>
  <si>
    <t>Ellen Kaufman</t>
  </si>
  <si>
    <t>cynthiaballard@example.net</t>
  </si>
  <si>
    <t>Tony Lawson</t>
  </si>
  <si>
    <t>justin46@example.com</t>
  </si>
  <si>
    <t>201.082.4028x182</t>
  </si>
  <si>
    <t>Marissa Palmer</t>
  </si>
  <si>
    <t>tammy26@example.org</t>
  </si>
  <si>
    <t>Heather Maddox</t>
  </si>
  <si>
    <t>ocollins@example.com</t>
  </si>
  <si>
    <t>004.129.1828x518</t>
  </si>
  <si>
    <t>Jason Jones</t>
  </si>
  <si>
    <t>kristievillegas@example.com</t>
  </si>
  <si>
    <t>001-046-100-7923</t>
  </si>
  <si>
    <t>Jeffery Johnson</t>
  </si>
  <si>
    <t>andersonjohn@example.org</t>
  </si>
  <si>
    <t>101.232.9615x120</t>
  </si>
  <si>
    <t>Deborah Patel</t>
  </si>
  <si>
    <t>alexander66@example.com</t>
  </si>
  <si>
    <t>446.042.2763</t>
  </si>
  <si>
    <t>Elizabeth Bryan</t>
  </si>
  <si>
    <t>rodriguezchristopher@example.org</t>
  </si>
  <si>
    <t>Angela Kidd</t>
  </si>
  <si>
    <t>frankstewart@example.org</t>
  </si>
  <si>
    <t>001-272-670-8666x5622</t>
  </si>
  <si>
    <t>Billy House</t>
  </si>
  <si>
    <t>ahenson@example.net</t>
  </si>
  <si>
    <t>849.477.1290x350</t>
  </si>
  <si>
    <t>vincent74@example.org</t>
  </si>
  <si>
    <t>(354)340-4668</t>
  </si>
  <si>
    <t>Brian Miller</t>
  </si>
  <si>
    <t>mbridges@example.net</t>
  </si>
  <si>
    <t>001-525-492-0644x11197</t>
  </si>
  <si>
    <t>Kimberly Miller</t>
  </si>
  <si>
    <t>stevensmith@example.net</t>
  </si>
  <si>
    <t>(343)594-8821x88496</t>
  </si>
  <si>
    <t>Wendy Sullivan</t>
  </si>
  <si>
    <t>reedcorey@example.org</t>
  </si>
  <si>
    <t>Bailey Morales</t>
  </si>
  <si>
    <t>cheryl86@example.org</t>
  </si>
  <si>
    <t>721.860.0320</t>
  </si>
  <si>
    <t>Mrs. Linda Pierce DDS</t>
  </si>
  <si>
    <t>millerlindsey@example.org</t>
  </si>
  <si>
    <t>Kristen Williams</t>
  </si>
  <si>
    <t>wilkersonkatherine@example.org</t>
  </si>
  <si>
    <t>001-590-841-9478x55011</t>
  </si>
  <si>
    <t>jasminjohnson@example.org</t>
  </si>
  <si>
    <t>Tony Rodriguez</t>
  </si>
  <si>
    <t>tranwilliam@example.net</t>
  </si>
  <si>
    <t>223.996.4771x8375</t>
  </si>
  <si>
    <t>Amanda Johns</t>
  </si>
  <si>
    <t>yoderadam@example.com</t>
  </si>
  <si>
    <t>Elaine Lindsey</t>
  </si>
  <si>
    <t>jasonfoster@example.org</t>
  </si>
  <si>
    <t>(169)069-6857</t>
  </si>
  <si>
    <t>Melvin Smith</t>
  </si>
  <si>
    <t>wfleming@example.org</t>
  </si>
  <si>
    <t>(913)952-1501x64261</t>
  </si>
  <si>
    <t>Timothy Robinson</t>
  </si>
  <si>
    <t>brandon84@example.org</t>
  </si>
  <si>
    <t>319-839-2484x8130</t>
  </si>
  <si>
    <t>Thomas Rodgers</t>
  </si>
  <si>
    <t>cervantesleslie@example.org</t>
  </si>
  <si>
    <t>Robert Hall</t>
  </si>
  <si>
    <t>jesse81@example.org</t>
  </si>
  <si>
    <t>Lauren Coleman</t>
  </si>
  <si>
    <t>floresjohn@example.com</t>
  </si>
  <si>
    <t>128-177-5123x95978</t>
  </si>
  <si>
    <t>Jack Moore</t>
  </si>
  <si>
    <t>farmerlisa@example.com</t>
  </si>
  <si>
    <t>(360)244-6546</t>
  </si>
  <si>
    <t>alexanderanthony@example.org</t>
  </si>
  <si>
    <t>Amy Davis</t>
  </si>
  <si>
    <t>kurt38@example.org</t>
  </si>
  <si>
    <t>001-274-148-5726x02925</t>
  </si>
  <si>
    <t>Paul Jennings</t>
  </si>
  <si>
    <t>czavala@example.org</t>
  </si>
  <si>
    <t>Jamie Clark</t>
  </si>
  <si>
    <t>tdougherty@example.org</t>
  </si>
  <si>
    <t>386-762-5923x86879</t>
  </si>
  <si>
    <t>Steven Benson</t>
  </si>
  <si>
    <t>zachary86@example.net</t>
  </si>
  <si>
    <t>+1-320-553-4050x89273</t>
  </si>
  <si>
    <t>Natalie Krueger</t>
  </si>
  <si>
    <t>caitlyn76@example.com</t>
  </si>
  <si>
    <t>001-053-567-0789x77554</t>
  </si>
  <si>
    <t>Samuel Willis</t>
  </si>
  <si>
    <t>allenkimberly@example.com</t>
  </si>
  <si>
    <t>(273)627-3202</t>
  </si>
  <si>
    <t>Mason Olson</t>
  </si>
  <si>
    <t>juarezmary@example.com</t>
  </si>
  <si>
    <t>+1-769-171-6204x2985</t>
  </si>
  <si>
    <t>Derrick Tran</t>
  </si>
  <si>
    <t>antoniothompson@example.org</t>
  </si>
  <si>
    <t>(903)922-0269x80142</t>
  </si>
  <si>
    <t>Debra Poole</t>
  </si>
  <si>
    <t>hendersonanthony@example.org</t>
  </si>
  <si>
    <t>703.163.7050x049</t>
  </si>
  <si>
    <t>Cody Conley</t>
  </si>
  <si>
    <t>jonramirez@example.net</t>
  </si>
  <si>
    <t>172.947.6380</t>
  </si>
  <si>
    <t>Tina Johnson</t>
  </si>
  <si>
    <t>uavila@example.com</t>
  </si>
  <si>
    <t>Joel Moore</t>
  </si>
  <si>
    <t>fwhite@example.org</t>
  </si>
  <si>
    <t>001-163-504-9602</t>
  </si>
  <si>
    <t>Michelle Chavez</t>
  </si>
  <si>
    <t>madison72@example.net</t>
  </si>
  <si>
    <t>+1-453-974-9950x7088</t>
  </si>
  <si>
    <t>Robert Barnes</t>
  </si>
  <si>
    <t>wchaney@example.com</t>
  </si>
  <si>
    <t>Blake Watson</t>
  </si>
  <si>
    <t>nicole39@example.org</t>
  </si>
  <si>
    <t>489-093-2253x332</t>
  </si>
  <si>
    <t>Christopher Howard</t>
  </si>
  <si>
    <t>moorenicholas@example.net</t>
  </si>
  <si>
    <t>501-935-4503x69888</t>
  </si>
  <si>
    <t>Richard Hanson</t>
  </si>
  <si>
    <t>jamesmartin@example.org</t>
  </si>
  <si>
    <t>(296)208-0598x3124</t>
  </si>
  <si>
    <t>Ann Hobbs</t>
  </si>
  <si>
    <t>wallacemathew@example.net</t>
  </si>
  <si>
    <t>(599)920-1237x6317</t>
  </si>
  <si>
    <t>Kevin Ramirez</t>
  </si>
  <si>
    <t>escobarpatrick@example.net</t>
  </si>
  <si>
    <t>001-419-375-9192x26713</t>
  </si>
  <si>
    <t>Jaime Sharp</t>
  </si>
  <si>
    <t>sherrywyatt@example.com</t>
  </si>
  <si>
    <t>528.646.1209x6173</t>
  </si>
  <si>
    <t>Kenneth Moore</t>
  </si>
  <si>
    <t>leslie24@example.org</t>
  </si>
  <si>
    <t>211.535.5051</t>
  </si>
  <si>
    <t>Nathan Taylor</t>
  </si>
  <si>
    <t>evanselizabeth@example.org</t>
  </si>
  <si>
    <t>779.724.7925x42218</t>
  </si>
  <si>
    <t>Michelle King</t>
  </si>
  <si>
    <t>isabella81@example.net</t>
  </si>
  <si>
    <t>(048)770-6769</t>
  </si>
  <si>
    <t>Daniel Young</t>
  </si>
  <si>
    <t>briannaandersen@example.com</t>
  </si>
  <si>
    <t>(159)025-7846x408</t>
  </si>
  <si>
    <t>Jonathan Mueller</t>
  </si>
  <si>
    <t>mariaweaver@example.com</t>
  </si>
  <si>
    <t>001-672-620-8467x292</t>
  </si>
  <si>
    <t>Thomas Atkins</t>
  </si>
  <si>
    <t>jillian19@example.com</t>
  </si>
  <si>
    <t>(822)250-1825</t>
  </si>
  <si>
    <t>Mary Reid</t>
  </si>
  <si>
    <t>katherinezhang@example.com</t>
  </si>
  <si>
    <t>(863)942-0122</t>
  </si>
  <si>
    <t>Donald Roberts</t>
  </si>
  <si>
    <t>brookefrench@example.net</t>
  </si>
  <si>
    <t>001-662-702-6604x509</t>
  </si>
  <si>
    <t>Cory Jones</t>
  </si>
  <si>
    <t>deborah03@example.net</t>
  </si>
  <si>
    <t>019-335-3892</t>
  </si>
  <si>
    <t>Edward Ford</t>
  </si>
  <si>
    <t>herringjeffrey@example.org</t>
  </si>
  <si>
    <t>001-060-827-7056x461</t>
  </si>
  <si>
    <t>Nicole Guerra</t>
  </si>
  <si>
    <t>wellsryan@example.org</t>
  </si>
  <si>
    <t>(438)500-9537x2346</t>
  </si>
  <si>
    <t>Ronald Hopkins</t>
  </si>
  <si>
    <t>emilyharris@example.org</t>
  </si>
  <si>
    <t>(109)441-6423x16544</t>
  </si>
  <si>
    <t>Paul Stevens</t>
  </si>
  <si>
    <t>yharrison@example.net</t>
  </si>
  <si>
    <t>(760)634-9429x046</t>
  </si>
  <si>
    <t>Kara Garrison</t>
  </si>
  <si>
    <t>huntscott@example.org</t>
  </si>
  <si>
    <t>999.324.2024x8374</t>
  </si>
  <si>
    <t>Transaction ID</t>
  </si>
  <si>
    <t>Date of Purchase</t>
  </si>
  <si>
    <t>Product Category</t>
  </si>
  <si>
    <t>Product Name</t>
  </si>
  <si>
    <t>Units</t>
  </si>
  <si>
    <t>Price</t>
  </si>
  <si>
    <t>Discounts</t>
  </si>
  <si>
    <t>Returned</t>
  </si>
  <si>
    <t>Mode of Payment</t>
  </si>
  <si>
    <t>Purchase Channel</t>
  </si>
  <si>
    <t>Automotive</t>
  </si>
  <si>
    <t>Car Charger</t>
  </si>
  <si>
    <t>Cash</t>
  </si>
  <si>
    <t>In-store</t>
  </si>
  <si>
    <t>Electronics</t>
  </si>
  <si>
    <t>Laptop</t>
  </si>
  <si>
    <t>Toys</t>
  </si>
  <si>
    <t>Puzzle</t>
  </si>
  <si>
    <t>Net Banking</t>
  </si>
  <si>
    <t>Home</t>
  </si>
  <si>
    <t>Bed Sheets</t>
  </si>
  <si>
    <t>Books</t>
  </si>
  <si>
    <t>Children's Book</t>
  </si>
  <si>
    <t>Car Seat Cover</t>
  </si>
  <si>
    <t>Debit Card</t>
  </si>
  <si>
    <t>Online</t>
  </si>
  <si>
    <t>Science Fiction</t>
  </si>
  <si>
    <t>Credit Card</t>
  </si>
  <si>
    <t>Fashion</t>
  </si>
  <si>
    <t>Shoes</t>
  </si>
  <si>
    <t>Headphones</t>
  </si>
  <si>
    <t>Air Freshener</t>
  </si>
  <si>
    <t>Cushion Covers</t>
  </si>
  <si>
    <t>Smartphone</t>
  </si>
  <si>
    <t>Mystery Novel</t>
  </si>
  <si>
    <t>Watch</t>
  </si>
  <si>
    <t>Board Game</t>
  </si>
  <si>
    <t>UPI</t>
  </si>
  <si>
    <t>T-Shirt</t>
  </si>
  <si>
    <t>Biography</t>
  </si>
  <si>
    <t>Action Figure</t>
  </si>
  <si>
    <t>Motor Oil</t>
  </si>
  <si>
    <t>Smartwatch</t>
  </si>
  <si>
    <t>Jeans</t>
  </si>
  <si>
    <t>Dress</t>
  </si>
  <si>
    <t>Remote Control Car</t>
  </si>
  <si>
    <t>Doll</t>
  </si>
  <si>
    <t>Motorcycle Helmet</t>
  </si>
  <si>
    <t>Textbook</t>
  </si>
  <si>
    <t>Camera</t>
  </si>
  <si>
    <t>Cookware Set</t>
  </si>
  <si>
    <t>Curtains</t>
  </si>
  <si>
    <t>Table Lamp</t>
  </si>
  <si>
    <t>Latest Purchase Data</t>
  </si>
  <si>
    <t>Times Purchased</t>
  </si>
  <si>
    <t>Total Revenue Generated</t>
  </si>
  <si>
    <t>First Purchase Date</t>
  </si>
  <si>
    <t>Times 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</si>
</sst>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topLeftCell="E1" zoomScale="150" zoomScaleNormal="150" workbookViewId="0">
      <selection activeCell="H7" sqref="H7"/>
    </sheetView>
  </sheetViews>
  <sheetFormatPr defaultRowHeight="16.5" x14ac:dyDescent="0.3"/>
  <cols>
    <col min="1" max="1" width="10.5546875" bestFit="1" customWidth="1"/>
    <col min="2" max="2" width="20.44140625" bestFit="1" customWidth="1"/>
    <col min="3" max="3" width="30.33203125" bestFit="1" customWidth="1"/>
    <col min="4" max="4" width="21.88671875" bestFit="1" customWidth="1"/>
    <col min="5" max="5" width="3.77734375" bestFit="1" customWidth="1"/>
    <col min="6" max="6" width="6.6640625" bestFit="1" customWidth="1"/>
    <col min="7" max="7" width="10.21875" bestFit="1" customWidth="1"/>
    <col min="8" max="8" width="17.21875" bestFit="1" customWidth="1"/>
    <col min="9" max="9" width="15.88671875" bestFit="1" customWidth="1"/>
    <col min="10" max="10" width="14.109375" bestFit="1" customWidth="1"/>
    <col min="11" max="11" width="20.44140625" bestFit="1" customWidth="1"/>
    <col min="12" max="12" width="13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2945</v>
      </c>
      <c r="I1" t="s">
        <v>2948</v>
      </c>
      <c r="J1" t="s">
        <v>2946</v>
      </c>
      <c r="K1" t="s">
        <v>2947</v>
      </c>
      <c r="L1" t="s">
        <v>2949</v>
      </c>
    </row>
    <row r="2" spans="1:12" x14ac:dyDescent="0.3">
      <c r="A2">
        <v>1</v>
      </c>
      <c r="B2" t="s">
        <v>7</v>
      </c>
      <c r="C2" t="s">
        <v>8</v>
      </c>
      <c r="D2">
        <v>6029333346</v>
      </c>
      <c r="E2">
        <v>34</v>
      </c>
      <c r="F2" t="s">
        <v>9</v>
      </c>
      <c r="G2" t="s">
        <v>10</v>
      </c>
    </row>
    <row r="3" spans="1:12" x14ac:dyDescent="0.3">
      <c r="A3">
        <v>2</v>
      </c>
      <c r="B3" t="s">
        <v>11</v>
      </c>
      <c r="C3" t="s">
        <v>12</v>
      </c>
      <c r="D3" t="s">
        <v>13</v>
      </c>
      <c r="E3">
        <v>48</v>
      </c>
      <c r="F3" t="s">
        <v>14</v>
      </c>
      <c r="G3" t="s">
        <v>10</v>
      </c>
    </row>
    <row r="4" spans="1:12" x14ac:dyDescent="0.3">
      <c r="A4">
        <v>3</v>
      </c>
      <c r="B4" t="s">
        <v>15</v>
      </c>
      <c r="C4" t="s">
        <v>16</v>
      </c>
      <c r="D4">
        <f>1-994-417-1545</f>
        <v>-2955</v>
      </c>
      <c r="E4">
        <v>23</v>
      </c>
      <c r="F4" t="s">
        <v>9</v>
      </c>
      <c r="G4" t="s">
        <v>17</v>
      </c>
    </row>
    <row r="5" spans="1:12" x14ac:dyDescent="0.3">
      <c r="A5">
        <v>4</v>
      </c>
      <c r="B5" t="s">
        <v>18</v>
      </c>
      <c r="C5" t="s">
        <v>19</v>
      </c>
      <c r="D5" t="s">
        <v>20</v>
      </c>
      <c r="E5">
        <v>25</v>
      </c>
      <c r="F5" t="s">
        <v>14</v>
      </c>
      <c r="G5" t="s">
        <v>10</v>
      </c>
    </row>
    <row r="6" spans="1:12" x14ac:dyDescent="0.3">
      <c r="A6">
        <v>5</v>
      </c>
      <c r="B6" t="s">
        <v>21</v>
      </c>
      <c r="C6" t="s">
        <v>22</v>
      </c>
      <c r="D6" t="s">
        <v>23</v>
      </c>
      <c r="E6">
        <v>42</v>
      </c>
      <c r="F6" t="s">
        <v>24</v>
      </c>
      <c r="G6" t="s">
        <v>25</v>
      </c>
    </row>
    <row r="7" spans="1:12" x14ac:dyDescent="0.3">
      <c r="A7">
        <v>6</v>
      </c>
      <c r="B7" t="s">
        <v>26</v>
      </c>
      <c r="C7" t="s">
        <v>27</v>
      </c>
      <c r="D7" t="s">
        <v>28</v>
      </c>
      <c r="E7">
        <v>29</v>
      </c>
      <c r="F7" t="s">
        <v>9</v>
      </c>
      <c r="G7" t="s">
        <v>10</v>
      </c>
    </row>
    <row r="8" spans="1:12" x14ac:dyDescent="0.3">
      <c r="A8">
        <v>7</v>
      </c>
      <c r="B8" t="s">
        <v>29</v>
      </c>
      <c r="C8" t="s">
        <v>30</v>
      </c>
      <c r="D8" t="s">
        <v>31</v>
      </c>
      <c r="E8">
        <v>62</v>
      </c>
      <c r="F8" t="s">
        <v>24</v>
      </c>
      <c r="G8" t="s">
        <v>32</v>
      </c>
    </row>
    <row r="9" spans="1:12" x14ac:dyDescent="0.3">
      <c r="A9">
        <v>8</v>
      </c>
      <c r="B9" t="s">
        <v>33</v>
      </c>
      <c r="C9" t="s">
        <v>34</v>
      </c>
      <c r="D9" t="s">
        <v>35</v>
      </c>
      <c r="E9">
        <v>24</v>
      </c>
      <c r="F9" t="s">
        <v>14</v>
      </c>
      <c r="G9" t="s">
        <v>10</v>
      </c>
    </row>
    <row r="10" spans="1:12" x14ac:dyDescent="0.3">
      <c r="A10">
        <v>9</v>
      </c>
      <c r="B10" t="s">
        <v>36</v>
      </c>
      <c r="C10" t="s">
        <v>37</v>
      </c>
      <c r="D10" t="s">
        <v>38</v>
      </c>
      <c r="E10">
        <v>58</v>
      </c>
      <c r="F10" t="s">
        <v>9</v>
      </c>
      <c r="G10" t="s">
        <v>25</v>
      </c>
    </row>
    <row r="11" spans="1:12" x14ac:dyDescent="0.3">
      <c r="A11">
        <v>10</v>
      </c>
      <c r="B11" t="s">
        <v>39</v>
      </c>
      <c r="C11" t="s">
        <v>40</v>
      </c>
      <c r="D11" t="s">
        <v>41</v>
      </c>
      <c r="E11">
        <v>52</v>
      </c>
      <c r="F11" t="s">
        <v>24</v>
      </c>
      <c r="G11" t="s">
        <v>10</v>
      </c>
    </row>
    <row r="12" spans="1:12" x14ac:dyDescent="0.3">
      <c r="A12">
        <v>11</v>
      </c>
      <c r="B12" t="s">
        <v>42</v>
      </c>
      <c r="C12" t="s">
        <v>43</v>
      </c>
      <c r="D12">
        <v>1001676184</v>
      </c>
      <c r="E12">
        <v>61</v>
      </c>
      <c r="F12" t="s">
        <v>9</v>
      </c>
      <c r="G12" t="s">
        <v>44</v>
      </c>
    </row>
    <row r="13" spans="1:12" x14ac:dyDescent="0.3">
      <c r="A13">
        <v>12</v>
      </c>
      <c r="B13" t="s">
        <v>45</v>
      </c>
      <c r="C13" t="s">
        <v>46</v>
      </c>
      <c r="D13" t="s">
        <v>47</v>
      </c>
      <c r="E13">
        <v>49</v>
      </c>
      <c r="F13" t="s">
        <v>14</v>
      </c>
      <c r="G13" t="s">
        <v>48</v>
      </c>
    </row>
    <row r="14" spans="1:12" x14ac:dyDescent="0.3">
      <c r="A14">
        <v>13</v>
      </c>
      <c r="B14" t="s">
        <v>49</v>
      </c>
      <c r="C14" t="s">
        <v>50</v>
      </c>
      <c r="D14">
        <v>8737530011</v>
      </c>
      <c r="E14">
        <v>27</v>
      </c>
      <c r="F14" t="s">
        <v>14</v>
      </c>
      <c r="G14" t="s">
        <v>32</v>
      </c>
    </row>
    <row r="15" spans="1:12" x14ac:dyDescent="0.3">
      <c r="A15">
        <v>14</v>
      </c>
      <c r="B15" t="s">
        <v>51</v>
      </c>
      <c r="C15" t="s">
        <v>52</v>
      </c>
      <c r="D15" t="s">
        <v>53</v>
      </c>
      <c r="E15">
        <v>44</v>
      </c>
      <c r="F15" t="s">
        <v>14</v>
      </c>
      <c r="G15" t="s">
        <v>54</v>
      </c>
    </row>
    <row r="16" spans="1:12" x14ac:dyDescent="0.3">
      <c r="A16">
        <v>15</v>
      </c>
      <c r="B16" t="s">
        <v>55</v>
      </c>
      <c r="C16" t="s">
        <v>56</v>
      </c>
      <c r="D16">
        <v>2255794155</v>
      </c>
      <c r="E16">
        <v>50</v>
      </c>
      <c r="F16" t="s">
        <v>24</v>
      </c>
      <c r="G16" t="s">
        <v>44</v>
      </c>
    </row>
    <row r="17" spans="1:7" x14ac:dyDescent="0.3">
      <c r="A17">
        <v>16</v>
      </c>
      <c r="B17" t="s">
        <v>57</v>
      </c>
      <c r="C17" t="s">
        <v>58</v>
      </c>
      <c r="D17" t="s">
        <v>59</v>
      </c>
      <c r="E17">
        <v>25</v>
      </c>
      <c r="F17" t="s">
        <v>9</v>
      </c>
      <c r="G17" t="s">
        <v>60</v>
      </c>
    </row>
    <row r="18" spans="1:7" x14ac:dyDescent="0.3">
      <c r="A18">
        <v>17</v>
      </c>
      <c r="B18" t="s">
        <v>61</v>
      </c>
      <c r="C18" t="s">
        <v>62</v>
      </c>
      <c r="D18" t="s">
        <v>63</v>
      </c>
      <c r="E18">
        <v>26</v>
      </c>
      <c r="F18" t="s">
        <v>14</v>
      </c>
      <c r="G18" t="s">
        <v>60</v>
      </c>
    </row>
    <row r="19" spans="1:7" x14ac:dyDescent="0.3">
      <c r="A19">
        <v>18</v>
      </c>
      <c r="B19" t="s">
        <v>64</v>
      </c>
      <c r="C19" t="s">
        <v>65</v>
      </c>
      <c r="D19" t="s">
        <v>66</v>
      </c>
      <c r="E19">
        <v>53</v>
      </c>
      <c r="F19" t="s">
        <v>14</v>
      </c>
      <c r="G19" t="s">
        <v>60</v>
      </c>
    </row>
    <row r="20" spans="1:7" x14ac:dyDescent="0.3">
      <c r="A20">
        <v>19</v>
      </c>
      <c r="B20" t="s">
        <v>67</v>
      </c>
      <c r="C20" t="s">
        <v>68</v>
      </c>
      <c r="D20" t="s">
        <v>69</v>
      </c>
      <c r="E20">
        <v>29</v>
      </c>
      <c r="F20" t="s">
        <v>24</v>
      </c>
      <c r="G20" t="s">
        <v>60</v>
      </c>
    </row>
    <row r="21" spans="1:7" x14ac:dyDescent="0.3">
      <c r="A21">
        <v>20</v>
      </c>
      <c r="B21" t="s">
        <v>70</v>
      </c>
      <c r="C21" t="s">
        <v>71</v>
      </c>
      <c r="D21" t="s">
        <v>72</v>
      </c>
      <c r="E21">
        <v>36</v>
      </c>
      <c r="F21" t="s">
        <v>14</v>
      </c>
      <c r="G21" t="s">
        <v>48</v>
      </c>
    </row>
    <row r="22" spans="1:7" x14ac:dyDescent="0.3">
      <c r="A22">
        <v>21</v>
      </c>
      <c r="B22" t="s">
        <v>73</v>
      </c>
      <c r="C22" t="s">
        <v>74</v>
      </c>
      <c r="D22" t="s">
        <v>75</v>
      </c>
      <c r="E22">
        <v>35</v>
      </c>
      <c r="F22" t="s">
        <v>9</v>
      </c>
      <c r="G22" t="s">
        <v>76</v>
      </c>
    </row>
    <row r="23" spans="1:7" x14ac:dyDescent="0.3">
      <c r="A23">
        <v>22</v>
      </c>
      <c r="B23" t="s">
        <v>77</v>
      </c>
      <c r="C23" t="s">
        <v>78</v>
      </c>
      <c r="D23" t="s">
        <v>79</v>
      </c>
      <c r="E23">
        <v>27</v>
      </c>
      <c r="F23" t="s">
        <v>24</v>
      </c>
      <c r="G23" t="s">
        <v>54</v>
      </c>
    </row>
    <row r="24" spans="1:7" x14ac:dyDescent="0.3">
      <c r="A24">
        <v>23</v>
      </c>
      <c r="B24" t="s">
        <v>80</v>
      </c>
      <c r="C24" t="s">
        <v>81</v>
      </c>
      <c r="D24" t="s">
        <v>82</v>
      </c>
      <c r="E24">
        <v>40</v>
      </c>
      <c r="F24" t="s">
        <v>24</v>
      </c>
      <c r="G24" t="s">
        <v>83</v>
      </c>
    </row>
    <row r="25" spans="1:7" x14ac:dyDescent="0.3">
      <c r="A25">
        <v>24</v>
      </c>
      <c r="B25" t="s">
        <v>84</v>
      </c>
      <c r="C25" t="s">
        <v>85</v>
      </c>
      <c r="D25" t="s">
        <v>86</v>
      </c>
      <c r="E25">
        <v>56</v>
      </c>
      <c r="F25" t="s">
        <v>9</v>
      </c>
      <c r="G25" t="s">
        <v>10</v>
      </c>
    </row>
    <row r="26" spans="1:7" x14ac:dyDescent="0.3">
      <c r="A26">
        <v>25</v>
      </c>
      <c r="B26" t="s">
        <v>87</v>
      </c>
      <c r="C26" t="s">
        <v>88</v>
      </c>
      <c r="D26" t="s">
        <v>89</v>
      </c>
      <c r="E26">
        <v>18</v>
      </c>
      <c r="F26" t="s">
        <v>9</v>
      </c>
      <c r="G26" t="s">
        <v>44</v>
      </c>
    </row>
    <row r="27" spans="1:7" x14ac:dyDescent="0.3">
      <c r="A27">
        <v>26</v>
      </c>
      <c r="B27" t="s">
        <v>90</v>
      </c>
      <c r="C27" t="s">
        <v>91</v>
      </c>
      <c r="D27" t="s">
        <v>92</v>
      </c>
      <c r="E27">
        <v>20</v>
      </c>
      <c r="F27" t="s">
        <v>24</v>
      </c>
      <c r="G27" t="s">
        <v>48</v>
      </c>
    </row>
    <row r="28" spans="1:7" x14ac:dyDescent="0.3">
      <c r="A28">
        <v>27</v>
      </c>
      <c r="B28" t="s">
        <v>93</v>
      </c>
      <c r="C28" t="s">
        <v>94</v>
      </c>
      <c r="D28" t="s">
        <v>95</v>
      </c>
      <c r="E28">
        <v>35</v>
      </c>
      <c r="F28" t="s">
        <v>9</v>
      </c>
      <c r="G28" t="s">
        <v>83</v>
      </c>
    </row>
    <row r="29" spans="1:7" x14ac:dyDescent="0.3">
      <c r="A29">
        <v>28</v>
      </c>
      <c r="B29" t="s">
        <v>96</v>
      </c>
      <c r="C29" t="s">
        <v>97</v>
      </c>
      <c r="D29" t="s">
        <v>98</v>
      </c>
      <c r="E29">
        <v>25</v>
      </c>
      <c r="F29" t="s">
        <v>14</v>
      </c>
      <c r="G29" t="s">
        <v>76</v>
      </c>
    </row>
    <row r="30" spans="1:7" x14ac:dyDescent="0.3">
      <c r="A30">
        <v>29</v>
      </c>
      <c r="B30" t="s">
        <v>99</v>
      </c>
      <c r="C30" t="s">
        <v>100</v>
      </c>
      <c r="D30" t="s">
        <v>101</v>
      </c>
      <c r="E30">
        <v>24</v>
      </c>
      <c r="F30" t="s">
        <v>24</v>
      </c>
      <c r="G30" t="s">
        <v>44</v>
      </c>
    </row>
    <row r="31" spans="1:7" x14ac:dyDescent="0.3">
      <c r="A31">
        <v>30</v>
      </c>
      <c r="B31" t="s">
        <v>102</v>
      </c>
      <c r="C31" t="s">
        <v>103</v>
      </c>
      <c r="D31" t="s">
        <v>104</v>
      </c>
      <c r="E31">
        <v>33</v>
      </c>
      <c r="F31" t="s">
        <v>9</v>
      </c>
      <c r="G31" t="s">
        <v>10</v>
      </c>
    </row>
    <row r="32" spans="1:7" x14ac:dyDescent="0.3">
      <c r="A32">
        <v>31</v>
      </c>
      <c r="B32" t="s">
        <v>105</v>
      </c>
      <c r="C32" t="s">
        <v>106</v>
      </c>
      <c r="D32" t="s">
        <v>107</v>
      </c>
      <c r="E32">
        <v>38</v>
      </c>
      <c r="F32" t="s">
        <v>14</v>
      </c>
      <c r="G32" t="s">
        <v>76</v>
      </c>
    </row>
    <row r="33" spans="1:7" x14ac:dyDescent="0.3">
      <c r="A33">
        <v>32</v>
      </c>
      <c r="B33" t="s">
        <v>108</v>
      </c>
      <c r="C33" t="s">
        <v>109</v>
      </c>
      <c r="D33">
        <f>1-13-361-3861</f>
        <v>-4234</v>
      </c>
      <c r="E33">
        <v>46</v>
      </c>
      <c r="F33" t="s">
        <v>14</v>
      </c>
      <c r="G33" t="s">
        <v>60</v>
      </c>
    </row>
    <row r="34" spans="1:7" x14ac:dyDescent="0.3">
      <c r="A34">
        <v>33</v>
      </c>
      <c r="B34" t="s">
        <v>110</v>
      </c>
      <c r="C34" t="s">
        <v>111</v>
      </c>
      <c r="D34" t="s">
        <v>112</v>
      </c>
      <c r="E34">
        <v>59</v>
      </c>
      <c r="F34" t="s">
        <v>24</v>
      </c>
      <c r="G34" t="s">
        <v>83</v>
      </c>
    </row>
    <row r="35" spans="1:7" x14ac:dyDescent="0.3">
      <c r="A35">
        <v>34</v>
      </c>
      <c r="B35" t="s">
        <v>113</v>
      </c>
      <c r="C35" t="s">
        <v>114</v>
      </c>
      <c r="D35" t="s">
        <v>115</v>
      </c>
      <c r="E35">
        <v>26</v>
      </c>
      <c r="F35" t="s">
        <v>14</v>
      </c>
      <c r="G35" t="s">
        <v>25</v>
      </c>
    </row>
    <row r="36" spans="1:7" x14ac:dyDescent="0.3">
      <c r="A36">
        <v>35</v>
      </c>
      <c r="B36" t="s">
        <v>116</v>
      </c>
      <c r="C36" t="s">
        <v>117</v>
      </c>
      <c r="D36" t="s">
        <v>118</v>
      </c>
      <c r="E36">
        <v>36</v>
      </c>
      <c r="F36" t="s">
        <v>14</v>
      </c>
      <c r="G36" t="s">
        <v>76</v>
      </c>
    </row>
    <row r="37" spans="1:7" x14ac:dyDescent="0.3">
      <c r="A37">
        <v>36</v>
      </c>
      <c r="B37" t="s">
        <v>119</v>
      </c>
      <c r="C37" t="s">
        <v>120</v>
      </c>
      <c r="D37" t="s">
        <v>121</v>
      </c>
      <c r="E37">
        <v>49</v>
      </c>
      <c r="F37" t="s">
        <v>24</v>
      </c>
      <c r="G37" t="s">
        <v>10</v>
      </c>
    </row>
    <row r="38" spans="1:7" x14ac:dyDescent="0.3">
      <c r="A38">
        <v>37</v>
      </c>
      <c r="B38" t="s">
        <v>122</v>
      </c>
      <c r="C38" t="s">
        <v>123</v>
      </c>
      <c r="D38" t="s">
        <v>124</v>
      </c>
      <c r="E38">
        <v>56</v>
      </c>
      <c r="F38" t="s">
        <v>9</v>
      </c>
      <c r="G38" t="s">
        <v>48</v>
      </c>
    </row>
    <row r="39" spans="1:7" x14ac:dyDescent="0.3">
      <c r="A39">
        <v>38</v>
      </c>
      <c r="B39" t="s">
        <v>125</v>
      </c>
      <c r="C39" t="s">
        <v>126</v>
      </c>
      <c r="D39" t="s">
        <v>127</v>
      </c>
      <c r="E39">
        <v>33</v>
      </c>
      <c r="F39" t="s">
        <v>14</v>
      </c>
      <c r="G39" t="s">
        <v>60</v>
      </c>
    </row>
    <row r="40" spans="1:7" x14ac:dyDescent="0.3">
      <c r="A40">
        <v>39</v>
      </c>
      <c r="B40" t="s">
        <v>128</v>
      </c>
      <c r="C40" t="s">
        <v>129</v>
      </c>
      <c r="D40">
        <f>1-341-108-996</f>
        <v>-1444</v>
      </c>
      <c r="E40">
        <v>52</v>
      </c>
      <c r="F40" t="s">
        <v>14</v>
      </c>
      <c r="G40" t="s">
        <v>44</v>
      </c>
    </row>
    <row r="41" spans="1:7" x14ac:dyDescent="0.3">
      <c r="A41">
        <v>40</v>
      </c>
      <c r="B41" t="s">
        <v>130</v>
      </c>
      <c r="C41" t="s">
        <v>131</v>
      </c>
      <c r="D41" t="s">
        <v>132</v>
      </c>
      <c r="E41">
        <v>19</v>
      </c>
      <c r="F41" t="s">
        <v>9</v>
      </c>
      <c r="G41" t="s">
        <v>44</v>
      </c>
    </row>
    <row r="42" spans="1:7" x14ac:dyDescent="0.3">
      <c r="A42">
        <v>41</v>
      </c>
      <c r="B42" t="s">
        <v>133</v>
      </c>
      <c r="C42" t="s">
        <v>134</v>
      </c>
      <c r="D42" t="s">
        <v>135</v>
      </c>
      <c r="E42">
        <v>57</v>
      </c>
      <c r="F42" t="s">
        <v>9</v>
      </c>
      <c r="G42" t="s">
        <v>76</v>
      </c>
    </row>
    <row r="43" spans="1:7" x14ac:dyDescent="0.3">
      <c r="A43">
        <v>42</v>
      </c>
      <c r="B43" t="s">
        <v>136</v>
      </c>
      <c r="C43" t="s">
        <v>137</v>
      </c>
      <c r="D43" t="s">
        <v>138</v>
      </c>
      <c r="E43">
        <v>33</v>
      </c>
      <c r="F43" t="s">
        <v>9</v>
      </c>
      <c r="G43" t="s">
        <v>44</v>
      </c>
    </row>
    <row r="44" spans="1:7" x14ac:dyDescent="0.3">
      <c r="A44">
        <v>43</v>
      </c>
      <c r="B44" t="s">
        <v>139</v>
      </c>
      <c r="C44" t="s">
        <v>140</v>
      </c>
      <c r="D44" t="s">
        <v>141</v>
      </c>
      <c r="E44">
        <v>57</v>
      </c>
      <c r="F44" t="s">
        <v>9</v>
      </c>
      <c r="G44" t="s">
        <v>60</v>
      </c>
    </row>
    <row r="45" spans="1:7" x14ac:dyDescent="0.3">
      <c r="A45">
        <v>44</v>
      </c>
      <c r="B45" t="s">
        <v>142</v>
      </c>
      <c r="C45" t="s">
        <v>143</v>
      </c>
      <c r="D45" t="s">
        <v>144</v>
      </c>
      <c r="E45">
        <v>50</v>
      </c>
      <c r="F45" t="s">
        <v>14</v>
      </c>
      <c r="G45" t="s">
        <v>17</v>
      </c>
    </row>
    <row r="46" spans="1:7" x14ac:dyDescent="0.3">
      <c r="A46">
        <v>45</v>
      </c>
      <c r="B46" t="s">
        <v>145</v>
      </c>
      <c r="C46" t="s">
        <v>146</v>
      </c>
      <c r="D46" t="s">
        <v>147</v>
      </c>
      <c r="E46">
        <v>36</v>
      </c>
      <c r="F46" t="s">
        <v>9</v>
      </c>
      <c r="G46" t="s">
        <v>48</v>
      </c>
    </row>
    <row r="47" spans="1:7" x14ac:dyDescent="0.3">
      <c r="A47">
        <v>46</v>
      </c>
      <c r="B47" t="s">
        <v>148</v>
      </c>
      <c r="C47" t="s">
        <v>149</v>
      </c>
      <c r="D47" t="s">
        <v>150</v>
      </c>
      <c r="E47">
        <v>44</v>
      </c>
      <c r="F47" t="s">
        <v>9</v>
      </c>
      <c r="G47" t="s">
        <v>17</v>
      </c>
    </row>
    <row r="48" spans="1:7" x14ac:dyDescent="0.3">
      <c r="A48">
        <v>47</v>
      </c>
      <c r="B48" t="s">
        <v>151</v>
      </c>
      <c r="C48" t="s">
        <v>152</v>
      </c>
      <c r="D48">
        <f>1-811-729-8068</f>
        <v>-9607</v>
      </c>
      <c r="E48">
        <v>64</v>
      </c>
      <c r="F48" t="s">
        <v>24</v>
      </c>
      <c r="G48" t="s">
        <v>60</v>
      </c>
    </row>
    <row r="49" spans="1:7" x14ac:dyDescent="0.3">
      <c r="A49">
        <v>48</v>
      </c>
      <c r="B49" t="s">
        <v>153</v>
      </c>
      <c r="C49" t="s">
        <v>154</v>
      </c>
      <c r="D49" t="s">
        <v>155</v>
      </c>
      <c r="E49">
        <v>53</v>
      </c>
      <c r="F49" t="s">
        <v>14</v>
      </c>
      <c r="G49" t="s">
        <v>60</v>
      </c>
    </row>
    <row r="50" spans="1:7" x14ac:dyDescent="0.3">
      <c r="A50">
        <v>49</v>
      </c>
      <c r="B50" t="s">
        <v>156</v>
      </c>
      <c r="C50" t="s">
        <v>157</v>
      </c>
      <c r="D50" t="s">
        <v>158</v>
      </c>
      <c r="E50">
        <v>23</v>
      </c>
      <c r="F50" t="s">
        <v>24</v>
      </c>
      <c r="G50" t="s">
        <v>48</v>
      </c>
    </row>
    <row r="51" spans="1:7" x14ac:dyDescent="0.3">
      <c r="A51">
        <v>50</v>
      </c>
      <c r="B51" t="s">
        <v>159</v>
      </c>
      <c r="C51" t="s">
        <v>160</v>
      </c>
      <c r="D51" t="s">
        <v>161</v>
      </c>
      <c r="E51">
        <v>61</v>
      </c>
      <c r="F51" t="s">
        <v>24</v>
      </c>
      <c r="G51" t="s">
        <v>83</v>
      </c>
    </row>
    <row r="52" spans="1:7" x14ac:dyDescent="0.3">
      <c r="A52">
        <v>51</v>
      </c>
      <c r="B52" t="s">
        <v>162</v>
      </c>
      <c r="C52" t="s">
        <v>163</v>
      </c>
      <c r="D52" t="s">
        <v>164</v>
      </c>
      <c r="E52">
        <v>32</v>
      </c>
      <c r="F52" t="s">
        <v>14</v>
      </c>
      <c r="G52" t="s">
        <v>25</v>
      </c>
    </row>
    <row r="53" spans="1:7" x14ac:dyDescent="0.3">
      <c r="A53">
        <v>52</v>
      </c>
      <c r="B53" t="s">
        <v>165</v>
      </c>
      <c r="C53" t="s">
        <v>166</v>
      </c>
      <c r="D53" t="s">
        <v>167</v>
      </c>
      <c r="E53">
        <v>32</v>
      </c>
      <c r="F53" t="s">
        <v>9</v>
      </c>
      <c r="G53" t="s">
        <v>32</v>
      </c>
    </row>
    <row r="54" spans="1:7" x14ac:dyDescent="0.3">
      <c r="A54">
        <v>53</v>
      </c>
      <c r="B54" t="s">
        <v>168</v>
      </c>
      <c r="C54" t="s">
        <v>169</v>
      </c>
      <c r="D54" t="s">
        <v>170</v>
      </c>
      <c r="E54">
        <v>53</v>
      </c>
      <c r="F54" t="s">
        <v>24</v>
      </c>
      <c r="G54" t="s">
        <v>10</v>
      </c>
    </row>
    <row r="55" spans="1:7" x14ac:dyDescent="0.3">
      <c r="A55">
        <v>54</v>
      </c>
      <c r="B55" t="s">
        <v>171</v>
      </c>
      <c r="C55" t="s">
        <v>172</v>
      </c>
      <c r="D55">
        <f>1-955-439-3769</f>
        <v>-5162</v>
      </c>
      <c r="E55">
        <v>61</v>
      </c>
      <c r="F55" t="s">
        <v>14</v>
      </c>
      <c r="G55" t="s">
        <v>32</v>
      </c>
    </row>
    <row r="56" spans="1:7" x14ac:dyDescent="0.3">
      <c r="A56">
        <v>55</v>
      </c>
      <c r="B56" t="s">
        <v>173</v>
      </c>
      <c r="C56" t="s">
        <v>174</v>
      </c>
      <c r="D56" t="s">
        <v>175</v>
      </c>
      <c r="E56">
        <v>53</v>
      </c>
      <c r="F56" t="s">
        <v>24</v>
      </c>
      <c r="G56" t="s">
        <v>44</v>
      </c>
    </row>
    <row r="57" spans="1:7" x14ac:dyDescent="0.3">
      <c r="A57">
        <v>56</v>
      </c>
      <c r="B57" t="s">
        <v>176</v>
      </c>
      <c r="C57" t="s">
        <v>177</v>
      </c>
      <c r="D57" t="s">
        <v>178</v>
      </c>
      <c r="E57">
        <v>60</v>
      </c>
      <c r="F57" t="s">
        <v>14</v>
      </c>
      <c r="G57" t="s">
        <v>44</v>
      </c>
    </row>
    <row r="58" spans="1:7" x14ac:dyDescent="0.3">
      <c r="A58">
        <v>57</v>
      </c>
      <c r="B58" t="s">
        <v>179</v>
      </c>
      <c r="C58" t="s">
        <v>180</v>
      </c>
      <c r="D58" t="s">
        <v>181</v>
      </c>
      <c r="E58">
        <v>32</v>
      </c>
      <c r="F58" t="s">
        <v>24</v>
      </c>
      <c r="G58" t="s">
        <v>83</v>
      </c>
    </row>
    <row r="59" spans="1:7" x14ac:dyDescent="0.3">
      <c r="A59">
        <v>58</v>
      </c>
      <c r="B59" t="s">
        <v>182</v>
      </c>
      <c r="C59" t="s">
        <v>183</v>
      </c>
      <c r="D59" t="s">
        <v>184</v>
      </c>
      <c r="E59">
        <v>64</v>
      </c>
      <c r="F59" t="s">
        <v>24</v>
      </c>
      <c r="G59" t="s">
        <v>32</v>
      </c>
    </row>
    <row r="60" spans="1:7" x14ac:dyDescent="0.3">
      <c r="A60">
        <v>59</v>
      </c>
      <c r="B60" t="s">
        <v>185</v>
      </c>
      <c r="C60" t="s">
        <v>186</v>
      </c>
      <c r="D60" t="s">
        <v>187</v>
      </c>
      <c r="E60">
        <v>34</v>
      </c>
      <c r="F60" t="s">
        <v>14</v>
      </c>
      <c r="G60" t="s">
        <v>25</v>
      </c>
    </row>
    <row r="61" spans="1:7" x14ac:dyDescent="0.3">
      <c r="A61">
        <v>60</v>
      </c>
      <c r="B61" t="s">
        <v>188</v>
      </c>
      <c r="C61" t="s">
        <v>189</v>
      </c>
      <c r="D61" t="s">
        <v>190</v>
      </c>
      <c r="E61">
        <v>56</v>
      </c>
      <c r="F61" t="s">
        <v>24</v>
      </c>
      <c r="G61" t="s">
        <v>10</v>
      </c>
    </row>
    <row r="62" spans="1:7" x14ac:dyDescent="0.3">
      <c r="A62">
        <v>61</v>
      </c>
      <c r="B62" t="s">
        <v>191</v>
      </c>
      <c r="C62" t="s">
        <v>192</v>
      </c>
      <c r="D62" t="s">
        <v>193</v>
      </c>
      <c r="E62">
        <v>38</v>
      </c>
      <c r="F62" t="s">
        <v>9</v>
      </c>
      <c r="G62" t="s">
        <v>48</v>
      </c>
    </row>
    <row r="63" spans="1:7" x14ac:dyDescent="0.3">
      <c r="A63">
        <v>62</v>
      </c>
      <c r="B63" t="s">
        <v>194</v>
      </c>
      <c r="C63" t="s">
        <v>195</v>
      </c>
      <c r="D63" t="s">
        <v>196</v>
      </c>
      <c r="E63">
        <v>38</v>
      </c>
      <c r="F63" t="s">
        <v>9</v>
      </c>
      <c r="G63" t="s">
        <v>32</v>
      </c>
    </row>
    <row r="64" spans="1:7" x14ac:dyDescent="0.3">
      <c r="A64">
        <v>63</v>
      </c>
      <c r="B64" t="s">
        <v>197</v>
      </c>
      <c r="C64" t="s">
        <v>198</v>
      </c>
      <c r="D64" t="s">
        <v>199</v>
      </c>
      <c r="E64">
        <v>41</v>
      </c>
      <c r="F64" t="s">
        <v>24</v>
      </c>
      <c r="G64" t="s">
        <v>83</v>
      </c>
    </row>
    <row r="65" spans="1:7" x14ac:dyDescent="0.3">
      <c r="A65">
        <v>64</v>
      </c>
      <c r="B65" t="s">
        <v>200</v>
      </c>
      <c r="C65" t="s">
        <v>201</v>
      </c>
      <c r="D65" t="s">
        <v>202</v>
      </c>
      <c r="E65">
        <v>37</v>
      </c>
      <c r="F65" t="s">
        <v>24</v>
      </c>
      <c r="G65" t="s">
        <v>10</v>
      </c>
    </row>
    <row r="66" spans="1:7" x14ac:dyDescent="0.3">
      <c r="A66">
        <v>65</v>
      </c>
      <c r="B66" t="s">
        <v>203</v>
      </c>
      <c r="C66" t="s">
        <v>204</v>
      </c>
      <c r="D66" t="s">
        <v>205</v>
      </c>
      <c r="E66">
        <v>52</v>
      </c>
      <c r="F66" t="s">
        <v>9</v>
      </c>
      <c r="G66" t="s">
        <v>60</v>
      </c>
    </row>
    <row r="67" spans="1:7" x14ac:dyDescent="0.3">
      <c r="A67">
        <v>66</v>
      </c>
      <c r="B67" t="s">
        <v>206</v>
      </c>
      <c r="C67" t="s">
        <v>207</v>
      </c>
      <c r="D67" t="s">
        <v>208</v>
      </c>
      <c r="E67">
        <v>54</v>
      </c>
      <c r="F67" t="s">
        <v>24</v>
      </c>
      <c r="G67" t="s">
        <v>10</v>
      </c>
    </row>
    <row r="68" spans="1:7" x14ac:dyDescent="0.3">
      <c r="A68">
        <v>67</v>
      </c>
      <c r="B68" t="s">
        <v>209</v>
      </c>
      <c r="C68" t="s">
        <v>210</v>
      </c>
      <c r="D68" t="s">
        <v>211</v>
      </c>
      <c r="E68">
        <v>44</v>
      </c>
      <c r="F68" t="s">
        <v>24</v>
      </c>
      <c r="G68" t="s">
        <v>25</v>
      </c>
    </row>
    <row r="69" spans="1:7" x14ac:dyDescent="0.3">
      <c r="A69">
        <v>68</v>
      </c>
      <c r="B69" t="s">
        <v>212</v>
      </c>
      <c r="C69" t="s">
        <v>213</v>
      </c>
      <c r="D69" t="s">
        <v>214</v>
      </c>
      <c r="E69">
        <v>54</v>
      </c>
      <c r="F69" t="s">
        <v>24</v>
      </c>
      <c r="G69" t="s">
        <v>10</v>
      </c>
    </row>
    <row r="70" spans="1:7" x14ac:dyDescent="0.3">
      <c r="A70">
        <v>69</v>
      </c>
      <c r="B70" t="s">
        <v>215</v>
      </c>
      <c r="C70" t="s">
        <v>216</v>
      </c>
      <c r="D70" t="s">
        <v>217</v>
      </c>
      <c r="E70">
        <v>62</v>
      </c>
      <c r="F70" t="s">
        <v>9</v>
      </c>
      <c r="G70" t="s">
        <v>76</v>
      </c>
    </row>
    <row r="71" spans="1:7" x14ac:dyDescent="0.3">
      <c r="A71">
        <v>70</v>
      </c>
      <c r="B71" t="s">
        <v>218</v>
      </c>
      <c r="C71" t="s">
        <v>219</v>
      </c>
      <c r="D71" t="s">
        <v>220</v>
      </c>
      <c r="E71">
        <v>27</v>
      </c>
      <c r="F71" t="s">
        <v>24</v>
      </c>
      <c r="G71" t="s">
        <v>83</v>
      </c>
    </row>
    <row r="72" spans="1:7" x14ac:dyDescent="0.3">
      <c r="A72">
        <v>71</v>
      </c>
      <c r="B72" t="s">
        <v>221</v>
      </c>
      <c r="C72" t="s">
        <v>222</v>
      </c>
      <c r="D72" t="s">
        <v>223</v>
      </c>
      <c r="E72">
        <v>52</v>
      </c>
      <c r="F72" t="s">
        <v>9</v>
      </c>
      <c r="G72" t="s">
        <v>10</v>
      </c>
    </row>
    <row r="73" spans="1:7" x14ac:dyDescent="0.3">
      <c r="A73">
        <v>72</v>
      </c>
      <c r="B73" t="s">
        <v>224</v>
      </c>
      <c r="C73" t="s">
        <v>225</v>
      </c>
      <c r="D73" t="s">
        <v>226</v>
      </c>
      <c r="E73">
        <v>42</v>
      </c>
      <c r="F73" t="s">
        <v>14</v>
      </c>
      <c r="G73" t="s">
        <v>10</v>
      </c>
    </row>
    <row r="74" spans="1:7" x14ac:dyDescent="0.3">
      <c r="A74">
        <v>73</v>
      </c>
      <c r="B74" t="s">
        <v>227</v>
      </c>
      <c r="C74" t="s">
        <v>228</v>
      </c>
      <c r="D74">
        <v>3136502491</v>
      </c>
      <c r="E74">
        <v>42</v>
      </c>
      <c r="F74" t="s">
        <v>9</v>
      </c>
      <c r="G74" t="s">
        <v>25</v>
      </c>
    </row>
    <row r="75" spans="1:7" x14ac:dyDescent="0.3">
      <c r="A75">
        <v>74</v>
      </c>
      <c r="B75" t="s">
        <v>229</v>
      </c>
      <c r="C75" t="s">
        <v>230</v>
      </c>
      <c r="D75" t="s">
        <v>231</v>
      </c>
      <c r="E75">
        <v>47</v>
      </c>
      <c r="F75" t="s">
        <v>14</v>
      </c>
      <c r="G75" t="s">
        <v>54</v>
      </c>
    </row>
    <row r="76" spans="1:7" x14ac:dyDescent="0.3">
      <c r="A76">
        <v>75</v>
      </c>
      <c r="B76" t="s">
        <v>232</v>
      </c>
      <c r="C76" t="s">
        <v>233</v>
      </c>
      <c r="D76" t="s">
        <v>234</v>
      </c>
      <c r="E76">
        <v>46</v>
      </c>
      <c r="F76" t="s">
        <v>9</v>
      </c>
      <c r="G76" t="s">
        <v>76</v>
      </c>
    </row>
    <row r="77" spans="1:7" x14ac:dyDescent="0.3">
      <c r="A77">
        <v>76</v>
      </c>
      <c r="B77" t="s">
        <v>235</v>
      </c>
      <c r="C77" t="s">
        <v>236</v>
      </c>
      <c r="D77" t="s">
        <v>237</v>
      </c>
      <c r="E77">
        <v>46</v>
      </c>
      <c r="F77" t="s">
        <v>14</v>
      </c>
      <c r="G77" t="s">
        <v>44</v>
      </c>
    </row>
    <row r="78" spans="1:7" x14ac:dyDescent="0.3">
      <c r="A78">
        <v>77</v>
      </c>
      <c r="B78" t="s">
        <v>238</v>
      </c>
      <c r="C78" t="s">
        <v>239</v>
      </c>
      <c r="D78" t="s">
        <v>240</v>
      </c>
      <c r="E78">
        <v>43</v>
      </c>
      <c r="F78" t="s">
        <v>9</v>
      </c>
      <c r="G78" t="s">
        <v>60</v>
      </c>
    </row>
    <row r="79" spans="1:7" x14ac:dyDescent="0.3">
      <c r="A79">
        <v>78</v>
      </c>
      <c r="B79" t="s">
        <v>241</v>
      </c>
      <c r="C79" t="s">
        <v>242</v>
      </c>
      <c r="D79">
        <v>3173109678</v>
      </c>
      <c r="E79">
        <v>46</v>
      </c>
      <c r="F79" t="s">
        <v>9</v>
      </c>
      <c r="G79" t="s">
        <v>44</v>
      </c>
    </row>
    <row r="80" spans="1:7" x14ac:dyDescent="0.3">
      <c r="A80">
        <v>79</v>
      </c>
      <c r="B80" t="s">
        <v>243</v>
      </c>
      <c r="C80" t="s">
        <v>244</v>
      </c>
      <c r="D80" t="s">
        <v>245</v>
      </c>
      <c r="E80">
        <v>32</v>
      </c>
      <c r="F80" t="s">
        <v>9</v>
      </c>
      <c r="G80" t="s">
        <v>48</v>
      </c>
    </row>
    <row r="81" spans="1:7" x14ac:dyDescent="0.3">
      <c r="A81">
        <v>80</v>
      </c>
      <c r="B81" t="s">
        <v>246</v>
      </c>
      <c r="C81" t="s">
        <v>247</v>
      </c>
      <c r="D81" t="s">
        <v>248</v>
      </c>
      <c r="E81">
        <v>22</v>
      </c>
      <c r="F81" t="s">
        <v>9</v>
      </c>
      <c r="G81" t="s">
        <v>83</v>
      </c>
    </row>
    <row r="82" spans="1:7" x14ac:dyDescent="0.3">
      <c r="A82">
        <v>81</v>
      </c>
      <c r="B82" t="s">
        <v>249</v>
      </c>
      <c r="C82" t="s">
        <v>250</v>
      </c>
      <c r="D82" t="s">
        <v>251</v>
      </c>
      <c r="E82">
        <v>53</v>
      </c>
      <c r="F82" t="s">
        <v>14</v>
      </c>
      <c r="G82" t="s">
        <v>60</v>
      </c>
    </row>
    <row r="83" spans="1:7" x14ac:dyDescent="0.3">
      <c r="A83">
        <v>82</v>
      </c>
      <c r="B83" t="s">
        <v>252</v>
      </c>
      <c r="C83" t="s">
        <v>253</v>
      </c>
      <c r="D83">
        <v>490824043</v>
      </c>
      <c r="E83">
        <v>40</v>
      </c>
      <c r="F83" t="s">
        <v>14</v>
      </c>
      <c r="G83" t="s">
        <v>10</v>
      </c>
    </row>
    <row r="84" spans="1:7" x14ac:dyDescent="0.3">
      <c r="A84">
        <v>83</v>
      </c>
      <c r="B84" t="s">
        <v>254</v>
      </c>
      <c r="C84" t="s">
        <v>255</v>
      </c>
      <c r="D84" t="s">
        <v>256</v>
      </c>
      <c r="E84">
        <v>50</v>
      </c>
      <c r="F84" t="s">
        <v>9</v>
      </c>
      <c r="G84" t="s">
        <v>54</v>
      </c>
    </row>
    <row r="85" spans="1:7" x14ac:dyDescent="0.3">
      <c r="A85">
        <v>84</v>
      </c>
      <c r="B85" t="s">
        <v>257</v>
      </c>
      <c r="C85" t="s">
        <v>258</v>
      </c>
      <c r="D85" t="s">
        <v>259</v>
      </c>
      <c r="E85">
        <v>48</v>
      </c>
      <c r="F85" t="s">
        <v>24</v>
      </c>
      <c r="G85" t="s">
        <v>25</v>
      </c>
    </row>
    <row r="86" spans="1:7" x14ac:dyDescent="0.3">
      <c r="A86">
        <v>85</v>
      </c>
      <c r="B86" t="s">
        <v>260</v>
      </c>
      <c r="C86" t="s">
        <v>261</v>
      </c>
      <c r="D86" t="s">
        <v>262</v>
      </c>
      <c r="E86">
        <v>57</v>
      </c>
      <c r="F86" t="s">
        <v>24</v>
      </c>
      <c r="G86" t="s">
        <v>60</v>
      </c>
    </row>
    <row r="87" spans="1:7" x14ac:dyDescent="0.3">
      <c r="A87">
        <v>86</v>
      </c>
      <c r="B87" t="s">
        <v>263</v>
      </c>
      <c r="C87" t="s">
        <v>264</v>
      </c>
      <c r="D87" t="s">
        <v>265</v>
      </c>
      <c r="E87">
        <v>58</v>
      </c>
      <c r="F87" t="s">
        <v>24</v>
      </c>
      <c r="G87" t="s">
        <v>25</v>
      </c>
    </row>
    <row r="88" spans="1:7" x14ac:dyDescent="0.3">
      <c r="A88">
        <v>87</v>
      </c>
      <c r="B88" t="s">
        <v>266</v>
      </c>
      <c r="C88" t="s">
        <v>267</v>
      </c>
      <c r="D88" t="s">
        <v>268</v>
      </c>
      <c r="E88">
        <v>36</v>
      </c>
      <c r="F88" t="s">
        <v>9</v>
      </c>
      <c r="G88" t="s">
        <v>17</v>
      </c>
    </row>
    <row r="89" spans="1:7" x14ac:dyDescent="0.3">
      <c r="A89">
        <v>88</v>
      </c>
      <c r="B89" t="s">
        <v>269</v>
      </c>
      <c r="C89" t="s">
        <v>270</v>
      </c>
      <c r="D89" t="s">
        <v>271</v>
      </c>
      <c r="E89">
        <v>47</v>
      </c>
      <c r="F89" t="s">
        <v>9</v>
      </c>
      <c r="G89" t="s">
        <v>60</v>
      </c>
    </row>
    <row r="90" spans="1:7" x14ac:dyDescent="0.3">
      <c r="A90">
        <v>89</v>
      </c>
      <c r="B90" t="s">
        <v>272</v>
      </c>
      <c r="C90" t="s">
        <v>273</v>
      </c>
      <c r="D90" t="s">
        <v>274</v>
      </c>
      <c r="E90">
        <v>38</v>
      </c>
      <c r="F90" t="s">
        <v>14</v>
      </c>
      <c r="G90" t="s">
        <v>48</v>
      </c>
    </row>
    <row r="91" spans="1:7" x14ac:dyDescent="0.3">
      <c r="A91">
        <v>90</v>
      </c>
      <c r="B91" t="s">
        <v>275</v>
      </c>
      <c r="C91" t="s">
        <v>276</v>
      </c>
      <c r="D91" t="s">
        <v>277</v>
      </c>
      <c r="E91">
        <v>36</v>
      </c>
      <c r="F91" t="s">
        <v>24</v>
      </c>
      <c r="G91" t="s">
        <v>60</v>
      </c>
    </row>
    <row r="92" spans="1:7" x14ac:dyDescent="0.3">
      <c r="A92">
        <v>91</v>
      </c>
      <c r="B92" t="s">
        <v>278</v>
      </c>
      <c r="C92" t="s">
        <v>279</v>
      </c>
      <c r="D92" t="s">
        <v>280</v>
      </c>
      <c r="E92">
        <v>33</v>
      </c>
      <c r="F92" t="s">
        <v>24</v>
      </c>
      <c r="G92" t="s">
        <v>60</v>
      </c>
    </row>
    <row r="93" spans="1:7" x14ac:dyDescent="0.3">
      <c r="A93">
        <v>92</v>
      </c>
      <c r="B93" t="s">
        <v>281</v>
      </c>
      <c r="C93" t="s">
        <v>282</v>
      </c>
      <c r="D93" t="s">
        <v>283</v>
      </c>
      <c r="E93">
        <v>34</v>
      </c>
      <c r="F93" t="s">
        <v>14</v>
      </c>
      <c r="G93" t="s">
        <v>54</v>
      </c>
    </row>
    <row r="94" spans="1:7" x14ac:dyDescent="0.3">
      <c r="A94">
        <v>93</v>
      </c>
      <c r="B94" t="s">
        <v>284</v>
      </c>
      <c r="C94" t="s">
        <v>285</v>
      </c>
      <c r="D94" t="s">
        <v>286</v>
      </c>
      <c r="E94">
        <v>37</v>
      </c>
      <c r="F94" t="s">
        <v>24</v>
      </c>
      <c r="G94" t="s">
        <v>10</v>
      </c>
    </row>
    <row r="95" spans="1:7" x14ac:dyDescent="0.3">
      <c r="A95">
        <v>94</v>
      </c>
      <c r="B95" t="s">
        <v>287</v>
      </c>
      <c r="C95" t="s">
        <v>288</v>
      </c>
      <c r="D95" t="s">
        <v>289</v>
      </c>
      <c r="E95">
        <v>20</v>
      </c>
      <c r="F95" t="s">
        <v>9</v>
      </c>
      <c r="G95" t="s">
        <v>44</v>
      </c>
    </row>
    <row r="96" spans="1:7" x14ac:dyDescent="0.3">
      <c r="A96">
        <v>95</v>
      </c>
      <c r="B96" t="s">
        <v>290</v>
      </c>
      <c r="C96" t="s">
        <v>291</v>
      </c>
      <c r="D96" t="s">
        <v>292</v>
      </c>
      <c r="E96">
        <v>47</v>
      </c>
      <c r="F96" t="s">
        <v>24</v>
      </c>
      <c r="G96" t="s">
        <v>60</v>
      </c>
    </row>
    <row r="97" spans="1:7" x14ac:dyDescent="0.3">
      <c r="A97">
        <v>96</v>
      </c>
      <c r="B97" t="s">
        <v>293</v>
      </c>
      <c r="C97" t="s">
        <v>294</v>
      </c>
      <c r="D97" t="s">
        <v>295</v>
      </c>
      <c r="E97">
        <v>37</v>
      </c>
      <c r="F97" t="s">
        <v>14</v>
      </c>
      <c r="G97" t="s">
        <v>76</v>
      </c>
    </row>
    <row r="98" spans="1:7" x14ac:dyDescent="0.3">
      <c r="A98">
        <v>97</v>
      </c>
      <c r="B98" t="s">
        <v>296</v>
      </c>
      <c r="C98" t="s">
        <v>297</v>
      </c>
      <c r="D98" t="s">
        <v>298</v>
      </c>
      <c r="E98">
        <v>39</v>
      </c>
      <c r="F98" t="s">
        <v>14</v>
      </c>
      <c r="G98" t="s">
        <v>25</v>
      </c>
    </row>
    <row r="99" spans="1:7" x14ac:dyDescent="0.3">
      <c r="A99">
        <v>98</v>
      </c>
      <c r="B99" t="s">
        <v>299</v>
      </c>
      <c r="C99" t="s">
        <v>300</v>
      </c>
      <c r="D99" t="s">
        <v>301</v>
      </c>
      <c r="E99">
        <v>56</v>
      </c>
      <c r="F99" t="s">
        <v>14</v>
      </c>
      <c r="G99" t="s">
        <v>76</v>
      </c>
    </row>
    <row r="100" spans="1:7" x14ac:dyDescent="0.3">
      <c r="A100">
        <v>99</v>
      </c>
      <c r="B100" t="s">
        <v>302</v>
      </c>
      <c r="C100" t="s">
        <v>303</v>
      </c>
      <c r="D100">
        <v>8277181298</v>
      </c>
      <c r="E100">
        <v>52</v>
      </c>
      <c r="F100" t="s">
        <v>9</v>
      </c>
      <c r="G100" t="s">
        <v>76</v>
      </c>
    </row>
    <row r="101" spans="1:7" x14ac:dyDescent="0.3">
      <c r="A101">
        <v>100</v>
      </c>
      <c r="B101" t="s">
        <v>304</v>
      </c>
      <c r="C101" t="s">
        <v>305</v>
      </c>
      <c r="D101" t="s">
        <v>306</v>
      </c>
      <c r="E101">
        <v>47</v>
      </c>
      <c r="F101" t="s">
        <v>9</v>
      </c>
      <c r="G101" t="s">
        <v>83</v>
      </c>
    </row>
    <row r="102" spans="1:7" x14ac:dyDescent="0.3">
      <c r="A102">
        <v>101</v>
      </c>
      <c r="B102" t="s">
        <v>307</v>
      </c>
      <c r="C102" t="s">
        <v>308</v>
      </c>
      <c r="D102" t="s">
        <v>309</v>
      </c>
      <c r="E102">
        <v>19</v>
      </c>
      <c r="F102" t="s">
        <v>9</v>
      </c>
      <c r="G102" t="s">
        <v>60</v>
      </c>
    </row>
    <row r="103" spans="1:7" x14ac:dyDescent="0.3">
      <c r="A103">
        <v>102</v>
      </c>
      <c r="B103" t="s">
        <v>310</v>
      </c>
      <c r="C103" t="s">
        <v>311</v>
      </c>
      <c r="D103" t="s">
        <v>312</v>
      </c>
      <c r="E103">
        <v>49</v>
      </c>
      <c r="F103" t="s">
        <v>24</v>
      </c>
      <c r="G103" t="s">
        <v>25</v>
      </c>
    </row>
    <row r="104" spans="1:7" x14ac:dyDescent="0.3">
      <c r="A104">
        <v>103</v>
      </c>
      <c r="B104" t="s">
        <v>313</v>
      </c>
      <c r="C104" t="s">
        <v>314</v>
      </c>
      <c r="D104">
        <v>2099451016</v>
      </c>
      <c r="E104">
        <v>18</v>
      </c>
      <c r="F104" t="s">
        <v>14</v>
      </c>
      <c r="G104" t="s">
        <v>17</v>
      </c>
    </row>
    <row r="105" spans="1:7" x14ac:dyDescent="0.3">
      <c r="A105">
        <v>104</v>
      </c>
      <c r="B105" t="s">
        <v>315</v>
      </c>
      <c r="C105" t="s">
        <v>316</v>
      </c>
      <c r="D105">
        <v>1455616814</v>
      </c>
      <c r="E105">
        <v>28</v>
      </c>
      <c r="F105" t="s">
        <v>9</v>
      </c>
      <c r="G105" t="s">
        <v>32</v>
      </c>
    </row>
    <row r="106" spans="1:7" x14ac:dyDescent="0.3">
      <c r="A106">
        <v>105</v>
      </c>
      <c r="B106" t="s">
        <v>317</v>
      </c>
      <c r="C106" t="s">
        <v>318</v>
      </c>
      <c r="D106" t="s">
        <v>319</v>
      </c>
      <c r="E106">
        <v>21</v>
      </c>
      <c r="F106" t="s">
        <v>14</v>
      </c>
      <c r="G106" t="s">
        <v>54</v>
      </c>
    </row>
    <row r="107" spans="1:7" x14ac:dyDescent="0.3">
      <c r="A107">
        <v>106</v>
      </c>
      <c r="B107" t="s">
        <v>320</v>
      </c>
      <c r="C107" t="s">
        <v>321</v>
      </c>
      <c r="D107" t="s">
        <v>322</v>
      </c>
      <c r="E107">
        <v>32</v>
      </c>
      <c r="F107" t="s">
        <v>24</v>
      </c>
      <c r="G107" t="s">
        <v>60</v>
      </c>
    </row>
    <row r="108" spans="1:7" x14ac:dyDescent="0.3">
      <c r="A108">
        <v>107</v>
      </c>
      <c r="B108" t="s">
        <v>323</v>
      </c>
      <c r="C108" t="s">
        <v>324</v>
      </c>
      <c r="D108" t="s">
        <v>325</v>
      </c>
      <c r="E108">
        <v>57</v>
      </c>
      <c r="F108" t="s">
        <v>9</v>
      </c>
      <c r="G108" t="s">
        <v>83</v>
      </c>
    </row>
    <row r="109" spans="1:7" x14ac:dyDescent="0.3">
      <c r="A109">
        <v>108</v>
      </c>
      <c r="B109" t="s">
        <v>326</v>
      </c>
      <c r="C109" t="s">
        <v>327</v>
      </c>
      <c r="D109" t="s">
        <v>328</v>
      </c>
      <c r="E109">
        <v>36</v>
      </c>
      <c r="F109" t="s">
        <v>9</v>
      </c>
      <c r="G109" t="s">
        <v>60</v>
      </c>
    </row>
    <row r="110" spans="1:7" x14ac:dyDescent="0.3">
      <c r="A110">
        <v>109</v>
      </c>
      <c r="B110" t="s">
        <v>329</v>
      </c>
      <c r="C110" t="s">
        <v>330</v>
      </c>
      <c r="D110" t="s">
        <v>331</v>
      </c>
      <c r="E110">
        <v>32</v>
      </c>
      <c r="F110" t="s">
        <v>14</v>
      </c>
      <c r="G110" t="s">
        <v>76</v>
      </c>
    </row>
    <row r="111" spans="1:7" x14ac:dyDescent="0.3">
      <c r="A111">
        <v>110</v>
      </c>
      <c r="B111" t="s">
        <v>332</v>
      </c>
      <c r="C111" t="s">
        <v>333</v>
      </c>
      <c r="D111">
        <v>3178078235</v>
      </c>
      <c r="E111">
        <v>58</v>
      </c>
      <c r="F111" t="s">
        <v>24</v>
      </c>
      <c r="G111" t="s">
        <v>60</v>
      </c>
    </row>
    <row r="112" spans="1:7" x14ac:dyDescent="0.3">
      <c r="A112">
        <v>111</v>
      </c>
      <c r="B112" t="s">
        <v>334</v>
      </c>
      <c r="C112" t="s">
        <v>335</v>
      </c>
      <c r="D112" t="s">
        <v>336</v>
      </c>
      <c r="E112">
        <v>51</v>
      </c>
      <c r="F112" t="s">
        <v>9</v>
      </c>
      <c r="G112" t="s">
        <v>54</v>
      </c>
    </row>
    <row r="113" spans="1:7" x14ac:dyDescent="0.3">
      <c r="A113">
        <v>112</v>
      </c>
      <c r="B113" t="s">
        <v>337</v>
      </c>
      <c r="C113" t="s">
        <v>338</v>
      </c>
      <c r="D113">
        <v>9435334485</v>
      </c>
      <c r="E113">
        <v>20</v>
      </c>
      <c r="F113" t="s">
        <v>9</v>
      </c>
      <c r="G113" t="s">
        <v>10</v>
      </c>
    </row>
    <row r="114" spans="1:7" x14ac:dyDescent="0.3">
      <c r="A114">
        <v>113</v>
      </c>
      <c r="B114" t="s">
        <v>339</v>
      </c>
      <c r="C114" t="s">
        <v>340</v>
      </c>
      <c r="D114">
        <f>1-813-858-5424</f>
        <v>-7094</v>
      </c>
      <c r="E114">
        <v>26</v>
      </c>
      <c r="F114" t="s">
        <v>24</v>
      </c>
      <c r="G114" t="s">
        <v>25</v>
      </c>
    </row>
    <row r="115" spans="1:7" x14ac:dyDescent="0.3">
      <c r="A115">
        <v>114</v>
      </c>
      <c r="B115" t="s">
        <v>341</v>
      </c>
      <c r="C115" t="s">
        <v>342</v>
      </c>
      <c r="D115" t="s">
        <v>343</v>
      </c>
      <c r="E115">
        <v>43</v>
      </c>
      <c r="F115" t="s">
        <v>14</v>
      </c>
      <c r="G115" t="s">
        <v>83</v>
      </c>
    </row>
    <row r="116" spans="1:7" x14ac:dyDescent="0.3">
      <c r="A116">
        <v>115</v>
      </c>
      <c r="B116" t="s">
        <v>344</v>
      </c>
      <c r="C116" t="s">
        <v>345</v>
      </c>
      <c r="D116" t="s">
        <v>346</v>
      </c>
      <c r="E116">
        <v>56</v>
      </c>
      <c r="F116" t="s">
        <v>14</v>
      </c>
      <c r="G116" t="s">
        <v>32</v>
      </c>
    </row>
    <row r="117" spans="1:7" x14ac:dyDescent="0.3">
      <c r="A117">
        <v>116</v>
      </c>
      <c r="B117" t="s">
        <v>347</v>
      </c>
      <c r="C117" t="s">
        <v>348</v>
      </c>
      <c r="D117" t="s">
        <v>349</v>
      </c>
      <c r="E117">
        <v>28</v>
      </c>
      <c r="F117" t="s">
        <v>14</v>
      </c>
      <c r="G117" t="s">
        <v>32</v>
      </c>
    </row>
    <row r="118" spans="1:7" x14ac:dyDescent="0.3">
      <c r="A118">
        <v>117</v>
      </c>
      <c r="B118" t="s">
        <v>350</v>
      </c>
      <c r="C118" t="s">
        <v>351</v>
      </c>
      <c r="D118" t="s">
        <v>352</v>
      </c>
      <c r="E118">
        <v>36</v>
      </c>
      <c r="F118" t="s">
        <v>14</v>
      </c>
      <c r="G118" t="s">
        <v>83</v>
      </c>
    </row>
    <row r="119" spans="1:7" x14ac:dyDescent="0.3">
      <c r="A119">
        <v>118</v>
      </c>
      <c r="B119" t="s">
        <v>353</v>
      </c>
      <c r="C119" t="s">
        <v>354</v>
      </c>
      <c r="D119" t="s">
        <v>355</v>
      </c>
      <c r="E119">
        <v>26</v>
      </c>
      <c r="F119" t="s">
        <v>14</v>
      </c>
      <c r="G119" t="s">
        <v>10</v>
      </c>
    </row>
    <row r="120" spans="1:7" x14ac:dyDescent="0.3">
      <c r="A120">
        <v>119</v>
      </c>
      <c r="B120" t="s">
        <v>356</v>
      </c>
      <c r="C120" t="s">
        <v>357</v>
      </c>
      <c r="D120" t="s">
        <v>358</v>
      </c>
      <c r="E120">
        <v>37</v>
      </c>
      <c r="F120" t="s">
        <v>14</v>
      </c>
      <c r="G120" t="s">
        <v>25</v>
      </c>
    </row>
    <row r="121" spans="1:7" x14ac:dyDescent="0.3">
      <c r="A121">
        <v>120</v>
      </c>
      <c r="B121" t="s">
        <v>359</v>
      </c>
      <c r="C121" t="s">
        <v>360</v>
      </c>
      <c r="D121" t="s">
        <v>361</v>
      </c>
      <c r="E121">
        <v>47</v>
      </c>
      <c r="F121" t="s">
        <v>24</v>
      </c>
      <c r="G121" t="s">
        <v>60</v>
      </c>
    </row>
    <row r="122" spans="1:7" x14ac:dyDescent="0.3">
      <c r="A122">
        <v>121</v>
      </c>
      <c r="B122" t="s">
        <v>362</v>
      </c>
      <c r="C122" t="s">
        <v>363</v>
      </c>
      <c r="D122" t="s">
        <v>364</v>
      </c>
      <c r="E122">
        <v>25</v>
      </c>
      <c r="F122" t="s">
        <v>9</v>
      </c>
      <c r="G122" t="s">
        <v>54</v>
      </c>
    </row>
    <row r="123" spans="1:7" x14ac:dyDescent="0.3">
      <c r="A123">
        <v>122</v>
      </c>
      <c r="B123" t="s">
        <v>365</v>
      </c>
      <c r="C123" t="s">
        <v>366</v>
      </c>
      <c r="D123" t="s">
        <v>367</v>
      </c>
      <c r="E123">
        <v>55</v>
      </c>
      <c r="F123" t="s">
        <v>14</v>
      </c>
      <c r="G123" t="s">
        <v>25</v>
      </c>
    </row>
    <row r="124" spans="1:7" x14ac:dyDescent="0.3">
      <c r="A124">
        <v>123</v>
      </c>
      <c r="B124" t="s">
        <v>368</v>
      </c>
      <c r="C124" t="s">
        <v>369</v>
      </c>
      <c r="D124" t="s">
        <v>370</v>
      </c>
      <c r="E124">
        <v>42</v>
      </c>
      <c r="F124" t="s">
        <v>24</v>
      </c>
      <c r="G124" t="s">
        <v>54</v>
      </c>
    </row>
    <row r="125" spans="1:7" x14ac:dyDescent="0.3">
      <c r="A125">
        <v>124</v>
      </c>
      <c r="B125" t="s">
        <v>371</v>
      </c>
      <c r="C125" t="s">
        <v>372</v>
      </c>
      <c r="D125" t="s">
        <v>373</v>
      </c>
      <c r="E125">
        <v>48</v>
      </c>
      <c r="F125" t="s">
        <v>14</v>
      </c>
      <c r="G125" t="s">
        <v>25</v>
      </c>
    </row>
    <row r="126" spans="1:7" x14ac:dyDescent="0.3">
      <c r="A126">
        <v>125</v>
      </c>
      <c r="B126" t="s">
        <v>374</v>
      </c>
      <c r="C126" t="s">
        <v>375</v>
      </c>
      <c r="D126" t="s">
        <v>376</v>
      </c>
      <c r="E126">
        <v>32</v>
      </c>
      <c r="F126" t="s">
        <v>14</v>
      </c>
      <c r="G126" t="s">
        <v>76</v>
      </c>
    </row>
    <row r="127" spans="1:7" x14ac:dyDescent="0.3">
      <c r="A127">
        <v>126</v>
      </c>
      <c r="B127" t="s">
        <v>377</v>
      </c>
      <c r="C127" t="s">
        <v>378</v>
      </c>
      <c r="D127" t="s">
        <v>379</v>
      </c>
      <c r="E127">
        <v>20</v>
      </c>
      <c r="F127" t="s">
        <v>14</v>
      </c>
      <c r="G127" t="s">
        <v>44</v>
      </c>
    </row>
    <row r="128" spans="1:7" x14ac:dyDescent="0.3">
      <c r="A128">
        <v>127</v>
      </c>
      <c r="B128" t="s">
        <v>380</v>
      </c>
      <c r="C128" t="s">
        <v>381</v>
      </c>
      <c r="D128" t="s">
        <v>382</v>
      </c>
      <c r="E128">
        <v>32</v>
      </c>
      <c r="F128" t="s">
        <v>24</v>
      </c>
      <c r="G128" t="s">
        <v>60</v>
      </c>
    </row>
    <row r="129" spans="1:7" x14ac:dyDescent="0.3">
      <c r="A129">
        <v>128</v>
      </c>
      <c r="B129" t="s">
        <v>383</v>
      </c>
      <c r="C129" t="s">
        <v>384</v>
      </c>
      <c r="D129" t="s">
        <v>385</v>
      </c>
      <c r="E129">
        <v>50</v>
      </c>
      <c r="F129" t="s">
        <v>14</v>
      </c>
      <c r="G129" t="s">
        <v>17</v>
      </c>
    </row>
    <row r="130" spans="1:7" x14ac:dyDescent="0.3">
      <c r="A130">
        <v>129</v>
      </c>
      <c r="B130" t="s">
        <v>386</v>
      </c>
      <c r="C130" t="s">
        <v>387</v>
      </c>
      <c r="D130" t="s">
        <v>388</v>
      </c>
      <c r="E130">
        <v>52</v>
      </c>
      <c r="F130" t="s">
        <v>9</v>
      </c>
      <c r="G130" t="s">
        <v>10</v>
      </c>
    </row>
    <row r="131" spans="1:7" x14ac:dyDescent="0.3">
      <c r="A131">
        <v>130</v>
      </c>
      <c r="B131" t="s">
        <v>389</v>
      </c>
      <c r="C131" t="s">
        <v>390</v>
      </c>
      <c r="D131" t="s">
        <v>391</v>
      </c>
      <c r="E131">
        <v>29</v>
      </c>
      <c r="F131" t="s">
        <v>14</v>
      </c>
      <c r="G131" t="s">
        <v>10</v>
      </c>
    </row>
    <row r="132" spans="1:7" x14ac:dyDescent="0.3">
      <c r="A132">
        <v>131</v>
      </c>
      <c r="B132" t="s">
        <v>392</v>
      </c>
      <c r="C132" t="s">
        <v>393</v>
      </c>
      <c r="D132" t="s">
        <v>394</v>
      </c>
      <c r="E132">
        <v>44</v>
      </c>
      <c r="F132" t="s">
        <v>14</v>
      </c>
      <c r="G132" t="s">
        <v>83</v>
      </c>
    </row>
    <row r="133" spans="1:7" x14ac:dyDescent="0.3">
      <c r="A133">
        <v>132</v>
      </c>
      <c r="B133" t="s">
        <v>395</v>
      </c>
      <c r="C133" t="s">
        <v>396</v>
      </c>
      <c r="D133" t="s">
        <v>397</v>
      </c>
      <c r="E133">
        <v>21</v>
      </c>
      <c r="F133" t="s">
        <v>14</v>
      </c>
      <c r="G133" t="s">
        <v>83</v>
      </c>
    </row>
    <row r="134" spans="1:7" x14ac:dyDescent="0.3">
      <c r="A134">
        <v>133</v>
      </c>
      <c r="B134" t="s">
        <v>398</v>
      </c>
      <c r="C134" t="s">
        <v>399</v>
      </c>
      <c r="D134" t="s">
        <v>400</v>
      </c>
      <c r="E134">
        <v>33</v>
      </c>
      <c r="F134" t="s">
        <v>24</v>
      </c>
      <c r="G134" t="s">
        <v>54</v>
      </c>
    </row>
    <row r="135" spans="1:7" x14ac:dyDescent="0.3">
      <c r="A135">
        <v>134</v>
      </c>
      <c r="B135" t="s">
        <v>401</v>
      </c>
      <c r="C135" t="s">
        <v>402</v>
      </c>
      <c r="D135">
        <v>642569087</v>
      </c>
      <c r="E135">
        <v>31</v>
      </c>
      <c r="F135" t="s">
        <v>9</v>
      </c>
      <c r="G135" t="s">
        <v>83</v>
      </c>
    </row>
    <row r="136" spans="1:7" x14ac:dyDescent="0.3">
      <c r="A136">
        <v>135</v>
      </c>
      <c r="B136" t="s">
        <v>403</v>
      </c>
      <c r="C136" t="s">
        <v>404</v>
      </c>
      <c r="D136" t="s">
        <v>405</v>
      </c>
      <c r="E136">
        <v>32</v>
      </c>
      <c r="F136" t="s">
        <v>9</v>
      </c>
      <c r="G136" t="s">
        <v>83</v>
      </c>
    </row>
    <row r="137" spans="1:7" x14ac:dyDescent="0.3">
      <c r="A137">
        <v>136</v>
      </c>
      <c r="B137" t="s">
        <v>406</v>
      </c>
      <c r="C137" t="s">
        <v>407</v>
      </c>
      <c r="D137" t="s">
        <v>408</v>
      </c>
      <c r="E137">
        <v>49</v>
      </c>
      <c r="F137" t="s">
        <v>14</v>
      </c>
      <c r="G137" t="s">
        <v>83</v>
      </c>
    </row>
    <row r="138" spans="1:7" x14ac:dyDescent="0.3">
      <c r="A138">
        <v>137</v>
      </c>
      <c r="B138" t="s">
        <v>409</v>
      </c>
      <c r="C138" t="s">
        <v>410</v>
      </c>
      <c r="D138" t="s">
        <v>411</v>
      </c>
      <c r="E138">
        <v>21</v>
      </c>
      <c r="F138" t="s">
        <v>14</v>
      </c>
      <c r="G138" t="s">
        <v>10</v>
      </c>
    </row>
    <row r="139" spans="1:7" x14ac:dyDescent="0.3">
      <c r="A139">
        <v>138</v>
      </c>
      <c r="B139" t="s">
        <v>412</v>
      </c>
      <c r="C139" t="s">
        <v>413</v>
      </c>
      <c r="D139" t="s">
        <v>414</v>
      </c>
      <c r="E139">
        <v>59</v>
      </c>
      <c r="F139" t="s">
        <v>14</v>
      </c>
      <c r="G139" t="s">
        <v>60</v>
      </c>
    </row>
    <row r="140" spans="1:7" x14ac:dyDescent="0.3">
      <c r="A140">
        <v>139</v>
      </c>
      <c r="B140" t="s">
        <v>415</v>
      </c>
      <c r="C140" t="s">
        <v>416</v>
      </c>
      <c r="D140">
        <f>1-253-92-5114</f>
        <v>-5458</v>
      </c>
      <c r="E140">
        <v>63</v>
      </c>
      <c r="F140" t="s">
        <v>24</v>
      </c>
      <c r="G140" t="s">
        <v>76</v>
      </c>
    </row>
    <row r="141" spans="1:7" x14ac:dyDescent="0.3">
      <c r="A141">
        <v>140</v>
      </c>
      <c r="B141" t="s">
        <v>417</v>
      </c>
      <c r="C141" t="s">
        <v>418</v>
      </c>
      <c r="D141" t="s">
        <v>419</v>
      </c>
      <c r="E141">
        <v>45</v>
      </c>
      <c r="F141" t="s">
        <v>14</v>
      </c>
      <c r="G141" t="s">
        <v>25</v>
      </c>
    </row>
    <row r="142" spans="1:7" x14ac:dyDescent="0.3">
      <c r="A142">
        <v>141</v>
      </c>
      <c r="B142" t="s">
        <v>420</v>
      </c>
      <c r="C142" t="s">
        <v>421</v>
      </c>
      <c r="D142" t="s">
        <v>422</v>
      </c>
      <c r="E142">
        <v>27</v>
      </c>
      <c r="F142" t="s">
        <v>14</v>
      </c>
      <c r="G142" t="s">
        <v>76</v>
      </c>
    </row>
    <row r="143" spans="1:7" x14ac:dyDescent="0.3">
      <c r="A143">
        <v>142</v>
      </c>
      <c r="B143" t="s">
        <v>423</v>
      </c>
      <c r="C143" t="s">
        <v>424</v>
      </c>
      <c r="D143" t="s">
        <v>425</v>
      </c>
      <c r="E143">
        <v>42</v>
      </c>
      <c r="F143" t="s">
        <v>24</v>
      </c>
      <c r="G143" t="s">
        <v>17</v>
      </c>
    </row>
    <row r="144" spans="1:7" x14ac:dyDescent="0.3">
      <c r="A144">
        <v>143</v>
      </c>
      <c r="B144" t="s">
        <v>426</v>
      </c>
      <c r="C144" t="s">
        <v>427</v>
      </c>
      <c r="D144">
        <v>543645970</v>
      </c>
      <c r="E144">
        <v>62</v>
      </c>
      <c r="F144" t="s">
        <v>9</v>
      </c>
      <c r="G144" t="s">
        <v>44</v>
      </c>
    </row>
    <row r="145" spans="1:7" x14ac:dyDescent="0.3">
      <c r="A145">
        <v>144</v>
      </c>
      <c r="B145" t="s">
        <v>428</v>
      </c>
      <c r="C145" t="s">
        <v>429</v>
      </c>
      <c r="D145" t="s">
        <v>430</v>
      </c>
      <c r="E145">
        <v>50</v>
      </c>
      <c r="F145" t="s">
        <v>24</v>
      </c>
      <c r="G145" t="s">
        <v>76</v>
      </c>
    </row>
    <row r="146" spans="1:7" x14ac:dyDescent="0.3">
      <c r="A146">
        <v>145</v>
      </c>
      <c r="B146" t="s">
        <v>431</v>
      </c>
      <c r="C146" t="s">
        <v>432</v>
      </c>
      <c r="D146" t="s">
        <v>433</v>
      </c>
      <c r="E146">
        <v>40</v>
      </c>
      <c r="F146" t="s">
        <v>24</v>
      </c>
      <c r="G146" t="s">
        <v>17</v>
      </c>
    </row>
    <row r="147" spans="1:7" x14ac:dyDescent="0.3">
      <c r="A147">
        <v>146</v>
      </c>
      <c r="B147" t="s">
        <v>434</v>
      </c>
      <c r="C147" t="s">
        <v>435</v>
      </c>
      <c r="D147" t="s">
        <v>436</v>
      </c>
      <c r="E147">
        <v>18</v>
      </c>
      <c r="F147" t="s">
        <v>24</v>
      </c>
      <c r="G147" t="s">
        <v>32</v>
      </c>
    </row>
    <row r="148" spans="1:7" x14ac:dyDescent="0.3">
      <c r="A148">
        <v>147</v>
      </c>
      <c r="B148" t="s">
        <v>437</v>
      </c>
      <c r="C148" t="s">
        <v>438</v>
      </c>
      <c r="D148" t="s">
        <v>439</v>
      </c>
      <c r="E148">
        <v>55</v>
      </c>
      <c r="F148" t="s">
        <v>24</v>
      </c>
      <c r="G148" t="s">
        <v>60</v>
      </c>
    </row>
    <row r="149" spans="1:7" x14ac:dyDescent="0.3">
      <c r="A149">
        <v>148</v>
      </c>
      <c r="B149" t="s">
        <v>440</v>
      </c>
      <c r="C149" t="s">
        <v>441</v>
      </c>
      <c r="D149" t="s">
        <v>442</v>
      </c>
      <c r="E149">
        <v>32</v>
      </c>
      <c r="F149" t="s">
        <v>14</v>
      </c>
      <c r="G149" t="s">
        <v>17</v>
      </c>
    </row>
    <row r="150" spans="1:7" x14ac:dyDescent="0.3">
      <c r="A150">
        <v>149</v>
      </c>
      <c r="B150" t="s">
        <v>443</v>
      </c>
      <c r="C150" t="s">
        <v>444</v>
      </c>
      <c r="D150" t="s">
        <v>445</v>
      </c>
      <c r="E150">
        <v>40</v>
      </c>
      <c r="F150" t="s">
        <v>24</v>
      </c>
      <c r="G150" t="s">
        <v>54</v>
      </c>
    </row>
    <row r="151" spans="1:7" x14ac:dyDescent="0.3">
      <c r="A151">
        <v>150</v>
      </c>
      <c r="B151" t="s">
        <v>446</v>
      </c>
      <c r="C151" t="s">
        <v>447</v>
      </c>
      <c r="D151" t="s">
        <v>448</v>
      </c>
      <c r="E151">
        <v>26</v>
      </c>
      <c r="F151" t="s">
        <v>24</v>
      </c>
      <c r="G151" t="s">
        <v>54</v>
      </c>
    </row>
    <row r="152" spans="1:7" x14ac:dyDescent="0.3">
      <c r="A152">
        <v>151</v>
      </c>
      <c r="B152" t="s">
        <v>449</v>
      </c>
      <c r="C152" t="s">
        <v>450</v>
      </c>
      <c r="D152">
        <v>1657905528</v>
      </c>
      <c r="E152">
        <v>23</v>
      </c>
      <c r="F152" t="s">
        <v>9</v>
      </c>
      <c r="G152" t="s">
        <v>32</v>
      </c>
    </row>
    <row r="153" spans="1:7" x14ac:dyDescent="0.3">
      <c r="A153">
        <v>152</v>
      </c>
      <c r="B153" t="s">
        <v>451</v>
      </c>
      <c r="C153" t="s">
        <v>452</v>
      </c>
      <c r="D153" t="s">
        <v>453</v>
      </c>
      <c r="E153">
        <v>47</v>
      </c>
      <c r="F153" t="s">
        <v>24</v>
      </c>
      <c r="G153" t="s">
        <v>44</v>
      </c>
    </row>
    <row r="154" spans="1:7" x14ac:dyDescent="0.3">
      <c r="A154">
        <v>153</v>
      </c>
      <c r="B154" t="s">
        <v>454</v>
      </c>
      <c r="C154" t="s">
        <v>455</v>
      </c>
      <c r="D154" t="s">
        <v>456</v>
      </c>
      <c r="E154">
        <v>36</v>
      </c>
      <c r="F154" t="s">
        <v>9</v>
      </c>
      <c r="G154" t="s">
        <v>25</v>
      </c>
    </row>
    <row r="155" spans="1:7" x14ac:dyDescent="0.3">
      <c r="A155">
        <v>154</v>
      </c>
      <c r="B155" t="s">
        <v>457</v>
      </c>
      <c r="C155" t="s">
        <v>458</v>
      </c>
      <c r="D155" t="s">
        <v>459</v>
      </c>
      <c r="E155">
        <v>36</v>
      </c>
      <c r="F155" t="s">
        <v>9</v>
      </c>
      <c r="G155" t="s">
        <v>17</v>
      </c>
    </row>
    <row r="156" spans="1:7" x14ac:dyDescent="0.3">
      <c r="A156">
        <v>155</v>
      </c>
      <c r="B156" t="s">
        <v>460</v>
      </c>
      <c r="C156" t="s">
        <v>461</v>
      </c>
      <c r="D156">
        <f>1-774-924-2437</f>
        <v>-4134</v>
      </c>
      <c r="E156">
        <v>33</v>
      </c>
      <c r="F156" t="s">
        <v>9</v>
      </c>
      <c r="G156" t="s">
        <v>10</v>
      </c>
    </row>
    <row r="157" spans="1:7" x14ac:dyDescent="0.3">
      <c r="A157">
        <v>156</v>
      </c>
      <c r="B157" t="s">
        <v>462</v>
      </c>
      <c r="C157" t="s">
        <v>463</v>
      </c>
      <c r="D157" t="s">
        <v>464</v>
      </c>
      <c r="E157">
        <v>65</v>
      </c>
      <c r="F157" t="s">
        <v>14</v>
      </c>
      <c r="G157" t="s">
        <v>83</v>
      </c>
    </row>
    <row r="158" spans="1:7" x14ac:dyDescent="0.3">
      <c r="A158">
        <v>157</v>
      </c>
      <c r="B158" t="s">
        <v>465</v>
      </c>
      <c r="C158" t="s">
        <v>466</v>
      </c>
      <c r="D158" t="s">
        <v>467</v>
      </c>
      <c r="E158">
        <v>36</v>
      </c>
      <c r="F158" t="s">
        <v>9</v>
      </c>
      <c r="G158" t="s">
        <v>54</v>
      </c>
    </row>
    <row r="159" spans="1:7" x14ac:dyDescent="0.3">
      <c r="A159">
        <v>158</v>
      </c>
      <c r="B159" t="s">
        <v>468</v>
      </c>
      <c r="C159" t="s">
        <v>469</v>
      </c>
      <c r="D159" t="s">
        <v>470</v>
      </c>
      <c r="E159">
        <v>61</v>
      </c>
      <c r="F159" t="s">
        <v>24</v>
      </c>
      <c r="G159" t="s">
        <v>44</v>
      </c>
    </row>
    <row r="160" spans="1:7" x14ac:dyDescent="0.3">
      <c r="A160">
        <v>159</v>
      </c>
      <c r="B160" t="s">
        <v>471</v>
      </c>
      <c r="C160" t="s">
        <v>472</v>
      </c>
      <c r="D160" t="s">
        <v>473</v>
      </c>
      <c r="E160">
        <v>23</v>
      </c>
      <c r="F160" t="s">
        <v>24</v>
      </c>
      <c r="G160" t="s">
        <v>32</v>
      </c>
    </row>
    <row r="161" spans="1:7" x14ac:dyDescent="0.3">
      <c r="A161">
        <v>160</v>
      </c>
      <c r="B161" t="s">
        <v>474</v>
      </c>
      <c r="C161" t="s">
        <v>475</v>
      </c>
      <c r="D161" t="s">
        <v>476</v>
      </c>
      <c r="E161">
        <v>49</v>
      </c>
      <c r="F161" t="s">
        <v>9</v>
      </c>
      <c r="G161" t="s">
        <v>25</v>
      </c>
    </row>
    <row r="162" spans="1:7" x14ac:dyDescent="0.3">
      <c r="A162">
        <v>161</v>
      </c>
      <c r="B162" t="s">
        <v>477</v>
      </c>
      <c r="C162" t="s">
        <v>478</v>
      </c>
      <c r="D162" t="s">
        <v>479</v>
      </c>
      <c r="E162">
        <v>63</v>
      </c>
      <c r="F162" t="s">
        <v>9</v>
      </c>
      <c r="G162" t="s">
        <v>76</v>
      </c>
    </row>
    <row r="163" spans="1:7" x14ac:dyDescent="0.3">
      <c r="A163">
        <v>162</v>
      </c>
      <c r="B163" t="s">
        <v>480</v>
      </c>
      <c r="C163" t="s">
        <v>481</v>
      </c>
      <c r="D163" t="s">
        <v>482</v>
      </c>
      <c r="E163">
        <v>21</v>
      </c>
      <c r="F163" t="s">
        <v>9</v>
      </c>
      <c r="G163" t="s">
        <v>60</v>
      </c>
    </row>
    <row r="164" spans="1:7" x14ac:dyDescent="0.3">
      <c r="A164">
        <v>163</v>
      </c>
      <c r="B164" t="s">
        <v>483</v>
      </c>
      <c r="C164" t="s">
        <v>484</v>
      </c>
      <c r="D164" t="s">
        <v>485</v>
      </c>
      <c r="E164">
        <v>60</v>
      </c>
      <c r="F164" t="s">
        <v>9</v>
      </c>
      <c r="G164" t="s">
        <v>25</v>
      </c>
    </row>
    <row r="165" spans="1:7" x14ac:dyDescent="0.3">
      <c r="A165">
        <v>164</v>
      </c>
      <c r="B165" t="s">
        <v>486</v>
      </c>
      <c r="C165" t="s">
        <v>487</v>
      </c>
      <c r="D165" t="s">
        <v>488</v>
      </c>
      <c r="E165">
        <v>22</v>
      </c>
      <c r="F165" t="s">
        <v>14</v>
      </c>
      <c r="G165" t="s">
        <v>10</v>
      </c>
    </row>
    <row r="166" spans="1:7" x14ac:dyDescent="0.3">
      <c r="A166">
        <v>165</v>
      </c>
      <c r="B166" t="s">
        <v>489</v>
      </c>
      <c r="C166" t="s">
        <v>490</v>
      </c>
      <c r="D166" t="s">
        <v>491</v>
      </c>
      <c r="E166">
        <v>54</v>
      </c>
      <c r="F166" t="s">
        <v>14</v>
      </c>
      <c r="G166" t="s">
        <v>48</v>
      </c>
    </row>
    <row r="167" spans="1:7" x14ac:dyDescent="0.3">
      <c r="A167">
        <v>166</v>
      </c>
      <c r="B167" t="s">
        <v>492</v>
      </c>
      <c r="C167" t="s">
        <v>493</v>
      </c>
      <c r="D167" t="s">
        <v>494</v>
      </c>
      <c r="E167">
        <v>23</v>
      </c>
      <c r="F167" t="s">
        <v>24</v>
      </c>
      <c r="G167" t="s">
        <v>76</v>
      </c>
    </row>
    <row r="168" spans="1:7" x14ac:dyDescent="0.3">
      <c r="A168">
        <v>167</v>
      </c>
      <c r="B168" t="s">
        <v>495</v>
      </c>
      <c r="C168" t="s">
        <v>496</v>
      </c>
      <c r="D168" t="s">
        <v>497</v>
      </c>
      <c r="E168">
        <v>48</v>
      </c>
      <c r="F168" t="s">
        <v>24</v>
      </c>
      <c r="G168" t="s">
        <v>10</v>
      </c>
    </row>
    <row r="169" spans="1:7" x14ac:dyDescent="0.3">
      <c r="A169">
        <v>168</v>
      </c>
      <c r="B169" t="s">
        <v>498</v>
      </c>
      <c r="C169" t="s">
        <v>499</v>
      </c>
      <c r="D169" t="s">
        <v>500</v>
      </c>
      <c r="E169">
        <v>44</v>
      </c>
      <c r="F169" t="s">
        <v>24</v>
      </c>
      <c r="G169" t="s">
        <v>44</v>
      </c>
    </row>
    <row r="170" spans="1:7" x14ac:dyDescent="0.3">
      <c r="A170">
        <v>169</v>
      </c>
      <c r="B170" t="s">
        <v>501</v>
      </c>
      <c r="C170" t="s">
        <v>502</v>
      </c>
      <c r="D170" t="s">
        <v>503</v>
      </c>
      <c r="E170">
        <v>64</v>
      </c>
      <c r="F170" t="s">
        <v>24</v>
      </c>
      <c r="G170" t="s">
        <v>10</v>
      </c>
    </row>
    <row r="171" spans="1:7" x14ac:dyDescent="0.3">
      <c r="A171">
        <v>170</v>
      </c>
      <c r="B171" t="s">
        <v>504</v>
      </c>
      <c r="C171" t="s">
        <v>505</v>
      </c>
      <c r="D171" t="s">
        <v>506</v>
      </c>
      <c r="E171">
        <v>27</v>
      </c>
      <c r="F171" t="s">
        <v>14</v>
      </c>
      <c r="G171" t="s">
        <v>54</v>
      </c>
    </row>
    <row r="172" spans="1:7" x14ac:dyDescent="0.3">
      <c r="A172">
        <v>171</v>
      </c>
      <c r="B172" t="s">
        <v>507</v>
      </c>
      <c r="C172" t="s">
        <v>508</v>
      </c>
      <c r="D172" t="s">
        <v>509</v>
      </c>
      <c r="E172">
        <v>22</v>
      </c>
      <c r="F172" t="s">
        <v>24</v>
      </c>
      <c r="G172" t="s">
        <v>44</v>
      </c>
    </row>
    <row r="173" spans="1:7" x14ac:dyDescent="0.3">
      <c r="A173">
        <v>172</v>
      </c>
      <c r="B173" t="s">
        <v>510</v>
      </c>
      <c r="C173" t="s">
        <v>511</v>
      </c>
      <c r="D173" t="s">
        <v>512</v>
      </c>
      <c r="E173">
        <v>43</v>
      </c>
      <c r="F173" t="s">
        <v>9</v>
      </c>
      <c r="G173" t="s">
        <v>48</v>
      </c>
    </row>
    <row r="174" spans="1:7" x14ac:dyDescent="0.3">
      <c r="A174">
        <v>173</v>
      </c>
      <c r="B174" t="s">
        <v>513</v>
      </c>
      <c r="C174" t="s">
        <v>514</v>
      </c>
      <c r="D174" t="s">
        <v>515</v>
      </c>
      <c r="E174">
        <v>61</v>
      </c>
      <c r="F174" t="s">
        <v>9</v>
      </c>
      <c r="G174" t="s">
        <v>10</v>
      </c>
    </row>
    <row r="175" spans="1:7" x14ac:dyDescent="0.3">
      <c r="A175">
        <v>174</v>
      </c>
      <c r="B175" t="s">
        <v>516</v>
      </c>
      <c r="C175" t="s">
        <v>517</v>
      </c>
      <c r="D175" t="s">
        <v>518</v>
      </c>
      <c r="E175">
        <v>42</v>
      </c>
      <c r="F175" t="s">
        <v>24</v>
      </c>
      <c r="G175" t="s">
        <v>32</v>
      </c>
    </row>
    <row r="176" spans="1:7" x14ac:dyDescent="0.3">
      <c r="A176">
        <v>175</v>
      </c>
      <c r="B176" t="s">
        <v>519</v>
      </c>
      <c r="C176" t="s">
        <v>520</v>
      </c>
      <c r="D176" t="s">
        <v>521</v>
      </c>
      <c r="E176">
        <v>58</v>
      </c>
      <c r="F176" t="s">
        <v>9</v>
      </c>
      <c r="G176" t="s">
        <v>54</v>
      </c>
    </row>
    <row r="177" spans="1:7" x14ac:dyDescent="0.3">
      <c r="A177">
        <v>176</v>
      </c>
      <c r="B177" t="s">
        <v>522</v>
      </c>
      <c r="C177" t="s">
        <v>523</v>
      </c>
      <c r="D177" t="s">
        <v>524</v>
      </c>
      <c r="E177">
        <v>39</v>
      </c>
      <c r="F177" t="s">
        <v>14</v>
      </c>
      <c r="G177" t="s">
        <v>60</v>
      </c>
    </row>
    <row r="178" spans="1:7" x14ac:dyDescent="0.3">
      <c r="A178">
        <v>177</v>
      </c>
      <c r="B178" t="s">
        <v>525</v>
      </c>
      <c r="C178" t="s">
        <v>526</v>
      </c>
      <c r="D178" t="s">
        <v>527</v>
      </c>
      <c r="E178">
        <v>27</v>
      </c>
      <c r="F178" t="s">
        <v>14</v>
      </c>
      <c r="G178" t="s">
        <v>32</v>
      </c>
    </row>
    <row r="179" spans="1:7" x14ac:dyDescent="0.3">
      <c r="A179">
        <v>178</v>
      </c>
      <c r="B179" t="s">
        <v>528</v>
      </c>
      <c r="C179" t="s">
        <v>529</v>
      </c>
      <c r="D179">
        <v>9025590561</v>
      </c>
      <c r="E179">
        <v>25</v>
      </c>
      <c r="F179" t="s">
        <v>24</v>
      </c>
      <c r="G179" t="s">
        <v>76</v>
      </c>
    </row>
    <row r="180" spans="1:7" x14ac:dyDescent="0.3">
      <c r="A180">
        <v>179</v>
      </c>
      <c r="B180" t="s">
        <v>530</v>
      </c>
      <c r="C180" t="s">
        <v>531</v>
      </c>
      <c r="D180" t="s">
        <v>532</v>
      </c>
      <c r="E180">
        <v>55</v>
      </c>
      <c r="F180" t="s">
        <v>14</v>
      </c>
      <c r="G180" t="s">
        <v>44</v>
      </c>
    </row>
    <row r="181" spans="1:7" x14ac:dyDescent="0.3">
      <c r="A181">
        <v>180</v>
      </c>
      <c r="B181" t="s">
        <v>533</v>
      </c>
      <c r="C181" t="s">
        <v>534</v>
      </c>
      <c r="D181" t="s">
        <v>535</v>
      </c>
      <c r="E181">
        <v>26</v>
      </c>
      <c r="F181" t="s">
        <v>9</v>
      </c>
      <c r="G181" t="s">
        <v>48</v>
      </c>
    </row>
    <row r="182" spans="1:7" x14ac:dyDescent="0.3">
      <c r="A182">
        <v>181</v>
      </c>
      <c r="B182" t="s">
        <v>536</v>
      </c>
      <c r="C182" t="s">
        <v>537</v>
      </c>
      <c r="D182" t="s">
        <v>538</v>
      </c>
      <c r="E182">
        <v>64</v>
      </c>
      <c r="F182" t="s">
        <v>9</v>
      </c>
      <c r="G182" t="s">
        <v>48</v>
      </c>
    </row>
    <row r="183" spans="1:7" x14ac:dyDescent="0.3">
      <c r="A183">
        <v>182</v>
      </c>
      <c r="B183" t="s">
        <v>539</v>
      </c>
      <c r="C183" t="s">
        <v>540</v>
      </c>
      <c r="D183" t="s">
        <v>541</v>
      </c>
      <c r="E183">
        <v>41</v>
      </c>
      <c r="F183" t="s">
        <v>9</v>
      </c>
      <c r="G183" t="s">
        <v>54</v>
      </c>
    </row>
    <row r="184" spans="1:7" x14ac:dyDescent="0.3">
      <c r="A184">
        <v>183</v>
      </c>
      <c r="B184" t="s">
        <v>542</v>
      </c>
      <c r="C184" t="s">
        <v>543</v>
      </c>
      <c r="D184" t="s">
        <v>544</v>
      </c>
      <c r="E184">
        <v>49</v>
      </c>
      <c r="F184" t="s">
        <v>14</v>
      </c>
      <c r="G184" t="s">
        <v>44</v>
      </c>
    </row>
    <row r="185" spans="1:7" x14ac:dyDescent="0.3">
      <c r="A185">
        <v>184</v>
      </c>
      <c r="B185" t="s">
        <v>545</v>
      </c>
      <c r="C185" t="s">
        <v>546</v>
      </c>
      <c r="D185" t="s">
        <v>547</v>
      </c>
      <c r="E185">
        <v>36</v>
      </c>
      <c r="F185" t="s">
        <v>14</v>
      </c>
      <c r="G185" t="s">
        <v>83</v>
      </c>
    </row>
    <row r="186" spans="1:7" x14ac:dyDescent="0.3">
      <c r="A186">
        <v>185</v>
      </c>
      <c r="B186" t="s">
        <v>548</v>
      </c>
      <c r="C186" t="s">
        <v>549</v>
      </c>
      <c r="D186" t="s">
        <v>550</v>
      </c>
      <c r="E186">
        <v>37</v>
      </c>
      <c r="F186" t="s">
        <v>14</v>
      </c>
      <c r="G186" t="s">
        <v>10</v>
      </c>
    </row>
    <row r="187" spans="1:7" x14ac:dyDescent="0.3">
      <c r="A187">
        <v>186</v>
      </c>
      <c r="B187" t="s">
        <v>551</v>
      </c>
      <c r="C187" t="s">
        <v>552</v>
      </c>
      <c r="D187" t="s">
        <v>553</v>
      </c>
      <c r="E187">
        <v>20</v>
      </c>
      <c r="F187" t="s">
        <v>14</v>
      </c>
      <c r="G187" t="s">
        <v>54</v>
      </c>
    </row>
    <row r="188" spans="1:7" x14ac:dyDescent="0.3">
      <c r="A188">
        <v>187</v>
      </c>
      <c r="B188" t="s">
        <v>554</v>
      </c>
      <c r="C188" t="s">
        <v>555</v>
      </c>
      <c r="D188" t="s">
        <v>556</v>
      </c>
      <c r="E188">
        <v>47</v>
      </c>
      <c r="F188" t="s">
        <v>9</v>
      </c>
      <c r="G188" t="s">
        <v>54</v>
      </c>
    </row>
    <row r="189" spans="1:7" x14ac:dyDescent="0.3">
      <c r="A189">
        <v>188</v>
      </c>
      <c r="B189" t="s">
        <v>557</v>
      </c>
      <c r="C189" t="s">
        <v>558</v>
      </c>
      <c r="D189" t="s">
        <v>559</v>
      </c>
      <c r="E189">
        <v>54</v>
      </c>
      <c r="F189" t="s">
        <v>24</v>
      </c>
      <c r="G189" t="s">
        <v>83</v>
      </c>
    </row>
    <row r="190" spans="1:7" x14ac:dyDescent="0.3">
      <c r="A190">
        <v>189</v>
      </c>
      <c r="B190" t="s">
        <v>560</v>
      </c>
      <c r="C190" t="s">
        <v>561</v>
      </c>
      <c r="D190" t="s">
        <v>562</v>
      </c>
      <c r="E190">
        <v>62</v>
      </c>
      <c r="F190" t="s">
        <v>14</v>
      </c>
      <c r="G190" t="s">
        <v>54</v>
      </c>
    </row>
    <row r="191" spans="1:7" x14ac:dyDescent="0.3">
      <c r="A191">
        <v>190</v>
      </c>
      <c r="B191" t="s">
        <v>563</v>
      </c>
      <c r="C191" t="s">
        <v>564</v>
      </c>
      <c r="D191" t="s">
        <v>565</v>
      </c>
      <c r="E191">
        <v>62</v>
      </c>
      <c r="F191" t="s">
        <v>24</v>
      </c>
      <c r="G191" t="s">
        <v>44</v>
      </c>
    </row>
    <row r="192" spans="1:7" x14ac:dyDescent="0.3">
      <c r="A192">
        <v>191</v>
      </c>
      <c r="B192" t="s">
        <v>566</v>
      </c>
      <c r="C192" t="s">
        <v>567</v>
      </c>
      <c r="D192" t="s">
        <v>568</v>
      </c>
      <c r="E192">
        <v>31</v>
      </c>
      <c r="F192" t="s">
        <v>14</v>
      </c>
      <c r="G192" t="s">
        <v>17</v>
      </c>
    </row>
    <row r="193" spans="1:7" x14ac:dyDescent="0.3">
      <c r="A193">
        <v>192</v>
      </c>
      <c r="B193" t="s">
        <v>569</v>
      </c>
      <c r="C193" t="s">
        <v>570</v>
      </c>
      <c r="D193" t="s">
        <v>571</v>
      </c>
      <c r="E193">
        <v>45</v>
      </c>
      <c r="F193" t="s">
        <v>9</v>
      </c>
      <c r="G193" t="s">
        <v>83</v>
      </c>
    </row>
    <row r="194" spans="1:7" x14ac:dyDescent="0.3">
      <c r="A194">
        <v>193</v>
      </c>
      <c r="B194" t="s">
        <v>572</v>
      </c>
      <c r="C194" t="s">
        <v>573</v>
      </c>
      <c r="D194" t="s">
        <v>574</v>
      </c>
      <c r="E194">
        <v>60</v>
      </c>
      <c r="F194" t="s">
        <v>24</v>
      </c>
      <c r="G194" t="s">
        <v>48</v>
      </c>
    </row>
    <row r="195" spans="1:7" x14ac:dyDescent="0.3">
      <c r="A195">
        <v>194</v>
      </c>
      <c r="B195" t="s">
        <v>575</v>
      </c>
      <c r="C195" t="s">
        <v>576</v>
      </c>
      <c r="D195" t="s">
        <v>577</v>
      </c>
      <c r="E195">
        <v>42</v>
      </c>
      <c r="F195" t="s">
        <v>9</v>
      </c>
      <c r="G195" t="s">
        <v>83</v>
      </c>
    </row>
    <row r="196" spans="1:7" x14ac:dyDescent="0.3">
      <c r="A196">
        <v>195</v>
      </c>
      <c r="B196" t="s">
        <v>578</v>
      </c>
      <c r="C196" t="s">
        <v>579</v>
      </c>
      <c r="D196" t="s">
        <v>580</v>
      </c>
      <c r="E196">
        <v>31</v>
      </c>
      <c r="F196" t="s">
        <v>14</v>
      </c>
      <c r="G196" t="s">
        <v>32</v>
      </c>
    </row>
    <row r="197" spans="1:7" x14ac:dyDescent="0.3">
      <c r="A197">
        <v>196</v>
      </c>
      <c r="B197" t="s">
        <v>581</v>
      </c>
      <c r="C197" t="s">
        <v>582</v>
      </c>
      <c r="D197">
        <v>9242875721</v>
      </c>
      <c r="E197">
        <v>52</v>
      </c>
      <c r="F197" t="s">
        <v>24</v>
      </c>
      <c r="G197" t="s">
        <v>17</v>
      </c>
    </row>
    <row r="198" spans="1:7" x14ac:dyDescent="0.3">
      <c r="A198">
        <v>197</v>
      </c>
      <c r="B198" t="s">
        <v>583</v>
      </c>
      <c r="C198" t="s">
        <v>584</v>
      </c>
      <c r="D198" t="s">
        <v>585</v>
      </c>
      <c r="E198">
        <v>24</v>
      </c>
      <c r="F198" t="s">
        <v>9</v>
      </c>
      <c r="G198" t="s">
        <v>48</v>
      </c>
    </row>
    <row r="199" spans="1:7" x14ac:dyDescent="0.3">
      <c r="A199">
        <v>198</v>
      </c>
      <c r="B199" t="s">
        <v>586</v>
      </c>
      <c r="C199" t="s">
        <v>587</v>
      </c>
      <c r="D199" t="s">
        <v>588</v>
      </c>
      <c r="E199">
        <v>30</v>
      </c>
      <c r="F199" t="s">
        <v>24</v>
      </c>
      <c r="G199" t="s">
        <v>32</v>
      </c>
    </row>
    <row r="200" spans="1:7" x14ac:dyDescent="0.3">
      <c r="A200">
        <v>199</v>
      </c>
      <c r="B200" t="s">
        <v>589</v>
      </c>
      <c r="C200" t="s">
        <v>590</v>
      </c>
      <c r="D200" t="s">
        <v>591</v>
      </c>
      <c r="E200">
        <v>44</v>
      </c>
      <c r="F200" t="s">
        <v>9</v>
      </c>
      <c r="G200" t="s">
        <v>83</v>
      </c>
    </row>
    <row r="201" spans="1:7" x14ac:dyDescent="0.3">
      <c r="A201">
        <v>200</v>
      </c>
      <c r="B201" t="s">
        <v>592</v>
      </c>
      <c r="C201" t="s">
        <v>593</v>
      </c>
      <c r="D201" t="s">
        <v>594</v>
      </c>
      <c r="E201">
        <v>22</v>
      </c>
      <c r="F201" t="s">
        <v>9</v>
      </c>
      <c r="G201" t="s">
        <v>54</v>
      </c>
    </row>
    <row r="202" spans="1:7" x14ac:dyDescent="0.3">
      <c r="A202">
        <v>201</v>
      </c>
      <c r="B202" t="s">
        <v>595</v>
      </c>
      <c r="C202" t="s">
        <v>596</v>
      </c>
      <c r="D202" t="s">
        <v>597</v>
      </c>
      <c r="E202">
        <v>51</v>
      </c>
      <c r="F202" t="s">
        <v>14</v>
      </c>
      <c r="G202" t="s">
        <v>10</v>
      </c>
    </row>
    <row r="203" spans="1:7" x14ac:dyDescent="0.3">
      <c r="A203">
        <v>202</v>
      </c>
      <c r="B203" t="s">
        <v>598</v>
      </c>
      <c r="C203" t="s">
        <v>599</v>
      </c>
      <c r="D203" t="s">
        <v>600</v>
      </c>
      <c r="E203">
        <v>24</v>
      </c>
      <c r="F203" t="s">
        <v>14</v>
      </c>
      <c r="G203" t="s">
        <v>17</v>
      </c>
    </row>
    <row r="204" spans="1:7" x14ac:dyDescent="0.3">
      <c r="A204">
        <v>203</v>
      </c>
      <c r="B204" t="s">
        <v>601</v>
      </c>
      <c r="C204" t="s">
        <v>602</v>
      </c>
      <c r="D204" t="s">
        <v>603</v>
      </c>
      <c r="E204">
        <v>60</v>
      </c>
      <c r="F204" t="s">
        <v>14</v>
      </c>
      <c r="G204" t="s">
        <v>25</v>
      </c>
    </row>
    <row r="205" spans="1:7" x14ac:dyDescent="0.3">
      <c r="A205">
        <v>204</v>
      </c>
      <c r="B205" t="s">
        <v>604</v>
      </c>
      <c r="C205" t="s">
        <v>605</v>
      </c>
      <c r="D205" t="s">
        <v>606</v>
      </c>
      <c r="E205">
        <v>40</v>
      </c>
      <c r="F205" t="s">
        <v>14</v>
      </c>
      <c r="G205" t="s">
        <v>25</v>
      </c>
    </row>
    <row r="206" spans="1:7" x14ac:dyDescent="0.3">
      <c r="A206">
        <v>205</v>
      </c>
      <c r="B206" t="s">
        <v>607</v>
      </c>
      <c r="C206" t="s">
        <v>608</v>
      </c>
      <c r="D206">
        <v>1722601645</v>
      </c>
      <c r="E206">
        <v>43</v>
      </c>
      <c r="F206" t="s">
        <v>9</v>
      </c>
      <c r="G206" t="s">
        <v>60</v>
      </c>
    </row>
    <row r="207" spans="1:7" x14ac:dyDescent="0.3">
      <c r="A207">
        <v>206</v>
      </c>
      <c r="B207" t="s">
        <v>609</v>
      </c>
      <c r="C207" t="s">
        <v>610</v>
      </c>
      <c r="D207" t="s">
        <v>611</v>
      </c>
      <c r="E207">
        <v>45</v>
      </c>
      <c r="F207" t="s">
        <v>9</v>
      </c>
      <c r="G207" t="s">
        <v>54</v>
      </c>
    </row>
    <row r="208" spans="1:7" x14ac:dyDescent="0.3">
      <c r="A208">
        <v>207</v>
      </c>
      <c r="B208" t="s">
        <v>612</v>
      </c>
      <c r="C208" t="s">
        <v>613</v>
      </c>
      <c r="D208" t="s">
        <v>614</v>
      </c>
      <c r="E208">
        <v>41</v>
      </c>
      <c r="F208" t="s">
        <v>14</v>
      </c>
      <c r="G208" t="s">
        <v>60</v>
      </c>
    </row>
    <row r="209" spans="1:7" x14ac:dyDescent="0.3">
      <c r="A209">
        <v>208</v>
      </c>
      <c r="B209" t="s">
        <v>615</v>
      </c>
      <c r="C209" t="s">
        <v>616</v>
      </c>
      <c r="D209" t="s">
        <v>617</v>
      </c>
      <c r="E209">
        <v>49</v>
      </c>
      <c r="F209" t="s">
        <v>14</v>
      </c>
      <c r="G209" t="s">
        <v>17</v>
      </c>
    </row>
    <row r="210" spans="1:7" x14ac:dyDescent="0.3">
      <c r="A210">
        <v>209</v>
      </c>
      <c r="B210" t="s">
        <v>618</v>
      </c>
      <c r="C210" t="s">
        <v>619</v>
      </c>
      <c r="D210" t="s">
        <v>620</v>
      </c>
      <c r="E210">
        <v>38</v>
      </c>
      <c r="F210" t="s">
        <v>9</v>
      </c>
      <c r="G210" t="s">
        <v>54</v>
      </c>
    </row>
    <row r="211" spans="1:7" x14ac:dyDescent="0.3">
      <c r="A211">
        <v>210</v>
      </c>
      <c r="B211" t="s">
        <v>621</v>
      </c>
      <c r="C211" t="s">
        <v>622</v>
      </c>
      <c r="D211" t="s">
        <v>623</v>
      </c>
      <c r="E211">
        <v>33</v>
      </c>
      <c r="F211" t="s">
        <v>9</v>
      </c>
      <c r="G211" t="s">
        <v>76</v>
      </c>
    </row>
    <row r="212" spans="1:7" x14ac:dyDescent="0.3">
      <c r="A212">
        <v>211</v>
      </c>
      <c r="B212" t="s">
        <v>624</v>
      </c>
      <c r="C212" t="s">
        <v>625</v>
      </c>
      <c r="D212" t="s">
        <v>626</v>
      </c>
      <c r="E212">
        <v>61</v>
      </c>
      <c r="F212" t="s">
        <v>9</v>
      </c>
      <c r="G212" t="s">
        <v>76</v>
      </c>
    </row>
    <row r="213" spans="1:7" x14ac:dyDescent="0.3">
      <c r="A213">
        <v>212</v>
      </c>
      <c r="B213" t="s">
        <v>627</v>
      </c>
      <c r="C213" t="s">
        <v>628</v>
      </c>
      <c r="D213">
        <v>545228015</v>
      </c>
      <c r="E213">
        <v>42</v>
      </c>
      <c r="F213" t="s">
        <v>24</v>
      </c>
      <c r="G213" t="s">
        <v>32</v>
      </c>
    </row>
    <row r="214" spans="1:7" x14ac:dyDescent="0.3">
      <c r="A214">
        <v>213</v>
      </c>
      <c r="B214" t="s">
        <v>629</v>
      </c>
      <c r="C214" t="s">
        <v>630</v>
      </c>
      <c r="D214" t="s">
        <v>631</v>
      </c>
      <c r="E214">
        <v>44</v>
      </c>
      <c r="F214" t="s">
        <v>9</v>
      </c>
      <c r="G214" t="s">
        <v>48</v>
      </c>
    </row>
    <row r="215" spans="1:7" x14ac:dyDescent="0.3">
      <c r="A215">
        <v>214</v>
      </c>
      <c r="B215" t="s">
        <v>632</v>
      </c>
      <c r="C215" t="s">
        <v>633</v>
      </c>
      <c r="D215" t="s">
        <v>634</v>
      </c>
      <c r="E215">
        <v>46</v>
      </c>
      <c r="F215" t="s">
        <v>24</v>
      </c>
      <c r="G215" t="s">
        <v>17</v>
      </c>
    </row>
    <row r="216" spans="1:7" x14ac:dyDescent="0.3">
      <c r="A216">
        <v>215</v>
      </c>
      <c r="B216" t="s">
        <v>635</v>
      </c>
      <c r="C216" t="s">
        <v>636</v>
      </c>
      <c r="D216" t="s">
        <v>637</v>
      </c>
      <c r="E216">
        <v>55</v>
      </c>
      <c r="F216" t="s">
        <v>9</v>
      </c>
      <c r="G216" t="s">
        <v>60</v>
      </c>
    </row>
    <row r="217" spans="1:7" x14ac:dyDescent="0.3">
      <c r="A217">
        <v>216</v>
      </c>
      <c r="B217" t="s">
        <v>638</v>
      </c>
      <c r="C217" t="s">
        <v>639</v>
      </c>
      <c r="D217" t="s">
        <v>640</v>
      </c>
      <c r="E217">
        <v>28</v>
      </c>
      <c r="F217" t="s">
        <v>9</v>
      </c>
      <c r="G217" t="s">
        <v>83</v>
      </c>
    </row>
    <row r="218" spans="1:7" x14ac:dyDescent="0.3">
      <c r="A218">
        <v>217</v>
      </c>
      <c r="B218" t="s">
        <v>641</v>
      </c>
      <c r="C218" t="s">
        <v>642</v>
      </c>
      <c r="D218">
        <f>1-997-563-4108</f>
        <v>-5667</v>
      </c>
      <c r="E218">
        <v>36</v>
      </c>
      <c r="F218" t="s">
        <v>24</v>
      </c>
      <c r="G218" t="s">
        <v>76</v>
      </c>
    </row>
    <row r="219" spans="1:7" x14ac:dyDescent="0.3">
      <c r="A219">
        <v>218</v>
      </c>
      <c r="B219" t="s">
        <v>643</v>
      </c>
      <c r="C219" t="s">
        <v>644</v>
      </c>
      <c r="D219" t="s">
        <v>645</v>
      </c>
      <c r="E219">
        <v>25</v>
      </c>
      <c r="F219" t="s">
        <v>14</v>
      </c>
      <c r="G219" t="s">
        <v>17</v>
      </c>
    </row>
    <row r="220" spans="1:7" x14ac:dyDescent="0.3">
      <c r="A220">
        <v>219</v>
      </c>
      <c r="B220" t="s">
        <v>646</v>
      </c>
      <c r="C220" t="s">
        <v>647</v>
      </c>
      <c r="D220">
        <v>5485101749</v>
      </c>
      <c r="E220">
        <v>44</v>
      </c>
      <c r="F220" t="s">
        <v>24</v>
      </c>
      <c r="G220" t="s">
        <v>60</v>
      </c>
    </row>
    <row r="221" spans="1:7" x14ac:dyDescent="0.3">
      <c r="A221">
        <v>220</v>
      </c>
      <c r="B221" t="s">
        <v>648</v>
      </c>
      <c r="C221" t="s">
        <v>649</v>
      </c>
      <c r="D221" t="s">
        <v>650</v>
      </c>
      <c r="E221">
        <v>38</v>
      </c>
      <c r="F221" t="s">
        <v>14</v>
      </c>
      <c r="G221" t="s">
        <v>25</v>
      </c>
    </row>
    <row r="222" spans="1:7" x14ac:dyDescent="0.3">
      <c r="A222">
        <v>221</v>
      </c>
      <c r="B222" t="s">
        <v>651</v>
      </c>
      <c r="C222" t="s">
        <v>652</v>
      </c>
      <c r="D222" t="s">
        <v>653</v>
      </c>
      <c r="E222">
        <v>55</v>
      </c>
      <c r="F222" t="s">
        <v>14</v>
      </c>
      <c r="G222" t="s">
        <v>83</v>
      </c>
    </row>
    <row r="223" spans="1:7" x14ac:dyDescent="0.3">
      <c r="A223">
        <v>222</v>
      </c>
      <c r="B223" t="s">
        <v>654</v>
      </c>
      <c r="C223" t="s">
        <v>655</v>
      </c>
      <c r="D223" t="s">
        <v>656</v>
      </c>
      <c r="E223">
        <v>44</v>
      </c>
      <c r="F223" t="s">
        <v>9</v>
      </c>
      <c r="G223" t="s">
        <v>25</v>
      </c>
    </row>
    <row r="224" spans="1:7" x14ac:dyDescent="0.3">
      <c r="A224">
        <v>223</v>
      </c>
      <c r="B224" t="s">
        <v>657</v>
      </c>
      <c r="C224" t="s">
        <v>658</v>
      </c>
      <c r="D224" t="s">
        <v>659</v>
      </c>
      <c r="E224">
        <v>52</v>
      </c>
      <c r="F224" t="s">
        <v>9</v>
      </c>
      <c r="G224" t="s">
        <v>44</v>
      </c>
    </row>
    <row r="225" spans="1:7" x14ac:dyDescent="0.3">
      <c r="A225">
        <v>224</v>
      </c>
      <c r="B225" t="s">
        <v>660</v>
      </c>
      <c r="C225" t="s">
        <v>661</v>
      </c>
      <c r="D225" t="s">
        <v>662</v>
      </c>
      <c r="E225">
        <v>27</v>
      </c>
      <c r="F225" t="s">
        <v>24</v>
      </c>
      <c r="G225" t="s">
        <v>10</v>
      </c>
    </row>
    <row r="226" spans="1:7" x14ac:dyDescent="0.3">
      <c r="A226">
        <v>225</v>
      </c>
      <c r="B226" t="s">
        <v>663</v>
      </c>
      <c r="C226" t="s">
        <v>664</v>
      </c>
      <c r="D226" t="s">
        <v>665</v>
      </c>
      <c r="E226">
        <v>44</v>
      </c>
      <c r="F226" t="s">
        <v>14</v>
      </c>
      <c r="G226" t="s">
        <v>32</v>
      </c>
    </row>
    <row r="227" spans="1:7" x14ac:dyDescent="0.3">
      <c r="A227">
        <v>226</v>
      </c>
      <c r="B227" t="s">
        <v>666</v>
      </c>
      <c r="C227" t="s">
        <v>667</v>
      </c>
      <c r="D227" t="s">
        <v>668</v>
      </c>
      <c r="E227">
        <v>44</v>
      </c>
      <c r="F227" t="s">
        <v>24</v>
      </c>
      <c r="G227" t="s">
        <v>32</v>
      </c>
    </row>
    <row r="228" spans="1:7" x14ac:dyDescent="0.3">
      <c r="A228">
        <v>227</v>
      </c>
      <c r="B228" t="s">
        <v>669</v>
      </c>
      <c r="C228" t="s">
        <v>670</v>
      </c>
      <c r="D228" t="s">
        <v>671</v>
      </c>
      <c r="E228">
        <v>29</v>
      </c>
      <c r="F228" t="s">
        <v>24</v>
      </c>
      <c r="G228" t="s">
        <v>54</v>
      </c>
    </row>
    <row r="229" spans="1:7" x14ac:dyDescent="0.3">
      <c r="A229">
        <v>228</v>
      </c>
      <c r="B229" t="s">
        <v>672</v>
      </c>
      <c r="C229" t="s">
        <v>673</v>
      </c>
      <c r="D229" t="s">
        <v>674</v>
      </c>
      <c r="E229">
        <v>65</v>
      </c>
      <c r="F229" t="s">
        <v>9</v>
      </c>
      <c r="G229" t="s">
        <v>10</v>
      </c>
    </row>
    <row r="230" spans="1:7" x14ac:dyDescent="0.3">
      <c r="A230">
        <v>229</v>
      </c>
      <c r="B230" t="s">
        <v>675</v>
      </c>
      <c r="C230" t="s">
        <v>676</v>
      </c>
      <c r="D230" t="s">
        <v>677</v>
      </c>
      <c r="E230">
        <v>57</v>
      </c>
      <c r="F230" t="s">
        <v>9</v>
      </c>
      <c r="G230" t="s">
        <v>83</v>
      </c>
    </row>
    <row r="231" spans="1:7" x14ac:dyDescent="0.3">
      <c r="A231">
        <v>230</v>
      </c>
      <c r="B231" t="s">
        <v>678</v>
      </c>
      <c r="C231" t="s">
        <v>679</v>
      </c>
      <c r="D231" t="s">
        <v>680</v>
      </c>
      <c r="E231">
        <v>31</v>
      </c>
      <c r="F231" t="s">
        <v>9</v>
      </c>
      <c r="G231" t="s">
        <v>17</v>
      </c>
    </row>
    <row r="232" spans="1:7" x14ac:dyDescent="0.3">
      <c r="A232">
        <v>231</v>
      </c>
      <c r="B232" t="s">
        <v>681</v>
      </c>
      <c r="C232" t="s">
        <v>682</v>
      </c>
      <c r="D232" t="s">
        <v>683</v>
      </c>
      <c r="E232">
        <v>26</v>
      </c>
      <c r="F232" t="s">
        <v>14</v>
      </c>
      <c r="G232" t="s">
        <v>60</v>
      </c>
    </row>
    <row r="233" spans="1:7" x14ac:dyDescent="0.3">
      <c r="A233">
        <v>232</v>
      </c>
      <c r="B233" t="s">
        <v>684</v>
      </c>
      <c r="C233" t="s">
        <v>685</v>
      </c>
      <c r="D233" t="s">
        <v>686</v>
      </c>
      <c r="E233">
        <v>54</v>
      </c>
      <c r="F233" t="s">
        <v>14</v>
      </c>
      <c r="G233" t="s">
        <v>17</v>
      </c>
    </row>
    <row r="234" spans="1:7" x14ac:dyDescent="0.3">
      <c r="A234">
        <v>233</v>
      </c>
      <c r="B234" t="s">
        <v>687</v>
      </c>
      <c r="C234" t="s">
        <v>688</v>
      </c>
      <c r="D234" t="s">
        <v>689</v>
      </c>
      <c r="E234">
        <v>45</v>
      </c>
      <c r="F234" t="s">
        <v>24</v>
      </c>
      <c r="G234" t="s">
        <v>76</v>
      </c>
    </row>
    <row r="235" spans="1:7" x14ac:dyDescent="0.3">
      <c r="A235">
        <v>234</v>
      </c>
      <c r="B235" t="s">
        <v>690</v>
      </c>
      <c r="C235" t="s">
        <v>691</v>
      </c>
      <c r="D235">
        <v>268768118</v>
      </c>
      <c r="E235">
        <v>18</v>
      </c>
      <c r="F235" t="s">
        <v>14</v>
      </c>
      <c r="G235" t="s">
        <v>60</v>
      </c>
    </row>
    <row r="236" spans="1:7" x14ac:dyDescent="0.3">
      <c r="A236">
        <v>235</v>
      </c>
      <c r="B236" t="s">
        <v>692</v>
      </c>
      <c r="C236" t="s">
        <v>693</v>
      </c>
      <c r="D236" t="s">
        <v>694</v>
      </c>
      <c r="E236">
        <v>30</v>
      </c>
      <c r="F236" t="s">
        <v>9</v>
      </c>
      <c r="G236" t="s">
        <v>32</v>
      </c>
    </row>
    <row r="237" spans="1:7" x14ac:dyDescent="0.3">
      <c r="A237">
        <v>236</v>
      </c>
      <c r="B237" t="s">
        <v>695</v>
      </c>
      <c r="C237" t="s">
        <v>696</v>
      </c>
      <c r="D237">
        <v>4793036149</v>
      </c>
      <c r="E237">
        <v>47</v>
      </c>
      <c r="F237" t="s">
        <v>24</v>
      </c>
      <c r="G237" t="s">
        <v>10</v>
      </c>
    </row>
    <row r="238" spans="1:7" x14ac:dyDescent="0.3">
      <c r="A238">
        <v>237</v>
      </c>
      <c r="B238" t="s">
        <v>697</v>
      </c>
      <c r="C238" t="s">
        <v>698</v>
      </c>
      <c r="D238" t="s">
        <v>699</v>
      </c>
      <c r="E238">
        <v>36</v>
      </c>
      <c r="F238" t="s">
        <v>9</v>
      </c>
      <c r="G238" t="s">
        <v>32</v>
      </c>
    </row>
    <row r="239" spans="1:7" x14ac:dyDescent="0.3">
      <c r="A239">
        <v>238</v>
      </c>
      <c r="B239" t="s">
        <v>700</v>
      </c>
      <c r="C239" t="s">
        <v>701</v>
      </c>
      <c r="D239" t="s">
        <v>702</v>
      </c>
      <c r="E239">
        <v>64</v>
      </c>
      <c r="F239" t="s">
        <v>24</v>
      </c>
      <c r="G239" t="s">
        <v>32</v>
      </c>
    </row>
    <row r="240" spans="1:7" x14ac:dyDescent="0.3">
      <c r="A240">
        <v>239</v>
      </c>
      <c r="B240" t="s">
        <v>703</v>
      </c>
      <c r="C240" t="s">
        <v>704</v>
      </c>
      <c r="D240" t="s">
        <v>705</v>
      </c>
      <c r="E240">
        <v>26</v>
      </c>
      <c r="F240" t="s">
        <v>9</v>
      </c>
      <c r="G240" t="s">
        <v>44</v>
      </c>
    </row>
    <row r="241" spans="1:7" x14ac:dyDescent="0.3">
      <c r="A241">
        <v>240</v>
      </c>
      <c r="B241" t="s">
        <v>706</v>
      </c>
      <c r="C241" t="s">
        <v>707</v>
      </c>
      <c r="D241" t="s">
        <v>708</v>
      </c>
      <c r="E241">
        <v>51</v>
      </c>
      <c r="F241" t="s">
        <v>9</v>
      </c>
      <c r="G241" t="s">
        <v>10</v>
      </c>
    </row>
    <row r="242" spans="1:7" x14ac:dyDescent="0.3">
      <c r="A242">
        <v>241</v>
      </c>
      <c r="B242" t="s">
        <v>709</v>
      </c>
      <c r="C242" t="s">
        <v>710</v>
      </c>
      <c r="D242" t="s">
        <v>711</v>
      </c>
      <c r="E242">
        <v>47</v>
      </c>
      <c r="F242" t="s">
        <v>14</v>
      </c>
      <c r="G242" t="s">
        <v>54</v>
      </c>
    </row>
    <row r="243" spans="1:7" x14ac:dyDescent="0.3">
      <c r="A243">
        <v>242</v>
      </c>
      <c r="B243" t="s">
        <v>712</v>
      </c>
      <c r="C243" t="s">
        <v>713</v>
      </c>
      <c r="D243" t="s">
        <v>714</v>
      </c>
      <c r="E243">
        <v>32</v>
      </c>
      <c r="F243" t="s">
        <v>24</v>
      </c>
      <c r="G243" t="s">
        <v>83</v>
      </c>
    </row>
    <row r="244" spans="1:7" x14ac:dyDescent="0.3">
      <c r="A244">
        <v>243</v>
      </c>
      <c r="B244" t="s">
        <v>715</v>
      </c>
      <c r="C244" t="s">
        <v>716</v>
      </c>
      <c r="D244" t="s">
        <v>717</v>
      </c>
      <c r="E244">
        <v>51</v>
      </c>
      <c r="F244" t="s">
        <v>14</v>
      </c>
      <c r="G244" t="s">
        <v>44</v>
      </c>
    </row>
    <row r="245" spans="1:7" x14ac:dyDescent="0.3">
      <c r="A245">
        <v>244</v>
      </c>
      <c r="B245" t="s">
        <v>718</v>
      </c>
      <c r="C245" t="s">
        <v>719</v>
      </c>
      <c r="D245" t="s">
        <v>720</v>
      </c>
      <c r="E245">
        <v>36</v>
      </c>
      <c r="F245" t="s">
        <v>9</v>
      </c>
      <c r="G245" t="s">
        <v>48</v>
      </c>
    </row>
    <row r="246" spans="1:7" x14ac:dyDescent="0.3">
      <c r="A246">
        <v>245</v>
      </c>
      <c r="B246" t="s">
        <v>721</v>
      </c>
      <c r="C246" t="s">
        <v>722</v>
      </c>
      <c r="D246" t="s">
        <v>723</v>
      </c>
      <c r="E246">
        <v>61</v>
      </c>
      <c r="F246" t="s">
        <v>14</v>
      </c>
      <c r="G246" t="s">
        <v>54</v>
      </c>
    </row>
    <row r="247" spans="1:7" x14ac:dyDescent="0.3">
      <c r="A247">
        <v>246</v>
      </c>
      <c r="B247" t="s">
        <v>724</v>
      </c>
      <c r="C247" t="s">
        <v>725</v>
      </c>
      <c r="D247" t="s">
        <v>726</v>
      </c>
      <c r="E247">
        <v>30</v>
      </c>
      <c r="F247" t="s">
        <v>9</v>
      </c>
      <c r="G247" t="s">
        <v>60</v>
      </c>
    </row>
    <row r="248" spans="1:7" x14ac:dyDescent="0.3">
      <c r="A248">
        <v>247</v>
      </c>
      <c r="B248" t="s">
        <v>727</v>
      </c>
      <c r="C248" t="s">
        <v>728</v>
      </c>
      <c r="D248" t="s">
        <v>729</v>
      </c>
      <c r="E248">
        <v>62</v>
      </c>
      <c r="F248" t="s">
        <v>14</v>
      </c>
      <c r="G248" t="s">
        <v>83</v>
      </c>
    </row>
    <row r="249" spans="1:7" x14ac:dyDescent="0.3">
      <c r="A249">
        <v>248</v>
      </c>
      <c r="B249" t="s">
        <v>730</v>
      </c>
      <c r="C249" t="s">
        <v>731</v>
      </c>
      <c r="D249" t="s">
        <v>732</v>
      </c>
      <c r="E249">
        <v>62</v>
      </c>
      <c r="F249" t="s">
        <v>24</v>
      </c>
      <c r="G249" t="s">
        <v>17</v>
      </c>
    </row>
    <row r="250" spans="1:7" x14ac:dyDescent="0.3">
      <c r="A250">
        <v>249</v>
      </c>
      <c r="B250" t="s">
        <v>733</v>
      </c>
      <c r="C250" t="s">
        <v>734</v>
      </c>
      <c r="D250" t="s">
        <v>735</v>
      </c>
      <c r="E250">
        <v>38</v>
      </c>
      <c r="F250" t="s">
        <v>14</v>
      </c>
      <c r="G250" t="s">
        <v>25</v>
      </c>
    </row>
    <row r="251" spans="1:7" x14ac:dyDescent="0.3">
      <c r="A251">
        <v>250</v>
      </c>
      <c r="B251" t="s">
        <v>736</v>
      </c>
      <c r="C251" t="s">
        <v>737</v>
      </c>
      <c r="D251" t="s">
        <v>738</v>
      </c>
      <c r="E251">
        <v>49</v>
      </c>
      <c r="F251" t="s">
        <v>9</v>
      </c>
      <c r="G251" t="s">
        <v>32</v>
      </c>
    </row>
    <row r="252" spans="1:7" x14ac:dyDescent="0.3">
      <c r="A252">
        <v>251</v>
      </c>
      <c r="B252" t="s">
        <v>739</v>
      </c>
      <c r="C252" t="s">
        <v>740</v>
      </c>
      <c r="D252" t="s">
        <v>741</v>
      </c>
      <c r="E252">
        <v>18</v>
      </c>
      <c r="F252" t="s">
        <v>9</v>
      </c>
      <c r="G252" t="s">
        <v>54</v>
      </c>
    </row>
    <row r="253" spans="1:7" x14ac:dyDescent="0.3">
      <c r="A253">
        <v>252</v>
      </c>
      <c r="B253" t="s">
        <v>742</v>
      </c>
      <c r="C253" t="s">
        <v>743</v>
      </c>
      <c r="D253" t="s">
        <v>744</v>
      </c>
      <c r="E253">
        <v>44</v>
      </c>
      <c r="F253" t="s">
        <v>24</v>
      </c>
      <c r="G253" t="s">
        <v>54</v>
      </c>
    </row>
    <row r="254" spans="1:7" x14ac:dyDescent="0.3">
      <c r="A254">
        <v>253</v>
      </c>
      <c r="B254" t="s">
        <v>745</v>
      </c>
      <c r="C254" t="s">
        <v>746</v>
      </c>
      <c r="D254" t="s">
        <v>747</v>
      </c>
      <c r="E254">
        <v>60</v>
      </c>
      <c r="F254" t="s">
        <v>14</v>
      </c>
      <c r="G254" t="s">
        <v>48</v>
      </c>
    </row>
    <row r="255" spans="1:7" x14ac:dyDescent="0.3">
      <c r="A255">
        <v>254</v>
      </c>
      <c r="B255" t="s">
        <v>748</v>
      </c>
      <c r="C255" t="s">
        <v>749</v>
      </c>
      <c r="D255" t="s">
        <v>750</v>
      </c>
      <c r="E255">
        <v>45</v>
      </c>
      <c r="F255" t="s">
        <v>14</v>
      </c>
      <c r="G255" t="s">
        <v>10</v>
      </c>
    </row>
    <row r="256" spans="1:7" x14ac:dyDescent="0.3">
      <c r="A256">
        <v>255</v>
      </c>
      <c r="B256" t="s">
        <v>751</v>
      </c>
      <c r="C256" t="s">
        <v>752</v>
      </c>
      <c r="D256" t="s">
        <v>753</v>
      </c>
      <c r="E256">
        <v>25</v>
      </c>
      <c r="F256" t="s">
        <v>14</v>
      </c>
      <c r="G256" t="s">
        <v>60</v>
      </c>
    </row>
    <row r="257" spans="1:7" x14ac:dyDescent="0.3">
      <c r="A257">
        <v>256</v>
      </c>
      <c r="B257" t="s">
        <v>754</v>
      </c>
      <c r="C257" t="s">
        <v>755</v>
      </c>
      <c r="D257" t="s">
        <v>756</v>
      </c>
      <c r="E257">
        <v>27</v>
      </c>
      <c r="F257" t="s">
        <v>14</v>
      </c>
      <c r="G257" t="s">
        <v>10</v>
      </c>
    </row>
    <row r="258" spans="1:7" x14ac:dyDescent="0.3">
      <c r="A258">
        <v>257</v>
      </c>
      <c r="B258" t="s">
        <v>757</v>
      </c>
      <c r="C258" t="s">
        <v>758</v>
      </c>
      <c r="D258" t="s">
        <v>759</v>
      </c>
      <c r="E258">
        <v>64</v>
      </c>
      <c r="F258" t="s">
        <v>24</v>
      </c>
      <c r="G258" t="s">
        <v>48</v>
      </c>
    </row>
    <row r="259" spans="1:7" x14ac:dyDescent="0.3">
      <c r="A259">
        <v>258</v>
      </c>
      <c r="B259" t="s">
        <v>760</v>
      </c>
      <c r="C259" t="s">
        <v>761</v>
      </c>
      <c r="D259" t="s">
        <v>762</v>
      </c>
      <c r="E259">
        <v>36</v>
      </c>
      <c r="F259" t="s">
        <v>24</v>
      </c>
      <c r="G259" t="s">
        <v>17</v>
      </c>
    </row>
    <row r="260" spans="1:7" x14ac:dyDescent="0.3">
      <c r="A260">
        <v>259</v>
      </c>
      <c r="B260" t="s">
        <v>763</v>
      </c>
      <c r="C260" t="s">
        <v>764</v>
      </c>
      <c r="D260" t="s">
        <v>765</v>
      </c>
      <c r="E260">
        <v>26</v>
      </c>
      <c r="F260" t="s">
        <v>9</v>
      </c>
      <c r="G260" t="s">
        <v>17</v>
      </c>
    </row>
    <row r="261" spans="1:7" x14ac:dyDescent="0.3">
      <c r="A261">
        <v>260</v>
      </c>
      <c r="B261" t="s">
        <v>766</v>
      </c>
      <c r="C261" t="s">
        <v>767</v>
      </c>
      <c r="D261" t="s">
        <v>768</v>
      </c>
      <c r="E261">
        <v>52</v>
      </c>
      <c r="F261" t="s">
        <v>14</v>
      </c>
      <c r="G261" t="s">
        <v>54</v>
      </c>
    </row>
    <row r="262" spans="1:7" x14ac:dyDescent="0.3">
      <c r="A262">
        <v>261</v>
      </c>
      <c r="B262" t="s">
        <v>769</v>
      </c>
      <c r="C262" t="s">
        <v>770</v>
      </c>
      <c r="D262" t="s">
        <v>771</v>
      </c>
      <c r="E262">
        <v>31</v>
      </c>
      <c r="F262" t="s">
        <v>9</v>
      </c>
      <c r="G262" t="s">
        <v>32</v>
      </c>
    </row>
    <row r="263" spans="1:7" x14ac:dyDescent="0.3">
      <c r="A263">
        <v>262</v>
      </c>
      <c r="B263" t="s">
        <v>772</v>
      </c>
      <c r="C263" t="s">
        <v>773</v>
      </c>
      <c r="D263" t="s">
        <v>774</v>
      </c>
      <c r="E263">
        <v>61</v>
      </c>
      <c r="F263" t="s">
        <v>24</v>
      </c>
      <c r="G263" t="s">
        <v>25</v>
      </c>
    </row>
    <row r="264" spans="1:7" x14ac:dyDescent="0.3">
      <c r="A264">
        <v>263</v>
      </c>
      <c r="B264" t="s">
        <v>775</v>
      </c>
      <c r="C264" t="s">
        <v>776</v>
      </c>
      <c r="D264" t="s">
        <v>777</v>
      </c>
      <c r="E264">
        <v>19</v>
      </c>
      <c r="F264" t="s">
        <v>24</v>
      </c>
      <c r="G264" t="s">
        <v>60</v>
      </c>
    </row>
    <row r="265" spans="1:7" x14ac:dyDescent="0.3">
      <c r="A265">
        <v>264</v>
      </c>
      <c r="B265" t="s">
        <v>778</v>
      </c>
      <c r="C265" t="s">
        <v>779</v>
      </c>
      <c r="D265" t="s">
        <v>780</v>
      </c>
      <c r="E265">
        <v>62</v>
      </c>
      <c r="F265" t="s">
        <v>24</v>
      </c>
      <c r="G265" t="s">
        <v>83</v>
      </c>
    </row>
    <row r="266" spans="1:7" x14ac:dyDescent="0.3">
      <c r="A266">
        <v>265</v>
      </c>
      <c r="B266" t="s">
        <v>781</v>
      </c>
      <c r="C266" t="s">
        <v>782</v>
      </c>
      <c r="D266">
        <v>8370816470</v>
      </c>
      <c r="E266">
        <v>43</v>
      </c>
      <c r="F266" t="s">
        <v>9</v>
      </c>
      <c r="G266" t="s">
        <v>44</v>
      </c>
    </row>
    <row r="267" spans="1:7" x14ac:dyDescent="0.3">
      <c r="A267">
        <v>266</v>
      </c>
      <c r="B267" t="s">
        <v>783</v>
      </c>
      <c r="C267" t="s">
        <v>784</v>
      </c>
      <c r="D267" t="s">
        <v>785</v>
      </c>
      <c r="E267">
        <v>62</v>
      </c>
      <c r="F267" t="s">
        <v>14</v>
      </c>
      <c r="G267" t="s">
        <v>25</v>
      </c>
    </row>
    <row r="268" spans="1:7" x14ac:dyDescent="0.3">
      <c r="A268">
        <v>267</v>
      </c>
      <c r="B268" t="s">
        <v>786</v>
      </c>
      <c r="C268" t="s">
        <v>787</v>
      </c>
      <c r="D268" t="s">
        <v>788</v>
      </c>
      <c r="E268">
        <v>18</v>
      </c>
      <c r="F268" t="s">
        <v>9</v>
      </c>
      <c r="G268" t="s">
        <v>17</v>
      </c>
    </row>
    <row r="269" spans="1:7" x14ac:dyDescent="0.3">
      <c r="A269">
        <v>268</v>
      </c>
      <c r="B269" t="s">
        <v>789</v>
      </c>
      <c r="C269" t="s">
        <v>790</v>
      </c>
      <c r="D269" t="s">
        <v>791</v>
      </c>
      <c r="E269">
        <v>56</v>
      </c>
      <c r="F269" t="s">
        <v>9</v>
      </c>
      <c r="G269" t="s">
        <v>25</v>
      </c>
    </row>
    <row r="270" spans="1:7" x14ac:dyDescent="0.3">
      <c r="A270">
        <v>269</v>
      </c>
      <c r="B270" t="s">
        <v>792</v>
      </c>
      <c r="C270" t="s">
        <v>793</v>
      </c>
      <c r="D270" t="s">
        <v>794</v>
      </c>
      <c r="E270">
        <v>56</v>
      </c>
      <c r="F270" t="s">
        <v>14</v>
      </c>
      <c r="G270" t="s">
        <v>10</v>
      </c>
    </row>
    <row r="271" spans="1:7" x14ac:dyDescent="0.3">
      <c r="A271">
        <v>270</v>
      </c>
      <c r="B271" t="s">
        <v>795</v>
      </c>
      <c r="C271" t="s">
        <v>796</v>
      </c>
      <c r="D271" t="s">
        <v>797</v>
      </c>
      <c r="E271">
        <v>53</v>
      </c>
      <c r="F271" t="s">
        <v>9</v>
      </c>
      <c r="G271" t="s">
        <v>25</v>
      </c>
    </row>
    <row r="272" spans="1:7" x14ac:dyDescent="0.3">
      <c r="A272">
        <v>271</v>
      </c>
      <c r="B272" t="s">
        <v>798</v>
      </c>
      <c r="C272" t="s">
        <v>799</v>
      </c>
      <c r="D272" t="s">
        <v>800</v>
      </c>
      <c r="E272">
        <v>35</v>
      </c>
      <c r="F272" t="s">
        <v>24</v>
      </c>
      <c r="G272" t="s">
        <v>10</v>
      </c>
    </row>
    <row r="273" spans="1:7" x14ac:dyDescent="0.3">
      <c r="A273">
        <v>272</v>
      </c>
      <c r="B273" t="s">
        <v>801</v>
      </c>
      <c r="C273" t="s">
        <v>802</v>
      </c>
      <c r="D273" t="s">
        <v>803</v>
      </c>
      <c r="E273">
        <v>25</v>
      </c>
      <c r="F273" t="s">
        <v>14</v>
      </c>
      <c r="G273" t="s">
        <v>60</v>
      </c>
    </row>
    <row r="274" spans="1:7" x14ac:dyDescent="0.3">
      <c r="A274">
        <v>273</v>
      </c>
      <c r="B274" t="s">
        <v>804</v>
      </c>
      <c r="C274" t="s">
        <v>805</v>
      </c>
      <c r="D274" t="s">
        <v>806</v>
      </c>
      <c r="E274">
        <v>34</v>
      </c>
      <c r="F274" t="s">
        <v>24</v>
      </c>
      <c r="G274" t="s">
        <v>76</v>
      </c>
    </row>
    <row r="275" spans="1:7" x14ac:dyDescent="0.3">
      <c r="A275">
        <v>274</v>
      </c>
      <c r="B275" t="s">
        <v>807</v>
      </c>
      <c r="C275" t="s">
        <v>808</v>
      </c>
      <c r="D275" t="s">
        <v>809</v>
      </c>
      <c r="E275">
        <v>23</v>
      </c>
      <c r="F275" t="s">
        <v>24</v>
      </c>
      <c r="G275" t="s">
        <v>54</v>
      </c>
    </row>
    <row r="276" spans="1:7" x14ac:dyDescent="0.3">
      <c r="A276">
        <v>275</v>
      </c>
      <c r="B276" t="s">
        <v>810</v>
      </c>
      <c r="C276" t="s">
        <v>811</v>
      </c>
      <c r="D276" t="s">
        <v>812</v>
      </c>
      <c r="E276">
        <v>41</v>
      </c>
      <c r="F276" t="s">
        <v>14</v>
      </c>
      <c r="G276" t="s">
        <v>10</v>
      </c>
    </row>
    <row r="277" spans="1:7" x14ac:dyDescent="0.3">
      <c r="A277">
        <v>276</v>
      </c>
      <c r="B277" t="s">
        <v>813</v>
      </c>
      <c r="C277" t="s">
        <v>814</v>
      </c>
      <c r="D277" t="s">
        <v>815</v>
      </c>
      <c r="E277">
        <v>22</v>
      </c>
      <c r="F277" t="s">
        <v>14</v>
      </c>
      <c r="G277" t="s">
        <v>76</v>
      </c>
    </row>
    <row r="278" spans="1:7" x14ac:dyDescent="0.3">
      <c r="A278">
        <v>277</v>
      </c>
      <c r="B278" t="s">
        <v>816</v>
      </c>
      <c r="C278" t="s">
        <v>817</v>
      </c>
      <c r="D278" t="s">
        <v>818</v>
      </c>
      <c r="E278">
        <v>36</v>
      </c>
      <c r="F278" t="s">
        <v>9</v>
      </c>
      <c r="G278" t="s">
        <v>44</v>
      </c>
    </row>
    <row r="279" spans="1:7" x14ac:dyDescent="0.3">
      <c r="A279">
        <v>278</v>
      </c>
      <c r="B279" t="s">
        <v>819</v>
      </c>
      <c r="C279" t="s">
        <v>820</v>
      </c>
      <c r="D279" t="s">
        <v>821</v>
      </c>
      <c r="E279">
        <v>48</v>
      </c>
      <c r="F279" t="s">
        <v>9</v>
      </c>
      <c r="G279" t="s">
        <v>48</v>
      </c>
    </row>
    <row r="280" spans="1:7" x14ac:dyDescent="0.3">
      <c r="A280">
        <v>279</v>
      </c>
      <c r="B280" t="s">
        <v>822</v>
      </c>
      <c r="C280" t="s">
        <v>823</v>
      </c>
      <c r="D280" t="s">
        <v>824</v>
      </c>
      <c r="E280">
        <v>63</v>
      </c>
      <c r="F280" t="s">
        <v>24</v>
      </c>
      <c r="G280" t="s">
        <v>10</v>
      </c>
    </row>
    <row r="281" spans="1:7" x14ac:dyDescent="0.3">
      <c r="A281">
        <v>280</v>
      </c>
      <c r="B281" t="s">
        <v>825</v>
      </c>
      <c r="C281" t="s">
        <v>826</v>
      </c>
      <c r="D281" t="s">
        <v>827</v>
      </c>
      <c r="E281">
        <v>52</v>
      </c>
      <c r="F281" t="s">
        <v>14</v>
      </c>
      <c r="G281" t="s">
        <v>54</v>
      </c>
    </row>
    <row r="282" spans="1:7" x14ac:dyDescent="0.3">
      <c r="A282">
        <v>281</v>
      </c>
      <c r="B282" t="s">
        <v>828</v>
      </c>
      <c r="C282" t="s">
        <v>829</v>
      </c>
      <c r="D282" t="s">
        <v>830</v>
      </c>
      <c r="E282">
        <v>51</v>
      </c>
      <c r="F282" t="s">
        <v>24</v>
      </c>
      <c r="G282" t="s">
        <v>48</v>
      </c>
    </row>
    <row r="283" spans="1:7" x14ac:dyDescent="0.3">
      <c r="A283">
        <v>282</v>
      </c>
      <c r="B283" t="s">
        <v>831</v>
      </c>
      <c r="C283" t="s">
        <v>832</v>
      </c>
      <c r="D283" t="s">
        <v>833</v>
      </c>
      <c r="E283">
        <v>54</v>
      </c>
      <c r="F283" t="s">
        <v>24</v>
      </c>
      <c r="G283" t="s">
        <v>10</v>
      </c>
    </row>
    <row r="284" spans="1:7" x14ac:dyDescent="0.3">
      <c r="A284">
        <v>283</v>
      </c>
      <c r="B284" t="s">
        <v>834</v>
      </c>
      <c r="C284" t="s">
        <v>835</v>
      </c>
      <c r="D284" t="s">
        <v>836</v>
      </c>
      <c r="E284">
        <v>36</v>
      </c>
      <c r="F284" t="s">
        <v>9</v>
      </c>
      <c r="G284" t="s">
        <v>44</v>
      </c>
    </row>
    <row r="285" spans="1:7" x14ac:dyDescent="0.3">
      <c r="A285">
        <v>284</v>
      </c>
      <c r="B285" t="s">
        <v>837</v>
      </c>
      <c r="C285" t="s">
        <v>838</v>
      </c>
      <c r="D285" t="s">
        <v>839</v>
      </c>
      <c r="E285">
        <v>21</v>
      </c>
      <c r="F285" t="s">
        <v>9</v>
      </c>
      <c r="G285" t="s">
        <v>10</v>
      </c>
    </row>
    <row r="286" spans="1:7" x14ac:dyDescent="0.3">
      <c r="A286">
        <v>285</v>
      </c>
      <c r="B286" t="s">
        <v>840</v>
      </c>
      <c r="C286" t="s">
        <v>841</v>
      </c>
      <c r="D286" t="s">
        <v>842</v>
      </c>
      <c r="E286">
        <v>35</v>
      </c>
      <c r="F286" t="s">
        <v>14</v>
      </c>
      <c r="G286" t="s">
        <v>44</v>
      </c>
    </row>
    <row r="287" spans="1:7" x14ac:dyDescent="0.3">
      <c r="A287">
        <v>286</v>
      </c>
      <c r="B287" t="s">
        <v>843</v>
      </c>
      <c r="C287" t="s">
        <v>844</v>
      </c>
      <c r="D287" t="s">
        <v>845</v>
      </c>
      <c r="E287">
        <v>40</v>
      </c>
      <c r="F287" t="s">
        <v>9</v>
      </c>
      <c r="G287" t="s">
        <v>25</v>
      </c>
    </row>
    <row r="288" spans="1:7" x14ac:dyDescent="0.3">
      <c r="A288">
        <v>287</v>
      </c>
      <c r="B288" t="s">
        <v>846</v>
      </c>
      <c r="C288" t="s">
        <v>847</v>
      </c>
      <c r="D288" t="s">
        <v>848</v>
      </c>
      <c r="E288">
        <v>50</v>
      </c>
      <c r="F288" t="s">
        <v>9</v>
      </c>
      <c r="G288" t="s">
        <v>44</v>
      </c>
    </row>
    <row r="289" spans="1:7" x14ac:dyDescent="0.3">
      <c r="A289">
        <v>288</v>
      </c>
      <c r="B289" t="s">
        <v>849</v>
      </c>
      <c r="C289" t="s">
        <v>850</v>
      </c>
      <c r="D289" t="s">
        <v>851</v>
      </c>
      <c r="E289">
        <v>61</v>
      </c>
      <c r="F289" t="s">
        <v>14</v>
      </c>
      <c r="G289" t="s">
        <v>76</v>
      </c>
    </row>
    <row r="290" spans="1:7" x14ac:dyDescent="0.3">
      <c r="A290">
        <v>289</v>
      </c>
      <c r="B290" t="s">
        <v>852</v>
      </c>
      <c r="C290" t="s">
        <v>853</v>
      </c>
      <c r="D290" t="s">
        <v>854</v>
      </c>
      <c r="E290">
        <v>30</v>
      </c>
      <c r="F290" t="s">
        <v>24</v>
      </c>
      <c r="G290" t="s">
        <v>44</v>
      </c>
    </row>
    <row r="291" spans="1:7" x14ac:dyDescent="0.3">
      <c r="A291">
        <v>290</v>
      </c>
      <c r="B291" t="s">
        <v>855</v>
      </c>
      <c r="C291" t="s">
        <v>856</v>
      </c>
      <c r="D291" t="s">
        <v>857</v>
      </c>
      <c r="E291">
        <v>35</v>
      </c>
      <c r="F291" t="s">
        <v>24</v>
      </c>
      <c r="G291" t="s">
        <v>54</v>
      </c>
    </row>
    <row r="292" spans="1:7" x14ac:dyDescent="0.3">
      <c r="A292">
        <v>291</v>
      </c>
      <c r="B292" t="s">
        <v>858</v>
      </c>
      <c r="C292" t="s">
        <v>859</v>
      </c>
      <c r="D292">
        <v>4729277423</v>
      </c>
      <c r="E292">
        <v>48</v>
      </c>
      <c r="F292" t="s">
        <v>9</v>
      </c>
      <c r="G292" t="s">
        <v>32</v>
      </c>
    </row>
    <row r="293" spans="1:7" x14ac:dyDescent="0.3">
      <c r="A293">
        <v>292</v>
      </c>
      <c r="B293" t="s">
        <v>860</v>
      </c>
      <c r="C293" t="s">
        <v>861</v>
      </c>
      <c r="D293" t="s">
        <v>862</v>
      </c>
      <c r="E293">
        <v>38</v>
      </c>
      <c r="F293" t="s">
        <v>9</v>
      </c>
      <c r="G293" t="s">
        <v>48</v>
      </c>
    </row>
    <row r="294" spans="1:7" x14ac:dyDescent="0.3">
      <c r="A294">
        <v>293</v>
      </c>
      <c r="B294" t="s">
        <v>863</v>
      </c>
      <c r="C294" t="s">
        <v>864</v>
      </c>
      <c r="D294" t="s">
        <v>865</v>
      </c>
      <c r="E294">
        <v>21</v>
      </c>
      <c r="F294" t="s">
        <v>14</v>
      </c>
      <c r="G294" t="s">
        <v>10</v>
      </c>
    </row>
    <row r="295" spans="1:7" x14ac:dyDescent="0.3">
      <c r="A295">
        <v>294</v>
      </c>
      <c r="B295" t="s">
        <v>866</v>
      </c>
      <c r="C295" t="s">
        <v>867</v>
      </c>
      <c r="D295" t="s">
        <v>868</v>
      </c>
      <c r="E295">
        <v>57</v>
      </c>
      <c r="F295" t="s">
        <v>24</v>
      </c>
      <c r="G295" t="s">
        <v>10</v>
      </c>
    </row>
    <row r="296" spans="1:7" x14ac:dyDescent="0.3">
      <c r="A296">
        <v>295</v>
      </c>
      <c r="B296" t="s">
        <v>869</v>
      </c>
      <c r="C296" t="s">
        <v>870</v>
      </c>
      <c r="D296" t="s">
        <v>871</v>
      </c>
      <c r="E296">
        <v>24</v>
      </c>
      <c r="F296" t="s">
        <v>9</v>
      </c>
      <c r="G296" t="s">
        <v>48</v>
      </c>
    </row>
    <row r="297" spans="1:7" x14ac:dyDescent="0.3">
      <c r="A297">
        <v>296</v>
      </c>
      <c r="B297" t="s">
        <v>872</v>
      </c>
      <c r="C297" t="s">
        <v>873</v>
      </c>
      <c r="D297" t="s">
        <v>874</v>
      </c>
      <c r="E297">
        <v>38</v>
      </c>
      <c r="F297" t="s">
        <v>9</v>
      </c>
      <c r="G297" t="s">
        <v>17</v>
      </c>
    </row>
    <row r="298" spans="1:7" x14ac:dyDescent="0.3">
      <c r="A298">
        <v>297</v>
      </c>
      <c r="B298" t="s">
        <v>875</v>
      </c>
      <c r="C298" t="s">
        <v>876</v>
      </c>
      <c r="D298" t="s">
        <v>877</v>
      </c>
      <c r="E298">
        <v>46</v>
      </c>
      <c r="F298" t="s">
        <v>14</v>
      </c>
      <c r="G298" t="s">
        <v>32</v>
      </c>
    </row>
    <row r="299" spans="1:7" x14ac:dyDescent="0.3">
      <c r="A299">
        <v>298</v>
      </c>
      <c r="B299" t="s">
        <v>878</v>
      </c>
      <c r="C299" t="s">
        <v>879</v>
      </c>
      <c r="D299" t="s">
        <v>880</v>
      </c>
      <c r="E299">
        <v>46</v>
      </c>
      <c r="F299" t="s">
        <v>24</v>
      </c>
      <c r="G299" t="s">
        <v>17</v>
      </c>
    </row>
    <row r="300" spans="1:7" x14ac:dyDescent="0.3">
      <c r="A300">
        <v>299</v>
      </c>
      <c r="B300" t="s">
        <v>881</v>
      </c>
      <c r="C300" t="s">
        <v>882</v>
      </c>
      <c r="D300" t="s">
        <v>883</v>
      </c>
      <c r="E300">
        <v>20</v>
      </c>
      <c r="F300" t="s">
        <v>14</v>
      </c>
      <c r="G300" t="s">
        <v>83</v>
      </c>
    </row>
    <row r="301" spans="1:7" x14ac:dyDescent="0.3">
      <c r="A301">
        <v>300</v>
      </c>
      <c r="B301" t="s">
        <v>884</v>
      </c>
      <c r="C301" t="s">
        <v>885</v>
      </c>
      <c r="D301" t="s">
        <v>886</v>
      </c>
      <c r="E301">
        <v>20</v>
      </c>
      <c r="F301" t="s">
        <v>14</v>
      </c>
      <c r="G301" t="s">
        <v>32</v>
      </c>
    </row>
    <row r="302" spans="1:7" x14ac:dyDescent="0.3">
      <c r="A302">
        <v>301</v>
      </c>
      <c r="B302" t="s">
        <v>887</v>
      </c>
      <c r="C302" t="s">
        <v>888</v>
      </c>
      <c r="D302" t="s">
        <v>889</v>
      </c>
      <c r="E302">
        <v>60</v>
      </c>
      <c r="F302" t="s">
        <v>14</v>
      </c>
      <c r="G302" t="s">
        <v>25</v>
      </c>
    </row>
    <row r="303" spans="1:7" x14ac:dyDescent="0.3">
      <c r="A303">
        <v>302</v>
      </c>
      <c r="B303" t="s">
        <v>890</v>
      </c>
      <c r="C303" t="s">
        <v>891</v>
      </c>
      <c r="D303" t="s">
        <v>892</v>
      </c>
      <c r="E303">
        <v>56</v>
      </c>
      <c r="F303" t="s">
        <v>24</v>
      </c>
      <c r="G303" t="s">
        <v>48</v>
      </c>
    </row>
    <row r="304" spans="1:7" x14ac:dyDescent="0.3">
      <c r="A304">
        <v>303</v>
      </c>
      <c r="B304" t="s">
        <v>893</v>
      </c>
      <c r="C304" t="s">
        <v>894</v>
      </c>
      <c r="D304" t="s">
        <v>895</v>
      </c>
      <c r="E304">
        <v>59</v>
      </c>
      <c r="F304" t="s">
        <v>24</v>
      </c>
      <c r="G304" t="s">
        <v>54</v>
      </c>
    </row>
    <row r="305" spans="1:7" x14ac:dyDescent="0.3">
      <c r="A305">
        <v>304</v>
      </c>
      <c r="B305" t="s">
        <v>896</v>
      </c>
      <c r="C305" t="s">
        <v>897</v>
      </c>
      <c r="D305">
        <v>6853890972</v>
      </c>
      <c r="E305">
        <v>48</v>
      </c>
      <c r="F305" t="s">
        <v>24</v>
      </c>
      <c r="G305" t="s">
        <v>44</v>
      </c>
    </row>
    <row r="306" spans="1:7" x14ac:dyDescent="0.3">
      <c r="A306">
        <v>305</v>
      </c>
      <c r="B306" t="s">
        <v>898</v>
      </c>
      <c r="C306" t="s">
        <v>899</v>
      </c>
      <c r="D306" t="s">
        <v>900</v>
      </c>
      <c r="E306">
        <v>45</v>
      </c>
      <c r="F306" t="s">
        <v>14</v>
      </c>
      <c r="G306" t="s">
        <v>44</v>
      </c>
    </row>
    <row r="307" spans="1:7" x14ac:dyDescent="0.3">
      <c r="A307">
        <v>306</v>
      </c>
      <c r="B307" t="s">
        <v>901</v>
      </c>
      <c r="C307" t="s">
        <v>902</v>
      </c>
      <c r="D307" t="s">
        <v>903</v>
      </c>
      <c r="E307">
        <v>41</v>
      </c>
      <c r="F307" t="s">
        <v>24</v>
      </c>
      <c r="G307" t="s">
        <v>25</v>
      </c>
    </row>
    <row r="308" spans="1:7" x14ac:dyDescent="0.3">
      <c r="A308">
        <v>307</v>
      </c>
      <c r="B308" t="s">
        <v>904</v>
      </c>
      <c r="C308" t="s">
        <v>905</v>
      </c>
      <c r="D308" t="s">
        <v>906</v>
      </c>
      <c r="E308">
        <v>45</v>
      </c>
      <c r="F308" t="s">
        <v>24</v>
      </c>
      <c r="G308" t="s">
        <v>25</v>
      </c>
    </row>
    <row r="309" spans="1:7" x14ac:dyDescent="0.3">
      <c r="A309">
        <v>308</v>
      </c>
      <c r="B309" t="s">
        <v>907</v>
      </c>
      <c r="C309" t="s">
        <v>908</v>
      </c>
      <c r="D309" t="s">
        <v>909</v>
      </c>
      <c r="E309">
        <v>25</v>
      </c>
      <c r="F309" t="s">
        <v>14</v>
      </c>
      <c r="G309" t="s">
        <v>83</v>
      </c>
    </row>
    <row r="310" spans="1:7" x14ac:dyDescent="0.3">
      <c r="A310">
        <v>309</v>
      </c>
      <c r="B310" t="s">
        <v>910</v>
      </c>
      <c r="C310" t="s">
        <v>911</v>
      </c>
      <c r="D310" t="s">
        <v>912</v>
      </c>
      <c r="E310">
        <v>54</v>
      </c>
      <c r="F310" t="s">
        <v>9</v>
      </c>
      <c r="G310" t="s">
        <v>25</v>
      </c>
    </row>
    <row r="311" spans="1:7" x14ac:dyDescent="0.3">
      <c r="A311">
        <v>310</v>
      </c>
      <c r="B311" t="s">
        <v>913</v>
      </c>
      <c r="C311" t="s">
        <v>914</v>
      </c>
      <c r="D311" t="s">
        <v>915</v>
      </c>
      <c r="E311">
        <v>46</v>
      </c>
      <c r="F311" t="s">
        <v>9</v>
      </c>
      <c r="G311" t="s">
        <v>83</v>
      </c>
    </row>
    <row r="312" spans="1:7" x14ac:dyDescent="0.3">
      <c r="A312">
        <v>311</v>
      </c>
      <c r="B312" t="s">
        <v>916</v>
      </c>
      <c r="C312" t="s">
        <v>917</v>
      </c>
      <c r="D312" t="s">
        <v>918</v>
      </c>
      <c r="E312">
        <v>65</v>
      </c>
      <c r="F312" t="s">
        <v>24</v>
      </c>
      <c r="G312" t="s">
        <v>48</v>
      </c>
    </row>
    <row r="313" spans="1:7" x14ac:dyDescent="0.3">
      <c r="A313">
        <v>312</v>
      </c>
      <c r="B313" t="s">
        <v>919</v>
      </c>
      <c r="C313" t="s">
        <v>920</v>
      </c>
      <c r="D313" t="s">
        <v>921</v>
      </c>
      <c r="E313">
        <v>30</v>
      </c>
      <c r="F313" t="s">
        <v>24</v>
      </c>
      <c r="G313" t="s">
        <v>54</v>
      </c>
    </row>
    <row r="314" spans="1:7" x14ac:dyDescent="0.3">
      <c r="A314">
        <v>313</v>
      </c>
      <c r="B314" t="s">
        <v>922</v>
      </c>
      <c r="C314" t="s">
        <v>923</v>
      </c>
      <c r="D314" t="s">
        <v>924</v>
      </c>
      <c r="E314">
        <v>28</v>
      </c>
      <c r="F314" t="s">
        <v>9</v>
      </c>
      <c r="G314" t="s">
        <v>44</v>
      </c>
    </row>
    <row r="315" spans="1:7" x14ac:dyDescent="0.3">
      <c r="A315">
        <v>314</v>
      </c>
      <c r="B315" t="s">
        <v>925</v>
      </c>
      <c r="C315" t="s">
        <v>926</v>
      </c>
      <c r="D315" t="s">
        <v>927</v>
      </c>
      <c r="E315">
        <v>48</v>
      </c>
      <c r="F315" t="s">
        <v>14</v>
      </c>
      <c r="G315" t="s">
        <v>76</v>
      </c>
    </row>
    <row r="316" spans="1:7" x14ac:dyDescent="0.3">
      <c r="A316">
        <v>315</v>
      </c>
      <c r="B316" t="s">
        <v>928</v>
      </c>
      <c r="C316" t="s">
        <v>929</v>
      </c>
      <c r="D316" t="s">
        <v>930</v>
      </c>
      <c r="E316">
        <v>19</v>
      </c>
      <c r="F316" t="s">
        <v>9</v>
      </c>
      <c r="G316" t="s">
        <v>48</v>
      </c>
    </row>
    <row r="317" spans="1:7" x14ac:dyDescent="0.3">
      <c r="A317">
        <v>316</v>
      </c>
      <c r="B317" t="s">
        <v>931</v>
      </c>
      <c r="C317" t="s">
        <v>932</v>
      </c>
      <c r="D317" t="s">
        <v>933</v>
      </c>
      <c r="E317">
        <v>31</v>
      </c>
      <c r="F317" t="s">
        <v>9</v>
      </c>
      <c r="G317" t="s">
        <v>54</v>
      </c>
    </row>
    <row r="318" spans="1:7" x14ac:dyDescent="0.3">
      <c r="A318">
        <v>317</v>
      </c>
      <c r="B318" t="s">
        <v>934</v>
      </c>
      <c r="C318" t="s">
        <v>935</v>
      </c>
      <c r="D318">
        <f>1-812-786-8669</f>
        <v>-10266</v>
      </c>
      <c r="E318">
        <v>34</v>
      </c>
      <c r="F318" t="s">
        <v>9</v>
      </c>
      <c r="G318" t="s">
        <v>48</v>
      </c>
    </row>
    <row r="319" spans="1:7" x14ac:dyDescent="0.3">
      <c r="A319">
        <v>318</v>
      </c>
      <c r="B319" t="s">
        <v>936</v>
      </c>
      <c r="C319" t="s">
        <v>937</v>
      </c>
      <c r="D319" t="s">
        <v>938</v>
      </c>
      <c r="E319">
        <v>22</v>
      </c>
      <c r="F319" t="s">
        <v>24</v>
      </c>
      <c r="G319" t="s">
        <v>76</v>
      </c>
    </row>
    <row r="320" spans="1:7" x14ac:dyDescent="0.3">
      <c r="A320">
        <v>319</v>
      </c>
      <c r="B320" t="s">
        <v>939</v>
      </c>
      <c r="C320" t="s">
        <v>940</v>
      </c>
      <c r="D320" t="s">
        <v>941</v>
      </c>
      <c r="E320">
        <v>45</v>
      </c>
      <c r="F320" t="s">
        <v>9</v>
      </c>
      <c r="G320" t="s">
        <v>32</v>
      </c>
    </row>
    <row r="321" spans="1:7" x14ac:dyDescent="0.3">
      <c r="A321">
        <v>320</v>
      </c>
      <c r="B321" t="s">
        <v>942</v>
      </c>
      <c r="C321" t="s">
        <v>943</v>
      </c>
      <c r="D321" t="s">
        <v>944</v>
      </c>
      <c r="E321">
        <v>63</v>
      </c>
      <c r="F321" t="s">
        <v>14</v>
      </c>
      <c r="G321" t="s">
        <v>48</v>
      </c>
    </row>
    <row r="322" spans="1:7" x14ac:dyDescent="0.3">
      <c r="A322">
        <v>321</v>
      </c>
      <c r="B322" t="s">
        <v>945</v>
      </c>
      <c r="C322" t="s">
        <v>946</v>
      </c>
      <c r="D322" t="s">
        <v>947</v>
      </c>
      <c r="E322">
        <v>41</v>
      </c>
      <c r="F322" t="s">
        <v>14</v>
      </c>
      <c r="G322" t="s">
        <v>76</v>
      </c>
    </row>
    <row r="323" spans="1:7" x14ac:dyDescent="0.3">
      <c r="A323">
        <v>322</v>
      </c>
      <c r="B323" t="s">
        <v>948</v>
      </c>
      <c r="C323" t="s">
        <v>949</v>
      </c>
      <c r="D323" t="s">
        <v>950</v>
      </c>
      <c r="E323">
        <v>33</v>
      </c>
      <c r="F323" t="s">
        <v>14</v>
      </c>
      <c r="G323" t="s">
        <v>83</v>
      </c>
    </row>
    <row r="324" spans="1:7" x14ac:dyDescent="0.3">
      <c r="A324">
        <v>323</v>
      </c>
      <c r="B324" t="s">
        <v>951</v>
      </c>
      <c r="C324" t="s">
        <v>952</v>
      </c>
      <c r="D324" t="s">
        <v>953</v>
      </c>
      <c r="E324">
        <v>59</v>
      </c>
      <c r="F324" t="s">
        <v>24</v>
      </c>
      <c r="G324" t="s">
        <v>48</v>
      </c>
    </row>
    <row r="325" spans="1:7" x14ac:dyDescent="0.3">
      <c r="A325">
        <v>324</v>
      </c>
      <c r="B325" t="s">
        <v>954</v>
      </c>
      <c r="C325" t="s">
        <v>955</v>
      </c>
      <c r="D325">
        <f>1-481-1-8418</f>
        <v>-8899</v>
      </c>
      <c r="E325">
        <v>28</v>
      </c>
      <c r="F325" t="s">
        <v>9</v>
      </c>
      <c r="G325" t="s">
        <v>60</v>
      </c>
    </row>
    <row r="326" spans="1:7" x14ac:dyDescent="0.3">
      <c r="A326">
        <v>325</v>
      </c>
      <c r="B326" t="s">
        <v>533</v>
      </c>
      <c r="C326" t="s">
        <v>956</v>
      </c>
      <c r="D326" t="s">
        <v>957</v>
      </c>
      <c r="E326">
        <v>42</v>
      </c>
      <c r="F326" t="s">
        <v>9</v>
      </c>
      <c r="G326" t="s">
        <v>60</v>
      </c>
    </row>
    <row r="327" spans="1:7" x14ac:dyDescent="0.3">
      <c r="A327">
        <v>326</v>
      </c>
      <c r="B327" t="s">
        <v>958</v>
      </c>
      <c r="C327" t="s">
        <v>959</v>
      </c>
      <c r="D327" t="s">
        <v>960</v>
      </c>
      <c r="E327">
        <v>24</v>
      </c>
      <c r="F327" t="s">
        <v>9</v>
      </c>
      <c r="G327" t="s">
        <v>32</v>
      </c>
    </row>
    <row r="328" spans="1:7" x14ac:dyDescent="0.3">
      <c r="A328">
        <v>327</v>
      </c>
      <c r="B328" t="s">
        <v>961</v>
      </c>
      <c r="C328" t="s">
        <v>962</v>
      </c>
      <c r="D328" t="s">
        <v>963</v>
      </c>
      <c r="E328">
        <v>39</v>
      </c>
      <c r="F328" t="s">
        <v>24</v>
      </c>
      <c r="G328" t="s">
        <v>10</v>
      </c>
    </row>
    <row r="329" spans="1:7" x14ac:dyDescent="0.3">
      <c r="A329">
        <v>328</v>
      </c>
      <c r="B329" t="s">
        <v>964</v>
      </c>
      <c r="C329" t="s">
        <v>965</v>
      </c>
      <c r="D329" t="s">
        <v>966</v>
      </c>
      <c r="E329">
        <v>22</v>
      </c>
      <c r="F329" t="s">
        <v>24</v>
      </c>
      <c r="G329" t="s">
        <v>76</v>
      </c>
    </row>
    <row r="330" spans="1:7" x14ac:dyDescent="0.3">
      <c r="A330">
        <v>329</v>
      </c>
      <c r="B330" t="s">
        <v>967</v>
      </c>
      <c r="C330" t="s">
        <v>968</v>
      </c>
      <c r="D330" t="s">
        <v>969</v>
      </c>
      <c r="E330">
        <v>52</v>
      </c>
      <c r="F330" t="s">
        <v>9</v>
      </c>
      <c r="G330" t="s">
        <v>25</v>
      </c>
    </row>
    <row r="331" spans="1:7" x14ac:dyDescent="0.3">
      <c r="A331">
        <v>330</v>
      </c>
      <c r="B331" t="s">
        <v>970</v>
      </c>
      <c r="C331" t="s">
        <v>971</v>
      </c>
      <c r="D331" t="s">
        <v>972</v>
      </c>
      <c r="E331">
        <v>45</v>
      </c>
      <c r="F331" t="s">
        <v>24</v>
      </c>
      <c r="G331" t="s">
        <v>32</v>
      </c>
    </row>
    <row r="332" spans="1:7" x14ac:dyDescent="0.3">
      <c r="A332">
        <v>331</v>
      </c>
      <c r="B332" t="s">
        <v>973</v>
      </c>
      <c r="C332" t="s">
        <v>974</v>
      </c>
      <c r="D332">
        <v>9622728476</v>
      </c>
      <c r="E332">
        <v>56</v>
      </c>
      <c r="F332" t="s">
        <v>14</v>
      </c>
      <c r="G332" t="s">
        <v>10</v>
      </c>
    </row>
    <row r="333" spans="1:7" x14ac:dyDescent="0.3">
      <c r="A333">
        <v>332</v>
      </c>
      <c r="B333" t="s">
        <v>975</v>
      </c>
      <c r="C333" t="s">
        <v>976</v>
      </c>
      <c r="D333">
        <v>9282066784</v>
      </c>
      <c r="E333">
        <v>30</v>
      </c>
      <c r="F333" t="s">
        <v>14</v>
      </c>
      <c r="G333" t="s">
        <v>60</v>
      </c>
    </row>
    <row r="334" spans="1:7" x14ac:dyDescent="0.3">
      <c r="A334">
        <v>333</v>
      </c>
      <c r="B334" t="s">
        <v>977</v>
      </c>
      <c r="C334" t="s">
        <v>978</v>
      </c>
      <c r="D334" t="s">
        <v>979</v>
      </c>
      <c r="E334">
        <v>50</v>
      </c>
      <c r="F334" t="s">
        <v>9</v>
      </c>
      <c r="G334" t="s">
        <v>54</v>
      </c>
    </row>
    <row r="335" spans="1:7" x14ac:dyDescent="0.3">
      <c r="A335">
        <v>334</v>
      </c>
      <c r="B335" t="s">
        <v>980</v>
      </c>
      <c r="C335" t="s">
        <v>981</v>
      </c>
      <c r="D335" t="s">
        <v>982</v>
      </c>
      <c r="E335">
        <v>28</v>
      </c>
      <c r="F335" t="s">
        <v>9</v>
      </c>
      <c r="G335" t="s">
        <v>60</v>
      </c>
    </row>
    <row r="336" spans="1:7" x14ac:dyDescent="0.3">
      <c r="A336">
        <v>335</v>
      </c>
      <c r="B336" t="s">
        <v>983</v>
      </c>
      <c r="C336" t="s">
        <v>984</v>
      </c>
      <c r="D336" t="s">
        <v>985</v>
      </c>
      <c r="E336">
        <v>48</v>
      </c>
      <c r="F336" t="s">
        <v>9</v>
      </c>
      <c r="G336" t="s">
        <v>25</v>
      </c>
    </row>
    <row r="337" spans="1:7" x14ac:dyDescent="0.3">
      <c r="A337">
        <v>336</v>
      </c>
      <c r="B337" t="s">
        <v>986</v>
      </c>
      <c r="C337" t="s">
        <v>987</v>
      </c>
      <c r="D337" t="s">
        <v>988</v>
      </c>
      <c r="E337">
        <v>55</v>
      </c>
      <c r="F337" t="s">
        <v>24</v>
      </c>
      <c r="G337" t="s">
        <v>54</v>
      </c>
    </row>
    <row r="338" spans="1:7" x14ac:dyDescent="0.3">
      <c r="A338">
        <v>337</v>
      </c>
      <c r="B338" t="s">
        <v>989</v>
      </c>
      <c r="C338" t="s">
        <v>990</v>
      </c>
      <c r="D338" t="s">
        <v>991</v>
      </c>
      <c r="E338">
        <v>34</v>
      </c>
      <c r="F338" t="s">
        <v>9</v>
      </c>
      <c r="G338" t="s">
        <v>44</v>
      </c>
    </row>
    <row r="339" spans="1:7" x14ac:dyDescent="0.3">
      <c r="A339">
        <v>338</v>
      </c>
      <c r="B339" t="s">
        <v>992</v>
      </c>
      <c r="C339" t="s">
        <v>993</v>
      </c>
      <c r="D339" t="s">
        <v>994</v>
      </c>
      <c r="E339">
        <v>58</v>
      </c>
      <c r="F339" t="s">
        <v>9</v>
      </c>
      <c r="G339" t="s">
        <v>10</v>
      </c>
    </row>
    <row r="340" spans="1:7" x14ac:dyDescent="0.3">
      <c r="A340">
        <v>339</v>
      </c>
      <c r="B340" t="s">
        <v>995</v>
      </c>
      <c r="C340" t="s">
        <v>996</v>
      </c>
      <c r="D340" t="s">
        <v>997</v>
      </c>
      <c r="E340">
        <v>28</v>
      </c>
      <c r="F340" t="s">
        <v>9</v>
      </c>
      <c r="G340" t="s">
        <v>60</v>
      </c>
    </row>
    <row r="341" spans="1:7" x14ac:dyDescent="0.3">
      <c r="A341">
        <v>340</v>
      </c>
      <c r="B341" t="s">
        <v>998</v>
      </c>
      <c r="C341" t="s">
        <v>999</v>
      </c>
      <c r="D341" t="s">
        <v>1000</v>
      </c>
      <c r="E341">
        <v>51</v>
      </c>
      <c r="F341" t="s">
        <v>9</v>
      </c>
      <c r="G341" t="s">
        <v>17</v>
      </c>
    </row>
    <row r="342" spans="1:7" x14ac:dyDescent="0.3">
      <c r="A342">
        <v>341</v>
      </c>
      <c r="B342" t="s">
        <v>1001</v>
      </c>
      <c r="C342" t="s">
        <v>1002</v>
      </c>
      <c r="D342" t="s">
        <v>1003</v>
      </c>
      <c r="E342">
        <v>45</v>
      </c>
      <c r="F342" t="s">
        <v>14</v>
      </c>
      <c r="G342" t="s">
        <v>54</v>
      </c>
    </row>
    <row r="343" spans="1:7" x14ac:dyDescent="0.3">
      <c r="A343">
        <v>342</v>
      </c>
      <c r="B343" t="s">
        <v>1004</v>
      </c>
      <c r="C343" t="s">
        <v>1005</v>
      </c>
      <c r="D343" t="s">
        <v>1006</v>
      </c>
      <c r="E343">
        <v>18</v>
      </c>
      <c r="F343" t="s">
        <v>24</v>
      </c>
      <c r="G343" t="s">
        <v>32</v>
      </c>
    </row>
    <row r="344" spans="1:7" x14ac:dyDescent="0.3">
      <c r="A344">
        <v>343</v>
      </c>
      <c r="B344" t="s">
        <v>1007</v>
      </c>
      <c r="C344" t="s">
        <v>1008</v>
      </c>
      <c r="D344" t="s">
        <v>1009</v>
      </c>
      <c r="E344">
        <v>30</v>
      </c>
      <c r="F344" t="s">
        <v>14</v>
      </c>
      <c r="G344" t="s">
        <v>48</v>
      </c>
    </row>
    <row r="345" spans="1:7" x14ac:dyDescent="0.3">
      <c r="A345">
        <v>344</v>
      </c>
      <c r="B345" t="s">
        <v>1010</v>
      </c>
      <c r="C345" t="s">
        <v>1011</v>
      </c>
      <c r="D345" t="s">
        <v>1012</v>
      </c>
      <c r="E345">
        <v>54</v>
      </c>
      <c r="F345" t="s">
        <v>9</v>
      </c>
      <c r="G345" t="s">
        <v>60</v>
      </c>
    </row>
    <row r="346" spans="1:7" x14ac:dyDescent="0.3">
      <c r="A346">
        <v>345</v>
      </c>
      <c r="B346" t="s">
        <v>1013</v>
      </c>
      <c r="C346" t="s">
        <v>1014</v>
      </c>
      <c r="D346" t="s">
        <v>1015</v>
      </c>
      <c r="E346">
        <v>64</v>
      </c>
      <c r="F346" t="s">
        <v>14</v>
      </c>
      <c r="G346" t="s">
        <v>32</v>
      </c>
    </row>
    <row r="347" spans="1:7" x14ac:dyDescent="0.3">
      <c r="A347">
        <v>346</v>
      </c>
      <c r="B347" t="s">
        <v>1016</v>
      </c>
      <c r="C347" t="s">
        <v>1017</v>
      </c>
      <c r="D347" t="s">
        <v>1018</v>
      </c>
      <c r="E347">
        <v>32</v>
      </c>
      <c r="F347" t="s">
        <v>24</v>
      </c>
      <c r="G347" t="s">
        <v>60</v>
      </c>
    </row>
    <row r="348" spans="1:7" x14ac:dyDescent="0.3">
      <c r="A348">
        <v>347</v>
      </c>
      <c r="B348" t="s">
        <v>1019</v>
      </c>
      <c r="C348" t="s">
        <v>1020</v>
      </c>
      <c r="D348" t="s">
        <v>1021</v>
      </c>
      <c r="E348">
        <v>48</v>
      </c>
      <c r="F348" t="s">
        <v>9</v>
      </c>
      <c r="G348" t="s">
        <v>32</v>
      </c>
    </row>
    <row r="349" spans="1:7" x14ac:dyDescent="0.3">
      <c r="A349">
        <v>348</v>
      </c>
      <c r="B349" t="s">
        <v>1022</v>
      </c>
      <c r="C349" t="s">
        <v>1023</v>
      </c>
      <c r="D349" t="s">
        <v>1024</v>
      </c>
      <c r="E349">
        <v>47</v>
      </c>
      <c r="F349" t="s">
        <v>24</v>
      </c>
      <c r="G349" t="s">
        <v>44</v>
      </c>
    </row>
    <row r="350" spans="1:7" x14ac:dyDescent="0.3">
      <c r="A350">
        <v>349</v>
      </c>
      <c r="B350" t="s">
        <v>1025</v>
      </c>
      <c r="C350" t="s">
        <v>1026</v>
      </c>
      <c r="D350" t="s">
        <v>1027</v>
      </c>
      <c r="E350">
        <v>25</v>
      </c>
      <c r="F350" t="s">
        <v>24</v>
      </c>
      <c r="G350" t="s">
        <v>17</v>
      </c>
    </row>
    <row r="351" spans="1:7" x14ac:dyDescent="0.3">
      <c r="A351">
        <v>350</v>
      </c>
      <c r="B351" t="s">
        <v>1028</v>
      </c>
      <c r="C351" t="s">
        <v>1029</v>
      </c>
      <c r="D351" t="s">
        <v>1030</v>
      </c>
      <c r="E351">
        <v>26</v>
      </c>
      <c r="F351" t="s">
        <v>9</v>
      </c>
      <c r="G351" t="s">
        <v>60</v>
      </c>
    </row>
    <row r="352" spans="1:7" x14ac:dyDescent="0.3">
      <c r="A352">
        <v>351</v>
      </c>
      <c r="B352" t="s">
        <v>1031</v>
      </c>
      <c r="C352" t="s">
        <v>1032</v>
      </c>
      <c r="D352" t="s">
        <v>1033</v>
      </c>
      <c r="E352">
        <v>62</v>
      </c>
      <c r="F352" t="s">
        <v>24</v>
      </c>
      <c r="G352" t="s">
        <v>32</v>
      </c>
    </row>
    <row r="353" spans="1:7" x14ac:dyDescent="0.3">
      <c r="A353">
        <v>352</v>
      </c>
      <c r="B353" t="s">
        <v>1034</v>
      </c>
      <c r="C353" t="s">
        <v>1035</v>
      </c>
      <c r="D353">
        <f>1-253-110-6092</f>
        <v>-6454</v>
      </c>
      <c r="E353">
        <v>59</v>
      </c>
      <c r="F353" t="s">
        <v>24</v>
      </c>
      <c r="G353" t="s">
        <v>25</v>
      </c>
    </row>
    <row r="354" spans="1:7" x14ac:dyDescent="0.3">
      <c r="A354">
        <v>353</v>
      </c>
      <c r="B354" t="s">
        <v>1036</v>
      </c>
      <c r="C354" t="s">
        <v>1037</v>
      </c>
      <c r="D354" t="s">
        <v>1038</v>
      </c>
      <c r="E354">
        <v>30</v>
      </c>
      <c r="F354" t="s">
        <v>14</v>
      </c>
      <c r="G354" t="s">
        <v>83</v>
      </c>
    </row>
    <row r="355" spans="1:7" x14ac:dyDescent="0.3">
      <c r="A355">
        <v>354</v>
      </c>
      <c r="B355" t="s">
        <v>1039</v>
      </c>
      <c r="C355" t="s">
        <v>1040</v>
      </c>
      <c r="D355" t="s">
        <v>1041</v>
      </c>
      <c r="E355">
        <v>21</v>
      </c>
      <c r="F355" t="s">
        <v>14</v>
      </c>
      <c r="G355" t="s">
        <v>32</v>
      </c>
    </row>
    <row r="356" spans="1:7" x14ac:dyDescent="0.3">
      <c r="A356">
        <v>355</v>
      </c>
      <c r="B356" t="s">
        <v>1042</v>
      </c>
      <c r="C356" t="s">
        <v>1043</v>
      </c>
      <c r="D356" t="s">
        <v>1044</v>
      </c>
      <c r="E356">
        <v>23</v>
      </c>
      <c r="F356" t="s">
        <v>14</v>
      </c>
      <c r="G356" t="s">
        <v>44</v>
      </c>
    </row>
    <row r="357" spans="1:7" x14ac:dyDescent="0.3">
      <c r="A357">
        <v>356</v>
      </c>
      <c r="B357" t="s">
        <v>1045</v>
      </c>
      <c r="C357" t="s">
        <v>1046</v>
      </c>
      <c r="D357">
        <v>2841390808</v>
      </c>
      <c r="E357">
        <v>21</v>
      </c>
      <c r="F357" t="s">
        <v>14</v>
      </c>
      <c r="G357" t="s">
        <v>17</v>
      </c>
    </row>
    <row r="358" spans="1:7" x14ac:dyDescent="0.3">
      <c r="A358">
        <v>357</v>
      </c>
      <c r="B358" t="s">
        <v>1047</v>
      </c>
      <c r="C358" t="s">
        <v>1048</v>
      </c>
      <c r="D358" t="s">
        <v>1049</v>
      </c>
      <c r="E358">
        <v>27</v>
      </c>
      <c r="F358" t="s">
        <v>14</v>
      </c>
      <c r="G358" t="s">
        <v>17</v>
      </c>
    </row>
    <row r="359" spans="1:7" x14ac:dyDescent="0.3">
      <c r="A359">
        <v>358</v>
      </c>
      <c r="B359" t="s">
        <v>1050</v>
      </c>
      <c r="C359" t="s">
        <v>1051</v>
      </c>
      <c r="D359" t="s">
        <v>1052</v>
      </c>
      <c r="E359">
        <v>61</v>
      </c>
      <c r="F359" t="s">
        <v>9</v>
      </c>
      <c r="G359" t="s">
        <v>32</v>
      </c>
    </row>
    <row r="360" spans="1:7" x14ac:dyDescent="0.3">
      <c r="A360">
        <v>359</v>
      </c>
      <c r="B360" t="s">
        <v>1053</v>
      </c>
      <c r="C360" t="s">
        <v>1054</v>
      </c>
      <c r="D360" t="s">
        <v>1055</v>
      </c>
      <c r="E360">
        <v>31</v>
      </c>
      <c r="F360" t="s">
        <v>24</v>
      </c>
      <c r="G360" t="s">
        <v>10</v>
      </c>
    </row>
    <row r="361" spans="1:7" x14ac:dyDescent="0.3">
      <c r="A361">
        <v>360</v>
      </c>
      <c r="B361" t="s">
        <v>1056</v>
      </c>
      <c r="C361" t="s">
        <v>1057</v>
      </c>
      <c r="D361" t="s">
        <v>1058</v>
      </c>
      <c r="E361">
        <v>40</v>
      </c>
      <c r="F361" t="s">
        <v>24</v>
      </c>
      <c r="G361" t="s">
        <v>32</v>
      </c>
    </row>
    <row r="362" spans="1:7" x14ac:dyDescent="0.3">
      <c r="A362">
        <v>361</v>
      </c>
      <c r="B362" t="s">
        <v>1059</v>
      </c>
      <c r="C362" t="s">
        <v>1060</v>
      </c>
      <c r="D362" t="s">
        <v>1061</v>
      </c>
      <c r="E362">
        <v>62</v>
      </c>
      <c r="F362" t="s">
        <v>24</v>
      </c>
      <c r="G362" t="s">
        <v>32</v>
      </c>
    </row>
    <row r="363" spans="1:7" x14ac:dyDescent="0.3">
      <c r="A363">
        <v>362</v>
      </c>
      <c r="B363" t="s">
        <v>1062</v>
      </c>
      <c r="C363" t="s">
        <v>1063</v>
      </c>
      <c r="D363" t="s">
        <v>1064</v>
      </c>
      <c r="E363">
        <v>48</v>
      </c>
      <c r="F363" t="s">
        <v>14</v>
      </c>
      <c r="G363" t="s">
        <v>83</v>
      </c>
    </row>
    <row r="364" spans="1:7" x14ac:dyDescent="0.3">
      <c r="A364">
        <v>363</v>
      </c>
      <c r="B364" t="s">
        <v>1065</v>
      </c>
      <c r="C364" t="s">
        <v>1066</v>
      </c>
      <c r="D364" t="s">
        <v>1067</v>
      </c>
      <c r="E364">
        <v>63</v>
      </c>
      <c r="F364" t="s">
        <v>9</v>
      </c>
      <c r="G364" t="s">
        <v>44</v>
      </c>
    </row>
    <row r="365" spans="1:7" x14ac:dyDescent="0.3">
      <c r="A365">
        <v>364</v>
      </c>
      <c r="B365" t="s">
        <v>1068</v>
      </c>
      <c r="C365" t="s">
        <v>1069</v>
      </c>
      <c r="D365" t="s">
        <v>1070</v>
      </c>
      <c r="E365">
        <v>61</v>
      </c>
      <c r="F365" t="s">
        <v>24</v>
      </c>
      <c r="G365" t="s">
        <v>83</v>
      </c>
    </row>
    <row r="366" spans="1:7" x14ac:dyDescent="0.3">
      <c r="A366">
        <v>365</v>
      </c>
      <c r="B366" t="s">
        <v>1071</v>
      </c>
      <c r="C366" t="s">
        <v>1072</v>
      </c>
      <c r="D366">
        <v>1041459642</v>
      </c>
      <c r="E366">
        <v>58</v>
      </c>
      <c r="F366" t="s">
        <v>9</v>
      </c>
      <c r="G366" t="s">
        <v>44</v>
      </c>
    </row>
    <row r="367" spans="1:7" x14ac:dyDescent="0.3">
      <c r="A367">
        <v>366</v>
      </c>
      <c r="B367" t="s">
        <v>1073</v>
      </c>
      <c r="C367" t="s">
        <v>1074</v>
      </c>
      <c r="D367" t="s">
        <v>1075</v>
      </c>
      <c r="E367">
        <v>42</v>
      </c>
      <c r="F367" t="s">
        <v>9</v>
      </c>
      <c r="G367" t="s">
        <v>83</v>
      </c>
    </row>
    <row r="368" spans="1:7" x14ac:dyDescent="0.3">
      <c r="A368">
        <v>367</v>
      </c>
      <c r="B368" t="s">
        <v>1076</v>
      </c>
      <c r="C368" t="s">
        <v>1077</v>
      </c>
      <c r="D368" t="s">
        <v>1078</v>
      </c>
      <c r="E368">
        <v>45</v>
      </c>
      <c r="F368" t="s">
        <v>9</v>
      </c>
      <c r="G368" t="s">
        <v>25</v>
      </c>
    </row>
    <row r="369" spans="1:7" x14ac:dyDescent="0.3">
      <c r="A369">
        <v>368</v>
      </c>
      <c r="B369" t="s">
        <v>1079</v>
      </c>
      <c r="C369" t="s">
        <v>1080</v>
      </c>
      <c r="D369" t="s">
        <v>1081</v>
      </c>
      <c r="E369">
        <v>43</v>
      </c>
      <c r="F369" t="s">
        <v>9</v>
      </c>
      <c r="G369" t="s">
        <v>25</v>
      </c>
    </row>
    <row r="370" spans="1:7" x14ac:dyDescent="0.3">
      <c r="A370">
        <v>369</v>
      </c>
      <c r="B370" t="s">
        <v>1082</v>
      </c>
      <c r="C370" t="s">
        <v>1083</v>
      </c>
      <c r="D370" t="s">
        <v>1084</v>
      </c>
      <c r="E370">
        <v>36</v>
      </c>
      <c r="F370" t="s">
        <v>14</v>
      </c>
      <c r="G370" t="s">
        <v>83</v>
      </c>
    </row>
    <row r="371" spans="1:7" x14ac:dyDescent="0.3">
      <c r="A371">
        <v>370</v>
      </c>
      <c r="B371" t="s">
        <v>1085</v>
      </c>
      <c r="C371" t="s">
        <v>1086</v>
      </c>
      <c r="D371" t="s">
        <v>1087</v>
      </c>
      <c r="E371">
        <v>57</v>
      </c>
      <c r="F371" t="s">
        <v>24</v>
      </c>
      <c r="G371" t="s">
        <v>25</v>
      </c>
    </row>
    <row r="372" spans="1:7" x14ac:dyDescent="0.3">
      <c r="A372">
        <v>371</v>
      </c>
      <c r="B372" t="s">
        <v>1088</v>
      </c>
      <c r="C372" t="s">
        <v>1089</v>
      </c>
      <c r="D372" t="s">
        <v>1090</v>
      </c>
      <c r="E372">
        <v>51</v>
      </c>
      <c r="F372" t="s">
        <v>14</v>
      </c>
      <c r="G372" t="s">
        <v>54</v>
      </c>
    </row>
    <row r="373" spans="1:7" x14ac:dyDescent="0.3">
      <c r="A373">
        <v>372</v>
      </c>
      <c r="B373" t="s">
        <v>1091</v>
      </c>
      <c r="C373" t="s">
        <v>1092</v>
      </c>
      <c r="D373" t="s">
        <v>1093</v>
      </c>
      <c r="E373">
        <v>36</v>
      </c>
      <c r="F373" t="s">
        <v>9</v>
      </c>
      <c r="G373" t="s">
        <v>10</v>
      </c>
    </row>
    <row r="374" spans="1:7" x14ac:dyDescent="0.3">
      <c r="A374">
        <v>373</v>
      </c>
      <c r="B374" t="s">
        <v>1094</v>
      </c>
      <c r="C374" t="s">
        <v>1095</v>
      </c>
      <c r="D374" t="s">
        <v>1096</v>
      </c>
      <c r="E374">
        <v>19</v>
      </c>
      <c r="F374" t="s">
        <v>24</v>
      </c>
      <c r="G374" t="s">
        <v>76</v>
      </c>
    </row>
    <row r="375" spans="1:7" x14ac:dyDescent="0.3">
      <c r="A375">
        <v>374</v>
      </c>
      <c r="B375" t="s">
        <v>1097</v>
      </c>
      <c r="C375" t="s">
        <v>1098</v>
      </c>
      <c r="D375">
        <v>7371009438</v>
      </c>
      <c r="E375">
        <v>27</v>
      </c>
      <c r="F375" t="s">
        <v>14</v>
      </c>
      <c r="G375" t="s">
        <v>17</v>
      </c>
    </row>
    <row r="376" spans="1:7" x14ac:dyDescent="0.3">
      <c r="A376">
        <v>375</v>
      </c>
      <c r="B376" t="s">
        <v>1099</v>
      </c>
      <c r="C376" t="s">
        <v>1100</v>
      </c>
      <c r="D376" t="s">
        <v>1101</v>
      </c>
      <c r="E376">
        <v>26</v>
      </c>
      <c r="F376" t="s">
        <v>24</v>
      </c>
      <c r="G376" t="s">
        <v>25</v>
      </c>
    </row>
    <row r="377" spans="1:7" x14ac:dyDescent="0.3">
      <c r="A377">
        <v>376</v>
      </c>
      <c r="B377" t="s">
        <v>1102</v>
      </c>
      <c r="C377" t="s">
        <v>1103</v>
      </c>
      <c r="D377" t="s">
        <v>1104</v>
      </c>
      <c r="E377">
        <v>61</v>
      </c>
      <c r="F377" t="s">
        <v>24</v>
      </c>
      <c r="G377" t="s">
        <v>76</v>
      </c>
    </row>
    <row r="378" spans="1:7" x14ac:dyDescent="0.3">
      <c r="A378">
        <v>377</v>
      </c>
      <c r="B378" t="s">
        <v>1105</v>
      </c>
      <c r="C378" t="s">
        <v>1106</v>
      </c>
      <c r="D378" t="s">
        <v>1107</v>
      </c>
      <c r="E378">
        <v>30</v>
      </c>
      <c r="F378" t="s">
        <v>9</v>
      </c>
      <c r="G378" t="s">
        <v>83</v>
      </c>
    </row>
    <row r="379" spans="1:7" x14ac:dyDescent="0.3">
      <c r="A379">
        <v>378</v>
      </c>
      <c r="B379" t="s">
        <v>1108</v>
      </c>
      <c r="C379" t="s">
        <v>1109</v>
      </c>
      <c r="D379" t="s">
        <v>1110</v>
      </c>
      <c r="E379">
        <v>30</v>
      </c>
      <c r="F379" t="s">
        <v>24</v>
      </c>
      <c r="G379" t="s">
        <v>60</v>
      </c>
    </row>
    <row r="380" spans="1:7" x14ac:dyDescent="0.3">
      <c r="A380">
        <v>379</v>
      </c>
      <c r="B380" t="s">
        <v>1111</v>
      </c>
      <c r="C380" t="s">
        <v>1112</v>
      </c>
      <c r="D380" t="s">
        <v>1113</v>
      </c>
      <c r="E380">
        <v>26</v>
      </c>
      <c r="F380" t="s">
        <v>14</v>
      </c>
      <c r="G380" t="s">
        <v>83</v>
      </c>
    </row>
    <row r="381" spans="1:7" x14ac:dyDescent="0.3">
      <c r="A381">
        <v>380</v>
      </c>
      <c r="B381" t="s">
        <v>1114</v>
      </c>
      <c r="C381" t="s">
        <v>1115</v>
      </c>
      <c r="D381" t="s">
        <v>1116</v>
      </c>
      <c r="E381">
        <v>22</v>
      </c>
      <c r="F381" t="s">
        <v>9</v>
      </c>
      <c r="G381" t="s">
        <v>54</v>
      </c>
    </row>
    <row r="382" spans="1:7" x14ac:dyDescent="0.3">
      <c r="A382">
        <v>381</v>
      </c>
      <c r="B382" t="s">
        <v>1117</v>
      </c>
      <c r="C382" t="s">
        <v>1118</v>
      </c>
      <c r="D382" t="s">
        <v>1119</v>
      </c>
      <c r="E382">
        <v>57</v>
      </c>
      <c r="F382" t="s">
        <v>24</v>
      </c>
      <c r="G382" t="s">
        <v>10</v>
      </c>
    </row>
    <row r="383" spans="1:7" x14ac:dyDescent="0.3">
      <c r="A383">
        <v>382</v>
      </c>
      <c r="B383" t="s">
        <v>1120</v>
      </c>
      <c r="C383" t="s">
        <v>1121</v>
      </c>
      <c r="D383" t="s">
        <v>1122</v>
      </c>
      <c r="E383">
        <v>47</v>
      </c>
      <c r="F383" t="s">
        <v>14</v>
      </c>
      <c r="G383" t="s">
        <v>76</v>
      </c>
    </row>
    <row r="384" spans="1:7" x14ac:dyDescent="0.3">
      <c r="A384">
        <v>383</v>
      </c>
      <c r="B384" t="s">
        <v>1123</v>
      </c>
      <c r="C384" t="s">
        <v>1124</v>
      </c>
      <c r="D384" t="s">
        <v>1125</v>
      </c>
      <c r="E384">
        <v>62</v>
      </c>
      <c r="F384" t="s">
        <v>9</v>
      </c>
      <c r="G384" t="s">
        <v>32</v>
      </c>
    </row>
    <row r="385" spans="1:7" x14ac:dyDescent="0.3">
      <c r="A385">
        <v>384</v>
      </c>
      <c r="B385" t="s">
        <v>1126</v>
      </c>
      <c r="C385" t="s">
        <v>1127</v>
      </c>
      <c r="D385" t="s">
        <v>1128</v>
      </c>
      <c r="E385">
        <v>60</v>
      </c>
      <c r="F385" t="s">
        <v>14</v>
      </c>
      <c r="G385" t="s">
        <v>25</v>
      </c>
    </row>
    <row r="386" spans="1:7" x14ac:dyDescent="0.3">
      <c r="A386">
        <v>385</v>
      </c>
      <c r="B386" t="s">
        <v>1129</v>
      </c>
      <c r="C386" t="s">
        <v>1130</v>
      </c>
      <c r="D386" t="s">
        <v>1131</v>
      </c>
      <c r="E386">
        <v>21</v>
      </c>
      <c r="F386" t="s">
        <v>14</v>
      </c>
      <c r="G386" t="s">
        <v>76</v>
      </c>
    </row>
    <row r="387" spans="1:7" x14ac:dyDescent="0.3">
      <c r="A387">
        <v>386</v>
      </c>
      <c r="B387" t="s">
        <v>1132</v>
      </c>
      <c r="C387" t="s">
        <v>1133</v>
      </c>
      <c r="D387" t="s">
        <v>1134</v>
      </c>
      <c r="E387">
        <v>49</v>
      </c>
      <c r="F387" t="s">
        <v>24</v>
      </c>
      <c r="G387" t="s">
        <v>83</v>
      </c>
    </row>
    <row r="388" spans="1:7" x14ac:dyDescent="0.3">
      <c r="A388">
        <v>387</v>
      </c>
      <c r="B388" t="s">
        <v>1135</v>
      </c>
      <c r="C388" t="s">
        <v>1136</v>
      </c>
      <c r="D388" t="s">
        <v>1137</v>
      </c>
      <c r="E388">
        <v>25</v>
      </c>
      <c r="F388" t="s">
        <v>14</v>
      </c>
      <c r="G388" t="s">
        <v>76</v>
      </c>
    </row>
    <row r="389" spans="1:7" x14ac:dyDescent="0.3">
      <c r="A389">
        <v>388</v>
      </c>
      <c r="B389" t="s">
        <v>1138</v>
      </c>
      <c r="C389" t="s">
        <v>1139</v>
      </c>
      <c r="D389" t="s">
        <v>1140</v>
      </c>
      <c r="E389">
        <v>20</v>
      </c>
      <c r="F389" t="s">
        <v>24</v>
      </c>
      <c r="G389" t="s">
        <v>44</v>
      </c>
    </row>
    <row r="390" spans="1:7" x14ac:dyDescent="0.3">
      <c r="A390">
        <v>389</v>
      </c>
      <c r="B390" t="s">
        <v>1141</v>
      </c>
      <c r="C390" t="s">
        <v>1142</v>
      </c>
      <c r="D390" t="s">
        <v>1143</v>
      </c>
      <c r="E390">
        <v>20</v>
      </c>
      <c r="F390" t="s">
        <v>14</v>
      </c>
      <c r="G390" t="s">
        <v>25</v>
      </c>
    </row>
    <row r="391" spans="1:7" x14ac:dyDescent="0.3">
      <c r="A391">
        <v>390</v>
      </c>
      <c r="B391" t="s">
        <v>1144</v>
      </c>
      <c r="C391" t="s">
        <v>1145</v>
      </c>
      <c r="D391" t="s">
        <v>1146</v>
      </c>
      <c r="E391">
        <v>63</v>
      </c>
      <c r="F391" t="s">
        <v>14</v>
      </c>
      <c r="G391" t="s">
        <v>25</v>
      </c>
    </row>
    <row r="392" spans="1:7" x14ac:dyDescent="0.3">
      <c r="A392">
        <v>391</v>
      </c>
      <c r="B392" t="s">
        <v>1147</v>
      </c>
      <c r="C392" t="s">
        <v>1148</v>
      </c>
      <c r="D392" t="s">
        <v>1149</v>
      </c>
      <c r="E392">
        <v>18</v>
      </c>
      <c r="F392" t="s">
        <v>14</v>
      </c>
      <c r="G392" t="s">
        <v>48</v>
      </c>
    </row>
    <row r="393" spans="1:7" x14ac:dyDescent="0.3">
      <c r="A393">
        <v>392</v>
      </c>
      <c r="B393" t="s">
        <v>1150</v>
      </c>
      <c r="C393" t="s">
        <v>1151</v>
      </c>
      <c r="D393" t="s">
        <v>1152</v>
      </c>
      <c r="E393">
        <v>20</v>
      </c>
      <c r="F393" t="s">
        <v>14</v>
      </c>
      <c r="G393" t="s">
        <v>25</v>
      </c>
    </row>
    <row r="394" spans="1:7" x14ac:dyDescent="0.3">
      <c r="A394">
        <v>393</v>
      </c>
      <c r="B394" t="s">
        <v>1153</v>
      </c>
      <c r="C394" t="s">
        <v>1154</v>
      </c>
      <c r="D394" t="s">
        <v>1155</v>
      </c>
      <c r="E394">
        <v>40</v>
      </c>
      <c r="F394" t="s">
        <v>24</v>
      </c>
      <c r="G394" t="s">
        <v>83</v>
      </c>
    </row>
    <row r="395" spans="1:7" x14ac:dyDescent="0.3">
      <c r="A395">
        <v>394</v>
      </c>
      <c r="B395" t="s">
        <v>1156</v>
      </c>
      <c r="C395" t="s">
        <v>1157</v>
      </c>
      <c r="D395" t="s">
        <v>1158</v>
      </c>
      <c r="E395">
        <v>63</v>
      </c>
      <c r="F395" t="s">
        <v>14</v>
      </c>
      <c r="G395" t="s">
        <v>17</v>
      </c>
    </row>
    <row r="396" spans="1:7" x14ac:dyDescent="0.3">
      <c r="A396">
        <v>395</v>
      </c>
      <c r="B396" t="s">
        <v>1159</v>
      </c>
      <c r="C396" t="s">
        <v>1160</v>
      </c>
      <c r="D396" t="s">
        <v>1161</v>
      </c>
      <c r="E396">
        <v>47</v>
      </c>
      <c r="F396" t="s">
        <v>9</v>
      </c>
      <c r="G396" t="s">
        <v>83</v>
      </c>
    </row>
    <row r="397" spans="1:7" x14ac:dyDescent="0.3">
      <c r="A397">
        <v>396</v>
      </c>
      <c r="B397" t="s">
        <v>423</v>
      </c>
      <c r="C397" t="s">
        <v>1162</v>
      </c>
      <c r="D397">
        <v>1078356743</v>
      </c>
      <c r="E397">
        <v>47</v>
      </c>
      <c r="F397" t="s">
        <v>24</v>
      </c>
      <c r="G397" t="s">
        <v>54</v>
      </c>
    </row>
    <row r="398" spans="1:7" x14ac:dyDescent="0.3">
      <c r="A398">
        <v>397</v>
      </c>
      <c r="B398" t="s">
        <v>1163</v>
      </c>
      <c r="C398" t="s">
        <v>1164</v>
      </c>
      <c r="D398" t="s">
        <v>1165</v>
      </c>
      <c r="E398">
        <v>32</v>
      </c>
      <c r="F398" t="s">
        <v>9</v>
      </c>
      <c r="G398" t="s">
        <v>17</v>
      </c>
    </row>
    <row r="399" spans="1:7" x14ac:dyDescent="0.3">
      <c r="A399">
        <v>398</v>
      </c>
      <c r="B399" t="s">
        <v>1166</v>
      </c>
      <c r="C399" t="s">
        <v>1167</v>
      </c>
      <c r="D399" t="s">
        <v>1168</v>
      </c>
      <c r="E399">
        <v>50</v>
      </c>
      <c r="F399" t="s">
        <v>24</v>
      </c>
      <c r="G399" t="s">
        <v>54</v>
      </c>
    </row>
    <row r="400" spans="1:7" x14ac:dyDescent="0.3">
      <c r="A400">
        <v>399</v>
      </c>
      <c r="B400" t="s">
        <v>1169</v>
      </c>
      <c r="C400" t="s">
        <v>1170</v>
      </c>
      <c r="D400" t="s">
        <v>1171</v>
      </c>
      <c r="E400">
        <v>40</v>
      </c>
      <c r="F400" t="s">
        <v>9</v>
      </c>
      <c r="G400" t="s">
        <v>44</v>
      </c>
    </row>
    <row r="401" spans="1:7" x14ac:dyDescent="0.3">
      <c r="A401">
        <v>400</v>
      </c>
      <c r="B401" t="s">
        <v>1172</v>
      </c>
      <c r="C401" t="s">
        <v>1173</v>
      </c>
      <c r="D401" t="s">
        <v>1174</v>
      </c>
      <c r="E401">
        <v>56</v>
      </c>
      <c r="F401" t="s">
        <v>14</v>
      </c>
      <c r="G401" t="s">
        <v>44</v>
      </c>
    </row>
    <row r="402" spans="1:7" x14ac:dyDescent="0.3">
      <c r="A402">
        <v>401</v>
      </c>
      <c r="B402" t="s">
        <v>1175</v>
      </c>
      <c r="C402" t="s">
        <v>1176</v>
      </c>
      <c r="D402" t="s">
        <v>1177</v>
      </c>
      <c r="E402">
        <v>36</v>
      </c>
      <c r="F402" t="s">
        <v>24</v>
      </c>
      <c r="G402" t="s">
        <v>25</v>
      </c>
    </row>
    <row r="403" spans="1:7" x14ac:dyDescent="0.3">
      <c r="A403">
        <v>402</v>
      </c>
      <c r="B403" t="s">
        <v>1178</v>
      </c>
      <c r="C403" t="s">
        <v>1179</v>
      </c>
      <c r="D403" t="s">
        <v>1180</v>
      </c>
      <c r="E403">
        <v>48</v>
      </c>
      <c r="F403" t="s">
        <v>24</v>
      </c>
      <c r="G403" t="s">
        <v>44</v>
      </c>
    </row>
    <row r="404" spans="1:7" x14ac:dyDescent="0.3">
      <c r="A404">
        <v>403</v>
      </c>
      <c r="B404" t="s">
        <v>1181</v>
      </c>
      <c r="C404" t="s">
        <v>1182</v>
      </c>
      <c r="D404" t="s">
        <v>1183</v>
      </c>
      <c r="E404">
        <v>34</v>
      </c>
      <c r="F404" t="s">
        <v>9</v>
      </c>
      <c r="G404" t="s">
        <v>54</v>
      </c>
    </row>
    <row r="405" spans="1:7" x14ac:dyDescent="0.3">
      <c r="A405">
        <v>404</v>
      </c>
      <c r="B405" t="s">
        <v>1184</v>
      </c>
      <c r="C405" t="s">
        <v>1185</v>
      </c>
      <c r="D405" t="s">
        <v>1186</v>
      </c>
      <c r="E405">
        <v>63</v>
      </c>
      <c r="F405" t="s">
        <v>24</v>
      </c>
      <c r="G405" t="s">
        <v>25</v>
      </c>
    </row>
    <row r="406" spans="1:7" x14ac:dyDescent="0.3">
      <c r="A406">
        <v>405</v>
      </c>
      <c r="B406" t="s">
        <v>1187</v>
      </c>
      <c r="C406" t="s">
        <v>1188</v>
      </c>
      <c r="D406" t="s">
        <v>1189</v>
      </c>
      <c r="E406">
        <v>58</v>
      </c>
      <c r="F406" t="s">
        <v>9</v>
      </c>
      <c r="G406" t="s">
        <v>17</v>
      </c>
    </row>
    <row r="407" spans="1:7" x14ac:dyDescent="0.3">
      <c r="A407">
        <v>406</v>
      </c>
      <c r="B407" t="s">
        <v>1190</v>
      </c>
      <c r="C407" t="s">
        <v>1191</v>
      </c>
      <c r="D407" t="s">
        <v>1192</v>
      </c>
      <c r="E407">
        <v>61</v>
      </c>
      <c r="F407" t="s">
        <v>14</v>
      </c>
      <c r="G407" t="s">
        <v>60</v>
      </c>
    </row>
    <row r="408" spans="1:7" x14ac:dyDescent="0.3">
      <c r="A408">
        <v>407</v>
      </c>
      <c r="B408" t="s">
        <v>1193</v>
      </c>
      <c r="C408" t="s">
        <v>1194</v>
      </c>
      <c r="D408" t="s">
        <v>1195</v>
      </c>
      <c r="E408">
        <v>19</v>
      </c>
      <c r="F408" t="s">
        <v>14</v>
      </c>
      <c r="G408" t="s">
        <v>44</v>
      </c>
    </row>
    <row r="409" spans="1:7" x14ac:dyDescent="0.3">
      <c r="A409">
        <v>408</v>
      </c>
      <c r="B409" t="s">
        <v>1196</v>
      </c>
      <c r="C409" t="s">
        <v>1197</v>
      </c>
      <c r="D409" t="s">
        <v>1198</v>
      </c>
      <c r="E409">
        <v>49</v>
      </c>
      <c r="F409" t="s">
        <v>24</v>
      </c>
      <c r="G409" t="s">
        <v>60</v>
      </c>
    </row>
    <row r="410" spans="1:7" x14ac:dyDescent="0.3">
      <c r="A410">
        <v>409</v>
      </c>
      <c r="B410" t="s">
        <v>1199</v>
      </c>
      <c r="C410" t="s">
        <v>1200</v>
      </c>
      <c r="D410" t="s">
        <v>1201</v>
      </c>
      <c r="E410">
        <v>60</v>
      </c>
      <c r="F410" t="s">
        <v>9</v>
      </c>
      <c r="G410" t="s">
        <v>25</v>
      </c>
    </row>
    <row r="411" spans="1:7" x14ac:dyDescent="0.3">
      <c r="A411">
        <v>410</v>
      </c>
      <c r="B411" t="s">
        <v>1202</v>
      </c>
      <c r="C411" t="s">
        <v>1203</v>
      </c>
      <c r="D411" t="s">
        <v>1204</v>
      </c>
      <c r="E411">
        <v>41</v>
      </c>
      <c r="F411" t="s">
        <v>14</v>
      </c>
      <c r="G411" t="s">
        <v>48</v>
      </c>
    </row>
    <row r="412" spans="1:7" x14ac:dyDescent="0.3">
      <c r="A412">
        <v>411</v>
      </c>
      <c r="B412" t="s">
        <v>1205</v>
      </c>
      <c r="C412" t="s">
        <v>1206</v>
      </c>
      <c r="D412" t="s">
        <v>1207</v>
      </c>
      <c r="E412">
        <v>27</v>
      </c>
      <c r="F412" t="s">
        <v>9</v>
      </c>
      <c r="G412" t="s">
        <v>25</v>
      </c>
    </row>
    <row r="413" spans="1:7" x14ac:dyDescent="0.3">
      <c r="A413">
        <v>412</v>
      </c>
      <c r="B413" t="s">
        <v>1208</v>
      </c>
      <c r="C413" t="s">
        <v>1209</v>
      </c>
      <c r="D413" t="s">
        <v>1210</v>
      </c>
      <c r="E413">
        <v>52</v>
      </c>
      <c r="F413" t="s">
        <v>9</v>
      </c>
      <c r="G413" t="s">
        <v>17</v>
      </c>
    </row>
    <row r="414" spans="1:7" x14ac:dyDescent="0.3">
      <c r="A414">
        <v>413</v>
      </c>
      <c r="B414" t="s">
        <v>1211</v>
      </c>
      <c r="C414" t="s">
        <v>1212</v>
      </c>
      <c r="D414" t="s">
        <v>1213</v>
      </c>
      <c r="E414">
        <v>55</v>
      </c>
      <c r="F414" t="s">
        <v>14</v>
      </c>
      <c r="G414" t="s">
        <v>32</v>
      </c>
    </row>
    <row r="415" spans="1:7" x14ac:dyDescent="0.3">
      <c r="A415">
        <v>414</v>
      </c>
      <c r="B415" t="s">
        <v>1214</v>
      </c>
      <c r="C415" t="s">
        <v>1215</v>
      </c>
      <c r="D415" t="s">
        <v>1216</v>
      </c>
      <c r="E415">
        <v>60</v>
      </c>
      <c r="F415" t="s">
        <v>14</v>
      </c>
      <c r="G415" t="s">
        <v>17</v>
      </c>
    </row>
    <row r="416" spans="1:7" x14ac:dyDescent="0.3">
      <c r="A416">
        <v>415</v>
      </c>
      <c r="B416" t="s">
        <v>1217</v>
      </c>
      <c r="C416" t="s">
        <v>1218</v>
      </c>
      <c r="D416" t="s">
        <v>1219</v>
      </c>
      <c r="E416">
        <v>18</v>
      </c>
      <c r="F416" t="s">
        <v>14</v>
      </c>
      <c r="G416" t="s">
        <v>10</v>
      </c>
    </row>
    <row r="417" spans="1:7" x14ac:dyDescent="0.3">
      <c r="A417">
        <v>416</v>
      </c>
      <c r="B417" t="s">
        <v>1220</v>
      </c>
      <c r="C417" t="s">
        <v>1221</v>
      </c>
      <c r="D417" t="s">
        <v>1222</v>
      </c>
      <c r="E417">
        <v>62</v>
      </c>
      <c r="F417" t="s">
        <v>24</v>
      </c>
      <c r="G417" t="s">
        <v>60</v>
      </c>
    </row>
    <row r="418" spans="1:7" x14ac:dyDescent="0.3">
      <c r="A418">
        <v>417</v>
      </c>
      <c r="B418" t="s">
        <v>1223</v>
      </c>
      <c r="C418" t="s">
        <v>1224</v>
      </c>
      <c r="D418" t="s">
        <v>1225</v>
      </c>
      <c r="E418">
        <v>19</v>
      </c>
      <c r="F418" t="s">
        <v>24</v>
      </c>
      <c r="G418" t="s">
        <v>25</v>
      </c>
    </row>
    <row r="419" spans="1:7" x14ac:dyDescent="0.3">
      <c r="A419">
        <v>418</v>
      </c>
      <c r="B419" t="s">
        <v>1226</v>
      </c>
      <c r="C419" t="s">
        <v>1227</v>
      </c>
      <c r="D419">
        <v>9088307053</v>
      </c>
      <c r="E419">
        <v>60</v>
      </c>
      <c r="F419" t="s">
        <v>14</v>
      </c>
      <c r="G419" t="s">
        <v>44</v>
      </c>
    </row>
    <row r="420" spans="1:7" x14ac:dyDescent="0.3">
      <c r="A420">
        <v>419</v>
      </c>
      <c r="B420" t="s">
        <v>1228</v>
      </c>
      <c r="C420" t="s">
        <v>1229</v>
      </c>
      <c r="D420" t="s">
        <v>1230</v>
      </c>
      <c r="E420">
        <v>37</v>
      </c>
      <c r="F420" t="s">
        <v>24</v>
      </c>
      <c r="G420" t="s">
        <v>25</v>
      </c>
    </row>
    <row r="421" spans="1:7" x14ac:dyDescent="0.3">
      <c r="A421">
        <v>420</v>
      </c>
      <c r="B421" t="s">
        <v>1231</v>
      </c>
      <c r="C421" t="s">
        <v>1232</v>
      </c>
      <c r="D421" t="s">
        <v>1233</v>
      </c>
      <c r="E421">
        <v>19</v>
      </c>
      <c r="F421" t="s">
        <v>9</v>
      </c>
      <c r="G421" t="s">
        <v>44</v>
      </c>
    </row>
    <row r="422" spans="1:7" x14ac:dyDescent="0.3">
      <c r="A422">
        <v>421</v>
      </c>
      <c r="B422" t="s">
        <v>1234</v>
      </c>
      <c r="C422" t="s">
        <v>1235</v>
      </c>
      <c r="D422" t="s">
        <v>1236</v>
      </c>
      <c r="E422">
        <v>55</v>
      </c>
      <c r="F422" t="s">
        <v>14</v>
      </c>
      <c r="G422" t="s">
        <v>48</v>
      </c>
    </row>
    <row r="423" spans="1:7" x14ac:dyDescent="0.3">
      <c r="A423">
        <v>422</v>
      </c>
      <c r="B423" t="s">
        <v>1237</v>
      </c>
      <c r="C423" t="s">
        <v>1238</v>
      </c>
      <c r="D423" t="s">
        <v>1239</v>
      </c>
      <c r="E423">
        <v>39</v>
      </c>
      <c r="F423" t="s">
        <v>9</v>
      </c>
      <c r="G423" t="s">
        <v>54</v>
      </c>
    </row>
    <row r="424" spans="1:7" x14ac:dyDescent="0.3">
      <c r="A424">
        <v>423</v>
      </c>
      <c r="B424" t="s">
        <v>1240</v>
      </c>
      <c r="C424" t="s">
        <v>1241</v>
      </c>
      <c r="D424" t="s">
        <v>1242</v>
      </c>
      <c r="E424">
        <v>27</v>
      </c>
      <c r="F424" t="s">
        <v>9</v>
      </c>
      <c r="G424" t="s">
        <v>44</v>
      </c>
    </row>
    <row r="425" spans="1:7" x14ac:dyDescent="0.3">
      <c r="A425">
        <v>424</v>
      </c>
      <c r="B425" t="s">
        <v>1243</v>
      </c>
      <c r="C425" t="s">
        <v>1244</v>
      </c>
      <c r="D425" t="s">
        <v>1245</v>
      </c>
      <c r="E425">
        <v>43</v>
      </c>
      <c r="F425" t="s">
        <v>24</v>
      </c>
      <c r="G425" t="s">
        <v>54</v>
      </c>
    </row>
    <row r="426" spans="1:7" x14ac:dyDescent="0.3">
      <c r="A426">
        <v>425</v>
      </c>
      <c r="B426" t="s">
        <v>1246</v>
      </c>
      <c r="C426" t="s">
        <v>1247</v>
      </c>
      <c r="D426" t="s">
        <v>1248</v>
      </c>
      <c r="E426">
        <v>64</v>
      </c>
      <c r="F426" t="s">
        <v>14</v>
      </c>
      <c r="G426" t="s">
        <v>54</v>
      </c>
    </row>
    <row r="427" spans="1:7" x14ac:dyDescent="0.3">
      <c r="A427">
        <v>426</v>
      </c>
      <c r="B427" t="s">
        <v>1249</v>
      </c>
      <c r="C427" t="s">
        <v>1250</v>
      </c>
      <c r="D427" t="s">
        <v>1251</v>
      </c>
      <c r="E427">
        <v>33</v>
      </c>
      <c r="F427" t="s">
        <v>9</v>
      </c>
      <c r="G427" t="s">
        <v>25</v>
      </c>
    </row>
    <row r="428" spans="1:7" x14ac:dyDescent="0.3">
      <c r="A428">
        <v>427</v>
      </c>
      <c r="B428" t="s">
        <v>1252</v>
      </c>
      <c r="C428" t="s">
        <v>1253</v>
      </c>
      <c r="D428" t="s">
        <v>1254</v>
      </c>
      <c r="E428">
        <v>59</v>
      </c>
      <c r="F428" t="s">
        <v>14</v>
      </c>
      <c r="G428" t="s">
        <v>25</v>
      </c>
    </row>
    <row r="429" spans="1:7" x14ac:dyDescent="0.3">
      <c r="A429">
        <v>428</v>
      </c>
      <c r="B429" t="s">
        <v>1255</v>
      </c>
      <c r="C429" t="s">
        <v>1256</v>
      </c>
      <c r="D429" t="s">
        <v>1257</v>
      </c>
      <c r="E429">
        <v>56</v>
      </c>
      <c r="F429" t="s">
        <v>24</v>
      </c>
      <c r="G429" t="s">
        <v>54</v>
      </c>
    </row>
    <row r="430" spans="1:7" x14ac:dyDescent="0.3">
      <c r="A430">
        <v>429</v>
      </c>
      <c r="B430" t="s">
        <v>1258</v>
      </c>
      <c r="C430" t="s">
        <v>1259</v>
      </c>
      <c r="D430" t="s">
        <v>1260</v>
      </c>
      <c r="E430">
        <v>18</v>
      </c>
      <c r="F430" t="s">
        <v>14</v>
      </c>
      <c r="G430" t="s">
        <v>10</v>
      </c>
    </row>
    <row r="431" spans="1:7" x14ac:dyDescent="0.3">
      <c r="A431">
        <v>430</v>
      </c>
      <c r="B431" t="s">
        <v>1261</v>
      </c>
      <c r="C431" t="s">
        <v>1262</v>
      </c>
      <c r="D431" t="s">
        <v>1263</v>
      </c>
      <c r="E431">
        <v>21</v>
      </c>
      <c r="F431" t="s">
        <v>24</v>
      </c>
      <c r="G431" t="s">
        <v>10</v>
      </c>
    </row>
    <row r="432" spans="1:7" x14ac:dyDescent="0.3">
      <c r="A432">
        <v>431</v>
      </c>
      <c r="B432" t="s">
        <v>1264</v>
      </c>
      <c r="C432" t="s">
        <v>1265</v>
      </c>
      <c r="D432" t="s">
        <v>1266</v>
      </c>
      <c r="E432">
        <v>55</v>
      </c>
      <c r="F432" t="s">
        <v>14</v>
      </c>
      <c r="G432" t="s">
        <v>48</v>
      </c>
    </row>
    <row r="433" spans="1:7" x14ac:dyDescent="0.3">
      <c r="A433">
        <v>432</v>
      </c>
      <c r="B433" t="s">
        <v>1267</v>
      </c>
      <c r="C433" t="s">
        <v>1268</v>
      </c>
      <c r="D433" t="s">
        <v>1269</v>
      </c>
      <c r="E433">
        <v>56</v>
      </c>
      <c r="F433" t="s">
        <v>24</v>
      </c>
      <c r="G433" t="s">
        <v>54</v>
      </c>
    </row>
    <row r="434" spans="1:7" x14ac:dyDescent="0.3">
      <c r="A434">
        <v>433</v>
      </c>
      <c r="B434" t="s">
        <v>1270</v>
      </c>
      <c r="C434" t="s">
        <v>1271</v>
      </c>
      <c r="D434" t="s">
        <v>1272</v>
      </c>
      <c r="E434">
        <v>22</v>
      </c>
      <c r="F434" t="s">
        <v>24</v>
      </c>
      <c r="G434" t="s">
        <v>32</v>
      </c>
    </row>
    <row r="435" spans="1:7" x14ac:dyDescent="0.3">
      <c r="A435">
        <v>434</v>
      </c>
      <c r="B435" t="s">
        <v>1273</v>
      </c>
      <c r="C435" t="s">
        <v>1274</v>
      </c>
      <c r="D435" t="s">
        <v>1275</v>
      </c>
      <c r="E435">
        <v>51</v>
      </c>
      <c r="F435" t="s">
        <v>14</v>
      </c>
      <c r="G435" t="s">
        <v>10</v>
      </c>
    </row>
    <row r="436" spans="1:7" x14ac:dyDescent="0.3">
      <c r="A436">
        <v>435</v>
      </c>
      <c r="B436" t="s">
        <v>1276</v>
      </c>
      <c r="C436" t="s">
        <v>1277</v>
      </c>
      <c r="D436" t="s">
        <v>1278</v>
      </c>
      <c r="E436">
        <v>37</v>
      </c>
      <c r="F436" t="s">
        <v>24</v>
      </c>
      <c r="G436" t="s">
        <v>10</v>
      </c>
    </row>
    <row r="437" spans="1:7" x14ac:dyDescent="0.3">
      <c r="A437">
        <v>436</v>
      </c>
      <c r="B437" t="s">
        <v>1279</v>
      </c>
      <c r="C437" t="s">
        <v>1280</v>
      </c>
      <c r="D437">
        <f>1-319-213-4249</f>
        <v>-4780</v>
      </c>
      <c r="E437">
        <v>29</v>
      </c>
      <c r="F437" t="s">
        <v>24</v>
      </c>
      <c r="G437" t="s">
        <v>54</v>
      </c>
    </row>
    <row r="438" spans="1:7" x14ac:dyDescent="0.3">
      <c r="A438">
        <v>437</v>
      </c>
      <c r="B438" t="s">
        <v>1281</v>
      </c>
      <c r="C438" t="s">
        <v>74</v>
      </c>
      <c r="D438" t="s">
        <v>1282</v>
      </c>
      <c r="E438">
        <v>39</v>
      </c>
      <c r="F438" t="s">
        <v>24</v>
      </c>
      <c r="G438" t="s">
        <v>17</v>
      </c>
    </row>
    <row r="439" spans="1:7" x14ac:dyDescent="0.3">
      <c r="A439">
        <v>438</v>
      </c>
      <c r="B439" t="s">
        <v>1283</v>
      </c>
      <c r="C439" t="s">
        <v>1284</v>
      </c>
      <c r="D439" t="s">
        <v>1285</v>
      </c>
      <c r="E439">
        <v>22</v>
      </c>
      <c r="F439" t="s">
        <v>9</v>
      </c>
      <c r="G439" t="s">
        <v>48</v>
      </c>
    </row>
    <row r="440" spans="1:7" x14ac:dyDescent="0.3">
      <c r="A440">
        <v>439</v>
      </c>
      <c r="B440" t="s">
        <v>1286</v>
      </c>
      <c r="C440" t="s">
        <v>1287</v>
      </c>
      <c r="D440" t="s">
        <v>1288</v>
      </c>
      <c r="E440">
        <v>56</v>
      </c>
      <c r="F440" t="s">
        <v>14</v>
      </c>
      <c r="G440" t="s">
        <v>83</v>
      </c>
    </row>
    <row r="441" spans="1:7" x14ac:dyDescent="0.3">
      <c r="A441">
        <v>440</v>
      </c>
      <c r="B441" t="s">
        <v>1289</v>
      </c>
      <c r="C441" t="s">
        <v>1290</v>
      </c>
      <c r="D441" t="s">
        <v>1291</v>
      </c>
      <c r="E441">
        <v>61</v>
      </c>
      <c r="F441" t="s">
        <v>14</v>
      </c>
      <c r="G441" t="s">
        <v>83</v>
      </c>
    </row>
    <row r="442" spans="1:7" x14ac:dyDescent="0.3">
      <c r="A442">
        <v>441</v>
      </c>
      <c r="B442" t="s">
        <v>1292</v>
      </c>
      <c r="C442" t="s">
        <v>1293</v>
      </c>
      <c r="D442">
        <v>4760440907</v>
      </c>
      <c r="E442">
        <v>65</v>
      </c>
      <c r="F442" t="s">
        <v>14</v>
      </c>
      <c r="G442" t="s">
        <v>10</v>
      </c>
    </row>
    <row r="443" spans="1:7" x14ac:dyDescent="0.3">
      <c r="A443">
        <v>442</v>
      </c>
      <c r="B443" t="s">
        <v>1294</v>
      </c>
      <c r="C443" t="s">
        <v>1295</v>
      </c>
      <c r="D443" t="s">
        <v>1296</v>
      </c>
      <c r="E443">
        <v>34</v>
      </c>
      <c r="F443" t="s">
        <v>24</v>
      </c>
      <c r="G443" t="s">
        <v>54</v>
      </c>
    </row>
    <row r="444" spans="1:7" x14ac:dyDescent="0.3">
      <c r="A444">
        <v>443</v>
      </c>
      <c r="B444" t="s">
        <v>1297</v>
      </c>
      <c r="C444" t="s">
        <v>1298</v>
      </c>
      <c r="D444" t="s">
        <v>1299</v>
      </c>
      <c r="E444">
        <v>58</v>
      </c>
      <c r="F444" t="s">
        <v>9</v>
      </c>
      <c r="G444" t="s">
        <v>25</v>
      </c>
    </row>
    <row r="445" spans="1:7" x14ac:dyDescent="0.3">
      <c r="A445">
        <v>444</v>
      </c>
      <c r="B445" t="s">
        <v>1300</v>
      </c>
      <c r="C445" t="s">
        <v>1301</v>
      </c>
      <c r="D445" t="s">
        <v>1302</v>
      </c>
      <c r="E445">
        <v>45</v>
      </c>
      <c r="F445" t="s">
        <v>14</v>
      </c>
      <c r="G445" t="s">
        <v>54</v>
      </c>
    </row>
    <row r="446" spans="1:7" x14ac:dyDescent="0.3">
      <c r="A446">
        <v>445</v>
      </c>
      <c r="B446" t="s">
        <v>1303</v>
      </c>
      <c r="C446" t="s">
        <v>1304</v>
      </c>
      <c r="D446" t="s">
        <v>1305</v>
      </c>
      <c r="E446">
        <v>44</v>
      </c>
      <c r="F446" t="s">
        <v>9</v>
      </c>
      <c r="G446" t="s">
        <v>60</v>
      </c>
    </row>
    <row r="447" spans="1:7" x14ac:dyDescent="0.3">
      <c r="A447">
        <v>446</v>
      </c>
      <c r="B447" t="s">
        <v>1306</v>
      </c>
      <c r="C447" t="s">
        <v>1307</v>
      </c>
      <c r="D447" t="s">
        <v>1308</v>
      </c>
      <c r="E447">
        <v>52</v>
      </c>
      <c r="F447" t="s">
        <v>24</v>
      </c>
      <c r="G447" t="s">
        <v>10</v>
      </c>
    </row>
    <row r="448" spans="1:7" x14ac:dyDescent="0.3">
      <c r="A448">
        <v>447</v>
      </c>
      <c r="B448" t="s">
        <v>1309</v>
      </c>
      <c r="C448" t="s">
        <v>1310</v>
      </c>
      <c r="D448" t="s">
        <v>1311</v>
      </c>
      <c r="E448">
        <v>50</v>
      </c>
      <c r="F448" t="s">
        <v>14</v>
      </c>
      <c r="G448" t="s">
        <v>60</v>
      </c>
    </row>
    <row r="449" spans="1:7" x14ac:dyDescent="0.3">
      <c r="A449">
        <v>448</v>
      </c>
      <c r="B449" t="s">
        <v>1312</v>
      </c>
      <c r="C449" t="s">
        <v>1313</v>
      </c>
      <c r="D449" t="s">
        <v>1314</v>
      </c>
      <c r="E449">
        <v>26</v>
      </c>
      <c r="F449" t="s">
        <v>24</v>
      </c>
      <c r="G449" t="s">
        <v>25</v>
      </c>
    </row>
    <row r="450" spans="1:7" x14ac:dyDescent="0.3">
      <c r="A450">
        <v>449</v>
      </c>
      <c r="B450" t="s">
        <v>1315</v>
      </c>
      <c r="C450" t="s">
        <v>1316</v>
      </c>
      <c r="D450" t="s">
        <v>1317</v>
      </c>
      <c r="E450">
        <v>51</v>
      </c>
      <c r="F450" t="s">
        <v>14</v>
      </c>
      <c r="G450" t="s">
        <v>76</v>
      </c>
    </row>
    <row r="451" spans="1:7" x14ac:dyDescent="0.3">
      <c r="A451">
        <v>450</v>
      </c>
      <c r="B451" t="s">
        <v>1318</v>
      </c>
      <c r="C451" t="s">
        <v>1319</v>
      </c>
      <c r="D451" t="s">
        <v>1320</v>
      </c>
      <c r="E451">
        <v>54</v>
      </c>
      <c r="F451" t="s">
        <v>9</v>
      </c>
      <c r="G451" t="s">
        <v>32</v>
      </c>
    </row>
    <row r="452" spans="1:7" x14ac:dyDescent="0.3">
      <c r="A452">
        <v>451</v>
      </c>
      <c r="B452" t="s">
        <v>1321</v>
      </c>
      <c r="C452" t="s">
        <v>1322</v>
      </c>
      <c r="D452" t="s">
        <v>1323</v>
      </c>
      <c r="E452">
        <v>62</v>
      </c>
      <c r="F452" t="s">
        <v>9</v>
      </c>
      <c r="G452" t="s">
        <v>32</v>
      </c>
    </row>
    <row r="453" spans="1:7" x14ac:dyDescent="0.3">
      <c r="A453">
        <v>452</v>
      </c>
      <c r="B453" t="s">
        <v>1324</v>
      </c>
      <c r="C453" t="s">
        <v>1325</v>
      </c>
      <c r="D453" t="s">
        <v>1326</v>
      </c>
      <c r="E453">
        <v>18</v>
      </c>
      <c r="F453" t="s">
        <v>9</v>
      </c>
      <c r="G453" t="s">
        <v>54</v>
      </c>
    </row>
    <row r="454" spans="1:7" x14ac:dyDescent="0.3">
      <c r="A454">
        <v>453</v>
      </c>
      <c r="B454" t="s">
        <v>1327</v>
      </c>
      <c r="C454" t="s">
        <v>1328</v>
      </c>
      <c r="D454" t="s">
        <v>1329</v>
      </c>
      <c r="E454">
        <v>22</v>
      </c>
      <c r="F454" t="s">
        <v>14</v>
      </c>
      <c r="G454" t="s">
        <v>10</v>
      </c>
    </row>
    <row r="455" spans="1:7" x14ac:dyDescent="0.3">
      <c r="A455">
        <v>454</v>
      </c>
      <c r="B455" t="s">
        <v>1330</v>
      </c>
      <c r="C455" t="s">
        <v>1331</v>
      </c>
      <c r="D455" t="s">
        <v>1332</v>
      </c>
      <c r="E455">
        <v>40</v>
      </c>
      <c r="F455" t="s">
        <v>24</v>
      </c>
      <c r="G455" t="s">
        <v>48</v>
      </c>
    </row>
    <row r="456" spans="1:7" x14ac:dyDescent="0.3">
      <c r="A456">
        <v>455</v>
      </c>
      <c r="B456" t="s">
        <v>1333</v>
      </c>
      <c r="C456" t="s">
        <v>1334</v>
      </c>
      <c r="D456" t="s">
        <v>1335</v>
      </c>
      <c r="E456">
        <v>31</v>
      </c>
      <c r="F456" t="s">
        <v>24</v>
      </c>
      <c r="G456" t="s">
        <v>54</v>
      </c>
    </row>
    <row r="457" spans="1:7" x14ac:dyDescent="0.3">
      <c r="A457">
        <v>456</v>
      </c>
      <c r="B457" t="s">
        <v>1336</v>
      </c>
      <c r="C457" t="s">
        <v>1337</v>
      </c>
      <c r="D457" t="s">
        <v>1338</v>
      </c>
      <c r="E457">
        <v>18</v>
      </c>
      <c r="F457" t="s">
        <v>24</v>
      </c>
      <c r="G457" t="s">
        <v>25</v>
      </c>
    </row>
    <row r="458" spans="1:7" x14ac:dyDescent="0.3">
      <c r="A458">
        <v>457</v>
      </c>
      <c r="B458" t="s">
        <v>1339</v>
      </c>
      <c r="C458" t="s">
        <v>1340</v>
      </c>
      <c r="D458">
        <v>5943897607</v>
      </c>
      <c r="E458">
        <v>49</v>
      </c>
      <c r="F458" t="s">
        <v>14</v>
      </c>
      <c r="G458" t="s">
        <v>83</v>
      </c>
    </row>
    <row r="459" spans="1:7" x14ac:dyDescent="0.3">
      <c r="A459">
        <v>458</v>
      </c>
      <c r="B459" t="s">
        <v>1341</v>
      </c>
      <c r="C459" t="s">
        <v>1342</v>
      </c>
      <c r="D459" t="s">
        <v>1343</v>
      </c>
      <c r="E459">
        <v>46</v>
      </c>
      <c r="F459" t="s">
        <v>24</v>
      </c>
      <c r="G459" t="s">
        <v>48</v>
      </c>
    </row>
    <row r="460" spans="1:7" x14ac:dyDescent="0.3">
      <c r="A460">
        <v>459</v>
      </c>
      <c r="B460" t="s">
        <v>1344</v>
      </c>
      <c r="C460" t="s">
        <v>1345</v>
      </c>
      <c r="D460" t="s">
        <v>1346</v>
      </c>
      <c r="E460">
        <v>36</v>
      </c>
      <c r="F460" t="s">
        <v>14</v>
      </c>
      <c r="G460" t="s">
        <v>44</v>
      </c>
    </row>
    <row r="461" spans="1:7" x14ac:dyDescent="0.3">
      <c r="A461">
        <v>460</v>
      </c>
      <c r="B461" t="s">
        <v>1347</v>
      </c>
      <c r="C461" t="s">
        <v>1348</v>
      </c>
      <c r="D461" t="s">
        <v>1349</v>
      </c>
      <c r="E461">
        <v>53</v>
      </c>
      <c r="F461" t="s">
        <v>24</v>
      </c>
      <c r="G461" t="s">
        <v>44</v>
      </c>
    </row>
    <row r="462" spans="1:7" x14ac:dyDescent="0.3">
      <c r="A462">
        <v>461</v>
      </c>
      <c r="B462" t="s">
        <v>1350</v>
      </c>
      <c r="C462" t="s">
        <v>1351</v>
      </c>
      <c r="D462" t="s">
        <v>1352</v>
      </c>
      <c r="E462">
        <v>65</v>
      </c>
      <c r="F462" t="s">
        <v>9</v>
      </c>
      <c r="G462" t="s">
        <v>60</v>
      </c>
    </row>
    <row r="463" spans="1:7" x14ac:dyDescent="0.3">
      <c r="A463">
        <v>462</v>
      </c>
      <c r="B463" t="s">
        <v>1353</v>
      </c>
      <c r="C463" t="s">
        <v>1354</v>
      </c>
      <c r="D463" t="s">
        <v>1355</v>
      </c>
      <c r="E463">
        <v>60</v>
      </c>
      <c r="F463" t="s">
        <v>9</v>
      </c>
      <c r="G463" t="s">
        <v>83</v>
      </c>
    </row>
    <row r="464" spans="1:7" x14ac:dyDescent="0.3">
      <c r="A464">
        <v>463</v>
      </c>
      <c r="B464" t="s">
        <v>1356</v>
      </c>
      <c r="C464" t="s">
        <v>1357</v>
      </c>
      <c r="D464" t="s">
        <v>1358</v>
      </c>
      <c r="E464">
        <v>32</v>
      </c>
      <c r="F464" t="s">
        <v>9</v>
      </c>
      <c r="G464" t="s">
        <v>25</v>
      </c>
    </row>
    <row r="465" spans="1:7" x14ac:dyDescent="0.3">
      <c r="A465">
        <v>464</v>
      </c>
      <c r="B465" t="s">
        <v>1359</v>
      </c>
      <c r="C465" t="s">
        <v>1360</v>
      </c>
      <c r="D465" t="s">
        <v>1361</v>
      </c>
      <c r="E465">
        <v>64</v>
      </c>
      <c r="F465" t="s">
        <v>9</v>
      </c>
      <c r="G465" t="s">
        <v>10</v>
      </c>
    </row>
    <row r="466" spans="1:7" x14ac:dyDescent="0.3">
      <c r="A466">
        <v>465</v>
      </c>
      <c r="B466" t="s">
        <v>1362</v>
      </c>
      <c r="C466" t="s">
        <v>1363</v>
      </c>
      <c r="D466" t="s">
        <v>1364</v>
      </c>
      <c r="E466">
        <v>64</v>
      </c>
      <c r="F466" t="s">
        <v>14</v>
      </c>
      <c r="G466" t="s">
        <v>25</v>
      </c>
    </row>
    <row r="467" spans="1:7" x14ac:dyDescent="0.3">
      <c r="A467">
        <v>466</v>
      </c>
      <c r="B467" t="s">
        <v>1365</v>
      </c>
      <c r="C467" t="s">
        <v>1366</v>
      </c>
      <c r="D467" t="s">
        <v>1367</v>
      </c>
      <c r="E467">
        <v>49</v>
      </c>
      <c r="F467" t="s">
        <v>9</v>
      </c>
      <c r="G467" t="s">
        <v>32</v>
      </c>
    </row>
    <row r="468" spans="1:7" x14ac:dyDescent="0.3">
      <c r="A468">
        <v>467</v>
      </c>
      <c r="B468" t="s">
        <v>1368</v>
      </c>
      <c r="C468" t="s">
        <v>1369</v>
      </c>
      <c r="D468" t="s">
        <v>1370</v>
      </c>
      <c r="E468">
        <v>62</v>
      </c>
      <c r="F468" t="s">
        <v>14</v>
      </c>
      <c r="G468" t="s">
        <v>48</v>
      </c>
    </row>
    <row r="469" spans="1:7" x14ac:dyDescent="0.3">
      <c r="A469">
        <v>468</v>
      </c>
      <c r="B469" t="s">
        <v>1371</v>
      </c>
      <c r="C469" t="s">
        <v>1372</v>
      </c>
      <c r="D469" t="s">
        <v>1373</v>
      </c>
      <c r="E469">
        <v>49</v>
      </c>
      <c r="F469" t="s">
        <v>9</v>
      </c>
      <c r="G469" t="s">
        <v>25</v>
      </c>
    </row>
    <row r="470" spans="1:7" x14ac:dyDescent="0.3">
      <c r="A470">
        <v>469</v>
      </c>
      <c r="B470" t="s">
        <v>1374</v>
      </c>
      <c r="C470" t="s">
        <v>1375</v>
      </c>
      <c r="D470" t="s">
        <v>1376</v>
      </c>
      <c r="E470">
        <v>26</v>
      </c>
      <c r="F470" t="s">
        <v>24</v>
      </c>
      <c r="G470" t="s">
        <v>48</v>
      </c>
    </row>
    <row r="471" spans="1:7" x14ac:dyDescent="0.3">
      <c r="A471">
        <v>470</v>
      </c>
      <c r="B471" t="s">
        <v>1377</v>
      </c>
      <c r="C471" t="s">
        <v>1378</v>
      </c>
      <c r="D471" t="s">
        <v>1379</v>
      </c>
      <c r="E471">
        <v>52</v>
      </c>
      <c r="F471" t="s">
        <v>14</v>
      </c>
      <c r="G471" t="s">
        <v>25</v>
      </c>
    </row>
    <row r="472" spans="1:7" x14ac:dyDescent="0.3">
      <c r="A472">
        <v>471</v>
      </c>
      <c r="B472" t="s">
        <v>1380</v>
      </c>
      <c r="C472" t="s">
        <v>1381</v>
      </c>
      <c r="D472" t="s">
        <v>1382</v>
      </c>
      <c r="E472">
        <v>33</v>
      </c>
      <c r="F472" t="s">
        <v>9</v>
      </c>
      <c r="G472" t="s">
        <v>48</v>
      </c>
    </row>
    <row r="473" spans="1:7" x14ac:dyDescent="0.3">
      <c r="A473">
        <v>472</v>
      </c>
      <c r="B473" t="s">
        <v>1383</v>
      </c>
      <c r="C473" t="s">
        <v>1384</v>
      </c>
      <c r="D473" t="s">
        <v>1385</v>
      </c>
      <c r="E473">
        <v>51</v>
      </c>
      <c r="F473" t="s">
        <v>24</v>
      </c>
      <c r="G473" t="s">
        <v>76</v>
      </c>
    </row>
    <row r="474" spans="1:7" x14ac:dyDescent="0.3">
      <c r="A474">
        <v>473</v>
      </c>
      <c r="B474" t="s">
        <v>1386</v>
      </c>
      <c r="C474" t="s">
        <v>1387</v>
      </c>
      <c r="D474" t="s">
        <v>1388</v>
      </c>
      <c r="E474">
        <v>19</v>
      </c>
      <c r="F474" t="s">
        <v>14</v>
      </c>
      <c r="G474" t="s">
        <v>25</v>
      </c>
    </row>
    <row r="475" spans="1:7" x14ac:dyDescent="0.3">
      <c r="A475">
        <v>474</v>
      </c>
      <c r="B475" t="s">
        <v>1389</v>
      </c>
      <c r="C475" t="s">
        <v>1390</v>
      </c>
      <c r="D475" t="s">
        <v>1391</v>
      </c>
      <c r="E475">
        <v>58</v>
      </c>
      <c r="F475" t="s">
        <v>14</v>
      </c>
      <c r="G475" t="s">
        <v>32</v>
      </c>
    </row>
    <row r="476" spans="1:7" x14ac:dyDescent="0.3">
      <c r="A476">
        <v>475</v>
      </c>
      <c r="B476" t="s">
        <v>1392</v>
      </c>
      <c r="C476" t="s">
        <v>1393</v>
      </c>
      <c r="D476" t="s">
        <v>1394</v>
      </c>
      <c r="E476">
        <v>43</v>
      </c>
      <c r="F476" t="s">
        <v>14</v>
      </c>
      <c r="G476" t="s">
        <v>83</v>
      </c>
    </row>
    <row r="477" spans="1:7" x14ac:dyDescent="0.3">
      <c r="A477">
        <v>476</v>
      </c>
      <c r="B477" t="s">
        <v>1395</v>
      </c>
      <c r="C477" t="s">
        <v>1396</v>
      </c>
      <c r="D477" t="s">
        <v>1397</v>
      </c>
      <c r="E477">
        <v>28</v>
      </c>
      <c r="F477" t="s">
        <v>14</v>
      </c>
      <c r="G477" t="s">
        <v>25</v>
      </c>
    </row>
    <row r="478" spans="1:7" x14ac:dyDescent="0.3">
      <c r="A478">
        <v>477</v>
      </c>
      <c r="B478" t="s">
        <v>1398</v>
      </c>
      <c r="C478" t="s">
        <v>1399</v>
      </c>
      <c r="D478">
        <v>9484131284</v>
      </c>
      <c r="E478">
        <v>45</v>
      </c>
      <c r="F478" t="s">
        <v>9</v>
      </c>
      <c r="G478" t="s">
        <v>32</v>
      </c>
    </row>
    <row r="479" spans="1:7" x14ac:dyDescent="0.3">
      <c r="A479">
        <v>478</v>
      </c>
      <c r="B479" t="s">
        <v>1400</v>
      </c>
      <c r="C479" t="s">
        <v>1401</v>
      </c>
      <c r="D479" t="s">
        <v>1402</v>
      </c>
      <c r="E479">
        <v>50</v>
      </c>
      <c r="F479" t="s">
        <v>24</v>
      </c>
      <c r="G479" t="s">
        <v>48</v>
      </c>
    </row>
    <row r="480" spans="1:7" x14ac:dyDescent="0.3">
      <c r="A480">
        <v>479</v>
      </c>
      <c r="B480" t="s">
        <v>1403</v>
      </c>
      <c r="C480" t="s">
        <v>1404</v>
      </c>
      <c r="D480" t="s">
        <v>1405</v>
      </c>
      <c r="E480">
        <v>18</v>
      </c>
      <c r="F480" t="s">
        <v>24</v>
      </c>
      <c r="G480" t="s">
        <v>54</v>
      </c>
    </row>
    <row r="481" spans="1:7" x14ac:dyDescent="0.3">
      <c r="A481">
        <v>480</v>
      </c>
      <c r="B481" t="s">
        <v>1406</v>
      </c>
      <c r="C481" t="s">
        <v>1407</v>
      </c>
      <c r="D481" t="s">
        <v>1408</v>
      </c>
      <c r="E481">
        <v>46</v>
      </c>
      <c r="F481" t="s">
        <v>24</v>
      </c>
      <c r="G481" t="s">
        <v>25</v>
      </c>
    </row>
    <row r="482" spans="1:7" x14ac:dyDescent="0.3">
      <c r="A482">
        <v>481</v>
      </c>
      <c r="B482" t="s">
        <v>1409</v>
      </c>
      <c r="C482" t="s">
        <v>1410</v>
      </c>
      <c r="D482" t="s">
        <v>1411</v>
      </c>
      <c r="E482">
        <v>23</v>
      </c>
      <c r="F482" t="s">
        <v>9</v>
      </c>
      <c r="G482" t="s">
        <v>76</v>
      </c>
    </row>
    <row r="483" spans="1:7" x14ac:dyDescent="0.3">
      <c r="A483">
        <v>482</v>
      </c>
      <c r="B483" t="s">
        <v>1412</v>
      </c>
      <c r="C483" t="s">
        <v>1413</v>
      </c>
      <c r="D483" t="s">
        <v>1414</v>
      </c>
      <c r="E483">
        <v>28</v>
      </c>
      <c r="F483" t="s">
        <v>14</v>
      </c>
      <c r="G483" t="s">
        <v>48</v>
      </c>
    </row>
    <row r="484" spans="1:7" x14ac:dyDescent="0.3">
      <c r="A484">
        <v>483</v>
      </c>
      <c r="B484" t="s">
        <v>1415</v>
      </c>
      <c r="C484" t="s">
        <v>1416</v>
      </c>
      <c r="D484" t="s">
        <v>1417</v>
      </c>
      <c r="E484">
        <v>59</v>
      </c>
      <c r="F484" t="s">
        <v>24</v>
      </c>
      <c r="G484" t="s">
        <v>48</v>
      </c>
    </row>
    <row r="485" spans="1:7" x14ac:dyDescent="0.3">
      <c r="A485">
        <v>484</v>
      </c>
      <c r="B485" t="s">
        <v>1418</v>
      </c>
      <c r="C485" t="s">
        <v>1419</v>
      </c>
      <c r="D485" t="s">
        <v>1420</v>
      </c>
      <c r="E485">
        <v>56</v>
      </c>
      <c r="F485" t="s">
        <v>14</v>
      </c>
      <c r="G485" t="s">
        <v>32</v>
      </c>
    </row>
    <row r="486" spans="1:7" x14ac:dyDescent="0.3">
      <c r="A486">
        <v>485</v>
      </c>
      <c r="B486" t="s">
        <v>1421</v>
      </c>
      <c r="C486" t="s">
        <v>1422</v>
      </c>
      <c r="D486" t="s">
        <v>1423</v>
      </c>
      <c r="E486">
        <v>36</v>
      </c>
      <c r="F486" t="s">
        <v>24</v>
      </c>
      <c r="G486" t="s">
        <v>83</v>
      </c>
    </row>
    <row r="487" spans="1:7" x14ac:dyDescent="0.3">
      <c r="A487">
        <v>486</v>
      </c>
      <c r="B487" t="s">
        <v>1424</v>
      </c>
      <c r="C487" t="s">
        <v>1425</v>
      </c>
      <c r="D487" t="s">
        <v>1426</v>
      </c>
      <c r="E487">
        <v>33</v>
      </c>
      <c r="F487" t="s">
        <v>9</v>
      </c>
      <c r="G487" t="s">
        <v>83</v>
      </c>
    </row>
    <row r="488" spans="1:7" x14ac:dyDescent="0.3">
      <c r="A488">
        <v>487</v>
      </c>
      <c r="B488" t="s">
        <v>1427</v>
      </c>
      <c r="C488" t="s">
        <v>1428</v>
      </c>
      <c r="D488">
        <v>8085096085</v>
      </c>
      <c r="E488">
        <v>52</v>
      </c>
      <c r="F488" t="s">
        <v>14</v>
      </c>
      <c r="G488" t="s">
        <v>60</v>
      </c>
    </row>
    <row r="489" spans="1:7" x14ac:dyDescent="0.3">
      <c r="A489">
        <v>488</v>
      </c>
      <c r="B489" t="s">
        <v>1429</v>
      </c>
      <c r="C489" t="s">
        <v>1430</v>
      </c>
      <c r="D489" t="s">
        <v>1431</v>
      </c>
      <c r="E489">
        <v>38</v>
      </c>
      <c r="F489" t="s">
        <v>9</v>
      </c>
      <c r="G489" t="s">
        <v>83</v>
      </c>
    </row>
    <row r="490" spans="1:7" x14ac:dyDescent="0.3">
      <c r="A490">
        <v>489</v>
      </c>
      <c r="B490" t="s">
        <v>1432</v>
      </c>
      <c r="C490" t="s">
        <v>1433</v>
      </c>
      <c r="D490" t="s">
        <v>1434</v>
      </c>
      <c r="E490">
        <v>48</v>
      </c>
      <c r="F490" t="s">
        <v>9</v>
      </c>
      <c r="G490" t="s">
        <v>32</v>
      </c>
    </row>
    <row r="491" spans="1:7" x14ac:dyDescent="0.3">
      <c r="A491">
        <v>490</v>
      </c>
      <c r="B491" t="s">
        <v>1435</v>
      </c>
      <c r="C491" t="s">
        <v>1436</v>
      </c>
      <c r="D491" t="s">
        <v>1437</v>
      </c>
      <c r="E491">
        <v>27</v>
      </c>
      <c r="F491" t="s">
        <v>9</v>
      </c>
      <c r="G491" t="s">
        <v>76</v>
      </c>
    </row>
    <row r="492" spans="1:7" x14ac:dyDescent="0.3">
      <c r="A492">
        <v>491</v>
      </c>
      <c r="B492" t="s">
        <v>1438</v>
      </c>
      <c r="C492" t="s">
        <v>1439</v>
      </c>
      <c r="D492" t="s">
        <v>1440</v>
      </c>
      <c r="E492">
        <v>56</v>
      </c>
      <c r="F492" t="s">
        <v>9</v>
      </c>
      <c r="G492" t="s">
        <v>25</v>
      </c>
    </row>
    <row r="493" spans="1:7" x14ac:dyDescent="0.3">
      <c r="A493">
        <v>492</v>
      </c>
      <c r="B493" t="s">
        <v>1441</v>
      </c>
      <c r="C493" t="s">
        <v>1442</v>
      </c>
      <c r="D493" t="s">
        <v>1443</v>
      </c>
      <c r="E493">
        <v>36</v>
      </c>
      <c r="F493" t="s">
        <v>14</v>
      </c>
      <c r="G493" t="s">
        <v>48</v>
      </c>
    </row>
    <row r="494" spans="1:7" x14ac:dyDescent="0.3">
      <c r="A494">
        <v>493</v>
      </c>
      <c r="B494" t="s">
        <v>1444</v>
      </c>
      <c r="C494" t="s">
        <v>1445</v>
      </c>
      <c r="D494" t="s">
        <v>1446</v>
      </c>
      <c r="E494">
        <v>30</v>
      </c>
      <c r="F494" t="s">
        <v>24</v>
      </c>
      <c r="G494" t="s">
        <v>76</v>
      </c>
    </row>
    <row r="495" spans="1:7" x14ac:dyDescent="0.3">
      <c r="A495">
        <v>494</v>
      </c>
      <c r="B495" t="s">
        <v>1447</v>
      </c>
      <c r="C495" t="s">
        <v>1448</v>
      </c>
      <c r="D495" t="s">
        <v>1449</v>
      </c>
      <c r="E495">
        <v>65</v>
      </c>
      <c r="F495" t="s">
        <v>24</v>
      </c>
      <c r="G495" t="s">
        <v>10</v>
      </c>
    </row>
    <row r="496" spans="1:7" x14ac:dyDescent="0.3">
      <c r="A496">
        <v>495</v>
      </c>
      <c r="B496" t="s">
        <v>1450</v>
      </c>
      <c r="C496" t="s">
        <v>1451</v>
      </c>
      <c r="D496" t="s">
        <v>1452</v>
      </c>
      <c r="E496">
        <v>38</v>
      </c>
      <c r="F496" t="s">
        <v>14</v>
      </c>
      <c r="G496" t="s">
        <v>44</v>
      </c>
    </row>
    <row r="497" spans="1:7" x14ac:dyDescent="0.3">
      <c r="A497">
        <v>496</v>
      </c>
      <c r="B497" t="s">
        <v>1453</v>
      </c>
      <c r="C497" t="s">
        <v>1454</v>
      </c>
      <c r="D497" t="s">
        <v>1455</v>
      </c>
      <c r="E497">
        <v>63</v>
      </c>
      <c r="F497" t="s">
        <v>9</v>
      </c>
      <c r="G497" t="s">
        <v>44</v>
      </c>
    </row>
    <row r="498" spans="1:7" x14ac:dyDescent="0.3">
      <c r="A498">
        <v>497</v>
      </c>
      <c r="B498" t="s">
        <v>1456</v>
      </c>
      <c r="C498" t="s">
        <v>1457</v>
      </c>
      <c r="D498" t="s">
        <v>1458</v>
      </c>
      <c r="E498">
        <v>46</v>
      </c>
      <c r="F498" t="s">
        <v>14</v>
      </c>
      <c r="G498" t="s">
        <v>25</v>
      </c>
    </row>
    <row r="499" spans="1:7" x14ac:dyDescent="0.3">
      <c r="A499">
        <v>498</v>
      </c>
      <c r="B499" t="s">
        <v>1459</v>
      </c>
      <c r="C499" t="s">
        <v>1460</v>
      </c>
      <c r="D499" t="s">
        <v>1461</v>
      </c>
      <c r="E499">
        <v>39</v>
      </c>
      <c r="F499" t="s">
        <v>9</v>
      </c>
      <c r="G499" t="s">
        <v>48</v>
      </c>
    </row>
    <row r="500" spans="1:7" x14ac:dyDescent="0.3">
      <c r="A500">
        <v>499</v>
      </c>
      <c r="B500" t="s">
        <v>1462</v>
      </c>
      <c r="C500" t="s">
        <v>1463</v>
      </c>
      <c r="D500" t="s">
        <v>1464</v>
      </c>
      <c r="E500">
        <v>55</v>
      </c>
      <c r="F500" t="s">
        <v>14</v>
      </c>
      <c r="G500" t="s">
        <v>83</v>
      </c>
    </row>
    <row r="501" spans="1:7" x14ac:dyDescent="0.3">
      <c r="A501">
        <v>500</v>
      </c>
      <c r="B501" t="s">
        <v>1465</v>
      </c>
      <c r="C501" t="s">
        <v>1466</v>
      </c>
      <c r="D501" t="s">
        <v>1467</v>
      </c>
      <c r="E501">
        <v>22</v>
      </c>
      <c r="F501" t="s">
        <v>14</v>
      </c>
      <c r="G501" t="s">
        <v>83</v>
      </c>
    </row>
    <row r="502" spans="1:7" x14ac:dyDescent="0.3">
      <c r="A502">
        <v>501</v>
      </c>
      <c r="B502" t="s">
        <v>1468</v>
      </c>
      <c r="C502" t="s">
        <v>1469</v>
      </c>
      <c r="D502" t="s">
        <v>1470</v>
      </c>
      <c r="E502">
        <v>40</v>
      </c>
      <c r="F502" t="s">
        <v>9</v>
      </c>
      <c r="G502" t="s">
        <v>76</v>
      </c>
    </row>
    <row r="503" spans="1:7" x14ac:dyDescent="0.3">
      <c r="A503">
        <v>502</v>
      </c>
      <c r="B503" t="s">
        <v>1471</v>
      </c>
      <c r="C503" t="s">
        <v>1472</v>
      </c>
      <c r="D503" t="s">
        <v>1473</v>
      </c>
      <c r="E503">
        <v>23</v>
      </c>
      <c r="F503" t="s">
        <v>24</v>
      </c>
      <c r="G503" t="s">
        <v>48</v>
      </c>
    </row>
    <row r="504" spans="1:7" x14ac:dyDescent="0.3">
      <c r="A504">
        <v>503</v>
      </c>
      <c r="B504" t="s">
        <v>1474</v>
      </c>
      <c r="C504" t="s">
        <v>1475</v>
      </c>
      <c r="D504" t="s">
        <v>1476</v>
      </c>
      <c r="E504">
        <v>46</v>
      </c>
      <c r="F504" t="s">
        <v>14</v>
      </c>
      <c r="G504" t="s">
        <v>44</v>
      </c>
    </row>
    <row r="505" spans="1:7" x14ac:dyDescent="0.3">
      <c r="A505">
        <v>504</v>
      </c>
      <c r="B505" t="s">
        <v>1477</v>
      </c>
      <c r="C505" t="s">
        <v>1478</v>
      </c>
      <c r="D505" t="s">
        <v>1479</v>
      </c>
      <c r="E505">
        <v>37</v>
      </c>
      <c r="F505" t="s">
        <v>24</v>
      </c>
      <c r="G505" t="s">
        <v>25</v>
      </c>
    </row>
    <row r="506" spans="1:7" x14ac:dyDescent="0.3">
      <c r="A506">
        <v>505</v>
      </c>
      <c r="B506" t="s">
        <v>1480</v>
      </c>
      <c r="C506" t="s">
        <v>1481</v>
      </c>
      <c r="D506" t="s">
        <v>1482</v>
      </c>
      <c r="E506">
        <v>20</v>
      </c>
      <c r="F506" t="s">
        <v>14</v>
      </c>
      <c r="G506" t="s">
        <v>76</v>
      </c>
    </row>
    <row r="507" spans="1:7" x14ac:dyDescent="0.3">
      <c r="A507">
        <v>506</v>
      </c>
      <c r="B507" t="s">
        <v>1483</v>
      </c>
      <c r="C507" t="s">
        <v>1484</v>
      </c>
      <c r="D507" t="s">
        <v>1485</v>
      </c>
      <c r="E507">
        <v>20</v>
      </c>
      <c r="F507" t="s">
        <v>14</v>
      </c>
      <c r="G507" t="s">
        <v>83</v>
      </c>
    </row>
    <row r="508" spans="1:7" x14ac:dyDescent="0.3">
      <c r="A508">
        <v>507</v>
      </c>
      <c r="B508" t="s">
        <v>1486</v>
      </c>
      <c r="C508" t="s">
        <v>1487</v>
      </c>
      <c r="D508" t="s">
        <v>1488</v>
      </c>
      <c r="E508">
        <v>29</v>
      </c>
      <c r="F508" t="s">
        <v>9</v>
      </c>
      <c r="G508" t="s">
        <v>17</v>
      </c>
    </row>
    <row r="509" spans="1:7" x14ac:dyDescent="0.3">
      <c r="A509">
        <v>508</v>
      </c>
      <c r="B509" t="s">
        <v>1489</v>
      </c>
      <c r="C509" t="s">
        <v>1490</v>
      </c>
      <c r="D509" t="s">
        <v>1491</v>
      </c>
      <c r="E509">
        <v>56</v>
      </c>
      <c r="F509" t="s">
        <v>24</v>
      </c>
      <c r="G509" t="s">
        <v>60</v>
      </c>
    </row>
    <row r="510" spans="1:7" x14ac:dyDescent="0.3">
      <c r="A510">
        <v>509</v>
      </c>
      <c r="B510" t="s">
        <v>1492</v>
      </c>
      <c r="C510" t="s">
        <v>1493</v>
      </c>
      <c r="D510" t="s">
        <v>1494</v>
      </c>
      <c r="E510">
        <v>51</v>
      </c>
      <c r="F510" t="s">
        <v>9</v>
      </c>
      <c r="G510" t="s">
        <v>48</v>
      </c>
    </row>
    <row r="511" spans="1:7" x14ac:dyDescent="0.3">
      <c r="A511">
        <v>510</v>
      </c>
      <c r="B511" t="s">
        <v>1495</v>
      </c>
      <c r="C511" t="s">
        <v>1496</v>
      </c>
      <c r="D511" t="s">
        <v>1497</v>
      </c>
      <c r="E511">
        <v>49</v>
      </c>
      <c r="F511" t="s">
        <v>9</v>
      </c>
      <c r="G511" t="s">
        <v>32</v>
      </c>
    </row>
    <row r="512" spans="1:7" x14ac:dyDescent="0.3">
      <c r="A512">
        <v>511</v>
      </c>
      <c r="B512" t="s">
        <v>1498</v>
      </c>
      <c r="C512" t="s">
        <v>1499</v>
      </c>
      <c r="D512" t="s">
        <v>1500</v>
      </c>
      <c r="E512">
        <v>21</v>
      </c>
      <c r="F512" t="s">
        <v>24</v>
      </c>
      <c r="G512" t="s">
        <v>54</v>
      </c>
    </row>
    <row r="513" spans="1:7" x14ac:dyDescent="0.3">
      <c r="A513">
        <v>512</v>
      </c>
      <c r="B513" t="s">
        <v>1501</v>
      </c>
      <c r="C513" t="s">
        <v>1502</v>
      </c>
      <c r="D513" t="s">
        <v>1503</v>
      </c>
      <c r="E513">
        <v>59</v>
      </c>
      <c r="F513" t="s">
        <v>14</v>
      </c>
      <c r="G513" t="s">
        <v>60</v>
      </c>
    </row>
    <row r="514" spans="1:7" x14ac:dyDescent="0.3">
      <c r="A514">
        <v>513</v>
      </c>
      <c r="B514" t="s">
        <v>1504</v>
      </c>
      <c r="C514" t="s">
        <v>1505</v>
      </c>
      <c r="D514" t="s">
        <v>1506</v>
      </c>
      <c r="E514">
        <v>55</v>
      </c>
      <c r="F514" t="s">
        <v>14</v>
      </c>
      <c r="G514" t="s">
        <v>10</v>
      </c>
    </row>
    <row r="515" spans="1:7" x14ac:dyDescent="0.3">
      <c r="A515">
        <v>514</v>
      </c>
      <c r="B515" t="s">
        <v>1507</v>
      </c>
      <c r="C515" t="s">
        <v>1508</v>
      </c>
      <c r="D515" t="s">
        <v>1509</v>
      </c>
      <c r="E515">
        <v>25</v>
      </c>
      <c r="F515" t="s">
        <v>14</v>
      </c>
      <c r="G515" t="s">
        <v>60</v>
      </c>
    </row>
    <row r="516" spans="1:7" x14ac:dyDescent="0.3">
      <c r="A516">
        <v>515</v>
      </c>
      <c r="B516" t="s">
        <v>1510</v>
      </c>
      <c r="C516" t="s">
        <v>1511</v>
      </c>
      <c r="D516" t="s">
        <v>1512</v>
      </c>
      <c r="E516">
        <v>39</v>
      </c>
      <c r="F516" t="s">
        <v>24</v>
      </c>
      <c r="G516" t="s">
        <v>10</v>
      </c>
    </row>
    <row r="517" spans="1:7" x14ac:dyDescent="0.3">
      <c r="A517">
        <v>516</v>
      </c>
      <c r="B517" t="s">
        <v>1513</v>
      </c>
      <c r="C517" t="s">
        <v>1514</v>
      </c>
      <c r="D517" t="s">
        <v>1515</v>
      </c>
      <c r="E517">
        <v>22</v>
      </c>
      <c r="F517" t="s">
        <v>24</v>
      </c>
      <c r="G517" t="s">
        <v>48</v>
      </c>
    </row>
    <row r="518" spans="1:7" x14ac:dyDescent="0.3">
      <c r="A518">
        <v>517</v>
      </c>
      <c r="B518" t="s">
        <v>1516</v>
      </c>
      <c r="C518" t="s">
        <v>1517</v>
      </c>
      <c r="D518" t="s">
        <v>1518</v>
      </c>
      <c r="E518">
        <v>43</v>
      </c>
      <c r="F518" t="s">
        <v>24</v>
      </c>
      <c r="G518" t="s">
        <v>10</v>
      </c>
    </row>
    <row r="519" spans="1:7" x14ac:dyDescent="0.3">
      <c r="A519">
        <v>518</v>
      </c>
      <c r="B519" t="s">
        <v>1519</v>
      </c>
      <c r="C519" t="s">
        <v>1520</v>
      </c>
      <c r="D519" t="s">
        <v>1521</v>
      </c>
      <c r="E519">
        <v>49</v>
      </c>
      <c r="F519" t="s">
        <v>9</v>
      </c>
      <c r="G519" t="s">
        <v>60</v>
      </c>
    </row>
    <row r="520" spans="1:7" x14ac:dyDescent="0.3">
      <c r="A520">
        <v>519</v>
      </c>
      <c r="B520" t="s">
        <v>1522</v>
      </c>
      <c r="C520" t="s">
        <v>1523</v>
      </c>
      <c r="D520" t="s">
        <v>1524</v>
      </c>
      <c r="E520">
        <v>54</v>
      </c>
      <c r="F520" t="s">
        <v>14</v>
      </c>
      <c r="G520" t="s">
        <v>25</v>
      </c>
    </row>
    <row r="521" spans="1:7" x14ac:dyDescent="0.3">
      <c r="A521">
        <v>520</v>
      </c>
      <c r="B521" t="s">
        <v>1525</v>
      </c>
      <c r="C521" t="s">
        <v>1526</v>
      </c>
      <c r="D521" t="s">
        <v>1527</v>
      </c>
      <c r="E521">
        <v>60</v>
      </c>
      <c r="F521" t="s">
        <v>24</v>
      </c>
      <c r="G521" t="s">
        <v>83</v>
      </c>
    </row>
    <row r="522" spans="1:7" x14ac:dyDescent="0.3">
      <c r="A522">
        <v>521</v>
      </c>
      <c r="B522" t="s">
        <v>1528</v>
      </c>
      <c r="C522" t="s">
        <v>1529</v>
      </c>
      <c r="D522" t="s">
        <v>1530</v>
      </c>
      <c r="E522">
        <v>40</v>
      </c>
      <c r="F522" t="s">
        <v>14</v>
      </c>
      <c r="G522" t="s">
        <v>60</v>
      </c>
    </row>
    <row r="523" spans="1:7" x14ac:dyDescent="0.3">
      <c r="A523">
        <v>522</v>
      </c>
      <c r="B523" t="s">
        <v>1531</v>
      </c>
      <c r="C523" t="s">
        <v>1532</v>
      </c>
      <c r="D523">
        <v>5120800564</v>
      </c>
      <c r="E523">
        <v>28</v>
      </c>
      <c r="F523" t="s">
        <v>14</v>
      </c>
      <c r="G523" t="s">
        <v>54</v>
      </c>
    </row>
    <row r="524" spans="1:7" x14ac:dyDescent="0.3">
      <c r="A524">
        <v>523</v>
      </c>
      <c r="B524" t="s">
        <v>1533</v>
      </c>
      <c r="C524" t="s">
        <v>1534</v>
      </c>
      <c r="D524" t="s">
        <v>1535</v>
      </c>
      <c r="E524">
        <v>44</v>
      </c>
      <c r="F524" t="s">
        <v>24</v>
      </c>
      <c r="G524" t="s">
        <v>54</v>
      </c>
    </row>
    <row r="525" spans="1:7" x14ac:dyDescent="0.3">
      <c r="A525">
        <v>524</v>
      </c>
      <c r="B525" t="s">
        <v>1536</v>
      </c>
      <c r="C525" t="s">
        <v>1537</v>
      </c>
      <c r="D525" t="s">
        <v>1538</v>
      </c>
      <c r="E525">
        <v>25</v>
      </c>
      <c r="F525" t="s">
        <v>24</v>
      </c>
      <c r="G525" t="s">
        <v>48</v>
      </c>
    </row>
    <row r="526" spans="1:7" x14ac:dyDescent="0.3">
      <c r="A526">
        <v>525</v>
      </c>
      <c r="B526" t="s">
        <v>1539</v>
      </c>
      <c r="C526" t="s">
        <v>1540</v>
      </c>
      <c r="D526">
        <f>1-153-523-7360</f>
        <v>-8035</v>
      </c>
      <c r="E526">
        <v>19</v>
      </c>
      <c r="F526" t="s">
        <v>9</v>
      </c>
      <c r="G526" t="s">
        <v>60</v>
      </c>
    </row>
    <row r="527" spans="1:7" x14ac:dyDescent="0.3">
      <c r="A527">
        <v>526</v>
      </c>
      <c r="B527" t="s">
        <v>1541</v>
      </c>
      <c r="C527" t="s">
        <v>1542</v>
      </c>
      <c r="D527" t="s">
        <v>1543</v>
      </c>
      <c r="E527">
        <v>20</v>
      </c>
      <c r="F527" t="s">
        <v>14</v>
      </c>
      <c r="G527" t="s">
        <v>32</v>
      </c>
    </row>
    <row r="528" spans="1:7" x14ac:dyDescent="0.3">
      <c r="A528">
        <v>527</v>
      </c>
      <c r="B528" t="s">
        <v>1544</v>
      </c>
      <c r="C528" t="s">
        <v>1545</v>
      </c>
      <c r="D528" t="s">
        <v>1546</v>
      </c>
      <c r="E528">
        <v>58</v>
      </c>
      <c r="F528" t="s">
        <v>14</v>
      </c>
      <c r="G528" t="s">
        <v>10</v>
      </c>
    </row>
    <row r="529" spans="1:7" x14ac:dyDescent="0.3">
      <c r="A529">
        <v>528</v>
      </c>
      <c r="B529" t="s">
        <v>1547</v>
      </c>
      <c r="C529" t="s">
        <v>1548</v>
      </c>
      <c r="D529" t="s">
        <v>1549</v>
      </c>
      <c r="E529">
        <v>26</v>
      </c>
      <c r="F529" t="s">
        <v>9</v>
      </c>
      <c r="G529" t="s">
        <v>60</v>
      </c>
    </row>
    <row r="530" spans="1:7" x14ac:dyDescent="0.3">
      <c r="A530">
        <v>529</v>
      </c>
      <c r="B530" t="s">
        <v>961</v>
      </c>
      <c r="C530" t="s">
        <v>1550</v>
      </c>
      <c r="D530">
        <v>631403526</v>
      </c>
      <c r="E530">
        <v>42</v>
      </c>
      <c r="F530" t="s">
        <v>24</v>
      </c>
      <c r="G530" t="s">
        <v>25</v>
      </c>
    </row>
    <row r="531" spans="1:7" x14ac:dyDescent="0.3">
      <c r="A531">
        <v>530</v>
      </c>
      <c r="B531" t="s">
        <v>1551</v>
      </c>
      <c r="C531" t="s">
        <v>1552</v>
      </c>
      <c r="D531" t="s">
        <v>1553</v>
      </c>
      <c r="E531">
        <v>26</v>
      </c>
      <c r="F531" t="s">
        <v>9</v>
      </c>
      <c r="G531" t="s">
        <v>83</v>
      </c>
    </row>
    <row r="532" spans="1:7" x14ac:dyDescent="0.3">
      <c r="A532">
        <v>531</v>
      </c>
      <c r="B532" t="s">
        <v>1554</v>
      </c>
      <c r="C532" t="s">
        <v>1555</v>
      </c>
      <c r="D532" t="s">
        <v>1556</v>
      </c>
      <c r="E532">
        <v>46</v>
      </c>
      <c r="F532" t="s">
        <v>9</v>
      </c>
      <c r="G532" t="s">
        <v>54</v>
      </c>
    </row>
    <row r="533" spans="1:7" x14ac:dyDescent="0.3">
      <c r="A533">
        <v>532</v>
      </c>
      <c r="B533" t="s">
        <v>1557</v>
      </c>
      <c r="C533" t="s">
        <v>1558</v>
      </c>
      <c r="D533" t="s">
        <v>1559</v>
      </c>
      <c r="E533">
        <v>48</v>
      </c>
      <c r="F533" t="s">
        <v>24</v>
      </c>
      <c r="G533" t="s">
        <v>17</v>
      </c>
    </row>
    <row r="534" spans="1:7" x14ac:dyDescent="0.3">
      <c r="A534">
        <v>533</v>
      </c>
      <c r="B534" t="s">
        <v>1560</v>
      </c>
      <c r="C534" t="s">
        <v>1561</v>
      </c>
      <c r="D534" t="s">
        <v>1562</v>
      </c>
      <c r="E534">
        <v>19</v>
      </c>
      <c r="F534" t="s">
        <v>24</v>
      </c>
      <c r="G534" t="s">
        <v>76</v>
      </c>
    </row>
    <row r="535" spans="1:7" x14ac:dyDescent="0.3">
      <c r="A535">
        <v>534</v>
      </c>
      <c r="B535" t="s">
        <v>1563</v>
      </c>
      <c r="C535" t="s">
        <v>1564</v>
      </c>
      <c r="D535" t="s">
        <v>1565</v>
      </c>
      <c r="E535">
        <v>49</v>
      </c>
      <c r="F535" t="s">
        <v>24</v>
      </c>
      <c r="G535" t="s">
        <v>44</v>
      </c>
    </row>
    <row r="536" spans="1:7" x14ac:dyDescent="0.3">
      <c r="A536">
        <v>535</v>
      </c>
      <c r="B536" t="s">
        <v>1566</v>
      </c>
      <c r="C536" t="s">
        <v>1567</v>
      </c>
      <c r="D536" t="s">
        <v>1568</v>
      </c>
      <c r="E536">
        <v>59</v>
      </c>
      <c r="F536" t="s">
        <v>9</v>
      </c>
      <c r="G536" t="s">
        <v>17</v>
      </c>
    </row>
    <row r="537" spans="1:7" x14ac:dyDescent="0.3">
      <c r="A537">
        <v>536</v>
      </c>
      <c r="B537" t="s">
        <v>1569</v>
      </c>
      <c r="C537" t="s">
        <v>1570</v>
      </c>
      <c r="D537" t="s">
        <v>1571</v>
      </c>
      <c r="E537">
        <v>43</v>
      </c>
      <c r="F537" t="s">
        <v>24</v>
      </c>
      <c r="G537" t="s">
        <v>83</v>
      </c>
    </row>
    <row r="538" spans="1:7" x14ac:dyDescent="0.3">
      <c r="A538">
        <v>537</v>
      </c>
      <c r="B538" t="s">
        <v>1572</v>
      </c>
      <c r="C538" t="s">
        <v>1573</v>
      </c>
      <c r="D538" t="s">
        <v>1574</v>
      </c>
      <c r="E538">
        <v>41</v>
      </c>
      <c r="F538" t="s">
        <v>9</v>
      </c>
      <c r="G538" t="s">
        <v>32</v>
      </c>
    </row>
    <row r="539" spans="1:7" x14ac:dyDescent="0.3">
      <c r="A539">
        <v>538</v>
      </c>
      <c r="B539" t="s">
        <v>1575</v>
      </c>
      <c r="C539" t="s">
        <v>1576</v>
      </c>
      <c r="D539" t="s">
        <v>1577</v>
      </c>
      <c r="E539">
        <v>34</v>
      </c>
      <c r="F539" t="s">
        <v>14</v>
      </c>
      <c r="G539" t="s">
        <v>25</v>
      </c>
    </row>
    <row r="540" spans="1:7" x14ac:dyDescent="0.3">
      <c r="A540">
        <v>539</v>
      </c>
      <c r="B540" t="s">
        <v>1578</v>
      </c>
      <c r="C540" t="s">
        <v>1579</v>
      </c>
      <c r="D540" t="s">
        <v>1580</v>
      </c>
      <c r="E540">
        <v>52</v>
      </c>
      <c r="F540" t="s">
        <v>9</v>
      </c>
      <c r="G540" t="s">
        <v>54</v>
      </c>
    </row>
    <row r="541" spans="1:7" x14ac:dyDescent="0.3">
      <c r="A541">
        <v>540</v>
      </c>
      <c r="B541" t="s">
        <v>1581</v>
      </c>
      <c r="C541" t="s">
        <v>1582</v>
      </c>
      <c r="D541" t="s">
        <v>1583</v>
      </c>
      <c r="E541">
        <v>41</v>
      </c>
      <c r="F541" t="s">
        <v>24</v>
      </c>
      <c r="G541" t="s">
        <v>17</v>
      </c>
    </row>
    <row r="542" spans="1:7" x14ac:dyDescent="0.3">
      <c r="A542">
        <v>541</v>
      </c>
      <c r="B542" t="s">
        <v>1584</v>
      </c>
      <c r="C542" t="s">
        <v>1585</v>
      </c>
      <c r="D542" t="s">
        <v>1586</v>
      </c>
      <c r="E542">
        <v>34</v>
      </c>
      <c r="F542" t="s">
        <v>9</v>
      </c>
      <c r="G542" t="s">
        <v>54</v>
      </c>
    </row>
    <row r="543" spans="1:7" x14ac:dyDescent="0.3">
      <c r="A543">
        <v>542</v>
      </c>
      <c r="B543" t="s">
        <v>1587</v>
      </c>
      <c r="C543" t="s">
        <v>1588</v>
      </c>
      <c r="D543" t="s">
        <v>1589</v>
      </c>
      <c r="E543">
        <v>34</v>
      </c>
      <c r="F543" t="s">
        <v>9</v>
      </c>
      <c r="G543" t="s">
        <v>44</v>
      </c>
    </row>
    <row r="544" spans="1:7" x14ac:dyDescent="0.3">
      <c r="A544">
        <v>543</v>
      </c>
      <c r="B544" t="s">
        <v>1590</v>
      </c>
      <c r="C544" t="s">
        <v>1591</v>
      </c>
      <c r="D544" t="s">
        <v>1592</v>
      </c>
      <c r="E544">
        <v>35</v>
      </c>
      <c r="F544" t="s">
        <v>9</v>
      </c>
      <c r="G544" t="s">
        <v>25</v>
      </c>
    </row>
    <row r="545" spans="1:7" x14ac:dyDescent="0.3">
      <c r="A545">
        <v>544</v>
      </c>
      <c r="B545" t="s">
        <v>1593</v>
      </c>
      <c r="C545" t="s">
        <v>1594</v>
      </c>
      <c r="D545" t="s">
        <v>1595</v>
      </c>
      <c r="E545">
        <v>53</v>
      </c>
      <c r="F545" t="s">
        <v>24</v>
      </c>
      <c r="G545" t="s">
        <v>25</v>
      </c>
    </row>
    <row r="546" spans="1:7" x14ac:dyDescent="0.3">
      <c r="A546">
        <v>545</v>
      </c>
      <c r="B546" t="s">
        <v>1596</v>
      </c>
      <c r="C546" t="s">
        <v>1597</v>
      </c>
      <c r="D546" t="s">
        <v>1598</v>
      </c>
      <c r="E546">
        <v>40</v>
      </c>
      <c r="F546" t="s">
        <v>24</v>
      </c>
      <c r="G546" t="s">
        <v>54</v>
      </c>
    </row>
    <row r="547" spans="1:7" x14ac:dyDescent="0.3">
      <c r="A547">
        <v>546</v>
      </c>
      <c r="B547" t="s">
        <v>1599</v>
      </c>
      <c r="C547" t="s">
        <v>1600</v>
      </c>
      <c r="D547" t="s">
        <v>1601</v>
      </c>
      <c r="E547">
        <v>60</v>
      </c>
      <c r="F547" t="s">
        <v>24</v>
      </c>
      <c r="G547" t="s">
        <v>17</v>
      </c>
    </row>
    <row r="548" spans="1:7" x14ac:dyDescent="0.3">
      <c r="A548">
        <v>547</v>
      </c>
      <c r="B548" t="s">
        <v>1602</v>
      </c>
      <c r="C548" t="s">
        <v>1603</v>
      </c>
      <c r="D548">
        <f>1-29-90-4637</f>
        <v>-4755</v>
      </c>
      <c r="E548">
        <v>50</v>
      </c>
      <c r="F548" t="s">
        <v>14</v>
      </c>
      <c r="G548" t="s">
        <v>17</v>
      </c>
    </row>
    <row r="549" spans="1:7" x14ac:dyDescent="0.3">
      <c r="A549">
        <v>548</v>
      </c>
      <c r="B549" t="s">
        <v>1604</v>
      </c>
      <c r="C549" t="s">
        <v>1605</v>
      </c>
      <c r="D549" t="s">
        <v>1606</v>
      </c>
      <c r="E549">
        <v>53</v>
      </c>
      <c r="F549" t="s">
        <v>24</v>
      </c>
      <c r="G549" t="s">
        <v>54</v>
      </c>
    </row>
    <row r="550" spans="1:7" x14ac:dyDescent="0.3">
      <c r="A550">
        <v>549</v>
      </c>
      <c r="B550" t="s">
        <v>1607</v>
      </c>
      <c r="C550" t="s">
        <v>1608</v>
      </c>
      <c r="D550" t="s">
        <v>1609</v>
      </c>
      <c r="E550">
        <v>60</v>
      </c>
      <c r="F550" t="s">
        <v>9</v>
      </c>
      <c r="G550" t="s">
        <v>48</v>
      </c>
    </row>
    <row r="551" spans="1:7" x14ac:dyDescent="0.3">
      <c r="A551">
        <v>550</v>
      </c>
      <c r="B551" t="s">
        <v>1610</v>
      </c>
      <c r="C551" t="s">
        <v>1611</v>
      </c>
      <c r="D551">
        <v>2312110633</v>
      </c>
      <c r="E551">
        <v>45</v>
      </c>
      <c r="F551" t="s">
        <v>24</v>
      </c>
      <c r="G551" t="s">
        <v>60</v>
      </c>
    </row>
    <row r="552" spans="1:7" x14ac:dyDescent="0.3">
      <c r="A552">
        <v>551</v>
      </c>
      <c r="B552" t="s">
        <v>1612</v>
      </c>
      <c r="C552" t="s">
        <v>1613</v>
      </c>
      <c r="D552" t="s">
        <v>1614</v>
      </c>
      <c r="E552">
        <v>44</v>
      </c>
      <c r="F552" t="s">
        <v>9</v>
      </c>
      <c r="G552" t="s">
        <v>54</v>
      </c>
    </row>
    <row r="553" spans="1:7" x14ac:dyDescent="0.3">
      <c r="A553">
        <v>552</v>
      </c>
      <c r="B553" t="s">
        <v>1615</v>
      </c>
      <c r="C553" t="s">
        <v>1616</v>
      </c>
      <c r="D553" t="s">
        <v>1617</v>
      </c>
      <c r="E553">
        <v>45</v>
      </c>
      <c r="F553" t="s">
        <v>9</v>
      </c>
      <c r="G553" t="s">
        <v>17</v>
      </c>
    </row>
    <row r="554" spans="1:7" x14ac:dyDescent="0.3">
      <c r="A554">
        <v>553</v>
      </c>
      <c r="B554" t="s">
        <v>1618</v>
      </c>
      <c r="C554" t="s">
        <v>1619</v>
      </c>
      <c r="D554" t="s">
        <v>1620</v>
      </c>
      <c r="E554">
        <v>51</v>
      </c>
      <c r="F554" t="s">
        <v>9</v>
      </c>
      <c r="G554" t="s">
        <v>54</v>
      </c>
    </row>
    <row r="555" spans="1:7" x14ac:dyDescent="0.3">
      <c r="A555">
        <v>554</v>
      </c>
      <c r="B555" t="s">
        <v>1621</v>
      </c>
      <c r="C555" t="s">
        <v>1622</v>
      </c>
      <c r="D555" t="s">
        <v>1623</v>
      </c>
      <c r="E555">
        <v>27</v>
      </c>
      <c r="F555" t="s">
        <v>14</v>
      </c>
      <c r="G555" t="s">
        <v>32</v>
      </c>
    </row>
    <row r="556" spans="1:7" x14ac:dyDescent="0.3">
      <c r="A556">
        <v>555</v>
      </c>
      <c r="B556" t="s">
        <v>1624</v>
      </c>
      <c r="C556" t="s">
        <v>1625</v>
      </c>
      <c r="D556" t="s">
        <v>1626</v>
      </c>
      <c r="E556">
        <v>48</v>
      </c>
      <c r="F556" t="s">
        <v>9</v>
      </c>
      <c r="G556" t="s">
        <v>48</v>
      </c>
    </row>
    <row r="557" spans="1:7" x14ac:dyDescent="0.3">
      <c r="A557">
        <v>556</v>
      </c>
      <c r="B557" t="s">
        <v>1627</v>
      </c>
      <c r="C557" t="s">
        <v>1628</v>
      </c>
      <c r="D557" t="s">
        <v>1629</v>
      </c>
      <c r="E557">
        <v>48</v>
      </c>
      <c r="F557" t="s">
        <v>14</v>
      </c>
      <c r="G557" t="s">
        <v>48</v>
      </c>
    </row>
    <row r="558" spans="1:7" x14ac:dyDescent="0.3">
      <c r="A558">
        <v>557</v>
      </c>
      <c r="B558" t="s">
        <v>1630</v>
      </c>
      <c r="C558" t="s">
        <v>1631</v>
      </c>
      <c r="D558" t="s">
        <v>1632</v>
      </c>
      <c r="E558">
        <v>56</v>
      </c>
      <c r="F558" t="s">
        <v>9</v>
      </c>
      <c r="G558" t="s">
        <v>54</v>
      </c>
    </row>
    <row r="559" spans="1:7" x14ac:dyDescent="0.3">
      <c r="A559">
        <v>558</v>
      </c>
      <c r="B559" t="s">
        <v>1633</v>
      </c>
      <c r="C559" t="s">
        <v>1634</v>
      </c>
      <c r="D559">
        <v>7563353574</v>
      </c>
      <c r="E559">
        <v>28</v>
      </c>
      <c r="F559" t="s">
        <v>24</v>
      </c>
      <c r="G559" t="s">
        <v>25</v>
      </c>
    </row>
    <row r="560" spans="1:7" x14ac:dyDescent="0.3">
      <c r="A560">
        <v>559</v>
      </c>
      <c r="B560" t="s">
        <v>1635</v>
      </c>
      <c r="C560" t="s">
        <v>1636</v>
      </c>
      <c r="D560" t="s">
        <v>1637</v>
      </c>
      <c r="E560">
        <v>57</v>
      </c>
      <c r="F560" t="s">
        <v>24</v>
      </c>
      <c r="G560" t="s">
        <v>54</v>
      </c>
    </row>
    <row r="561" spans="1:7" x14ac:dyDescent="0.3">
      <c r="A561">
        <v>560</v>
      </c>
      <c r="B561" t="s">
        <v>1638</v>
      </c>
      <c r="C561" t="s">
        <v>1639</v>
      </c>
      <c r="D561" t="s">
        <v>1640</v>
      </c>
      <c r="E561">
        <v>60</v>
      </c>
      <c r="F561" t="s">
        <v>24</v>
      </c>
      <c r="G561" t="s">
        <v>17</v>
      </c>
    </row>
    <row r="562" spans="1:7" x14ac:dyDescent="0.3">
      <c r="A562">
        <v>561</v>
      </c>
      <c r="B562" t="s">
        <v>1641</v>
      </c>
      <c r="C562" t="s">
        <v>1642</v>
      </c>
      <c r="D562">
        <f>1-339-914-388</f>
        <v>-1640</v>
      </c>
      <c r="E562">
        <v>37</v>
      </c>
      <c r="F562" t="s">
        <v>14</v>
      </c>
      <c r="G562" t="s">
        <v>25</v>
      </c>
    </row>
    <row r="563" spans="1:7" x14ac:dyDescent="0.3">
      <c r="A563">
        <v>562</v>
      </c>
      <c r="B563" t="s">
        <v>1643</v>
      </c>
      <c r="C563" t="s">
        <v>1644</v>
      </c>
      <c r="D563">
        <v>615727682</v>
      </c>
      <c r="E563">
        <v>56</v>
      </c>
      <c r="F563" t="s">
        <v>24</v>
      </c>
      <c r="G563" t="s">
        <v>76</v>
      </c>
    </row>
    <row r="564" spans="1:7" x14ac:dyDescent="0.3">
      <c r="A564">
        <v>563</v>
      </c>
      <c r="B564" t="s">
        <v>1645</v>
      </c>
      <c r="C564" t="s">
        <v>1646</v>
      </c>
      <c r="D564" t="s">
        <v>1647</v>
      </c>
      <c r="E564">
        <v>52</v>
      </c>
      <c r="F564" t="s">
        <v>14</v>
      </c>
      <c r="G564" t="s">
        <v>76</v>
      </c>
    </row>
    <row r="565" spans="1:7" x14ac:dyDescent="0.3">
      <c r="A565">
        <v>564</v>
      </c>
      <c r="B565" t="s">
        <v>1648</v>
      </c>
      <c r="C565" t="s">
        <v>1649</v>
      </c>
      <c r="D565" t="s">
        <v>1650</v>
      </c>
      <c r="E565">
        <v>19</v>
      </c>
      <c r="F565" t="s">
        <v>24</v>
      </c>
      <c r="G565" t="s">
        <v>17</v>
      </c>
    </row>
    <row r="566" spans="1:7" x14ac:dyDescent="0.3">
      <c r="A566">
        <v>565</v>
      </c>
      <c r="B566" t="s">
        <v>1651</v>
      </c>
      <c r="C566" t="s">
        <v>1652</v>
      </c>
      <c r="D566" t="s">
        <v>1653</v>
      </c>
      <c r="E566">
        <v>38</v>
      </c>
      <c r="F566" t="s">
        <v>14</v>
      </c>
      <c r="G566" t="s">
        <v>76</v>
      </c>
    </row>
    <row r="567" spans="1:7" x14ac:dyDescent="0.3">
      <c r="A567">
        <v>566</v>
      </c>
      <c r="B567" t="s">
        <v>1654</v>
      </c>
      <c r="C567" t="s">
        <v>1655</v>
      </c>
      <c r="D567" t="s">
        <v>1656</v>
      </c>
      <c r="E567">
        <v>64</v>
      </c>
      <c r="F567" t="s">
        <v>14</v>
      </c>
      <c r="G567" t="s">
        <v>83</v>
      </c>
    </row>
    <row r="568" spans="1:7" x14ac:dyDescent="0.3">
      <c r="A568">
        <v>567</v>
      </c>
      <c r="B568" t="s">
        <v>1657</v>
      </c>
      <c r="C568" t="s">
        <v>1658</v>
      </c>
      <c r="D568" t="s">
        <v>1659</v>
      </c>
      <c r="E568">
        <v>29</v>
      </c>
      <c r="F568" t="s">
        <v>24</v>
      </c>
      <c r="G568" t="s">
        <v>17</v>
      </c>
    </row>
    <row r="569" spans="1:7" x14ac:dyDescent="0.3">
      <c r="A569">
        <v>568</v>
      </c>
      <c r="B569" t="s">
        <v>1660</v>
      </c>
      <c r="C569" t="s">
        <v>1661</v>
      </c>
      <c r="D569" t="s">
        <v>1662</v>
      </c>
      <c r="E569">
        <v>43</v>
      </c>
      <c r="F569" t="s">
        <v>9</v>
      </c>
      <c r="G569" t="s">
        <v>60</v>
      </c>
    </row>
    <row r="570" spans="1:7" x14ac:dyDescent="0.3">
      <c r="A570">
        <v>569</v>
      </c>
      <c r="B570" t="s">
        <v>1663</v>
      </c>
      <c r="C570" t="s">
        <v>1664</v>
      </c>
      <c r="D570" t="s">
        <v>1665</v>
      </c>
      <c r="E570">
        <v>64</v>
      </c>
      <c r="F570" t="s">
        <v>14</v>
      </c>
      <c r="G570" t="s">
        <v>10</v>
      </c>
    </row>
    <row r="571" spans="1:7" x14ac:dyDescent="0.3">
      <c r="A571">
        <v>570</v>
      </c>
      <c r="B571" t="s">
        <v>1666</v>
      </c>
      <c r="C571" t="s">
        <v>1667</v>
      </c>
      <c r="D571" t="s">
        <v>1668</v>
      </c>
      <c r="E571">
        <v>47</v>
      </c>
      <c r="F571" t="s">
        <v>14</v>
      </c>
      <c r="G571" t="s">
        <v>17</v>
      </c>
    </row>
    <row r="572" spans="1:7" x14ac:dyDescent="0.3">
      <c r="A572">
        <v>571</v>
      </c>
      <c r="B572" t="s">
        <v>1669</v>
      </c>
      <c r="C572" t="s">
        <v>1670</v>
      </c>
      <c r="D572">
        <v>9004047692</v>
      </c>
      <c r="E572">
        <v>29</v>
      </c>
      <c r="F572" t="s">
        <v>24</v>
      </c>
      <c r="G572" t="s">
        <v>54</v>
      </c>
    </row>
    <row r="573" spans="1:7" x14ac:dyDescent="0.3">
      <c r="A573">
        <v>572</v>
      </c>
      <c r="B573" t="s">
        <v>1671</v>
      </c>
      <c r="C573" t="s">
        <v>1672</v>
      </c>
      <c r="D573" t="s">
        <v>1673</v>
      </c>
      <c r="E573">
        <v>54</v>
      </c>
      <c r="F573" t="s">
        <v>14</v>
      </c>
      <c r="G573" t="s">
        <v>32</v>
      </c>
    </row>
    <row r="574" spans="1:7" x14ac:dyDescent="0.3">
      <c r="A574">
        <v>573</v>
      </c>
      <c r="B574" t="s">
        <v>1674</v>
      </c>
      <c r="C574" t="s">
        <v>1675</v>
      </c>
      <c r="D574">
        <f>1-440-971-2316</f>
        <v>-3726</v>
      </c>
      <c r="E574">
        <v>46</v>
      </c>
      <c r="F574" t="s">
        <v>14</v>
      </c>
      <c r="G574" t="s">
        <v>32</v>
      </c>
    </row>
    <row r="575" spans="1:7" x14ac:dyDescent="0.3">
      <c r="A575">
        <v>574</v>
      </c>
      <c r="B575" t="s">
        <v>1676</v>
      </c>
      <c r="C575" t="s">
        <v>1677</v>
      </c>
      <c r="D575">
        <v>1447340433</v>
      </c>
      <c r="E575">
        <v>27</v>
      </c>
      <c r="F575" t="s">
        <v>24</v>
      </c>
      <c r="G575" t="s">
        <v>76</v>
      </c>
    </row>
    <row r="576" spans="1:7" x14ac:dyDescent="0.3">
      <c r="A576">
        <v>575</v>
      </c>
      <c r="B576" t="s">
        <v>1678</v>
      </c>
      <c r="C576" t="s">
        <v>1679</v>
      </c>
      <c r="D576">
        <f>1-730-451-9577</f>
        <v>-10757</v>
      </c>
      <c r="E576">
        <v>35</v>
      </c>
      <c r="F576" t="s">
        <v>24</v>
      </c>
      <c r="G576" t="s">
        <v>76</v>
      </c>
    </row>
    <row r="577" spans="1:7" x14ac:dyDescent="0.3">
      <c r="A577">
        <v>576</v>
      </c>
      <c r="B577" t="s">
        <v>1680</v>
      </c>
      <c r="C577" t="s">
        <v>1681</v>
      </c>
      <c r="D577" t="s">
        <v>1682</v>
      </c>
      <c r="E577">
        <v>60</v>
      </c>
      <c r="F577" t="s">
        <v>24</v>
      </c>
      <c r="G577" t="s">
        <v>10</v>
      </c>
    </row>
    <row r="578" spans="1:7" x14ac:dyDescent="0.3">
      <c r="A578">
        <v>577</v>
      </c>
      <c r="B578" t="s">
        <v>1683</v>
      </c>
      <c r="C578" t="s">
        <v>1684</v>
      </c>
      <c r="D578" t="s">
        <v>1685</v>
      </c>
      <c r="E578">
        <v>33</v>
      </c>
      <c r="F578" t="s">
        <v>24</v>
      </c>
      <c r="G578" t="s">
        <v>10</v>
      </c>
    </row>
    <row r="579" spans="1:7" x14ac:dyDescent="0.3">
      <c r="A579">
        <v>578</v>
      </c>
      <c r="B579" t="s">
        <v>1686</v>
      </c>
      <c r="C579" t="s">
        <v>1687</v>
      </c>
      <c r="D579" t="s">
        <v>1688</v>
      </c>
      <c r="E579">
        <v>22</v>
      </c>
      <c r="F579" t="s">
        <v>9</v>
      </c>
      <c r="G579" t="s">
        <v>60</v>
      </c>
    </row>
    <row r="580" spans="1:7" x14ac:dyDescent="0.3">
      <c r="A580">
        <v>579</v>
      </c>
      <c r="B580" t="s">
        <v>1689</v>
      </c>
      <c r="C580" t="s">
        <v>1690</v>
      </c>
      <c r="D580" t="s">
        <v>1691</v>
      </c>
      <c r="E580">
        <v>39</v>
      </c>
      <c r="F580" t="s">
        <v>24</v>
      </c>
      <c r="G580" t="s">
        <v>76</v>
      </c>
    </row>
    <row r="581" spans="1:7" x14ac:dyDescent="0.3">
      <c r="A581">
        <v>580</v>
      </c>
      <c r="B581" t="s">
        <v>1692</v>
      </c>
      <c r="C581" t="s">
        <v>1693</v>
      </c>
      <c r="D581" t="s">
        <v>1694</v>
      </c>
      <c r="E581">
        <v>25</v>
      </c>
      <c r="F581" t="s">
        <v>9</v>
      </c>
      <c r="G581" t="s">
        <v>10</v>
      </c>
    </row>
    <row r="582" spans="1:7" x14ac:dyDescent="0.3">
      <c r="A582">
        <v>581</v>
      </c>
      <c r="B582" t="s">
        <v>1695</v>
      </c>
      <c r="C582" t="s">
        <v>1696</v>
      </c>
      <c r="D582" t="s">
        <v>1697</v>
      </c>
      <c r="E582">
        <v>61</v>
      </c>
      <c r="F582" t="s">
        <v>14</v>
      </c>
      <c r="G582" t="s">
        <v>10</v>
      </c>
    </row>
    <row r="583" spans="1:7" x14ac:dyDescent="0.3">
      <c r="A583">
        <v>582</v>
      </c>
      <c r="B583" t="s">
        <v>1698</v>
      </c>
      <c r="C583" t="s">
        <v>1699</v>
      </c>
      <c r="D583">
        <v>7174811317</v>
      </c>
      <c r="E583">
        <v>37</v>
      </c>
      <c r="F583" t="s">
        <v>9</v>
      </c>
      <c r="G583" t="s">
        <v>10</v>
      </c>
    </row>
    <row r="584" spans="1:7" x14ac:dyDescent="0.3">
      <c r="A584">
        <v>583</v>
      </c>
      <c r="B584" t="s">
        <v>1700</v>
      </c>
      <c r="C584" t="s">
        <v>1701</v>
      </c>
      <c r="D584" t="s">
        <v>1702</v>
      </c>
      <c r="E584">
        <v>60</v>
      </c>
      <c r="F584" t="s">
        <v>14</v>
      </c>
      <c r="G584" t="s">
        <v>48</v>
      </c>
    </row>
    <row r="585" spans="1:7" x14ac:dyDescent="0.3">
      <c r="A585">
        <v>584</v>
      </c>
      <c r="B585" t="s">
        <v>1703</v>
      </c>
      <c r="C585" t="s">
        <v>1704</v>
      </c>
      <c r="D585" t="s">
        <v>1705</v>
      </c>
      <c r="E585">
        <v>24</v>
      </c>
      <c r="F585" t="s">
        <v>9</v>
      </c>
      <c r="G585" t="s">
        <v>54</v>
      </c>
    </row>
    <row r="586" spans="1:7" x14ac:dyDescent="0.3">
      <c r="A586">
        <v>585</v>
      </c>
      <c r="B586" t="s">
        <v>1706</v>
      </c>
      <c r="C586" t="s">
        <v>1707</v>
      </c>
      <c r="D586" t="s">
        <v>1708</v>
      </c>
      <c r="E586">
        <v>39</v>
      </c>
      <c r="F586" t="s">
        <v>14</v>
      </c>
      <c r="G586" t="s">
        <v>44</v>
      </c>
    </row>
    <row r="587" spans="1:7" x14ac:dyDescent="0.3">
      <c r="A587">
        <v>586</v>
      </c>
      <c r="B587" t="s">
        <v>1709</v>
      </c>
      <c r="C587" t="s">
        <v>1710</v>
      </c>
      <c r="D587" t="s">
        <v>1711</v>
      </c>
      <c r="E587">
        <v>26</v>
      </c>
      <c r="F587" t="s">
        <v>9</v>
      </c>
      <c r="G587" t="s">
        <v>83</v>
      </c>
    </row>
    <row r="588" spans="1:7" x14ac:dyDescent="0.3">
      <c r="A588">
        <v>587</v>
      </c>
      <c r="B588" t="s">
        <v>1712</v>
      </c>
      <c r="C588" t="s">
        <v>1713</v>
      </c>
      <c r="D588" t="s">
        <v>1714</v>
      </c>
      <c r="E588">
        <v>34</v>
      </c>
      <c r="F588" t="s">
        <v>24</v>
      </c>
      <c r="G588" t="s">
        <v>54</v>
      </c>
    </row>
    <row r="589" spans="1:7" x14ac:dyDescent="0.3">
      <c r="A589">
        <v>588</v>
      </c>
      <c r="B589" t="s">
        <v>1715</v>
      </c>
      <c r="C589" t="s">
        <v>1716</v>
      </c>
      <c r="D589" t="s">
        <v>1717</v>
      </c>
      <c r="E589">
        <v>32</v>
      </c>
      <c r="F589" t="s">
        <v>9</v>
      </c>
      <c r="G589" t="s">
        <v>83</v>
      </c>
    </row>
    <row r="590" spans="1:7" x14ac:dyDescent="0.3">
      <c r="A590">
        <v>589</v>
      </c>
      <c r="B590" t="s">
        <v>1718</v>
      </c>
      <c r="C590" t="s">
        <v>1719</v>
      </c>
      <c r="D590" t="s">
        <v>1720</v>
      </c>
      <c r="E590">
        <v>39</v>
      </c>
      <c r="F590" t="s">
        <v>14</v>
      </c>
      <c r="G590" t="s">
        <v>44</v>
      </c>
    </row>
    <row r="591" spans="1:7" x14ac:dyDescent="0.3">
      <c r="A591">
        <v>590</v>
      </c>
      <c r="B591" t="s">
        <v>1721</v>
      </c>
      <c r="C591" t="s">
        <v>1722</v>
      </c>
      <c r="D591" t="s">
        <v>1723</v>
      </c>
      <c r="E591">
        <v>64</v>
      </c>
      <c r="F591" t="s">
        <v>24</v>
      </c>
      <c r="G591" t="s">
        <v>44</v>
      </c>
    </row>
    <row r="592" spans="1:7" x14ac:dyDescent="0.3">
      <c r="A592">
        <v>591</v>
      </c>
      <c r="B592" t="s">
        <v>1724</v>
      </c>
      <c r="C592" t="s">
        <v>1725</v>
      </c>
      <c r="D592" t="s">
        <v>1726</v>
      </c>
      <c r="E592">
        <v>25</v>
      </c>
      <c r="F592" t="s">
        <v>14</v>
      </c>
      <c r="G592" t="s">
        <v>54</v>
      </c>
    </row>
    <row r="593" spans="1:7" x14ac:dyDescent="0.3">
      <c r="A593">
        <v>592</v>
      </c>
      <c r="B593" t="s">
        <v>1727</v>
      </c>
      <c r="C593" t="s">
        <v>1728</v>
      </c>
      <c r="D593">
        <v>6181205464</v>
      </c>
      <c r="E593">
        <v>60</v>
      </c>
      <c r="F593" t="s">
        <v>9</v>
      </c>
      <c r="G593" t="s">
        <v>83</v>
      </c>
    </row>
    <row r="594" spans="1:7" x14ac:dyDescent="0.3">
      <c r="A594">
        <v>593</v>
      </c>
      <c r="B594" t="s">
        <v>1729</v>
      </c>
      <c r="C594" t="s">
        <v>1730</v>
      </c>
      <c r="D594" t="s">
        <v>1731</v>
      </c>
      <c r="E594">
        <v>19</v>
      </c>
      <c r="F594" t="s">
        <v>9</v>
      </c>
      <c r="G594" t="s">
        <v>60</v>
      </c>
    </row>
    <row r="595" spans="1:7" x14ac:dyDescent="0.3">
      <c r="A595">
        <v>594</v>
      </c>
      <c r="B595" t="s">
        <v>1732</v>
      </c>
      <c r="C595" t="s">
        <v>1733</v>
      </c>
      <c r="D595" t="s">
        <v>1734</v>
      </c>
      <c r="E595">
        <v>43</v>
      </c>
      <c r="F595" t="s">
        <v>9</v>
      </c>
      <c r="G595" t="s">
        <v>60</v>
      </c>
    </row>
    <row r="596" spans="1:7" x14ac:dyDescent="0.3">
      <c r="A596">
        <v>595</v>
      </c>
      <c r="B596" t="s">
        <v>1735</v>
      </c>
      <c r="C596" t="s">
        <v>1736</v>
      </c>
      <c r="D596" t="s">
        <v>1737</v>
      </c>
      <c r="E596">
        <v>47</v>
      </c>
      <c r="F596" t="s">
        <v>9</v>
      </c>
      <c r="G596" t="s">
        <v>60</v>
      </c>
    </row>
    <row r="597" spans="1:7" x14ac:dyDescent="0.3">
      <c r="A597">
        <v>596</v>
      </c>
      <c r="B597" t="s">
        <v>1738</v>
      </c>
      <c r="C597" t="s">
        <v>1739</v>
      </c>
      <c r="D597" t="s">
        <v>1740</v>
      </c>
      <c r="E597">
        <v>53</v>
      </c>
      <c r="F597" t="s">
        <v>9</v>
      </c>
      <c r="G597" t="s">
        <v>25</v>
      </c>
    </row>
    <row r="598" spans="1:7" x14ac:dyDescent="0.3">
      <c r="A598">
        <v>597</v>
      </c>
      <c r="B598" t="s">
        <v>1741</v>
      </c>
      <c r="C598" t="s">
        <v>1742</v>
      </c>
      <c r="D598" t="s">
        <v>1743</v>
      </c>
      <c r="E598">
        <v>29</v>
      </c>
      <c r="F598" t="s">
        <v>24</v>
      </c>
      <c r="G598" t="s">
        <v>76</v>
      </c>
    </row>
    <row r="599" spans="1:7" x14ac:dyDescent="0.3">
      <c r="A599">
        <v>598</v>
      </c>
      <c r="B599" t="s">
        <v>1744</v>
      </c>
      <c r="C599" t="s">
        <v>1745</v>
      </c>
      <c r="D599">
        <f>1-842-163-900</f>
        <v>-1904</v>
      </c>
      <c r="E599">
        <v>25</v>
      </c>
      <c r="F599" t="s">
        <v>24</v>
      </c>
      <c r="G599" t="s">
        <v>10</v>
      </c>
    </row>
    <row r="600" spans="1:7" x14ac:dyDescent="0.3">
      <c r="A600">
        <v>599</v>
      </c>
      <c r="B600" t="s">
        <v>1746</v>
      </c>
      <c r="C600" t="s">
        <v>1747</v>
      </c>
      <c r="D600" t="s">
        <v>1748</v>
      </c>
      <c r="E600">
        <v>51</v>
      </c>
      <c r="F600" t="s">
        <v>9</v>
      </c>
      <c r="G600" t="s">
        <v>32</v>
      </c>
    </row>
    <row r="601" spans="1:7" x14ac:dyDescent="0.3">
      <c r="A601">
        <v>600</v>
      </c>
      <c r="B601" t="s">
        <v>1749</v>
      </c>
      <c r="C601" t="s">
        <v>1750</v>
      </c>
      <c r="D601" t="s">
        <v>1751</v>
      </c>
      <c r="E601">
        <v>32</v>
      </c>
      <c r="F601" t="s">
        <v>24</v>
      </c>
      <c r="G601" t="s">
        <v>54</v>
      </c>
    </row>
    <row r="602" spans="1:7" x14ac:dyDescent="0.3">
      <c r="A602">
        <v>601</v>
      </c>
      <c r="B602" t="s">
        <v>1752</v>
      </c>
      <c r="C602" t="s">
        <v>1753</v>
      </c>
      <c r="D602" t="s">
        <v>1754</v>
      </c>
      <c r="E602">
        <v>53</v>
      </c>
      <c r="F602" t="s">
        <v>24</v>
      </c>
      <c r="G602" t="s">
        <v>76</v>
      </c>
    </row>
    <row r="603" spans="1:7" x14ac:dyDescent="0.3">
      <c r="A603">
        <v>602</v>
      </c>
      <c r="B603" t="s">
        <v>1755</v>
      </c>
      <c r="C603" t="s">
        <v>1756</v>
      </c>
      <c r="D603" t="s">
        <v>1757</v>
      </c>
      <c r="E603">
        <v>40</v>
      </c>
      <c r="F603" t="s">
        <v>9</v>
      </c>
      <c r="G603" t="s">
        <v>76</v>
      </c>
    </row>
    <row r="604" spans="1:7" x14ac:dyDescent="0.3">
      <c r="A604">
        <v>603</v>
      </c>
      <c r="B604" t="s">
        <v>1758</v>
      </c>
      <c r="C604" t="s">
        <v>1759</v>
      </c>
      <c r="D604" t="s">
        <v>1760</v>
      </c>
      <c r="E604">
        <v>23</v>
      </c>
      <c r="F604" t="s">
        <v>9</v>
      </c>
      <c r="G604" t="s">
        <v>25</v>
      </c>
    </row>
    <row r="605" spans="1:7" x14ac:dyDescent="0.3">
      <c r="A605">
        <v>604</v>
      </c>
      <c r="B605" t="s">
        <v>1761</v>
      </c>
      <c r="C605" t="s">
        <v>1762</v>
      </c>
      <c r="D605" t="s">
        <v>1763</v>
      </c>
      <c r="E605">
        <v>20</v>
      </c>
      <c r="F605" t="s">
        <v>24</v>
      </c>
      <c r="G605" t="s">
        <v>44</v>
      </c>
    </row>
    <row r="606" spans="1:7" x14ac:dyDescent="0.3">
      <c r="A606">
        <v>605</v>
      </c>
      <c r="B606" t="s">
        <v>1764</v>
      </c>
      <c r="C606" t="s">
        <v>1765</v>
      </c>
      <c r="D606" t="s">
        <v>1766</v>
      </c>
      <c r="E606">
        <v>55</v>
      </c>
      <c r="F606" t="s">
        <v>14</v>
      </c>
      <c r="G606" t="s">
        <v>76</v>
      </c>
    </row>
    <row r="607" spans="1:7" x14ac:dyDescent="0.3">
      <c r="A607">
        <v>606</v>
      </c>
      <c r="B607" t="s">
        <v>1767</v>
      </c>
      <c r="C607" t="s">
        <v>1768</v>
      </c>
      <c r="D607" t="s">
        <v>1769</v>
      </c>
      <c r="E607">
        <v>24</v>
      </c>
      <c r="F607" t="s">
        <v>14</v>
      </c>
      <c r="G607" t="s">
        <v>32</v>
      </c>
    </row>
    <row r="608" spans="1:7" x14ac:dyDescent="0.3">
      <c r="A608">
        <v>607</v>
      </c>
      <c r="B608" t="s">
        <v>1770</v>
      </c>
      <c r="C608" t="s">
        <v>1771</v>
      </c>
      <c r="D608" t="s">
        <v>1772</v>
      </c>
      <c r="E608">
        <v>60</v>
      </c>
      <c r="F608" t="s">
        <v>9</v>
      </c>
      <c r="G608" t="s">
        <v>76</v>
      </c>
    </row>
    <row r="609" spans="1:7" x14ac:dyDescent="0.3">
      <c r="A609">
        <v>608</v>
      </c>
      <c r="B609" t="s">
        <v>1773</v>
      </c>
      <c r="C609" t="s">
        <v>1774</v>
      </c>
      <c r="D609" t="s">
        <v>1775</v>
      </c>
      <c r="E609">
        <v>40</v>
      </c>
      <c r="F609" t="s">
        <v>9</v>
      </c>
      <c r="G609" t="s">
        <v>54</v>
      </c>
    </row>
    <row r="610" spans="1:7" x14ac:dyDescent="0.3">
      <c r="A610">
        <v>609</v>
      </c>
      <c r="B610" t="s">
        <v>1776</v>
      </c>
      <c r="C610" t="s">
        <v>1777</v>
      </c>
      <c r="D610" t="s">
        <v>1778</v>
      </c>
      <c r="E610">
        <v>62</v>
      </c>
      <c r="F610" t="s">
        <v>9</v>
      </c>
      <c r="G610" t="s">
        <v>10</v>
      </c>
    </row>
    <row r="611" spans="1:7" x14ac:dyDescent="0.3">
      <c r="A611">
        <v>610</v>
      </c>
      <c r="B611" t="s">
        <v>1779</v>
      </c>
      <c r="C611" t="s">
        <v>1780</v>
      </c>
      <c r="D611" t="s">
        <v>1781</v>
      </c>
      <c r="E611">
        <v>44</v>
      </c>
      <c r="F611" t="s">
        <v>14</v>
      </c>
      <c r="G611" t="s">
        <v>32</v>
      </c>
    </row>
    <row r="612" spans="1:7" x14ac:dyDescent="0.3">
      <c r="A612">
        <v>611</v>
      </c>
      <c r="B612" t="s">
        <v>1782</v>
      </c>
      <c r="C612" t="s">
        <v>1783</v>
      </c>
      <c r="D612" t="s">
        <v>1784</v>
      </c>
      <c r="E612">
        <v>29</v>
      </c>
      <c r="F612" t="s">
        <v>24</v>
      </c>
      <c r="G612" t="s">
        <v>44</v>
      </c>
    </row>
    <row r="613" spans="1:7" x14ac:dyDescent="0.3">
      <c r="A613">
        <v>612</v>
      </c>
      <c r="B613" t="s">
        <v>1785</v>
      </c>
      <c r="C613" t="s">
        <v>1786</v>
      </c>
      <c r="D613" t="s">
        <v>1787</v>
      </c>
      <c r="E613">
        <v>44</v>
      </c>
      <c r="F613" t="s">
        <v>9</v>
      </c>
      <c r="G613" t="s">
        <v>54</v>
      </c>
    </row>
    <row r="614" spans="1:7" x14ac:dyDescent="0.3">
      <c r="A614">
        <v>613</v>
      </c>
      <c r="B614" t="s">
        <v>1788</v>
      </c>
      <c r="C614" t="s">
        <v>1789</v>
      </c>
      <c r="D614" t="s">
        <v>1790</v>
      </c>
      <c r="E614">
        <v>33</v>
      </c>
      <c r="F614" t="s">
        <v>9</v>
      </c>
      <c r="G614" t="s">
        <v>17</v>
      </c>
    </row>
    <row r="615" spans="1:7" x14ac:dyDescent="0.3">
      <c r="A615">
        <v>614</v>
      </c>
      <c r="B615" t="s">
        <v>1791</v>
      </c>
      <c r="C615" t="s">
        <v>1792</v>
      </c>
      <c r="D615" t="s">
        <v>1793</v>
      </c>
      <c r="E615">
        <v>42</v>
      </c>
      <c r="F615" t="s">
        <v>14</v>
      </c>
      <c r="G615" t="s">
        <v>60</v>
      </c>
    </row>
    <row r="616" spans="1:7" x14ac:dyDescent="0.3">
      <c r="A616">
        <v>615</v>
      </c>
      <c r="B616" t="s">
        <v>1794</v>
      </c>
      <c r="C616" t="s">
        <v>1795</v>
      </c>
      <c r="D616" t="s">
        <v>1796</v>
      </c>
      <c r="E616">
        <v>23</v>
      </c>
      <c r="F616" t="s">
        <v>24</v>
      </c>
      <c r="G616" t="s">
        <v>76</v>
      </c>
    </row>
    <row r="617" spans="1:7" x14ac:dyDescent="0.3">
      <c r="A617">
        <v>616</v>
      </c>
      <c r="B617" t="s">
        <v>1797</v>
      </c>
      <c r="C617" t="s">
        <v>1798</v>
      </c>
      <c r="D617">
        <f>1-943-12-471</f>
        <v>-1425</v>
      </c>
      <c r="E617">
        <v>48</v>
      </c>
      <c r="F617" t="s">
        <v>9</v>
      </c>
      <c r="G617" t="s">
        <v>25</v>
      </c>
    </row>
    <row r="618" spans="1:7" x14ac:dyDescent="0.3">
      <c r="A618">
        <v>617</v>
      </c>
      <c r="B618" t="s">
        <v>1799</v>
      </c>
      <c r="C618" t="s">
        <v>1800</v>
      </c>
      <c r="D618" t="s">
        <v>1801</v>
      </c>
      <c r="E618">
        <v>64</v>
      </c>
      <c r="F618" t="s">
        <v>24</v>
      </c>
      <c r="G618" t="s">
        <v>60</v>
      </c>
    </row>
    <row r="619" spans="1:7" x14ac:dyDescent="0.3">
      <c r="A619">
        <v>618</v>
      </c>
      <c r="B619" t="s">
        <v>1802</v>
      </c>
      <c r="C619" t="s">
        <v>1803</v>
      </c>
      <c r="D619" t="s">
        <v>1804</v>
      </c>
      <c r="E619">
        <v>45</v>
      </c>
      <c r="F619" t="s">
        <v>9</v>
      </c>
      <c r="G619" t="s">
        <v>44</v>
      </c>
    </row>
    <row r="620" spans="1:7" x14ac:dyDescent="0.3">
      <c r="A620">
        <v>619</v>
      </c>
      <c r="B620" t="s">
        <v>1805</v>
      </c>
      <c r="C620" t="s">
        <v>1806</v>
      </c>
      <c r="D620" t="s">
        <v>1807</v>
      </c>
      <c r="E620">
        <v>29</v>
      </c>
      <c r="F620" t="s">
        <v>9</v>
      </c>
      <c r="G620" t="s">
        <v>10</v>
      </c>
    </row>
    <row r="621" spans="1:7" x14ac:dyDescent="0.3">
      <c r="A621">
        <v>620</v>
      </c>
      <c r="B621" t="s">
        <v>1808</v>
      </c>
      <c r="C621" t="s">
        <v>1809</v>
      </c>
      <c r="D621" t="s">
        <v>1810</v>
      </c>
      <c r="E621">
        <v>50</v>
      </c>
      <c r="F621" t="s">
        <v>9</v>
      </c>
      <c r="G621" t="s">
        <v>48</v>
      </c>
    </row>
    <row r="622" spans="1:7" x14ac:dyDescent="0.3">
      <c r="A622">
        <v>621</v>
      </c>
      <c r="B622" t="s">
        <v>1811</v>
      </c>
      <c r="C622" t="s">
        <v>1812</v>
      </c>
      <c r="D622">
        <f>1-671-200-7202</f>
        <v>-8072</v>
      </c>
      <c r="E622">
        <v>25</v>
      </c>
      <c r="F622" t="s">
        <v>24</v>
      </c>
      <c r="G622" t="s">
        <v>32</v>
      </c>
    </row>
    <row r="623" spans="1:7" x14ac:dyDescent="0.3">
      <c r="A623">
        <v>622</v>
      </c>
      <c r="B623" t="s">
        <v>1813</v>
      </c>
      <c r="C623" t="s">
        <v>1814</v>
      </c>
      <c r="D623" t="s">
        <v>1815</v>
      </c>
      <c r="E623">
        <v>43</v>
      </c>
      <c r="F623" t="s">
        <v>14</v>
      </c>
      <c r="G623" t="s">
        <v>10</v>
      </c>
    </row>
    <row r="624" spans="1:7" x14ac:dyDescent="0.3">
      <c r="A624">
        <v>623</v>
      </c>
      <c r="B624" t="s">
        <v>1816</v>
      </c>
      <c r="C624" t="s">
        <v>1817</v>
      </c>
      <c r="D624" t="s">
        <v>1818</v>
      </c>
      <c r="E624">
        <v>55</v>
      </c>
      <c r="F624" t="s">
        <v>24</v>
      </c>
      <c r="G624" t="s">
        <v>10</v>
      </c>
    </row>
    <row r="625" spans="1:7" x14ac:dyDescent="0.3">
      <c r="A625">
        <v>624</v>
      </c>
      <c r="B625" t="s">
        <v>1819</v>
      </c>
      <c r="C625" t="s">
        <v>1820</v>
      </c>
      <c r="D625" t="s">
        <v>1821</v>
      </c>
      <c r="E625">
        <v>45</v>
      </c>
      <c r="F625" t="s">
        <v>24</v>
      </c>
      <c r="G625" t="s">
        <v>54</v>
      </c>
    </row>
    <row r="626" spans="1:7" x14ac:dyDescent="0.3">
      <c r="A626">
        <v>625</v>
      </c>
      <c r="B626" t="s">
        <v>1822</v>
      </c>
      <c r="C626" t="s">
        <v>1823</v>
      </c>
      <c r="D626" t="s">
        <v>1824</v>
      </c>
      <c r="E626">
        <v>23</v>
      </c>
      <c r="F626" t="s">
        <v>24</v>
      </c>
      <c r="G626" t="s">
        <v>25</v>
      </c>
    </row>
    <row r="627" spans="1:7" x14ac:dyDescent="0.3">
      <c r="A627">
        <v>626</v>
      </c>
      <c r="B627" t="s">
        <v>1825</v>
      </c>
      <c r="C627" t="s">
        <v>1826</v>
      </c>
      <c r="D627" t="s">
        <v>1827</v>
      </c>
      <c r="E627">
        <v>33</v>
      </c>
      <c r="F627" t="s">
        <v>14</v>
      </c>
      <c r="G627" t="s">
        <v>54</v>
      </c>
    </row>
    <row r="628" spans="1:7" x14ac:dyDescent="0.3">
      <c r="A628">
        <v>627</v>
      </c>
      <c r="B628" t="s">
        <v>1828</v>
      </c>
      <c r="C628" t="s">
        <v>1829</v>
      </c>
      <c r="D628" t="s">
        <v>1830</v>
      </c>
      <c r="E628">
        <v>57</v>
      </c>
      <c r="F628" t="s">
        <v>24</v>
      </c>
      <c r="G628" t="s">
        <v>76</v>
      </c>
    </row>
    <row r="629" spans="1:7" x14ac:dyDescent="0.3">
      <c r="A629">
        <v>628</v>
      </c>
      <c r="B629" t="s">
        <v>1831</v>
      </c>
      <c r="C629" t="s">
        <v>1832</v>
      </c>
      <c r="D629" t="s">
        <v>1833</v>
      </c>
      <c r="E629">
        <v>22</v>
      </c>
      <c r="F629" t="s">
        <v>9</v>
      </c>
      <c r="G629" t="s">
        <v>32</v>
      </c>
    </row>
    <row r="630" spans="1:7" x14ac:dyDescent="0.3">
      <c r="A630">
        <v>629</v>
      </c>
      <c r="B630" t="s">
        <v>1834</v>
      </c>
      <c r="C630" t="s">
        <v>1835</v>
      </c>
      <c r="D630" t="s">
        <v>1836</v>
      </c>
      <c r="E630">
        <v>21</v>
      </c>
      <c r="F630" t="s">
        <v>9</v>
      </c>
      <c r="G630" t="s">
        <v>76</v>
      </c>
    </row>
    <row r="631" spans="1:7" x14ac:dyDescent="0.3">
      <c r="A631">
        <v>630</v>
      </c>
      <c r="B631" t="s">
        <v>1837</v>
      </c>
      <c r="C631" t="s">
        <v>1838</v>
      </c>
      <c r="D631" t="s">
        <v>1839</v>
      </c>
      <c r="E631">
        <v>20</v>
      </c>
      <c r="F631" t="s">
        <v>24</v>
      </c>
      <c r="G631" t="s">
        <v>76</v>
      </c>
    </row>
    <row r="632" spans="1:7" x14ac:dyDescent="0.3">
      <c r="A632">
        <v>631</v>
      </c>
      <c r="B632" t="s">
        <v>1840</v>
      </c>
      <c r="C632" t="s">
        <v>1841</v>
      </c>
      <c r="D632" t="s">
        <v>1842</v>
      </c>
      <c r="E632">
        <v>64</v>
      </c>
      <c r="F632" t="s">
        <v>24</v>
      </c>
      <c r="G632" t="s">
        <v>83</v>
      </c>
    </row>
    <row r="633" spans="1:7" x14ac:dyDescent="0.3">
      <c r="A633">
        <v>632</v>
      </c>
      <c r="B633" t="s">
        <v>1843</v>
      </c>
      <c r="C633" t="s">
        <v>1844</v>
      </c>
      <c r="D633">
        <v>1242446263</v>
      </c>
      <c r="E633">
        <v>52</v>
      </c>
      <c r="F633" t="s">
        <v>14</v>
      </c>
      <c r="G633" t="s">
        <v>60</v>
      </c>
    </row>
    <row r="634" spans="1:7" x14ac:dyDescent="0.3">
      <c r="A634">
        <v>633</v>
      </c>
      <c r="B634" t="s">
        <v>1845</v>
      </c>
      <c r="C634" t="s">
        <v>1846</v>
      </c>
      <c r="D634" t="s">
        <v>1847</v>
      </c>
      <c r="E634">
        <v>61</v>
      </c>
      <c r="F634" t="s">
        <v>24</v>
      </c>
      <c r="G634" t="s">
        <v>25</v>
      </c>
    </row>
    <row r="635" spans="1:7" x14ac:dyDescent="0.3">
      <c r="A635">
        <v>634</v>
      </c>
      <c r="B635" t="s">
        <v>1848</v>
      </c>
      <c r="C635" t="s">
        <v>1849</v>
      </c>
      <c r="D635" t="s">
        <v>1850</v>
      </c>
      <c r="E635">
        <v>46</v>
      </c>
      <c r="F635" t="s">
        <v>14</v>
      </c>
      <c r="G635" t="s">
        <v>44</v>
      </c>
    </row>
    <row r="636" spans="1:7" x14ac:dyDescent="0.3">
      <c r="A636">
        <v>635</v>
      </c>
      <c r="B636" t="s">
        <v>1851</v>
      </c>
      <c r="C636" t="s">
        <v>1852</v>
      </c>
      <c r="D636" t="s">
        <v>1853</v>
      </c>
      <c r="E636">
        <v>29</v>
      </c>
      <c r="F636" t="s">
        <v>14</v>
      </c>
      <c r="G636" t="s">
        <v>17</v>
      </c>
    </row>
    <row r="637" spans="1:7" x14ac:dyDescent="0.3">
      <c r="A637">
        <v>636</v>
      </c>
      <c r="B637" t="s">
        <v>1854</v>
      </c>
      <c r="C637" t="s">
        <v>1855</v>
      </c>
      <c r="D637">
        <f>1-765-530-730</f>
        <v>-2024</v>
      </c>
      <c r="E637">
        <v>32</v>
      </c>
      <c r="F637" t="s">
        <v>24</v>
      </c>
      <c r="G637" t="s">
        <v>48</v>
      </c>
    </row>
    <row r="638" spans="1:7" x14ac:dyDescent="0.3">
      <c r="A638">
        <v>637</v>
      </c>
      <c r="B638" t="s">
        <v>1856</v>
      </c>
      <c r="C638" t="s">
        <v>1857</v>
      </c>
      <c r="D638" t="s">
        <v>1858</v>
      </c>
      <c r="E638">
        <v>51</v>
      </c>
      <c r="F638" t="s">
        <v>14</v>
      </c>
      <c r="G638" t="s">
        <v>17</v>
      </c>
    </row>
    <row r="639" spans="1:7" x14ac:dyDescent="0.3">
      <c r="A639">
        <v>638</v>
      </c>
      <c r="B639" t="s">
        <v>1859</v>
      </c>
      <c r="C639" t="s">
        <v>1860</v>
      </c>
      <c r="D639" t="s">
        <v>1861</v>
      </c>
      <c r="E639">
        <v>50</v>
      </c>
      <c r="F639" t="s">
        <v>9</v>
      </c>
      <c r="G639" t="s">
        <v>44</v>
      </c>
    </row>
    <row r="640" spans="1:7" x14ac:dyDescent="0.3">
      <c r="A640">
        <v>639</v>
      </c>
      <c r="B640" t="s">
        <v>1862</v>
      </c>
      <c r="C640" t="s">
        <v>1863</v>
      </c>
      <c r="D640" t="s">
        <v>1864</v>
      </c>
      <c r="E640">
        <v>60</v>
      </c>
      <c r="F640" t="s">
        <v>9</v>
      </c>
      <c r="G640" t="s">
        <v>60</v>
      </c>
    </row>
    <row r="641" spans="1:7" x14ac:dyDescent="0.3">
      <c r="A641">
        <v>640</v>
      </c>
      <c r="B641" t="s">
        <v>1865</v>
      </c>
      <c r="C641" t="s">
        <v>1866</v>
      </c>
      <c r="D641" t="s">
        <v>1867</v>
      </c>
      <c r="E641">
        <v>21</v>
      </c>
      <c r="F641" t="s">
        <v>14</v>
      </c>
      <c r="G641" t="s">
        <v>76</v>
      </c>
    </row>
    <row r="642" spans="1:7" x14ac:dyDescent="0.3">
      <c r="A642">
        <v>641</v>
      </c>
      <c r="B642" t="s">
        <v>1868</v>
      </c>
      <c r="C642" t="s">
        <v>1869</v>
      </c>
      <c r="D642" t="s">
        <v>1870</v>
      </c>
      <c r="E642">
        <v>56</v>
      </c>
      <c r="F642" t="s">
        <v>14</v>
      </c>
      <c r="G642" t="s">
        <v>25</v>
      </c>
    </row>
    <row r="643" spans="1:7" x14ac:dyDescent="0.3">
      <c r="A643">
        <v>642</v>
      </c>
      <c r="B643" t="s">
        <v>1871</v>
      </c>
      <c r="C643" t="s">
        <v>1872</v>
      </c>
      <c r="D643" t="s">
        <v>1873</v>
      </c>
      <c r="E643">
        <v>37</v>
      </c>
      <c r="F643" t="s">
        <v>9</v>
      </c>
      <c r="G643" t="s">
        <v>10</v>
      </c>
    </row>
    <row r="644" spans="1:7" x14ac:dyDescent="0.3">
      <c r="A644">
        <v>643</v>
      </c>
      <c r="B644" t="s">
        <v>1874</v>
      </c>
      <c r="C644" t="s">
        <v>1875</v>
      </c>
      <c r="D644" t="s">
        <v>1876</v>
      </c>
      <c r="E644">
        <v>61</v>
      </c>
      <c r="F644" t="s">
        <v>14</v>
      </c>
      <c r="G644" t="s">
        <v>48</v>
      </c>
    </row>
    <row r="645" spans="1:7" x14ac:dyDescent="0.3">
      <c r="A645">
        <v>644</v>
      </c>
      <c r="B645" t="s">
        <v>1877</v>
      </c>
      <c r="C645" t="s">
        <v>1878</v>
      </c>
      <c r="D645" t="s">
        <v>1879</v>
      </c>
      <c r="E645">
        <v>29</v>
      </c>
      <c r="F645" t="s">
        <v>24</v>
      </c>
      <c r="G645" t="s">
        <v>54</v>
      </c>
    </row>
    <row r="646" spans="1:7" x14ac:dyDescent="0.3">
      <c r="A646">
        <v>645</v>
      </c>
      <c r="B646" t="s">
        <v>1880</v>
      </c>
      <c r="C646" t="s">
        <v>1881</v>
      </c>
      <c r="D646" t="s">
        <v>1882</v>
      </c>
      <c r="E646">
        <v>24</v>
      </c>
      <c r="F646" t="s">
        <v>14</v>
      </c>
      <c r="G646" t="s">
        <v>17</v>
      </c>
    </row>
    <row r="647" spans="1:7" x14ac:dyDescent="0.3">
      <c r="A647">
        <v>646</v>
      </c>
      <c r="B647" t="s">
        <v>1883</v>
      </c>
      <c r="C647" t="s">
        <v>1884</v>
      </c>
      <c r="D647" t="s">
        <v>1885</v>
      </c>
      <c r="E647">
        <v>26</v>
      </c>
      <c r="F647" t="s">
        <v>9</v>
      </c>
      <c r="G647" t="s">
        <v>76</v>
      </c>
    </row>
    <row r="648" spans="1:7" x14ac:dyDescent="0.3">
      <c r="A648">
        <v>647</v>
      </c>
      <c r="B648" t="s">
        <v>1886</v>
      </c>
      <c r="C648" t="s">
        <v>1887</v>
      </c>
      <c r="D648" t="s">
        <v>1888</v>
      </c>
      <c r="E648">
        <v>41</v>
      </c>
      <c r="F648" t="s">
        <v>9</v>
      </c>
      <c r="G648" t="s">
        <v>25</v>
      </c>
    </row>
    <row r="649" spans="1:7" x14ac:dyDescent="0.3">
      <c r="A649">
        <v>648</v>
      </c>
      <c r="B649" t="s">
        <v>1889</v>
      </c>
      <c r="C649" t="s">
        <v>1890</v>
      </c>
      <c r="D649" t="s">
        <v>1891</v>
      </c>
      <c r="E649">
        <v>47</v>
      </c>
      <c r="F649" t="s">
        <v>14</v>
      </c>
      <c r="G649" t="s">
        <v>83</v>
      </c>
    </row>
    <row r="650" spans="1:7" x14ac:dyDescent="0.3">
      <c r="A650">
        <v>649</v>
      </c>
      <c r="B650" t="s">
        <v>1892</v>
      </c>
      <c r="C650" t="s">
        <v>1893</v>
      </c>
      <c r="D650" t="s">
        <v>1894</v>
      </c>
      <c r="E650">
        <v>57</v>
      </c>
      <c r="F650" t="s">
        <v>14</v>
      </c>
      <c r="G650" t="s">
        <v>44</v>
      </c>
    </row>
    <row r="651" spans="1:7" x14ac:dyDescent="0.3">
      <c r="A651">
        <v>650</v>
      </c>
      <c r="B651" t="s">
        <v>1895</v>
      </c>
      <c r="C651" t="s">
        <v>1896</v>
      </c>
      <c r="D651" t="s">
        <v>1897</v>
      </c>
      <c r="E651">
        <v>63</v>
      </c>
      <c r="F651" t="s">
        <v>9</v>
      </c>
      <c r="G651" t="s">
        <v>17</v>
      </c>
    </row>
    <row r="652" spans="1:7" x14ac:dyDescent="0.3">
      <c r="A652">
        <v>651</v>
      </c>
      <c r="B652" t="s">
        <v>1898</v>
      </c>
      <c r="C652" t="s">
        <v>1899</v>
      </c>
      <c r="D652" t="s">
        <v>1900</v>
      </c>
      <c r="E652">
        <v>55</v>
      </c>
      <c r="F652" t="s">
        <v>14</v>
      </c>
      <c r="G652" t="s">
        <v>17</v>
      </c>
    </row>
    <row r="653" spans="1:7" x14ac:dyDescent="0.3">
      <c r="A653">
        <v>652</v>
      </c>
      <c r="B653" t="s">
        <v>1901</v>
      </c>
      <c r="C653" t="s">
        <v>1902</v>
      </c>
      <c r="D653" t="s">
        <v>1903</v>
      </c>
      <c r="E653">
        <v>58</v>
      </c>
      <c r="F653" t="s">
        <v>9</v>
      </c>
      <c r="G653" t="s">
        <v>54</v>
      </c>
    </row>
    <row r="654" spans="1:7" x14ac:dyDescent="0.3">
      <c r="A654">
        <v>653</v>
      </c>
      <c r="B654" t="s">
        <v>1904</v>
      </c>
      <c r="C654" t="s">
        <v>1905</v>
      </c>
      <c r="D654" t="s">
        <v>1906</v>
      </c>
      <c r="E654">
        <v>23</v>
      </c>
      <c r="F654" t="s">
        <v>24</v>
      </c>
      <c r="G654" t="s">
        <v>54</v>
      </c>
    </row>
    <row r="655" spans="1:7" x14ac:dyDescent="0.3">
      <c r="A655">
        <v>654</v>
      </c>
      <c r="B655" t="s">
        <v>1907</v>
      </c>
      <c r="C655" t="s">
        <v>1908</v>
      </c>
      <c r="D655" t="s">
        <v>1909</v>
      </c>
      <c r="E655">
        <v>59</v>
      </c>
      <c r="F655" t="s">
        <v>9</v>
      </c>
      <c r="G655" t="s">
        <v>54</v>
      </c>
    </row>
    <row r="656" spans="1:7" x14ac:dyDescent="0.3">
      <c r="A656">
        <v>655</v>
      </c>
      <c r="B656" t="s">
        <v>1910</v>
      </c>
      <c r="C656" t="s">
        <v>1911</v>
      </c>
      <c r="D656" t="s">
        <v>1912</v>
      </c>
      <c r="E656">
        <v>45</v>
      </c>
      <c r="F656" t="s">
        <v>24</v>
      </c>
      <c r="G656" t="s">
        <v>76</v>
      </c>
    </row>
    <row r="657" spans="1:7" x14ac:dyDescent="0.3">
      <c r="A657">
        <v>656</v>
      </c>
      <c r="B657" t="s">
        <v>1913</v>
      </c>
      <c r="C657" t="s">
        <v>1914</v>
      </c>
      <c r="D657" t="s">
        <v>1915</v>
      </c>
      <c r="E657">
        <v>32</v>
      </c>
      <c r="F657" t="s">
        <v>14</v>
      </c>
      <c r="G657" t="s">
        <v>10</v>
      </c>
    </row>
    <row r="658" spans="1:7" x14ac:dyDescent="0.3">
      <c r="A658">
        <v>657</v>
      </c>
      <c r="B658" t="s">
        <v>1916</v>
      </c>
      <c r="C658" t="s">
        <v>1917</v>
      </c>
      <c r="D658" t="s">
        <v>1918</v>
      </c>
      <c r="E658">
        <v>61</v>
      </c>
      <c r="F658" t="s">
        <v>24</v>
      </c>
      <c r="G658" t="s">
        <v>60</v>
      </c>
    </row>
    <row r="659" spans="1:7" x14ac:dyDescent="0.3">
      <c r="A659">
        <v>658</v>
      </c>
      <c r="B659" t="s">
        <v>1919</v>
      </c>
      <c r="C659" t="s">
        <v>1920</v>
      </c>
      <c r="D659" t="s">
        <v>1921</v>
      </c>
      <c r="E659">
        <v>60</v>
      </c>
      <c r="F659" t="s">
        <v>24</v>
      </c>
      <c r="G659" t="s">
        <v>32</v>
      </c>
    </row>
    <row r="660" spans="1:7" x14ac:dyDescent="0.3">
      <c r="A660">
        <v>659</v>
      </c>
      <c r="B660" t="s">
        <v>1922</v>
      </c>
      <c r="C660" t="s">
        <v>1923</v>
      </c>
      <c r="D660">
        <f>1-769-208-2832</f>
        <v>-3808</v>
      </c>
      <c r="E660">
        <v>48</v>
      </c>
      <c r="F660" t="s">
        <v>14</v>
      </c>
      <c r="G660" t="s">
        <v>44</v>
      </c>
    </row>
    <row r="661" spans="1:7" x14ac:dyDescent="0.3">
      <c r="A661">
        <v>660</v>
      </c>
      <c r="B661" t="s">
        <v>1924</v>
      </c>
      <c r="C661" t="s">
        <v>1925</v>
      </c>
      <c r="D661" t="s">
        <v>1926</v>
      </c>
      <c r="E661">
        <v>38</v>
      </c>
      <c r="F661" t="s">
        <v>14</v>
      </c>
      <c r="G661" t="s">
        <v>25</v>
      </c>
    </row>
    <row r="662" spans="1:7" x14ac:dyDescent="0.3">
      <c r="A662">
        <v>661</v>
      </c>
      <c r="B662" t="s">
        <v>1927</v>
      </c>
      <c r="C662" t="s">
        <v>1928</v>
      </c>
      <c r="D662" t="s">
        <v>1929</v>
      </c>
      <c r="E662">
        <v>27</v>
      </c>
      <c r="F662" t="s">
        <v>24</v>
      </c>
      <c r="G662" t="s">
        <v>83</v>
      </c>
    </row>
    <row r="663" spans="1:7" x14ac:dyDescent="0.3">
      <c r="A663">
        <v>662</v>
      </c>
      <c r="B663" t="s">
        <v>1930</v>
      </c>
      <c r="C663" t="s">
        <v>1931</v>
      </c>
      <c r="D663" t="s">
        <v>1932</v>
      </c>
      <c r="E663">
        <v>25</v>
      </c>
      <c r="F663" t="s">
        <v>24</v>
      </c>
      <c r="G663" t="s">
        <v>32</v>
      </c>
    </row>
    <row r="664" spans="1:7" x14ac:dyDescent="0.3">
      <c r="A664">
        <v>663</v>
      </c>
      <c r="B664" t="s">
        <v>1933</v>
      </c>
      <c r="C664" t="s">
        <v>1934</v>
      </c>
      <c r="D664" t="s">
        <v>1935</v>
      </c>
      <c r="E664">
        <v>56</v>
      </c>
      <c r="F664" t="s">
        <v>14</v>
      </c>
      <c r="G664" t="s">
        <v>25</v>
      </c>
    </row>
    <row r="665" spans="1:7" x14ac:dyDescent="0.3">
      <c r="A665">
        <v>664</v>
      </c>
      <c r="B665" t="s">
        <v>1936</v>
      </c>
      <c r="C665" t="s">
        <v>1937</v>
      </c>
      <c r="D665" t="s">
        <v>1938</v>
      </c>
      <c r="E665">
        <v>39</v>
      </c>
      <c r="F665" t="s">
        <v>14</v>
      </c>
      <c r="G665" t="s">
        <v>32</v>
      </c>
    </row>
    <row r="666" spans="1:7" x14ac:dyDescent="0.3">
      <c r="A666">
        <v>665</v>
      </c>
      <c r="B666" t="s">
        <v>1939</v>
      </c>
      <c r="C666" t="s">
        <v>1940</v>
      </c>
      <c r="D666" t="s">
        <v>1941</v>
      </c>
      <c r="E666">
        <v>31</v>
      </c>
      <c r="F666" t="s">
        <v>14</v>
      </c>
      <c r="G666" t="s">
        <v>48</v>
      </c>
    </row>
    <row r="667" spans="1:7" x14ac:dyDescent="0.3">
      <c r="A667">
        <v>666</v>
      </c>
      <c r="B667" t="s">
        <v>1942</v>
      </c>
      <c r="C667" t="s">
        <v>1943</v>
      </c>
      <c r="D667" t="s">
        <v>1944</v>
      </c>
      <c r="E667">
        <v>25</v>
      </c>
      <c r="F667" t="s">
        <v>9</v>
      </c>
      <c r="G667" t="s">
        <v>60</v>
      </c>
    </row>
    <row r="668" spans="1:7" x14ac:dyDescent="0.3">
      <c r="A668">
        <v>667</v>
      </c>
      <c r="B668" t="s">
        <v>1945</v>
      </c>
      <c r="C668" t="s">
        <v>1946</v>
      </c>
      <c r="D668" t="s">
        <v>1947</v>
      </c>
      <c r="E668">
        <v>61</v>
      </c>
      <c r="F668" t="s">
        <v>24</v>
      </c>
      <c r="G668" t="s">
        <v>44</v>
      </c>
    </row>
    <row r="669" spans="1:7" x14ac:dyDescent="0.3">
      <c r="A669">
        <v>668</v>
      </c>
      <c r="B669" t="s">
        <v>1948</v>
      </c>
      <c r="C669" t="s">
        <v>1949</v>
      </c>
      <c r="D669" t="s">
        <v>1950</v>
      </c>
      <c r="E669">
        <v>65</v>
      </c>
      <c r="F669" t="s">
        <v>14</v>
      </c>
      <c r="G669" t="s">
        <v>48</v>
      </c>
    </row>
    <row r="670" spans="1:7" x14ac:dyDescent="0.3">
      <c r="A670">
        <v>669</v>
      </c>
      <c r="B670" t="s">
        <v>1951</v>
      </c>
      <c r="C670" t="s">
        <v>1952</v>
      </c>
      <c r="D670" t="s">
        <v>1953</v>
      </c>
      <c r="E670">
        <v>49</v>
      </c>
      <c r="F670" t="s">
        <v>14</v>
      </c>
      <c r="G670" t="s">
        <v>83</v>
      </c>
    </row>
    <row r="671" spans="1:7" x14ac:dyDescent="0.3">
      <c r="A671">
        <v>670</v>
      </c>
      <c r="B671" t="s">
        <v>1954</v>
      </c>
      <c r="C671" t="s">
        <v>1955</v>
      </c>
      <c r="D671" t="s">
        <v>1956</v>
      </c>
      <c r="E671">
        <v>27</v>
      </c>
      <c r="F671" t="s">
        <v>14</v>
      </c>
      <c r="G671" t="s">
        <v>44</v>
      </c>
    </row>
    <row r="672" spans="1:7" x14ac:dyDescent="0.3">
      <c r="A672">
        <v>671</v>
      </c>
      <c r="B672" t="s">
        <v>1957</v>
      </c>
      <c r="C672" t="s">
        <v>1958</v>
      </c>
      <c r="D672" t="s">
        <v>1959</v>
      </c>
      <c r="E672">
        <v>55</v>
      </c>
      <c r="F672" t="s">
        <v>24</v>
      </c>
      <c r="G672" t="s">
        <v>54</v>
      </c>
    </row>
    <row r="673" spans="1:7" x14ac:dyDescent="0.3">
      <c r="A673">
        <v>672</v>
      </c>
      <c r="B673" t="s">
        <v>1960</v>
      </c>
      <c r="C673" t="s">
        <v>1961</v>
      </c>
      <c r="D673">
        <f>1-93-391-3732</f>
        <v>-4215</v>
      </c>
      <c r="E673">
        <v>43</v>
      </c>
      <c r="F673" t="s">
        <v>24</v>
      </c>
      <c r="G673" t="s">
        <v>44</v>
      </c>
    </row>
    <row r="674" spans="1:7" x14ac:dyDescent="0.3">
      <c r="A674">
        <v>673</v>
      </c>
      <c r="B674" t="s">
        <v>1962</v>
      </c>
      <c r="C674" t="s">
        <v>1963</v>
      </c>
      <c r="D674" t="s">
        <v>1964</v>
      </c>
      <c r="E674">
        <v>38</v>
      </c>
      <c r="F674" t="s">
        <v>9</v>
      </c>
      <c r="G674" t="s">
        <v>54</v>
      </c>
    </row>
    <row r="675" spans="1:7" x14ac:dyDescent="0.3">
      <c r="A675">
        <v>674</v>
      </c>
      <c r="B675" t="s">
        <v>1965</v>
      </c>
      <c r="C675" t="s">
        <v>1966</v>
      </c>
      <c r="D675" t="s">
        <v>1967</v>
      </c>
      <c r="E675">
        <v>61</v>
      </c>
      <c r="F675" t="s">
        <v>9</v>
      </c>
      <c r="G675" t="s">
        <v>25</v>
      </c>
    </row>
    <row r="676" spans="1:7" x14ac:dyDescent="0.3">
      <c r="A676">
        <v>675</v>
      </c>
      <c r="B676" t="s">
        <v>1968</v>
      </c>
      <c r="C676" t="s">
        <v>1969</v>
      </c>
      <c r="D676" t="s">
        <v>1970</v>
      </c>
      <c r="E676">
        <v>48</v>
      </c>
      <c r="F676" t="s">
        <v>14</v>
      </c>
      <c r="G676" t="s">
        <v>10</v>
      </c>
    </row>
    <row r="677" spans="1:7" x14ac:dyDescent="0.3">
      <c r="A677">
        <v>676</v>
      </c>
      <c r="B677" t="s">
        <v>1971</v>
      </c>
      <c r="C677" t="s">
        <v>1972</v>
      </c>
      <c r="D677" t="s">
        <v>1973</v>
      </c>
      <c r="E677">
        <v>40</v>
      </c>
      <c r="F677" t="s">
        <v>14</v>
      </c>
      <c r="G677" t="s">
        <v>83</v>
      </c>
    </row>
    <row r="678" spans="1:7" x14ac:dyDescent="0.3">
      <c r="A678">
        <v>677</v>
      </c>
      <c r="B678" t="s">
        <v>1974</v>
      </c>
      <c r="C678" t="s">
        <v>1975</v>
      </c>
      <c r="D678" t="s">
        <v>1976</v>
      </c>
      <c r="E678">
        <v>50</v>
      </c>
      <c r="F678" t="s">
        <v>24</v>
      </c>
      <c r="G678" t="s">
        <v>32</v>
      </c>
    </row>
    <row r="679" spans="1:7" x14ac:dyDescent="0.3">
      <c r="A679">
        <v>678</v>
      </c>
      <c r="B679" t="s">
        <v>1977</v>
      </c>
      <c r="C679" t="s">
        <v>1978</v>
      </c>
      <c r="D679">
        <v>3083566910</v>
      </c>
      <c r="E679">
        <v>49</v>
      </c>
      <c r="F679" t="s">
        <v>14</v>
      </c>
      <c r="G679" t="s">
        <v>32</v>
      </c>
    </row>
    <row r="680" spans="1:7" x14ac:dyDescent="0.3">
      <c r="A680">
        <v>679</v>
      </c>
      <c r="B680" t="s">
        <v>1979</v>
      </c>
      <c r="C680" t="s">
        <v>1980</v>
      </c>
      <c r="D680" t="s">
        <v>1981</v>
      </c>
      <c r="E680">
        <v>59</v>
      </c>
      <c r="F680" t="s">
        <v>9</v>
      </c>
      <c r="G680" t="s">
        <v>76</v>
      </c>
    </row>
    <row r="681" spans="1:7" x14ac:dyDescent="0.3">
      <c r="A681">
        <v>680</v>
      </c>
      <c r="B681" t="s">
        <v>1982</v>
      </c>
      <c r="C681" t="s">
        <v>1983</v>
      </c>
      <c r="D681" t="s">
        <v>1984</v>
      </c>
      <c r="E681">
        <v>56</v>
      </c>
      <c r="F681" t="s">
        <v>24</v>
      </c>
      <c r="G681" t="s">
        <v>83</v>
      </c>
    </row>
    <row r="682" spans="1:7" x14ac:dyDescent="0.3">
      <c r="A682">
        <v>681</v>
      </c>
      <c r="B682" t="s">
        <v>1985</v>
      </c>
      <c r="C682" t="s">
        <v>1986</v>
      </c>
      <c r="D682" t="s">
        <v>1987</v>
      </c>
      <c r="E682">
        <v>64</v>
      </c>
      <c r="F682" t="s">
        <v>14</v>
      </c>
      <c r="G682" t="s">
        <v>76</v>
      </c>
    </row>
    <row r="683" spans="1:7" x14ac:dyDescent="0.3">
      <c r="A683">
        <v>682</v>
      </c>
      <c r="B683" t="s">
        <v>1988</v>
      </c>
      <c r="C683" t="s">
        <v>1989</v>
      </c>
      <c r="D683" t="s">
        <v>1990</v>
      </c>
      <c r="E683">
        <v>30</v>
      </c>
      <c r="F683" t="s">
        <v>14</v>
      </c>
      <c r="G683" t="s">
        <v>17</v>
      </c>
    </row>
    <row r="684" spans="1:7" x14ac:dyDescent="0.3">
      <c r="A684">
        <v>683</v>
      </c>
      <c r="B684" t="s">
        <v>1991</v>
      </c>
      <c r="C684" t="s">
        <v>1992</v>
      </c>
      <c r="D684" t="s">
        <v>1993</v>
      </c>
      <c r="E684">
        <v>35</v>
      </c>
      <c r="F684" t="s">
        <v>9</v>
      </c>
      <c r="G684" t="s">
        <v>10</v>
      </c>
    </row>
    <row r="685" spans="1:7" x14ac:dyDescent="0.3">
      <c r="A685">
        <v>684</v>
      </c>
      <c r="B685" t="s">
        <v>1994</v>
      </c>
      <c r="C685" t="s">
        <v>1995</v>
      </c>
      <c r="D685" t="s">
        <v>1996</v>
      </c>
      <c r="E685">
        <v>18</v>
      </c>
      <c r="F685" t="s">
        <v>14</v>
      </c>
      <c r="G685" t="s">
        <v>10</v>
      </c>
    </row>
    <row r="686" spans="1:7" x14ac:dyDescent="0.3">
      <c r="A686">
        <v>685</v>
      </c>
      <c r="B686" t="s">
        <v>1997</v>
      </c>
      <c r="C686" t="s">
        <v>1998</v>
      </c>
      <c r="D686">
        <v>7234838935</v>
      </c>
      <c r="E686">
        <v>26</v>
      </c>
      <c r="F686" t="s">
        <v>24</v>
      </c>
      <c r="G686" t="s">
        <v>25</v>
      </c>
    </row>
    <row r="687" spans="1:7" x14ac:dyDescent="0.3">
      <c r="A687">
        <v>686</v>
      </c>
      <c r="B687" t="s">
        <v>1999</v>
      </c>
      <c r="C687" t="s">
        <v>2000</v>
      </c>
      <c r="D687">
        <f>1-40-561-2996</f>
        <v>-3596</v>
      </c>
      <c r="E687">
        <v>65</v>
      </c>
      <c r="F687" t="s">
        <v>24</v>
      </c>
      <c r="G687" t="s">
        <v>54</v>
      </c>
    </row>
    <row r="688" spans="1:7" x14ac:dyDescent="0.3">
      <c r="A688">
        <v>687</v>
      </c>
      <c r="B688" t="s">
        <v>2001</v>
      </c>
      <c r="C688" t="s">
        <v>2002</v>
      </c>
      <c r="D688" t="s">
        <v>2003</v>
      </c>
      <c r="E688">
        <v>53</v>
      </c>
      <c r="F688" t="s">
        <v>9</v>
      </c>
      <c r="G688" t="s">
        <v>48</v>
      </c>
    </row>
    <row r="689" spans="1:7" x14ac:dyDescent="0.3">
      <c r="A689">
        <v>688</v>
      </c>
      <c r="B689" t="s">
        <v>2004</v>
      </c>
      <c r="C689" t="s">
        <v>2005</v>
      </c>
      <c r="D689" t="s">
        <v>2006</v>
      </c>
      <c r="E689">
        <v>57</v>
      </c>
      <c r="F689" t="s">
        <v>14</v>
      </c>
      <c r="G689" t="s">
        <v>54</v>
      </c>
    </row>
    <row r="690" spans="1:7" x14ac:dyDescent="0.3">
      <c r="A690">
        <v>689</v>
      </c>
      <c r="B690" t="s">
        <v>2007</v>
      </c>
      <c r="C690" t="s">
        <v>2008</v>
      </c>
      <c r="D690" t="s">
        <v>2009</v>
      </c>
      <c r="E690">
        <v>65</v>
      </c>
      <c r="F690" t="s">
        <v>9</v>
      </c>
      <c r="G690" t="s">
        <v>76</v>
      </c>
    </row>
    <row r="691" spans="1:7" x14ac:dyDescent="0.3">
      <c r="A691">
        <v>690</v>
      </c>
      <c r="B691" t="s">
        <v>2010</v>
      </c>
      <c r="C691" t="s">
        <v>2011</v>
      </c>
      <c r="D691" t="s">
        <v>2012</v>
      </c>
      <c r="E691">
        <v>21</v>
      </c>
      <c r="F691" t="s">
        <v>14</v>
      </c>
      <c r="G691" t="s">
        <v>83</v>
      </c>
    </row>
    <row r="692" spans="1:7" x14ac:dyDescent="0.3">
      <c r="A692">
        <v>691</v>
      </c>
      <c r="B692" t="s">
        <v>2013</v>
      </c>
      <c r="C692" t="s">
        <v>2014</v>
      </c>
      <c r="D692" t="s">
        <v>2015</v>
      </c>
      <c r="E692">
        <v>38</v>
      </c>
      <c r="F692" t="s">
        <v>24</v>
      </c>
      <c r="G692" t="s">
        <v>25</v>
      </c>
    </row>
    <row r="693" spans="1:7" x14ac:dyDescent="0.3">
      <c r="A693">
        <v>692</v>
      </c>
      <c r="B693" t="s">
        <v>2016</v>
      </c>
      <c r="C693" t="s">
        <v>2017</v>
      </c>
      <c r="D693" t="s">
        <v>2018</v>
      </c>
      <c r="E693">
        <v>46</v>
      </c>
      <c r="F693" t="s">
        <v>9</v>
      </c>
      <c r="G693" t="s">
        <v>10</v>
      </c>
    </row>
    <row r="694" spans="1:7" x14ac:dyDescent="0.3">
      <c r="A694">
        <v>693</v>
      </c>
      <c r="B694" t="s">
        <v>2019</v>
      </c>
      <c r="C694" t="s">
        <v>2020</v>
      </c>
      <c r="D694" t="s">
        <v>2021</v>
      </c>
      <c r="E694">
        <v>33</v>
      </c>
      <c r="F694" t="s">
        <v>24</v>
      </c>
      <c r="G694" t="s">
        <v>10</v>
      </c>
    </row>
    <row r="695" spans="1:7" x14ac:dyDescent="0.3">
      <c r="A695">
        <v>694</v>
      </c>
      <c r="B695" t="s">
        <v>2022</v>
      </c>
      <c r="C695" t="s">
        <v>2023</v>
      </c>
      <c r="D695">
        <v>6136385277</v>
      </c>
      <c r="E695">
        <v>35</v>
      </c>
      <c r="F695" t="s">
        <v>14</v>
      </c>
      <c r="G695" t="s">
        <v>83</v>
      </c>
    </row>
    <row r="696" spans="1:7" x14ac:dyDescent="0.3">
      <c r="A696">
        <v>695</v>
      </c>
      <c r="B696" t="s">
        <v>2024</v>
      </c>
      <c r="C696" t="s">
        <v>2025</v>
      </c>
      <c r="D696">
        <f>1-444-902-9502</f>
        <v>-10847</v>
      </c>
      <c r="E696">
        <v>64</v>
      </c>
      <c r="F696" t="s">
        <v>14</v>
      </c>
      <c r="G696" t="s">
        <v>17</v>
      </c>
    </row>
    <row r="697" spans="1:7" x14ac:dyDescent="0.3">
      <c r="A697">
        <v>696</v>
      </c>
      <c r="B697" t="s">
        <v>2026</v>
      </c>
      <c r="C697" t="s">
        <v>2027</v>
      </c>
      <c r="D697" t="s">
        <v>2028</v>
      </c>
      <c r="E697">
        <v>44</v>
      </c>
      <c r="F697" t="s">
        <v>24</v>
      </c>
      <c r="G697" t="s">
        <v>32</v>
      </c>
    </row>
    <row r="698" spans="1:7" x14ac:dyDescent="0.3">
      <c r="A698">
        <v>697</v>
      </c>
      <c r="B698" t="s">
        <v>2029</v>
      </c>
      <c r="C698" t="s">
        <v>2030</v>
      </c>
      <c r="D698" t="s">
        <v>2031</v>
      </c>
      <c r="E698">
        <v>61</v>
      </c>
      <c r="F698" t="s">
        <v>9</v>
      </c>
      <c r="G698" t="s">
        <v>17</v>
      </c>
    </row>
    <row r="699" spans="1:7" x14ac:dyDescent="0.3">
      <c r="A699">
        <v>698</v>
      </c>
      <c r="B699" t="s">
        <v>2032</v>
      </c>
      <c r="C699" t="s">
        <v>2033</v>
      </c>
      <c r="D699">
        <f>1-318-285-6053</f>
        <v>-6655</v>
      </c>
      <c r="E699">
        <v>58</v>
      </c>
      <c r="F699" t="s">
        <v>14</v>
      </c>
      <c r="G699" t="s">
        <v>48</v>
      </c>
    </row>
    <row r="700" spans="1:7" x14ac:dyDescent="0.3">
      <c r="A700">
        <v>699</v>
      </c>
      <c r="B700" t="s">
        <v>2034</v>
      </c>
      <c r="C700" t="s">
        <v>2035</v>
      </c>
      <c r="D700" t="s">
        <v>2036</v>
      </c>
      <c r="E700">
        <v>63</v>
      </c>
      <c r="F700" t="s">
        <v>24</v>
      </c>
      <c r="G700" t="s">
        <v>60</v>
      </c>
    </row>
    <row r="701" spans="1:7" x14ac:dyDescent="0.3">
      <c r="A701">
        <v>700</v>
      </c>
      <c r="B701" t="s">
        <v>2037</v>
      </c>
      <c r="C701" t="s">
        <v>2038</v>
      </c>
      <c r="D701" t="s">
        <v>2039</v>
      </c>
      <c r="E701">
        <v>33</v>
      </c>
      <c r="F701" t="s">
        <v>9</v>
      </c>
      <c r="G701" t="s">
        <v>48</v>
      </c>
    </row>
    <row r="702" spans="1:7" x14ac:dyDescent="0.3">
      <c r="A702">
        <v>701</v>
      </c>
      <c r="B702" t="s">
        <v>2040</v>
      </c>
      <c r="C702" t="s">
        <v>2041</v>
      </c>
      <c r="D702" t="s">
        <v>2042</v>
      </c>
      <c r="E702">
        <v>50</v>
      </c>
      <c r="F702" t="s">
        <v>14</v>
      </c>
      <c r="G702" t="s">
        <v>10</v>
      </c>
    </row>
    <row r="703" spans="1:7" x14ac:dyDescent="0.3">
      <c r="A703">
        <v>702</v>
      </c>
      <c r="B703" t="s">
        <v>2043</v>
      </c>
      <c r="C703" t="s">
        <v>2044</v>
      </c>
      <c r="D703" t="s">
        <v>2045</v>
      </c>
      <c r="E703">
        <v>22</v>
      </c>
      <c r="F703" t="s">
        <v>14</v>
      </c>
      <c r="G703" t="s">
        <v>48</v>
      </c>
    </row>
    <row r="704" spans="1:7" x14ac:dyDescent="0.3">
      <c r="A704">
        <v>703</v>
      </c>
      <c r="B704" t="s">
        <v>2046</v>
      </c>
      <c r="C704" t="s">
        <v>2047</v>
      </c>
      <c r="D704" t="s">
        <v>2048</v>
      </c>
      <c r="E704">
        <v>60</v>
      </c>
      <c r="F704" t="s">
        <v>14</v>
      </c>
      <c r="G704" t="s">
        <v>32</v>
      </c>
    </row>
    <row r="705" spans="1:7" x14ac:dyDescent="0.3">
      <c r="A705">
        <v>704</v>
      </c>
      <c r="B705" t="s">
        <v>2049</v>
      </c>
      <c r="C705" t="s">
        <v>2050</v>
      </c>
      <c r="D705" t="s">
        <v>2051</v>
      </c>
      <c r="E705">
        <v>29</v>
      </c>
      <c r="F705" t="s">
        <v>14</v>
      </c>
      <c r="G705" t="s">
        <v>10</v>
      </c>
    </row>
    <row r="706" spans="1:7" x14ac:dyDescent="0.3">
      <c r="A706">
        <v>705</v>
      </c>
      <c r="B706" t="s">
        <v>2052</v>
      </c>
      <c r="C706" t="s">
        <v>2053</v>
      </c>
      <c r="D706" t="s">
        <v>2054</v>
      </c>
      <c r="E706">
        <v>38</v>
      </c>
      <c r="F706" t="s">
        <v>14</v>
      </c>
      <c r="G706" t="s">
        <v>54</v>
      </c>
    </row>
    <row r="707" spans="1:7" x14ac:dyDescent="0.3">
      <c r="A707">
        <v>706</v>
      </c>
      <c r="B707" t="s">
        <v>2055</v>
      </c>
      <c r="C707" t="s">
        <v>2056</v>
      </c>
      <c r="D707" t="s">
        <v>2057</v>
      </c>
      <c r="E707">
        <v>33</v>
      </c>
      <c r="F707" t="s">
        <v>9</v>
      </c>
      <c r="G707" t="s">
        <v>25</v>
      </c>
    </row>
    <row r="708" spans="1:7" x14ac:dyDescent="0.3">
      <c r="A708">
        <v>707</v>
      </c>
      <c r="B708" t="s">
        <v>2058</v>
      </c>
      <c r="C708" t="s">
        <v>2059</v>
      </c>
      <c r="D708" t="s">
        <v>2060</v>
      </c>
      <c r="E708">
        <v>21</v>
      </c>
      <c r="F708" t="s">
        <v>14</v>
      </c>
      <c r="G708" t="s">
        <v>48</v>
      </c>
    </row>
    <row r="709" spans="1:7" x14ac:dyDescent="0.3">
      <c r="A709">
        <v>708</v>
      </c>
      <c r="B709" t="s">
        <v>2061</v>
      </c>
      <c r="C709" t="s">
        <v>2062</v>
      </c>
      <c r="D709" t="s">
        <v>2063</v>
      </c>
      <c r="E709">
        <v>37</v>
      </c>
      <c r="F709" t="s">
        <v>14</v>
      </c>
      <c r="G709" t="s">
        <v>60</v>
      </c>
    </row>
    <row r="710" spans="1:7" x14ac:dyDescent="0.3">
      <c r="A710">
        <v>709</v>
      </c>
      <c r="B710" t="s">
        <v>2064</v>
      </c>
      <c r="C710" t="s">
        <v>2065</v>
      </c>
      <c r="D710" t="s">
        <v>2066</v>
      </c>
      <c r="E710">
        <v>18</v>
      </c>
      <c r="F710" t="s">
        <v>14</v>
      </c>
      <c r="G710" t="s">
        <v>54</v>
      </c>
    </row>
    <row r="711" spans="1:7" x14ac:dyDescent="0.3">
      <c r="A711">
        <v>710</v>
      </c>
      <c r="B711" t="s">
        <v>2067</v>
      </c>
      <c r="C711" t="s">
        <v>2068</v>
      </c>
      <c r="D711" t="s">
        <v>2069</v>
      </c>
      <c r="E711">
        <v>52</v>
      </c>
      <c r="F711" t="s">
        <v>24</v>
      </c>
      <c r="G711" t="s">
        <v>48</v>
      </c>
    </row>
    <row r="712" spans="1:7" x14ac:dyDescent="0.3">
      <c r="A712">
        <v>711</v>
      </c>
      <c r="B712" t="s">
        <v>2070</v>
      </c>
      <c r="C712" t="s">
        <v>2071</v>
      </c>
      <c r="D712" t="s">
        <v>2072</v>
      </c>
      <c r="E712">
        <v>28</v>
      </c>
      <c r="F712" t="s">
        <v>9</v>
      </c>
      <c r="G712" t="s">
        <v>54</v>
      </c>
    </row>
    <row r="713" spans="1:7" x14ac:dyDescent="0.3">
      <c r="A713">
        <v>712</v>
      </c>
      <c r="B713" t="s">
        <v>2073</v>
      </c>
      <c r="C713" t="s">
        <v>2074</v>
      </c>
      <c r="D713">
        <v>5276981987</v>
      </c>
      <c r="E713">
        <v>29</v>
      </c>
      <c r="F713" t="s">
        <v>14</v>
      </c>
      <c r="G713" t="s">
        <v>48</v>
      </c>
    </row>
    <row r="714" spans="1:7" x14ac:dyDescent="0.3">
      <c r="A714">
        <v>713</v>
      </c>
      <c r="B714" t="s">
        <v>2075</v>
      </c>
      <c r="C714" t="s">
        <v>1029</v>
      </c>
      <c r="D714" t="s">
        <v>2076</v>
      </c>
      <c r="E714">
        <v>65</v>
      </c>
      <c r="F714" t="s">
        <v>14</v>
      </c>
      <c r="G714" t="s">
        <v>44</v>
      </c>
    </row>
    <row r="715" spans="1:7" x14ac:dyDescent="0.3">
      <c r="A715">
        <v>714</v>
      </c>
      <c r="B715" t="s">
        <v>2077</v>
      </c>
      <c r="C715" t="s">
        <v>2078</v>
      </c>
      <c r="D715" t="s">
        <v>2079</v>
      </c>
      <c r="E715">
        <v>61</v>
      </c>
      <c r="F715" t="s">
        <v>9</v>
      </c>
      <c r="G715" t="s">
        <v>48</v>
      </c>
    </row>
    <row r="716" spans="1:7" x14ac:dyDescent="0.3">
      <c r="A716">
        <v>715</v>
      </c>
      <c r="B716" t="s">
        <v>2080</v>
      </c>
      <c r="C716" t="s">
        <v>2081</v>
      </c>
      <c r="D716" t="s">
        <v>2082</v>
      </c>
      <c r="E716">
        <v>25</v>
      </c>
      <c r="F716" t="s">
        <v>24</v>
      </c>
      <c r="G716" t="s">
        <v>25</v>
      </c>
    </row>
    <row r="717" spans="1:7" x14ac:dyDescent="0.3">
      <c r="A717">
        <v>716</v>
      </c>
      <c r="B717" t="s">
        <v>2083</v>
      </c>
      <c r="C717" t="s">
        <v>2084</v>
      </c>
      <c r="D717" t="s">
        <v>2085</v>
      </c>
      <c r="E717">
        <v>32</v>
      </c>
      <c r="F717" t="s">
        <v>9</v>
      </c>
      <c r="G717" t="s">
        <v>10</v>
      </c>
    </row>
    <row r="718" spans="1:7" x14ac:dyDescent="0.3">
      <c r="A718">
        <v>717</v>
      </c>
      <c r="B718" t="s">
        <v>2086</v>
      </c>
      <c r="C718" t="s">
        <v>2087</v>
      </c>
      <c r="D718" t="s">
        <v>2088</v>
      </c>
      <c r="E718">
        <v>33</v>
      </c>
      <c r="F718" t="s">
        <v>24</v>
      </c>
      <c r="G718" t="s">
        <v>83</v>
      </c>
    </row>
    <row r="719" spans="1:7" x14ac:dyDescent="0.3">
      <c r="A719">
        <v>718</v>
      </c>
      <c r="B719" t="s">
        <v>2089</v>
      </c>
      <c r="C719" t="s">
        <v>2090</v>
      </c>
      <c r="D719" t="s">
        <v>2091</v>
      </c>
      <c r="E719">
        <v>61</v>
      </c>
      <c r="F719" t="s">
        <v>24</v>
      </c>
      <c r="G719" t="s">
        <v>44</v>
      </c>
    </row>
    <row r="720" spans="1:7" x14ac:dyDescent="0.3">
      <c r="A720">
        <v>719</v>
      </c>
      <c r="B720" t="s">
        <v>2092</v>
      </c>
      <c r="C720" t="s">
        <v>2093</v>
      </c>
      <c r="D720" t="s">
        <v>2094</v>
      </c>
      <c r="E720">
        <v>59</v>
      </c>
      <c r="F720" t="s">
        <v>24</v>
      </c>
      <c r="G720" t="s">
        <v>32</v>
      </c>
    </row>
    <row r="721" spans="1:7" x14ac:dyDescent="0.3">
      <c r="A721">
        <v>720</v>
      </c>
      <c r="B721" t="s">
        <v>2095</v>
      </c>
      <c r="C721" t="s">
        <v>2096</v>
      </c>
      <c r="D721" t="s">
        <v>2097</v>
      </c>
      <c r="E721">
        <v>33</v>
      </c>
      <c r="F721" t="s">
        <v>24</v>
      </c>
      <c r="G721" t="s">
        <v>25</v>
      </c>
    </row>
    <row r="722" spans="1:7" x14ac:dyDescent="0.3">
      <c r="A722">
        <v>721</v>
      </c>
      <c r="B722" t="s">
        <v>2098</v>
      </c>
      <c r="C722" t="s">
        <v>2099</v>
      </c>
      <c r="D722" t="s">
        <v>2100</v>
      </c>
      <c r="E722">
        <v>56</v>
      </c>
      <c r="F722" t="s">
        <v>14</v>
      </c>
      <c r="G722" t="s">
        <v>32</v>
      </c>
    </row>
    <row r="723" spans="1:7" x14ac:dyDescent="0.3">
      <c r="A723">
        <v>722</v>
      </c>
      <c r="B723" t="s">
        <v>675</v>
      </c>
      <c r="C723" t="s">
        <v>2101</v>
      </c>
      <c r="D723" t="s">
        <v>2102</v>
      </c>
      <c r="E723">
        <v>65</v>
      </c>
      <c r="F723" t="s">
        <v>24</v>
      </c>
      <c r="G723" t="s">
        <v>83</v>
      </c>
    </row>
    <row r="724" spans="1:7" x14ac:dyDescent="0.3">
      <c r="A724">
        <v>723</v>
      </c>
      <c r="B724" t="s">
        <v>2103</v>
      </c>
      <c r="C724" t="s">
        <v>2104</v>
      </c>
      <c r="D724" t="s">
        <v>2105</v>
      </c>
      <c r="E724">
        <v>63</v>
      </c>
      <c r="F724" t="s">
        <v>9</v>
      </c>
      <c r="G724" t="s">
        <v>32</v>
      </c>
    </row>
    <row r="725" spans="1:7" x14ac:dyDescent="0.3">
      <c r="A725">
        <v>724</v>
      </c>
      <c r="B725" t="s">
        <v>2106</v>
      </c>
      <c r="C725" t="s">
        <v>2107</v>
      </c>
      <c r="D725" t="s">
        <v>2108</v>
      </c>
      <c r="E725">
        <v>45</v>
      </c>
      <c r="F725" t="s">
        <v>9</v>
      </c>
      <c r="G725" t="s">
        <v>60</v>
      </c>
    </row>
    <row r="726" spans="1:7" x14ac:dyDescent="0.3">
      <c r="A726">
        <v>725</v>
      </c>
      <c r="B726" t="s">
        <v>2109</v>
      </c>
      <c r="C726" t="s">
        <v>2110</v>
      </c>
      <c r="D726" t="s">
        <v>2111</v>
      </c>
      <c r="E726">
        <v>20</v>
      </c>
      <c r="F726" t="s">
        <v>14</v>
      </c>
      <c r="G726" t="s">
        <v>10</v>
      </c>
    </row>
    <row r="727" spans="1:7" x14ac:dyDescent="0.3">
      <c r="A727">
        <v>726</v>
      </c>
      <c r="B727" t="s">
        <v>2112</v>
      </c>
      <c r="C727" t="s">
        <v>2113</v>
      </c>
      <c r="D727" t="s">
        <v>2114</v>
      </c>
      <c r="E727">
        <v>40</v>
      </c>
      <c r="F727" t="s">
        <v>14</v>
      </c>
      <c r="G727" t="s">
        <v>44</v>
      </c>
    </row>
    <row r="728" spans="1:7" x14ac:dyDescent="0.3">
      <c r="A728">
        <v>727</v>
      </c>
      <c r="B728" t="s">
        <v>2115</v>
      </c>
      <c r="C728" t="s">
        <v>2116</v>
      </c>
      <c r="D728" t="s">
        <v>2117</v>
      </c>
      <c r="E728">
        <v>34</v>
      </c>
      <c r="F728" t="s">
        <v>24</v>
      </c>
      <c r="G728" t="s">
        <v>44</v>
      </c>
    </row>
    <row r="729" spans="1:7" x14ac:dyDescent="0.3">
      <c r="A729">
        <v>728</v>
      </c>
      <c r="B729" t="s">
        <v>2118</v>
      </c>
      <c r="C729" t="s">
        <v>2119</v>
      </c>
      <c r="D729" t="s">
        <v>2120</v>
      </c>
      <c r="E729">
        <v>21</v>
      </c>
      <c r="F729" t="s">
        <v>9</v>
      </c>
      <c r="G729" t="s">
        <v>10</v>
      </c>
    </row>
    <row r="730" spans="1:7" x14ac:dyDescent="0.3">
      <c r="A730">
        <v>729</v>
      </c>
      <c r="B730" t="s">
        <v>2121</v>
      </c>
      <c r="C730" t="s">
        <v>2122</v>
      </c>
      <c r="D730" t="s">
        <v>2123</v>
      </c>
      <c r="E730">
        <v>47</v>
      </c>
      <c r="F730" t="s">
        <v>14</v>
      </c>
      <c r="G730" t="s">
        <v>25</v>
      </c>
    </row>
    <row r="731" spans="1:7" x14ac:dyDescent="0.3">
      <c r="A731">
        <v>730</v>
      </c>
      <c r="B731" t="s">
        <v>2124</v>
      </c>
      <c r="C731" t="s">
        <v>2125</v>
      </c>
      <c r="D731" t="s">
        <v>2126</v>
      </c>
      <c r="E731">
        <v>33</v>
      </c>
      <c r="F731" t="s">
        <v>9</v>
      </c>
      <c r="G731" t="s">
        <v>48</v>
      </c>
    </row>
    <row r="732" spans="1:7" x14ac:dyDescent="0.3">
      <c r="A732">
        <v>731</v>
      </c>
      <c r="B732" t="s">
        <v>2127</v>
      </c>
      <c r="C732" t="s">
        <v>2128</v>
      </c>
      <c r="D732" t="s">
        <v>2129</v>
      </c>
      <c r="E732">
        <v>41</v>
      </c>
      <c r="F732" t="s">
        <v>14</v>
      </c>
      <c r="G732" t="s">
        <v>48</v>
      </c>
    </row>
    <row r="733" spans="1:7" x14ac:dyDescent="0.3">
      <c r="A733">
        <v>732</v>
      </c>
      <c r="B733" t="s">
        <v>2130</v>
      </c>
      <c r="C733" t="s">
        <v>2131</v>
      </c>
      <c r="D733" t="s">
        <v>2132</v>
      </c>
      <c r="E733">
        <v>56</v>
      </c>
      <c r="F733" t="s">
        <v>9</v>
      </c>
      <c r="G733" t="s">
        <v>44</v>
      </c>
    </row>
    <row r="734" spans="1:7" x14ac:dyDescent="0.3">
      <c r="A734">
        <v>733</v>
      </c>
      <c r="B734" t="s">
        <v>2133</v>
      </c>
      <c r="C734" t="s">
        <v>2134</v>
      </c>
      <c r="D734">
        <f>1-585-642-3041</f>
        <v>-4267</v>
      </c>
      <c r="E734">
        <v>29</v>
      </c>
      <c r="F734" t="s">
        <v>14</v>
      </c>
      <c r="G734" t="s">
        <v>32</v>
      </c>
    </row>
    <row r="735" spans="1:7" x14ac:dyDescent="0.3">
      <c r="A735">
        <v>734</v>
      </c>
      <c r="B735" t="s">
        <v>2135</v>
      </c>
      <c r="C735" t="s">
        <v>2136</v>
      </c>
      <c r="D735" t="s">
        <v>2137</v>
      </c>
      <c r="E735">
        <v>18</v>
      </c>
      <c r="F735" t="s">
        <v>24</v>
      </c>
      <c r="G735" t="s">
        <v>76</v>
      </c>
    </row>
    <row r="736" spans="1:7" x14ac:dyDescent="0.3">
      <c r="A736">
        <v>735</v>
      </c>
      <c r="B736" t="s">
        <v>2138</v>
      </c>
      <c r="C736" t="s">
        <v>2139</v>
      </c>
      <c r="D736" t="s">
        <v>2140</v>
      </c>
      <c r="E736">
        <v>23</v>
      </c>
      <c r="F736" t="s">
        <v>14</v>
      </c>
      <c r="G736" t="s">
        <v>83</v>
      </c>
    </row>
    <row r="737" spans="1:7" x14ac:dyDescent="0.3">
      <c r="A737">
        <v>736</v>
      </c>
      <c r="B737" t="s">
        <v>2141</v>
      </c>
      <c r="C737" t="s">
        <v>2142</v>
      </c>
      <c r="D737" t="s">
        <v>2143</v>
      </c>
      <c r="E737">
        <v>23</v>
      </c>
      <c r="F737" t="s">
        <v>24</v>
      </c>
      <c r="G737" t="s">
        <v>17</v>
      </c>
    </row>
    <row r="738" spans="1:7" x14ac:dyDescent="0.3">
      <c r="A738">
        <v>737</v>
      </c>
      <c r="B738" t="s">
        <v>2144</v>
      </c>
      <c r="C738" t="s">
        <v>2145</v>
      </c>
      <c r="D738" t="s">
        <v>2146</v>
      </c>
      <c r="E738">
        <v>59</v>
      </c>
      <c r="F738" t="s">
        <v>9</v>
      </c>
      <c r="G738" t="s">
        <v>76</v>
      </c>
    </row>
    <row r="739" spans="1:7" x14ac:dyDescent="0.3">
      <c r="A739">
        <v>738</v>
      </c>
      <c r="B739" t="s">
        <v>2147</v>
      </c>
      <c r="C739" t="s">
        <v>2148</v>
      </c>
      <c r="D739" t="s">
        <v>2149</v>
      </c>
      <c r="E739">
        <v>34</v>
      </c>
      <c r="F739" t="s">
        <v>9</v>
      </c>
      <c r="G739" t="s">
        <v>25</v>
      </c>
    </row>
    <row r="740" spans="1:7" x14ac:dyDescent="0.3">
      <c r="A740">
        <v>739</v>
      </c>
      <c r="B740" t="s">
        <v>2150</v>
      </c>
      <c r="C740" t="s">
        <v>2151</v>
      </c>
      <c r="D740" t="s">
        <v>2152</v>
      </c>
      <c r="E740">
        <v>56</v>
      </c>
      <c r="F740" t="s">
        <v>9</v>
      </c>
      <c r="G740" t="s">
        <v>60</v>
      </c>
    </row>
    <row r="741" spans="1:7" x14ac:dyDescent="0.3">
      <c r="A741">
        <v>740</v>
      </c>
      <c r="B741" t="s">
        <v>2153</v>
      </c>
      <c r="C741" t="s">
        <v>2154</v>
      </c>
      <c r="D741">
        <v>5339627466</v>
      </c>
      <c r="E741">
        <v>57</v>
      </c>
      <c r="F741" t="s">
        <v>9</v>
      </c>
      <c r="G741" t="s">
        <v>76</v>
      </c>
    </row>
    <row r="742" spans="1:7" x14ac:dyDescent="0.3">
      <c r="A742">
        <v>741</v>
      </c>
      <c r="B742" t="s">
        <v>2155</v>
      </c>
      <c r="C742" t="s">
        <v>2156</v>
      </c>
      <c r="D742" t="s">
        <v>2157</v>
      </c>
      <c r="E742">
        <v>39</v>
      </c>
      <c r="F742" t="s">
        <v>9</v>
      </c>
      <c r="G742" t="s">
        <v>44</v>
      </c>
    </row>
    <row r="743" spans="1:7" x14ac:dyDescent="0.3">
      <c r="A743">
        <v>742</v>
      </c>
      <c r="B743" t="s">
        <v>2158</v>
      </c>
      <c r="C743" t="s">
        <v>2159</v>
      </c>
      <c r="D743" t="s">
        <v>2160</v>
      </c>
      <c r="E743">
        <v>56</v>
      </c>
      <c r="F743" t="s">
        <v>14</v>
      </c>
      <c r="G743" t="s">
        <v>32</v>
      </c>
    </row>
    <row r="744" spans="1:7" x14ac:dyDescent="0.3">
      <c r="A744">
        <v>743</v>
      </c>
      <c r="B744" t="s">
        <v>2161</v>
      </c>
      <c r="C744" t="s">
        <v>2162</v>
      </c>
      <c r="D744" t="s">
        <v>2163</v>
      </c>
      <c r="E744">
        <v>45</v>
      </c>
      <c r="F744" t="s">
        <v>9</v>
      </c>
      <c r="G744" t="s">
        <v>44</v>
      </c>
    </row>
    <row r="745" spans="1:7" x14ac:dyDescent="0.3">
      <c r="A745">
        <v>744</v>
      </c>
      <c r="B745" t="s">
        <v>2164</v>
      </c>
      <c r="C745" t="s">
        <v>2165</v>
      </c>
      <c r="D745" t="s">
        <v>2166</v>
      </c>
      <c r="E745">
        <v>33</v>
      </c>
      <c r="F745" t="s">
        <v>9</v>
      </c>
      <c r="G745" t="s">
        <v>32</v>
      </c>
    </row>
    <row r="746" spans="1:7" x14ac:dyDescent="0.3">
      <c r="A746">
        <v>745</v>
      </c>
      <c r="B746" t="s">
        <v>2167</v>
      </c>
      <c r="C746" t="s">
        <v>2168</v>
      </c>
      <c r="D746" t="s">
        <v>2169</v>
      </c>
      <c r="E746">
        <v>64</v>
      </c>
      <c r="F746" t="s">
        <v>24</v>
      </c>
      <c r="G746" t="s">
        <v>44</v>
      </c>
    </row>
    <row r="747" spans="1:7" x14ac:dyDescent="0.3">
      <c r="A747">
        <v>746</v>
      </c>
      <c r="B747" t="s">
        <v>2170</v>
      </c>
      <c r="C747" t="s">
        <v>2171</v>
      </c>
      <c r="D747" t="s">
        <v>2172</v>
      </c>
      <c r="E747">
        <v>62</v>
      </c>
      <c r="F747" t="s">
        <v>24</v>
      </c>
      <c r="G747" t="s">
        <v>48</v>
      </c>
    </row>
    <row r="748" spans="1:7" x14ac:dyDescent="0.3">
      <c r="A748">
        <v>747</v>
      </c>
      <c r="B748" t="s">
        <v>2173</v>
      </c>
      <c r="C748" t="s">
        <v>2174</v>
      </c>
      <c r="D748" t="s">
        <v>2175</v>
      </c>
      <c r="E748">
        <v>50</v>
      </c>
      <c r="F748" t="s">
        <v>9</v>
      </c>
      <c r="G748" t="s">
        <v>60</v>
      </c>
    </row>
    <row r="749" spans="1:7" x14ac:dyDescent="0.3">
      <c r="A749">
        <v>748</v>
      </c>
      <c r="B749" t="s">
        <v>2176</v>
      </c>
      <c r="C749" t="s">
        <v>2177</v>
      </c>
      <c r="D749" t="s">
        <v>2178</v>
      </c>
      <c r="E749">
        <v>45</v>
      </c>
      <c r="F749" t="s">
        <v>14</v>
      </c>
      <c r="G749" t="s">
        <v>83</v>
      </c>
    </row>
    <row r="750" spans="1:7" x14ac:dyDescent="0.3">
      <c r="A750">
        <v>749</v>
      </c>
      <c r="B750" t="s">
        <v>2179</v>
      </c>
      <c r="C750" t="s">
        <v>2180</v>
      </c>
      <c r="D750" t="s">
        <v>2181</v>
      </c>
      <c r="E750">
        <v>40</v>
      </c>
      <c r="F750" t="s">
        <v>9</v>
      </c>
      <c r="G750" t="s">
        <v>44</v>
      </c>
    </row>
    <row r="751" spans="1:7" x14ac:dyDescent="0.3">
      <c r="A751">
        <v>750</v>
      </c>
      <c r="B751" t="s">
        <v>2182</v>
      </c>
      <c r="C751" t="s">
        <v>2183</v>
      </c>
      <c r="D751" t="s">
        <v>2184</v>
      </c>
      <c r="E751">
        <v>26</v>
      </c>
      <c r="F751" t="s">
        <v>24</v>
      </c>
      <c r="G751" t="s">
        <v>25</v>
      </c>
    </row>
    <row r="752" spans="1:7" x14ac:dyDescent="0.3">
      <c r="A752">
        <v>751</v>
      </c>
      <c r="B752" t="s">
        <v>2185</v>
      </c>
      <c r="C752" t="s">
        <v>2186</v>
      </c>
      <c r="D752" t="s">
        <v>2187</v>
      </c>
      <c r="E752">
        <v>42</v>
      </c>
      <c r="F752" t="s">
        <v>9</v>
      </c>
      <c r="G752" t="s">
        <v>48</v>
      </c>
    </row>
    <row r="753" spans="1:7" x14ac:dyDescent="0.3">
      <c r="A753">
        <v>752</v>
      </c>
      <c r="B753" t="s">
        <v>2188</v>
      </c>
      <c r="C753" t="s">
        <v>2189</v>
      </c>
      <c r="D753">
        <f>1-516-225-9364</f>
        <v>-10104</v>
      </c>
      <c r="E753">
        <v>32</v>
      </c>
      <c r="F753" t="s">
        <v>14</v>
      </c>
      <c r="G753" t="s">
        <v>76</v>
      </c>
    </row>
    <row r="754" spans="1:7" x14ac:dyDescent="0.3">
      <c r="A754">
        <v>753</v>
      </c>
      <c r="B754" t="s">
        <v>2190</v>
      </c>
      <c r="C754" t="s">
        <v>2191</v>
      </c>
      <c r="D754" t="s">
        <v>2192</v>
      </c>
      <c r="E754">
        <v>41</v>
      </c>
      <c r="F754" t="s">
        <v>9</v>
      </c>
      <c r="G754" t="s">
        <v>54</v>
      </c>
    </row>
    <row r="755" spans="1:7" x14ac:dyDescent="0.3">
      <c r="A755">
        <v>754</v>
      </c>
      <c r="B755" t="s">
        <v>2193</v>
      </c>
      <c r="C755" t="s">
        <v>2194</v>
      </c>
      <c r="D755" t="s">
        <v>2195</v>
      </c>
      <c r="E755">
        <v>47</v>
      </c>
      <c r="F755" t="s">
        <v>14</v>
      </c>
      <c r="G755" t="s">
        <v>54</v>
      </c>
    </row>
    <row r="756" spans="1:7" x14ac:dyDescent="0.3">
      <c r="A756">
        <v>755</v>
      </c>
      <c r="B756" t="s">
        <v>2196</v>
      </c>
      <c r="C756" t="s">
        <v>2197</v>
      </c>
      <c r="D756">
        <v>2544724191</v>
      </c>
      <c r="E756">
        <v>52</v>
      </c>
      <c r="F756" t="s">
        <v>24</v>
      </c>
      <c r="G756" t="s">
        <v>32</v>
      </c>
    </row>
    <row r="757" spans="1:7" x14ac:dyDescent="0.3">
      <c r="A757">
        <v>756</v>
      </c>
      <c r="B757" t="s">
        <v>2198</v>
      </c>
      <c r="C757" t="s">
        <v>2199</v>
      </c>
      <c r="D757" t="s">
        <v>2200</v>
      </c>
      <c r="E757">
        <v>65</v>
      </c>
      <c r="F757" t="s">
        <v>9</v>
      </c>
      <c r="G757" t="s">
        <v>10</v>
      </c>
    </row>
    <row r="758" spans="1:7" x14ac:dyDescent="0.3">
      <c r="A758">
        <v>757</v>
      </c>
      <c r="B758" t="s">
        <v>2201</v>
      </c>
      <c r="C758" t="s">
        <v>2202</v>
      </c>
      <c r="D758" t="s">
        <v>2203</v>
      </c>
      <c r="E758">
        <v>28</v>
      </c>
      <c r="F758" t="s">
        <v>24</v>
      </c>
      <c r="G758" t="s">
        <v>60</v>
      </c>
    </row>
    <row r="759" spans="1:7" x14ac:dyDescent="0.3">
      <c r="A759">
        <v>758</v>
      </c>
      <c r="B759" t="s">
        <v>2204</v>
      </c>
      <c r="C759" t="s">
        <v>2205</v>
      </c>
      <c r="D759" t="s">
        <v>2206</v>
      </c>
      <c r="E759">
        <v>31</v>
      </c>
      <c r="F759" t="s">
        <v>24</v>
      </c>
      <c r="G759" t="s">
        <v>17</v>
      </c>
    </row>
    <row r="760" spans="1:7" x14ac:dyDescent="0.3">
      <c r="A760">
        <v>759</v>
      </c>
      <c r="B760" t="s">
        <v>2207</v>
      </c>
      <c r="C760" t="s">
        <v>2208</v>
      </c>
      <c r="D760" t="s">
        <v>2209</v>
      </c>
      <c r="E760">
        <v>60</v>
      </c>
      <c r="F760" t="s">
        <v>9</v>
      </c>
      <c r="G760" t="s">
        <v>44</v>
      </c>
    </row>
    <row r="761" spans="1:7" x14ac:dyDescent="0.3">
      <c r="A761">
        <v>760</v>
      </c>
      <c r="B761" t="s">
        <v>2210</v>
      </c>
      <c r="C761" t="s">
        <v>2211</v>
      </c>
      <c r="D761" t="s">
        <v>2212</v>
      </c>
      <c r="E761">
        <v>37</v>
      </c>
      <c r="F761" t="s">
        <v>9</v>
      </c>
      <c r="G761" t="s">
        <v>25</v>
      </c>
    </row>
    <row r="762" spans="1:7" x14ac:dyDescent="0.3">
      <c r="A762">
        <v>761</v>
      </c>
      <c r="B762" t="s">
        <v>2213</v>
      </c>
      <c r="C762" t="s">
        <v>2214</v>
      </c>
      <c r="D762">
        <v>4664896676</v>
      </c>
      <c r="E762">
        <v>42</v>
      </c>
      <c r="F762" t="s">
        <v>14</v>
      </c>
      <c r="G762" t="s">
        <v>32</v>
      </c>
    </row>
    <row r="763" spans="1:7" x14ac:dyDescent="0.3">
      <c r="A763">
        <v>762</v>
      </c>
      <c r="B763" t="s">
        <v>2215</v>
      </c>
      <c r="C763" t="s">
        <v>2216</v>
      </c>
      <c r="D763" t="s">
        <v>2217</v>
      </c>
      <c r="E763">
        <v>45</v>
      </c>
      <c r="F763" t="s">
        <v>14</v>
      </c>
      <c r="G763" t="s">
        <v>54</v>
      </c>
    </row>
    <row r="764" spans="1:7" x14ac:dyDescent="0.3">
      <c r="A764">
        <v>763</v>
      </c>
      <c r="B764" t="s">
        <v>2218</v>
      </c>
      <c r="C764" t="s">
        <v>2219</v>
      </c>
      <c r="D764" t="s">
        <v>2220</v>
      </c>
      <c r="E764">
        <v>18</v>
      </c>
      <c r="F764" t="s">
        <v>9</v>
      </c>
      <c r="G764" t="s">
        <v>44</v>
      </c>
    </row>
    <row r="765" spans="1:7" x14ac:dyDescent="0.3">
      <c r="A765">
        <v>764</v>
      </c>
      <c r="B765" t="s">
        <v>2221</v>
      </c>
      <c r="C765" t="s">
        <v>2222</v>
      </c>
      <c r="D765" t="s">
        <v>2223</v>
      </c>
      <c r="E765">
        <v>22</v>
      </c>
      <c r="F765" t="s">
        <v>9</v>
      </c>
      <c r="G765" t="s">
        <v>25</v>
      </c>
    </row>
    <row r="766" spans="1:7" x14ac:dyDescent="0.3">
      <c r="A766">
        <v>765</v>
      </c>
      <c r="B766" t="s">
        <v>2224</v>
      </c>
      <c r="C766" t="s">
        <v>2225</v>
      </c>
      <c r="D766" t="s">
        <v>2226</v>
      </c>
      <c r="E766">
        <v>24</v>
      </c>
      <c r="F766" t="s">
        <v>24</v>
      </c>
      <c r="G766" t="s">
        <v>17</v>
      </c>
    </row>
    <row r="767" spans="1:7" x14ac:dyDescent="0.3">
      <c r="A767">
        <v>766</v>
      </c>
      <c r="B767" t="s">
        <v>2227</v>
      </c>
      <c r="C767" t="s">
        <v>2228</v>
      </c>
      <c r="D767" t="s">
        <v>2229</v>
      </c>
      <c r="E767">
        <v>29</v>
      </c>
      <c r="F767" t="s">
        <v>24</v>
      </c>
      <c r="G767" t="s">
        <v>44</v>
      </c>
    </row>
    <row r="768" spans="1:7" x14ac:dyDescent="0.3">
      <c r="A768">
        <v>767</v>
      </c>
      <c r="B768" t="s">
        <v>2230</v>
      </c>
      <c r="C768" t="s">
        <v>2231</v>
      </c>
      <c r="D768" t="s">
        <v>2232</v>
      </c>
      <c r="E768">
        <v>41</v>
      </c>
      <c r="F768" t="s">
        <v>14</v>
      </c>
      <c r="G768" t="s">
        <v>17</v>
      </c>
    </row>
    <row r="769" spans="1:7" x14ac:dyDescent="0.3">
      <c r="A769">
        <v>768</v>
      </c>
      <c r="B769" t="s">
        <v>2233</v>
      </c>
      <c r="C769" t="s">
        <v>2234</v>
      </c>
      <c r="D769" t="s">
        <v>2235</v>
      </c>
      <c r="E769">
        <v>50</v>
      </c>
      <c r="F769" t="s">
        <v>14</v>
      </c>
      <c r="G769" t="s">
        <v>44</v>
      </c>
    </row>
    <row r="770" spans="1:7" x14ac:dyDescent="0.3">
      <c r="A770">
        <v>769</v>
      </c>
      <c r="B770" t="s">
        <v>2236</v>
      </c>
      <c r="C770" t="s">
        <v>2237</v>
      </c>
      <c r="D770" t="s">
        <v>2238</v>
      </c>
      <c r="E770">
        <v>56</v>
      </c>
      <c r="F770" t="s">
        <v>9</v>
      </c>
      <c r="G770" t="s">
        <v>48</v>
      </c>
    </row>
    <row r="771" spans="1:7" x14ac:dyDescent="0.3">
      <c r="A771">
        <v>770</v>
      </c>
      <c r="B771" t="s">
        <v>2239</v>
      </c>
      <c r="C771" t="s">
        <v>2240</v>
      </c>
      <c r="D771" t="s">
        <v>2241</v>
      </c>
      <c r="E771">
        <v>65</v>
      </c>
      <c r="F771" t="s">
        <v>9</v>
      </c>
      <c r="G771" t="s">
        <v>54</v>
      </c>
    </row>
    <row r="772" spans="1:7" x14ac:dyDescent="0.3">
      <c r="A772">
        <v>771</v>
      </c>
      <c r="B772" t="s">
        <v>2242</v>
      </c>
      <c r="C772" t="s">
        <v>2243</v>
      </c>
      <c r="D772">
        <v>4530693588</v>
      </c>
      <c r="E772">
        <v>44</v>
      </c>
      <c r="F772" t="s">
        <v>9</v>
      </c>
      <c r="G772" t="s">
        <v>32</v>
      </c>
    </row>
    <row r="773" spans="1:7" x14ac:dyDescent="0.3">
      <c r="A773">
        <v>772</v>
      </c>
      <c r="B773" t="s">
        <v>2244</v>
      </c>
      <c r="C773" t="s">
        <v>2245</v>
      </c>
      <c r="D773" t="s">
        <v>2246</v>
      </c>
      <c r="E773">
        <v>19</v>
      </c>
      <c r="F773" t="s">
        <v>9</v>
      </c>
      <c r="G773" t="s">
        <v>25</v>
      </c>
    </row>
    <row r="774" spans="1:7" x14ac:dyDescent="0.3">
      <c r="A774">
        <v>773</v>
      </c>
      <c r="B774" t="s">
        <v>2247</v>
      </c>
      <c r="C774" t="s">
        <v>2248</v>
      </c>
      <c r="D774" t="s">
        <v>2249</v>
      </c>
      <c r="E774">
        <v>38</v>
      </c>
      <c r="F774" t="s">
        <v>9</v>
      </c>
      <c r="G774" t="s">
        <v>48</v>
      </c>
    </row>
    <row r="775" spans="1:7" x14ac:dyDescent="0.3">
      <c r="A775">
        <v>774</v>
      </c>
      <c r="B775" t="s">
        <v>2250</v>
      </c>
      <c r="C775" t="s">
        <v>2251</v>
      </c>
      <c r="D775">
        <f>1-788-486-9996</f>
        <v>-11269</v>
      </c>
      <c r="E775">
        <v>54</v>
      </c>
      <c r="F775" t="s">
        <v>9</v>
      </c>
      <c r="G775" t="s">
        <v>83</v>
      </c>
    </row>
    <row r="776" spans="1:7" x14ac:dyDescent="0.3">
      <c r="A776">
        <v>775</v>
      </c>
      <c r="B776" t="s">
        <v>2252</v>
      </c>
      <c r="C776" t="s">
        <v>2253</v>
      </c>
      <c r="D776" t="s">
        <v>2254</v>
      </c>
      <c r="E776">
        <v>50</v>
      </c>
      <c r="F776" t="s">
        <v>9</v>
      </c>
      <c r="G776" t="s">
        <v>10</v>
      </c>
    </row>
    <row r="777" spans="1:7" x14ac:dyDescent="0.3">
      <c r="A777">
        <v>776</v>
      </c>
      <c r="B777" t="s">
        <v>2255</v>
      </c>
      <c r="C777" t="s">
        <v>2256</v>
      </c>
      <c r="D777" t="s">
        <v>2257</v>
      </c>
      <c r="E777">
        <v>31</v>
      </c>
      <c r="F777" t="s">
        <v>9</v>
      </c>
      <c r="G777" t="s">
        <v>48</v>
      </c>
    </row>
    <row r="778" spans="1:7" x14ac:dyDescent="0.3">
      <c r="A778">
        <v>777</v>
      </c>
      <c r="B778" t="s">
        <v>2258</v>
      </c>
      <c r="C778" t="s">
        <v>2259</v>
      </c>
      <c r="D778" t="s">
        <v>2260</v>
      </c>
      <c r="E778">
        <v>53</v>
      </c>
      <c r="F778" t="s">
        <v>14</v>
      </c>
      <c r="G778" t="s">
        <v>10</v>
      </c>
    </row>
    <row r="779" spans="1:7" x14ac:dyDescent="0.3">
      <c r="A779">
        <v>778</v>
      </c>
      <c r="B779" t="s">
        <v>2261</v>
      </c>
      <c r="C779" t="s">
        <v>2262</v>
      </c>
      <c r="D779" t="s">
        <v>2263</v>
      </c>
      <c r="E779">
        <v>19</v>
      </c>
      <c r="F779" t="s">
        <v>9</v>
      </c>
      <c r="G779" t="s">
        <v>48</v>
      </c>
    </row>
    <row r="780" spans="1:7" x14ac:dyDescent="0.3">
      <c r="A780">
        <v>779</v>
      </c>
      <c r="B780" t="s">
        <v>2264</v>
      </c>
      <c r="C780" t="s">
        <v>2265</v>
      </c>
      <c r="D780">
        <f>1-453-198-746</f>
        <v>-1396</v>
      </c>
      <c r="E780">
        <v>32</v>
      </c>
      <c r="F780" t="s">
        <v>9</v>
      </c>
      <c r="G780" t="s">
        <v>83</v>
      </c>
    </row>
    <row r="781" spans="1:7" x14ac:dyDescent="0.3">
      <c r="A781">
        <v>780</v>
      </c>
      <c r="B781" t="s">
        <v>2266</v>
      </c>
      <c r="C781" t="s">
        <v>2267</v>
      </c>
      <c r="D781" t="s">
        <v>2268</v>
      </c>
      <c r="E781">
        <v>59</v>
      </c>
      <c r="F781" t="s">
        <v>14</v>
      </c>
      <c r="G781" t="s">
        <v>25</v>
      </c>
    </row>
    <row r="782" spans="1:7" x14ac:dyDescent="0.3">
      <c r="A782">
        <v>781</v>
      </c>
      <c r="B782" t="s">
        <v>2269</v>
      </c>
      <c r="C782" t="s">
        <v>2270</v>
      </c>
      <c r="D782" t="s">
        <v>2271</v>
      </c>
      <c r="E782">
        <v>64</v>
      </c>
      <c r="F782" t="s">
        <v>14</v>
      </c>
      <c r="G782" t="s">
        <v>44</v>
      </c>
    </row>
    <row r="783" spans="1:7" x14ac:dyDescent="0.3">
      <c r="A783">
        <v>782</v>
      </c>
      <c r="B783" t="s">
        <v>2272</v>
      </c>
      <c r="C783" t="s">
        <v>2273</v>
      </c>
      <c r="D783" t="s">
        <v>2274</v>
      </c>
      <c r="E783">
        <v>40</v>
      </c>
      <c r="F783" t="s">
        <v>24</v>
      </c>
      <c r="G783" t="s">
        <v>60</v>
      </c>
    </row>
    <row r="784" spans="1:7" x14ac:dyDescent="0.3">
      <c r="A784">
        <v>783</v>
      </c>
      <c r="B784" t="s">
        <v>2275</v>
      </c>
      <c r="C784" t="s">
        <v>2276</v>
      </c>
      <c r="D784" t="s">
        <v>2277</v>
      </c>
      <c r="E784">
        <v>65</v>
      </c>
      <c r="F784" t="s">
        <v>14</v>
      </c>
      <c r="G784" t="s">
        <v>83</v>
      </c>
    </row>
    <row r="785" spans="1:7" x14ac:dyDescent="0.3">
      <c r="A785">
        <v>784</v>
      </c>
      <c r="B785" t="s">
        <v>2278</v>
      </c>
      <c r="C785" t="s">
        <v>2279</v>
      </c>
      <c r="D785" t="s">
        <v>2280</v>
      </c>
      <c r="E785">
        <v>25</v>
      </c>
      <c r="F785" t="s">
        <v>24</v>
      </c>
      <c r="G785" t="s">
        <v>60</v>
      </c>
    </row>
    <row r="786" spans="1:7" x14ac:dyDescent="0.3">
      <c r="A786">
        <v>785</v>
      </c>
      <c r="B786" t="s">
        <v>2281</v>
      </c>
      <c r="C786" t="s">
        <v>2282</v>
      </c>
      <c r="D786" t="s">
        <v>2283</v>
      </c>
      <c r="E786">
        <v>48</v>
      </c>
      <c r="F786" t="s">
        <v>14</v>
      </c>
      <c r="G786" t="s">
        <v>25</v>
      </c>
    </row>
    <row r="787" spans="1:7" x14ac:dyDescent="0.3">
      <c r="A787">
        <v>786</v>
      </c>
      <c r="B787" t="s">
        <v>2284</v>
      </c>
      <c r="C787" t="s">
        <v>2285</v>
      </c>
      <c r="D787" t="s">
        <v>2286</v>
      </c>
      <c r="E787">
        <v>39</v>
      </c>
      <c r="F787" t="s">
        <v>24</v>
      </c>
      <c r="G787" t="s">
        <v>54</v>
      </c>
    </row>
    <row r="788" spans="1:7" x14ac:dyDescent="0.3">
      <c r="A788">
        <v>787</v>
      </c>
      <c r="B788" t="s">
        <v>2287</v>
      </c>
      <c r="C788" t="s">
        <v>2288</v>
      </c>
      <c r="D788" t="s">
        <v>2289</v>
      </c>
      <c r="E788">
        <v>35</v>
      </c>
      <c r="F788" t="s">
        <v>14</v>
      </c>
      <c r="G788" t="s">
        <v>10</v>
      </c>
    </row>
    <row r="789" spans="1:7" x14ac:dyDescent="0.3">
      <c r="A789">
        <v>788</v>
      </c>
      <c r="B789" t="s">
        <v>2290</v>
      </c>
      <c r="C789" t="s">
        <v>2291</v>
      </c>
      <c r="D789" t="s">
        <v>2292</v>
      </c>
      <c r="E789">
        <v>34</v>
      </c>
      <c r="F789" t="s">
        <v>14</v>
      </c>
      <c r="G789" t="s">
        <v>25</v>
      </c>
    </row>
    <row r="790" spans="1:7" x14ac:dyDescent="0.3">
      <c r="A790">
        <v>789</v>
      </c>
      <c r="B790" t="s">
        <v>2293</v>
      </c>
      <c r="C790" t="s">
        <v>2294</v>
      </c>
      <c r="D790" t="s">
        <v>2295</v>
      </c>
      <c r="E790">
        <v>65</v>
      </c>
      <c r="F790" t="s">
        <v>24</v>
      </c>
      <c r="G790" t="s">
        <v>60</v>
      </c>
    </row>
    <row r="791" spans="1:7" x14ac:dyDescent="0.3">
      <c r="A791">
        <v>790</v>
      </c>
      <c r="B791" t="s">
        <v>2296</v>
      </c>
      <c r="C791" t="s">
        <v>2297</v>
      </c>
      <c r="D791" t="s">
        <v>2298</v>
      </c>
      <c r="E791">
        <v>55</v>
      </c>
      <c r="F791" t="s">
        <v>14</v>
      </c>
      <c r="G791" t="s">
        <v>44</v>
      </c>
    </row>
    <row r="792" spans="1:7" x14ac:dyDescent="0.3">
      <c r="A792">
        <v>791</v>
      </c>
      <c r="B792" t="s">
        <v>2299</v>
      </c>
      <c r="C792" t="s">
        <v>2300</v>
      </c>
      <c r="D792" t="s">
        <v>2301</v>
      </c>
      <c r="E792">
        <v>52</v>
      </c>
      <c r="F792" t="s">
        <v>9</v>
      </c>
      <c r="G792" t="s">
        <v>60</v>
      </c>
    </row>
    <row r="793" spans="1:7" x14ac:dyDescent="0.3">
      <c r="A793">
        <v>792</v>
      </c>
      <c r="B793" t="s">
        <v>2302</v>
      </c>
      <c r="C793" t="s">
        <v>2303</v>
      </c>
      <c r="D793" t="s">
        <v>2304</v>
      </c>
      <c r="E793">
        <v>26</v>
      </c>
      <c r="F793" t="s">
        <v>24</v>
      </c>
      <c r="G793" t="s">
        <v>60</v>
      </c>
    </row>
    <row r="794" spans="1:7" x14ac:dyDescent="0.3">
      <c r="A794">
        <v>793</v>
      </c>
      <c r="B794" t="s">
        <v>2305</v>
      </c>
      <c r="C794" t="s">
        <v>2306</v>
      </c>
      <c r="D794" t="s">
        <v>2307</v>
      </c>
      <c r="E794">
        <v>35</v>
      </c>
      <c r="F794" t="s">
        <v>9</v>
      </c>
      <c r="G794" t="s">
        <v>44</v>
      </c>
    </row>
    <row r="795" spans="1:7" x14ac:dyDescent="0.3">
      <c r="A795">
        <v>794</v>
      </c>
      <c r="B795" t="s">
        <v>2308</v>
      </c>
      <c r="C795" t="s">
        <v>2309</v>
      </c>
      <c r="D795" t="s">
        <v>2310</v>
      </c>
      <c r="E795">
        <v>51</v>
      </c>
      <c r="F795" t="s">
        <v>14</v>
      </c>
      <c r="G795" t="s">
        <v>10</v>
      </c>
    </row>
    <row r="796" spans="1:7" x14ac:dyDescent="0.3">
      <c r="A796">
        <v>795</v>
      </c>
      <c r="B796" t="s">
        <v>2311</v>
      </c>
      <c r="C796" t="s">
        <v>2312</v>
      </c>
      <c r="D796" t="s">
        <v>2313</v>
      </c>
      <c r="E796">
        <v>23</v>
      </c>
      <c r="F796" t="s">
        <v>24</v>
      </c>
      <c r="G796" t="s">
        <v>44</v>
      </c>
    </row>
    <row r="797" spans="1:7" x14ac:dyDescent="0.3">
      <c r="A797">
        <v>796</v>
      </c>
      <c r="B797" t="s">
        <v>2314</v>
      </c>
      <c r="C797" t="s">
        <v>2315</v>
      </c>
      <c r="D797" t="s">
        <v>2316</v>
      </c>
      <c r="E797">
        <v>46</v>
      </c>
      <c r="F797" t="s">
        <v>24</v>
      </c>
      <c r="G797" t="s">
        <v>83</v>
      </c>
    </row>
    <row r="798" spans="1:7" x14ac:dyDescent="0.3">
      <c r="A798">
        <v>797</v>
      </c>
      <c r="B798" t="s">
        <v>2317</v>
      </c>
      <c r="C798" t="s">
        <v>2318</v>
      </c>
      <c r="D798" t="s">
        <v>2319</v>
      </c>
      <c r="E798">
        <v>43</v>
      </c>
      <c r="F798" t="s">
        <v>24</v>
      </c>
      <c r="G798" t="s">
        <v>10</v>
      </c>
    </row>
    <row r="799" spans="1:7" x14ac:dyDescent="0.3">
      <c r="A799">
        <v>798</v>
      </c>
      <c r="B799" t="s">
        <v>2320</v>
      </c>
      <c r="C799" t="s">
        <v>2321</v>
      </c>
      <c r="D799" t="s">
        <v>2322</v>
      </c>
      <c r="E799">
        <v>48</v>
      </c>
      <c r="F799" t="s">
        <v>9</v>
      </c>
      <c r="G799" t="s">
        <v>32</v>
      </c>
    </row>
    <row r="800" spans="1:7" x14ac:dyDescent="0.3">
      <c r="A800">
        <v>799</v>
      </c>
      <c r="B800" t="s">
        <v>2323</v>
      </c>
      <c r="C800" t="s">
        <v>2324</v>
      </c>
      <c r="D800" t="s">
        <v>2325</v>
      </c>
      <c r="E800">
        <v>51</v>
      </c>
      <c r="F800" t="s">
        <v>24</v>
      </c>
      <c r="G800" t="s">
        <v>48</v>
      </c>
    </row>
    <row r="801" spans="1:7" x14ac:dyDescent="0.3">
      <c r="A801">
        <v>800</v>
      </c>
      <c r="B801" t="s">
        <v>2326</v>
      </c>
      <c r="C801" t="s">
        <v>2327</v>
      </c>
      <c r="D801" t="s">
        <v>2328</v>
      </c>
      <c r="E801">
        <v>59</v>
      </c>
      <c r="F801" t="s">
        <v>9</v>
      </c>
      <c r="G801" t="s">
        <v>83</v>
      </c>
    </row>
    <row r="802" spans="1:7" x14ac:dyDescent="0.3">
      <c r="A802">
        <v>801</v>
      </c>
      <c r="B802" t="s">
        <v>2329</v>
      </c>
      <c r="C802" t="s">
        <v>2330</v>
      </c>
      <c r="D802" t="s">
        <v>2331</v>
      </c>
      <c r="E802">
        <v>48</v>
      </c>
      <c r="F802" t="s">
        <v>9</v>
      </c>
      <c r="G802" t="s">
        <v>83</v>
      </c>
    </row>
    <row r="803" spans="1:7" x14ac:dyDescent="0.3">
      <c r="A803">
        <v>802</v>
      </c>
      <c r="B803" t="s">
        <v>2332</v>
      </c>
      <c r="C803" t="s">
        <v>2333</v>
      </c>
      <c r="D803">
        <v>1867740378</v>
      </c>
      <c r="E803">
        <v>57</v>
      </c>
      <c r="F803" t="s">
        <v>9</v>
      </c>
      <c r="G803" t="s">
        <v>83</v>
      </c>
    </row>
    <row r="804" spans="1:7" x14ac:dyDescent="0.3">
      <c r="A804">
        <v>803</v>
      </c>
      <c r="B804" t="s">
        <v>2334</v>
      </c>
      <c r="C804" t="s">
        <v>2335</v>
      </c>
      <c r="D804" t="s">
        <v>2336</v>
      </c>
      <c r="E804">
        <v>56</v>
      </c>
      <c r="F804" t="s">
        <v>14</v>
      </c>
      <c r="G804" t="s">
        <v>76</v>
      </c>
    </row>
    <row r="805" spans="1:7" x14ac:dyDescent="0.3">
      <c r="A805">
        <v>804</v>
      </c>
      <c r="B805" t="s">
        <v>2337</v>
      </c>
      <c r="C805" t="s">
        <v>2338</v>
      </c>
      <c r="D805" t="s">
        <v>2339</v>
      </c>
      <c r="E805">
        <v>28</v>
      </c>
      <c r="F805" t="s">
        <v>14</v>
      </c>
      <c r="G805" t="s">
        <v>44</v>
      </c>
    </row>
    <row r="806" spans="1:7" x14ac:dyDescent="0.3">
      <c r="A806">
        <v>805</v>
      </c>
      <c r="B806" t="s">
        <v>2340</v>
      </c>
      <c r="C806" t="s">
        <v>2341</v>
      </c>
      <c r="D806" t="s">
        <v>2342</v>
      </c>
      <c r="E806">
        <v>49</v>
      </c>
      <c r="F806" t="s">
        <v>14</v>
      </c>
      <c r="G806" t="s">
        <v>44</v>
      </c>
    </row>
    <row r="807" spans="1:7" x14ac:dyDescent="0.3">
      <c r="A807">
        <v>806</v>
      </c>
      <c r="B807" t="s">
        <v>2343</v>
      </c>
      <c r="C807" t="s">
        <v>2344</v>
      </c>
      <c r="D807" t="s">
        <v>2345</v>
      </c>
      <c r="E807">
        <v>35</v>
      </c>
      <c r="F807" t="s">
        <v>24</v>
      </c>
      <c r="G807" t="s">
        <v>25</v>
      </c>
    </row>
    <row r="808" spans="1:7" x14ac:dyDescent="0.3">
      <c r="A808">
        <v>807</v>
      </c>
      <c r="B808" t="s">
        <v>2346</v>
      </c>
      <c r="C808" t="s">
        <v>2347</v>
      </c>
      <c r="D808" t="s">
        <v>2348</v>
      </c>
      <c r="E808">
        <v>39</v>
      </c>
      <c r="F808" t="s">
        <v>9</v>
      </c>
      <c r="G808" t="s">
        <v>76</v>
      </c>
    </row>
    <row r="809" spans="1:7" x14ac:dyDescent="0.3">
      <c r="A809">
        <v>808</v>
      </c>
      <c r="B809" t="s">
        <v>2349</v>
      </c>
      <c r="C809" t="s">
        <v>2350</v>
      </c>
      <c r="D809" t="s">
        <v>2351</v>
      </c>
      <c r="E809">
        <v>51</v>
      </c>
      <c r="F809" t="s">
        <v>24</v>
      </c>
      <c r="G809" t="s">
        <v>44</v>
      </c>
    </row>
    <row r="810" spans="1:7" x14ac:dyDescent="0.3">
      <c r="A810">
        <v>809</v>
      </c>
      <c r="B810" t="s">
        <v>2352</v>
      </c>
      <c r="C810" t="s">
        <v>2353</v>
      </c>
      <c r="D810" t="s">
        <v>2354</v>
      </c>
      <c r="E810">
        <v>53</v>
      </c>
      <c r="F810" t="s">
        <v>24</v>
      </c>
      <c r="G810" t="s">
        <v>48</v>
      </c>
    </row>
    <row r="811" spans="1:7" x14ac:dyDescent="0.3">
      <c r="A811">
        <v>810</v>
      </c>
      <c r="B811" t="s">
        <v>2355</v>
      </c>
      <c r="C811" t="s">
        <v>2356</v>
      </c>
      <c r="D811" t="s">
        <v>2357</v>
      </c>
      <c r="E811">
        <v>60</v>
      </c>
      <c r="F811" t="s">
        <v>14</v>
      </c>
      <c r="G811" t="s">
        <v>10</v>
      </c>
    </row>
    <row r="812" spans="1:7" x14ac:dyDescent="0.3">
      <c r="A812">
        <v>811</v>
      </c>
      <c r="B812" t="s">
        <v>2358</v>
      </c>
      <c r="C812" t="s">
        <v>2359</v>
      </c>
      <c r="D812" t="s">
        <v>2360</v>
      </c>
      <c r="E812">
        <v>45</v>
      </c>
      <c r="F812" t="s">
        <v>14</v>
      </c>
      <c r="G812" t="s">
        <v>32</v>
      </c>
    </row>
    <row r="813" spans="1:7" x14ac:dyDescent="0.3">
      <c r="A813">
        <v>812</v>
      </c>
      <c r="B813" t="s">
        <v>2361</v>
      </c>
      <c r="C813" t="s">
        <v>2362</v>
      </c>
      <c r="D813" t="s">
        <v>2363</v>
      </c>
      <c r="E813">
        <v>31</v>
      </c>
      <c r="F813" t="s">
        <v>24</v>
      </c>
      <c r="G813" t="s">
        <v>76</v>
      </c>
    </row>
    <row r="814" spans="1:7" x14ac:dyDescent="0.3">
      <c r="A814">
        <v>813</v>
      </c>
      <c r="B814" t="s">
        <v>2364</v>
      </c>
      <c r="C814" t="s">
        <v>2365</v>
      </c>
      <c r="D814" t="s">
        <v>2366</v>
      </c>
      <c r="E814">
        <v>44</v>
      </c>
      <c r="F814" t="s">
        <v>14</v>
      </c>
      <c r="G814" t="s">
        <v>44</v>
      </c>
    </row>
    <row r="815" spans="1:7" x14ac:dyDescent="0.3">
      <c r="A815">
        <v>814</v>
      </c>
      <c r="B815" t="s">
        <v>2367</v>
      </c>
      <c r="C815" t="s">
        <v>2368</v>
      </c>
      <c r="D815" t="s">
        <v>2369</v>
      </c>
      <c r="E815">
        <v>44</v>
      </c>
      <c r="F815" t="s">
        <v>14</v>
      </c>
      <c r="G815" t="s">
        <v>44</v>
      </c>
    </row>
    <row r="816" spans="1:7" x14ac:dyDescent="0.3">
      <c r="A816">
        <v>815</v>
      </c>
      <c r="B816" t="s">
        <v>2370</v>
      </c>
      <c r="C816" t="s">
        <v>2371</v>
      </c>
      <c r="D816" t="s">
        <v>2372</v>
      </c>
      <c r="E816">
        <v>28</v>
      </c>
      <c r="F816" t="s">
        <v>24</v>
      </c>
      <c r="G816" t="s">
        <v>32</v>
      </c>
    </row>
    <row r="817" spans="1:7" x14ac:dyDescent="0.3">
      <c r="A817">
        <v>816</v>
      </c>
      <c r="B817" t="s">
        <v>2373</v>
      </c>
      <c r="C817" t="s">
        <v>2374</v>
      </c>
      <c r="D817" t="s">
        <v>2375</v>
      </c>
      <c r="E817">
        <v>41</v>
      </c>
      <c r="F817" t="s">
        <v>9</v>
      </c>
      <c r="G817" t="s">
        <v>32</v>
      </c>
    </row>
    <row r="818" spans="1:7" x14ac:dyDescent="0.3">
      <c r="A818">
        <v>817</v>
      </c>
      <c r="B818" t="s">
        <v>2376</v>
      </c>
      <c r="C818" t="s">
        <v>2377</v>
      </c>
      <c r="D818" t="s">
        <v>2378</v>
      </c>
      <c r="E818">
        <v>29</v>
      </c>
      <c r="F818" t="s">
        <v>24</v>
      </c>
      <c r="G818" t="s">
        <v>25</v>
      </c>
    </row>
    <row r="819" spans="1:7" x14ac:dyDescent="0.3">
      <c r="A819">
        <v>818</v>
      </c>
      <c r="B819" t="s">
        <v>2379</v>
      </c>
      <c r="C819" t="s">
        <v>2380</v>
      </c>
      <c r="D819" t="s">
        <v>2381</v>
      </c>
      <c r="E819">
        <v>24</v>
      </c>
      <c r="F819" t="s">
        <v>9</v>
      </c>
      <c r="G819" t="s">
        <v>83</v>
      </c>
    </row>
    <row r="820" spans="1:7" x14ac:dyDescent="0.3">
      <c r="A820">
        <v>819</v>
      </c>
      <c r="B820" t="s">
        <v>2382</v>
      </c>
      <c r="C820" t="s">
        <v>2383</v>
      </c>
      <c r="D820" t="s">
        <v>2384</v>
      </c>
      <c r="E820">
        <v>37</v>
      </c>
      <c r="F820" t="s">
        <v>24</v>
      </c>
      <c r="G820" t="s">
        <v>25</v>
      </c>
    </row>
    <row r="821" spans="1:7" x14ac:dyDescent="0.3">
      <c r="A821">
        <v>820</v>
      </c>
      <c r="B821" t="s">
        <v>2385</v>
      </c>
      <c r="C821" t="s">
        <v>2386</v>
      </c>
      <c r="D821" t="s">
        <v>2387</v>
      </c>
      <c r="E821">
        <v>31</v>
      </c>
      <c r="F821" t="s">
        <v>9</v>
      </c>
      <c r="G821" t="s">
        <v>48</v>
      </c>
    </row>
    <row r="822" spans="1:7" x14ac:dyDescent="0.3">
      <c r="A822">
        <v>821</v>
      </c>
      <c r="B822" t="s">
        <v>2388</v>
      </c>
      <c r="C822" t="s">
        <v>2389</v>
      </c>
      <c r="D822">
        <v>5833343031</v>
      </c>
      <c r="E822">
        <v>50</v>
      </c>
      <c r="F822" t="s">
        <v>14</v>
      </c>
      <c r="G822" t="s">
        <v>44</v>
      </c>
    </row>
    <row r="823" spans="1:7" x14ac:dyDescent="0.3">
      <c r="A823">
        <v>822</v>
      </c>
      <c r="B823" t="s">
        <v>2390</v>
      </c>
      <c r="C823" t="s">
        <v>2391</v>
      </c>
      <c r="D823" t="s">
        <v>2392</v>
      </c>
      <c r="E823">
        <v>54</v>
      </c>
      <c r="F823" t="s">
        <v>14</v>
      </c>
      <c r="G823" t="s">
        <v>48</v>
      </c>
    </row>
    <row r="824" spans="1:7" x14ac:dyDescent="0.3">
      <c r="A824">
        <v>823</v>
      </c>
      <c r="B824" t="s">
        <v>2393</v>
      </c>
      <c r="C824" t="s">
        <v>2394</v>
      </c>
      <c r="D824" t="s">
        <v>2395</v>
      </c>
      <c r="E824">
        <v>62</v>
      </c>
      <c r="F824" t="s">
        <v>24</v>
      </c>
      <c r="G824" t="s">
        <v>83</v>
      </c>
    </row>
    <row r="825" spans="1:7" x14ac:dyDescent="0.3">
      <c r="A825">
        <v>824</v>
      </c>
      <c r="B825" t="s">
        <v>2396</v>
      </c>
      <c r="C825" t="s">
        <v>2397</v>
      </c>
      <c r="D825" t="s">
        <v>2398</v>
      </c>
      <c r="E825">
        <v>59</v>
      </c>
      <c r="F825" t="s">
        <v>24</v>
      </c>
      <c r="G825" t="s">
        <v>83</v>
      </c>
    </row>
    <row r="826" spans="1:7" x14ac:dyDescent="0.3">
      <c r="A826">
        <v>825</v>
      </c>
      <c r="B826" t="s">
        <v>2399</v>
      </c>
      <c r="C826" t="s">
        <v>2400</v>
      </c>
      <c r="D826">
        <v>4893326145</v>
      </c>
      <c r="E826">
        <v>21</v>
      </c>
      <c r="F826" t="s">
        <v>9</v>
      </c>
      <c r="G826" t="s">
        <v>48</v>
      </c>
    </row>
    <row r="827" spans="1:7" x14ac:dyDescent="0.3">
      <c r="A827">
        <v>826</v>
      </c>
      <c r="B827" t="s">
        <v>2401</v>
      </c>
      <c r="C827" t="s">
        <v>2402</v>
      </c>
      <c r="D827" t="s">
        <v>2403</v>
      </c>
      <c r="E827">
        <v>28</v>
      </c>
      <c r="F827" t="s">
        <v>24</v>
      </c>
      <c r="G827" t="s">
        <v>10</v>
      </c>
    </row>
    <row r="828" spans="1:7" x14ac:dyDescent="0.3">
      <c r="A828">
        <v>827</v>
      </c>
      <c r="B828" t="s">
        <v>2404</v>
      </c>
      <c r="C828" t="s">
        <v>2405</v>
      </c>
      <c r="D828" t="s">
        <v>2406</v>
      </c>
      <c r="E828">
        <v>25</v>
      </c>
      <c r="F828" t="s">
        <v>14</v>
      </c>
      <c r="G828" t="s">
        <v>10</v>
      </c>
    </row>
    <row r="829" spans="1:7" x14ac:dyDescent="0.3">
      <c r="A829">
        <v>828</v>
      </c>
      <c r="B829" t="s">
        <v>2407</v>
      </c>
      <c r="C829" t="s">
        <v>2408</v>
      </c>
      <c r="D829" t="s">
        <v>2409</v>
      </c>
      <c r="E829">
        <v>49</v>
      </c>
      <c r="F829" t="s">
        <v>14</v>
      </c>
      <c r="G829" t="s">
        <v>25</v>
      </c>
    </row>
    <row r="830" spans="1:7" x14ac:dyDescent="0.3">
      <c r="A830">
        <v>829</v>
      </c>
      <c r="B830" t="s">
        <v>2410</v>
      </c>
      <c r="C830" t="s">
        <v>2411</v>
      </c>
      <c r="D830">
        <v>5580002722</v>
      </c>
      <c r="E830">
        <v>49</v>
      </c>
      <c r="F830" t="s">
        <v>9</v>
      </c>
      <c r="G830" t="s">
        <v>54</v>
      </c>
    </row>
    <row r="831" spans="1:7" x14ac:dyDescent="0.3">
      <c r="A831">
        <v>830</v>
      </c>
      <c r="B831" t="s">
        <v>2412</v>
      </c>
      <c r="C831" t="s">
        <v>2413</v>
      </c>
      <c r="D831" t="s">
        <v>2414</v>
      </c>
      <c r="E831">
        <v>61</v>
      </c>
      <c r="F831" t="s">
        <v>24</v>
      </c>
      <c r="G831" t="s">
        <v>60</v>
      </c>
    </row>
    <row r="832" spans="1:7" x14ac:dyDescent="0.3">
      <c r="A832">
        <v>831</v>
      </c>
      <c r="B832" t="s">
        <v>2415</v>
      </c>
      <c r="C832" t="s">
        <v>2416</v>
      </c>
      <c r="D832">
        <v>9297352595</v>
      </c>
      <c r="E832">
        <v>25</v>
      </c>
      <c r="F832" t="s">
        <v>9</v>
      </c>
      <c r="G832" t="s">
        <v>54</v>
      </c>
    </row>
    <row r="833" spans="1:7" x14ac:dyDescent="0.3">
      <c r="A833">
        <v>832</v>
      </c>
      <c r="B833" t="s">
        <v>2417</v>
      </c>
      <c r="C833" t="s">
        <v>2418</v>
      </c>
      <c r="D833" t="s">
        <v>2419</v>
      </c>
      <c r="E833">
        <v>62</v>
      </c>
      <c r="F833" t="s">
        <v>14</v>
      </c>
      <c r="G833" t="s">
        <v>25</v>
      </c>
    </row>
    <row r="834" spans="1:7" x14ac:dyDescent="0.3">
      <c r="A834">
        <v>833</v>
      </c>
      <c r="B834" t="s">
        <v>2420</v>
      </c>
      <c r="C834" t="s">
        <v>2421</v>
      </c>
      <c r="D834">
        <v>8708269718</v>
      </c>
      <c r="E834">
        <v>25</v>
      </c>
      <c r="F834" t="s">
        <v>14</v>
      </c>
      <c r="G834" t="s">
        <v>44</v>
      </c>
    </row>
    <row r="835" spans="1:7" x14ac:dyDescent="0.3">
      <c r="A835">
        <v>834</v>
      </c>
      <c r="B835" t="s">
        <v>2422</v>
      </c>
      <c r="C835" t="s">
        <v>2423</v>
      </c>
      <c r="D835" t="s">
        <v>2424</v>
      </c>
      <c r="E835">
        <v>48</v>
      </c>
      <c r="F835" t="s">
        <v>24</v>
      </c>
      <c r="G835" t="s">
        <v>48</v>
      </c>
    </row>
    <row r="836" spans="1:7" x14ac:dyDescent="0.3">
      <c r="A836">
        <v>835</v>
      </c>
      <c r="B836" t="s">
        <v>2425</v>
      </c>
      <c r="C836" t="s">
        <v>2426</v>
      </c>
      <c r="D836" t="s">
        <v>2427</v>
      </c>
      <c r="E836">
        <v>39</v>
      </c>
      <c r="F836" t="s">
        <v>9</v>
      </c>
      <c r="G836" t="s">
        <v>83</v>
      </c>
    </row>
    <row r="837" spans="1:7" x14ac:dyDescent="0.3">
      <c r="A837">
        <v>836</v>
      </c>
      <c r="B837" t="s">
        <v>2428</v>
      </c>
      <c r="C837" t="s">
        <v>2429</v>
      </c>
      <c r="D837">
        <v>6295350637</v>
      </c>
      <c r="E837">
        <v>20</v>
      </c>
      <c r="F837" t="s">
        <v>14</v>
      </c>
      <c r="G837" t="s">
        <v>17</v>
      </c>
    </row>
    <row r="838" spans="1:7" x14ac:dyDescent="0.3">
      <c r="A838">
        <v>837</v>
      </c>
      <c r="B838" t="s">
        <v>2430</v>
      </c>
      <c r="C838" t="s">
        <v>2431</v>
      </c>
      <c r="D838" t="s">
        <v>2432</v>
      </c>
      <c r="E838">
        <v>62</v>
      </c>
      <c r="F838" t="s">
        <v>24</v>
      </c>
      <c r="G838" t="s">
        <v>10</v>
      </c>
    </row>
    <row r="839" spans="1:7" x14ac:dyDescent="0.3">
      <c r="A839">
        <v>838</v>
      </c>
      <c r="B839" t="s">
        <v>2433</v>
      </c>
      <c r="C839" t="s">
        <v>2434</v>
      </c>
      <c r="D839" t="s">
        <v>2435</v>
      </c>
      <c r="E839">
        <v>33</v>
      </c>
      <c r="F839" t="s">
        <v>9</v>
      </c>
      <c r="G839" t="s">
        <v>60</v>
      </c>
    </row>
    <row r="840" spans="1:7" x14ac:dyDescent="0.3">
      <c r="A840">
        <v>839</v>
      </c>
      <c r="B840" t="s">
        <v>2436</v>
      </c>
      <c r="C840" t="s">
        <v>2437</v>
      </c>
      <c r="D840" t="s">
        <v>2438</v>
      </c>
      <c r="E840">
        <v>56</v>
      </c>
      <c r="F840" t="s">
        <v>9</v>
      </c>
      <c r="G840" t="s">
        <v>17</v>
      </c>
    </row>
    <row r="841" spans="1:7" x14ac:dyDescent="0.3">
      <c r="A841">
        <v>840</v>
      </c>
      <c r="B841" t="s">
        <v>2439</v>
      </c>
      <c r="C841" t="s">
        <v>2440</v>
      </c>
      <c r="D841">
        <v>4262019712</v>
      </c>
      <c r="E841">
        <v>41</v>
      </c>
      <c r="F841" t="s">
        <v>24</v>
      </c>
      <c r="G841" t="s">
        <v>76</v>
      </c>
    </row>
    <row r="842" spans="1:7" x14ac:dyDescent="0.3">
      <c r="A842">
        <v>841</v>
      </c>
      <c r="B842" t="s">
        <v>2441</v>
      </c>
      <c r="C842" t="s">
        <v>2442</v>
      </c>
      <c r="D842" t="s">
        <v>2443</v>
      </c>
      <c r="E842">
        <v>50</v>
      </c>
      <c r="F842" t="s">
        <v>14</v>
      </c>
      <c r="G842" t="s">
        <v>76</v>
      </c>
    </row>
    <row r="843" spans="1:7" x14ac:dyDescent="0.3">
      <c r="A843">
        <v>842</v>
      </c>
      <c r="B843" t="s">
        <v>2444</v>
      </c>
      <c r="C843" t="s">
        <v>2445</v>
      </c>
      <c r="D843" t="s">
        <v>2446</v>
      </c>
      <c r="E843">
        <v>62</v>
      </c>
      <c r="F843" t="s">
        <v>9</v>
      </c>
      <c r="G843" t="s">
        <v>54</v>
      </c>
    </row>
    <row r="844" spans="1:7" x14ac:dyDescent="0.3">
      <c r="A844">
        <v>843</v>
      </c>
      <c r="B844" t="s">
        <v>2447</v>
      </c>
      <c r="C844" t="s">
        <v>2448</v>
      </c>
      <c r="D844" t="s">
        <v>2449</v>
      </c>
      <c r="E844">
        <v>61</v>
      </c>
      <c r="F844" t="s">
        <v>24</v>
      </c>
      <c r="G844" t="s">
        <v>83</v>
      </c>
    </row>
    <row r="845" spans="1:7" x14ac:dyDescent="0.3">
      <c r="A845">
        <v>844</v>
      </c>
      <c r="B845" t="s">
        <v>2450</v>
      </c>
      <c r="C845" t="s">
        <v>2451</v>
      </c>
      <c r="D845">
        <v>26876448</v>
      </c>
      <c r="E845">
        <v>53</v>
      </c>
      <c r="F845" t="s">
        <v>14</v>
      </c>
      <c r="G845" t="s">
        <v>60</v>
      </c>
    </row>
    <row r="846" spans="1:7" x14ac:dyDescent="0.3">
      <c r="A846">
        <v>845</v>
      </c>
      <c r="B846" t="s">
        <v>2452</v>
      </c>
      <c r="C846" t="s">
        <v>2453</v>
      </c>
      <c r="D846" t="s">
        <v>2454</v>
      </c>
      <c r="E846">
        <v>48</v>
      </c>
      <c r="F846" t="s">
        <v>9</v>
      </c>
      <c r="G846" t="s">
        <v>54</v>
      </c>
    </row>
    <row r="847" spans="1:7" x14ac:dyDescent="0.3">
      <c r="A847">
        <v>846</v>
      </c>
      <c r="B847" t="s">
        <v>2455</v>
      </c>
      <c r="C847" t="s">
        <v>2456</v>
      </c>
      <c r="D847" t="s">
        <v>2457</v>
      </c>
      <c r="E847">
        <v>56</v>
      </c>
      <c r="F847" t="s">
        <v>24</v>
      </c>
      <c r="G847" t="s">
        <v>60</v>
      </c>
    </row>
    <row r="848" spans="1:7" x14ac:dyDescent="0.3">
      <c r="A848">
        <v>847</v>
      </c>
      <c r="B848" t="s">
        <v>2458</v>
      </c>
      <c r="C848" t="s">
        <v>2459</v>
      </c>
      <c r="D848" t="s">
        <v>2460</v>
      </c>
      <c r="E848">
        <v>27</v>
      </c>
      <c r="F848" t="s">
        <v>9</v>
      </c>
      <c r="G848" t="s">
        <v>76</v>
      </c>
    </row>
    <row r="849" spans="1:7" x14ac:dyDescent="0.3">
      <c r="A849">
        <v>848</v>
      </c>
      <c r="B849" t="s">
        <v>2461</v>
      </c>
      <c r="C849" t="s">
        <v>2462</v>
      </c>
      <c r="D849" t="s">
        <v>2463</v>
      </c>
      <c r="E849">
        <v>24</v>
      </c>
      <c r="F849" t="s">
        <v>9</v>
      </c>
      <c r="G849" t="s">
        <v>17</v>
      </c>
    </row>
    <row r="850" spans="1:7" x14ac:dyDescent="0.3">
      <c r="A850">
        <v>849</v>
      </c>
      <c r="B850" t="s">
        <v>2464</v>
      </c>
      <c r="C850" t="s">
        <v>2465</v>
      </c>
      <c r="D850" t="s">
        <v>2466</v>
      </c>
      <c r="E850">
        <v>22</v>
      </c>
      <c r="F850" t="s">
        <v>24</v>
      </c>
      <c r="G850" t="s">
        <v>60</v>
      </c>
    </row>
    <row r="851" spans="1:7" x14ac:dyDescent="0.3">
      <c r="A851">
        <v>850</v>
      </c>
      <c r="B851" t="s">
        <v>2467</v>
      </c>
      <c r="C851" t="s">
        <v>2468</v>
      </c>
      <c r="D851" t="s">
        <v>2469</v>
      </c>
      <c r="E851">
        <v>38</v>
      </c>
      <c r="F851" t="s">
        <v>24</v>
      </c>
      <c r="G851" t="s">
        <v>44</v>
      </c>
    </row>
    <row r="852" spans="1:7" x14ac:dyDescent="0.3">
      <c r="A852">
        <v>851</v>
      </c>
      <c r="B852" t="s">
        <v>2470</v>
      </c>
      <c r="C852" t="s">
        <v>2471</v>
      </c>
      <c r="D852">
        <v>3004496461</v>
      </c>
      <c r="E852">
        <v>58</v>
      </c>
      <c r="F852" t="s">
        <v>24</v>
      </c>
      <c r="G852" t="s">
        <v>17</v>
      </c>
    </row>
    <row r="853" spans="1:7" x14ac:dyDescent="0.3">
      <c r="A853">
        <v>852</v>
      </c>
      <c r="B853" t="s">
        <v>2472</v>
      </c>
      <c r="C853" t="s">
        <v>2473</v>
      </c>
      <c r="D853" t="s">
        <v>2474</v>
      </c>
      <c r="E853">
        <v>49</v>
      </c>
      <c r="F853" t="s">
        <v>9</v>
      </c>
      <c r="G853" t="s">
        <v>60</v>
      </c>
    </row>
    <row r="854" spans="1:7" x14ac:dyDescent="0.3">
      <c r="A854">
        <v>853</v>
      </c>
      <c r="B854" t="s">
        <v>2475</v>
      </c>
      <c r="C854" t="s">
        <v>2476</v>
      </c>
      <c r="D854" t="s">
        <v>2477</v>
      </c>
      <c r="E854">
        <v>24</v>
      </c>
      <c r="F854" t="s">
        <v>24</v>
      </c>
      <c r="G854" t="s">
        <v>60</v>
      </c>
    </row>
    <row r="855" spans="1:7" x14ac:dyDescent="0.3">
      <c r="A855">
        <v>854</v>
      </c>
      <c r="B855" t="s">
        <v>2478</v>
      </c>
      <c r="C855" t="s">
        <v>2479</v>
      </c>
      <c r="D855">
        <v>3423622033</v>
      </c>
      <c r="E855">
        <v>63</v>
      </c>
      <c r="F855" t="s">
        <v>14</v>
      </c>
      <c r="G855" t="s">
        <v>25</v>
      </c>
    </row>
    <row r="856" spans="1:7" x14ac:dyDescent="0.3">
      <c r="A856">
        <v>855</v>
      </c>
      <c r="B856" t="s">
        <v>2480</v>
      </c>
      <c r="C856" t="s">
        <v>2481</v>
      </c>
      <c r="D856" t="s">
        <v>2482</v>
      </c>
      <c r="E856">
        <v>20</v>
      </c>
      <c r="F856" t="s">
        <v>14</v>
      </c>
      <c r="G856" t="s">
        <v>48</v>
      </c>
    </row>
    <row r="857" spans="1:7" x14ac:dyDescent="0.3">
      <c r="A857">
        <v>856</v>
      </c>
      <c r="B857" t="s">
        <v>2483</v>
      </c>
      <c r="C857" t="s">
        <v>2484</v>
      </c>
      <c r="D857" t="s">
        <v>2485</v>
      </c>
      <c r="E857">
        <v>43</v>
      </c>
      <c r="F857" t="s">
        <v>14</v>
      </c>
      <c r="G857" t="s">
        <v>83</v>
      </c>
    </row>
    <row r="858" spans="1:7" x14ac:dyDescent="0.3">
      <c r="A858">
        <v>857</v>
      </c>
      <c r="B858" t="s">
        <v>2486</v>
      </c>
      <c r="C858" t="s">
        <v>2487</v>
      </c>
      <c r="D858" t="s">
        <v>2488</v>
      </c>
      <c r="E858">
        <v>56</v>
      </c>
      <c r="F858" t="s">
        <v>9</v>
      </c>
      <c r="G858" t="s">
        <v>76</v>
      </c>
    </row>
    <row r="859" spans="1:7" x14ac:dyDescent="0.3">
      <c r="A859">
        <v>858</v>
      </c>
      <c r="B859" t="s">
        <v>2489</v>
      </c>
      <c r="C859" t="s">
        <v>2490</v>
      </c>
      <c r="D859" t="s">
        <v>2491</v>
      </c>
      <c r="E859">
        <v>34</v>
      </c>
      <c r="F859" t="s">
        <v>14</v>
      </c>
      <c r="G859" t="s">
        <v>54</v>
      </c>
    </row>
    <row r="860" spans="1:7" x14ac:dyDescent="0.3">
      <c r="A860">
        <v>859</v>
      </c>
      <c r="B860" t="s">
        <v>2492</v>
      </c>
      <c r="C860" t="s">
        <v>2493</v>
      </c>
      <c r="D860">
        <v>1239847230</v>
      </c>
      <c r="E860">
        <v>64</v>
      </c>
      <c r="F860" t="s">
        <v>24</v>
      </c>
      <c r="G860" t="s">
        <v>17</v>
      </c>
    </row>
    <row r="861" spans="1:7" x14ac:dyDescent="0.3">
      <c r="A861">
        <v>860</v>
      </c>
      <c r="B861" t="s">
        <v>2494</v>
      </c>
      <c r="C861" t="s">
        <v>2495</v>
      </c>
      <c r="D861" t="s">
        <v>2496</v>
      </c>
      <c r="E861">
        <v>38</v>
      </c>
      <c r="F861" t="s">
        <v>14</v>
      </c>
      <c r="G861" t="s">
        <v>44</v>
      </c>
    </row>
    <row r="862" spans="1:7" x14ac:dyDescent="0.3">
      <c r="A862">
        <v>861</v>
      </c>
      <c r="B862" t="s">
        <v>2497</v>
      </c>
      <c r="C862" t="s">
        <v>2498</v>
      </c>
      <c r="D862" t="s">
        <v>2499</v>
      </c>
      <c r="E862">
        <v>38</v>
      </c>
      <c r="F862" t="s">
        <v>9</v>
      </c>
      <c r="G862" t="s">
        <v>54</v>
      </c>
    </row>
    <row r="863" spans="1:7" x14ac:dyDescent="0.3">
      <c r="A863">
        <v>862</v>
      </c>
      <c r="B863" t="s">
        <v>2500</v>
      </c>
      <c r="C863" t="s">
        <v>2501</v>
      </c>
      <c r="D863" t="s">
        <v>2502</v>
      </c>
      <c r="E863">
        <v>21</v>
      </c>
      <c r="F863" t="s">
        <v>24</v>
      </c>
      <c r="G863" t="s">
        <v>54</v>
      </c>
    </row>
    <row r="864" spans="1:7" x14ac:dyDescent="0.3">
      <c r="A864">
        <v>863</v>
      </c>
      <c r="B864" t="s">
        <v>2503</v>
      </c>
      <c r="C864" t="s">
        <v>2504</v>
      </c>
      <c r="D864" t="s">
        <v>2505</v>
      </c>
      <c r="E864">
        <v>18</v>
      </c>
      <c r="F864" t="s">
        <v>9</v>
      </c>
      <c r="G864" t="s">
        <v>83</v>
      </c>
    </row>
    <row r="865" spans="1:7" x14ac:dyDescent="0.3">
      <c r="A865">
        <v>864</v>
      </c>
      <c r="B865" t="s">
        <v>2506</v>
      </c>
      <c r="C865" t="s">
        <v>2507</v>
      </c>
      <c r="D865" t="s">
        <v>2508</v>
      </c>
      <c r="E865">
        <v>43</v>
      </c>
      <c r="F865" t="s">
        <v>24</v>
      </c>
      <c r="G865" t="s">
        <v>76</v>
      </c>
    </row>
    <row r="866" spans="1:7" x14ac:dyDescent="0.3">
      <c r="A866">
        <v>865</v>
      </c>
      <c r="B866" t="s">
        <v>2509</v>
      </c>
      <c r="C866" t="s">
        <v>2510</v>
      </c>
      <c r="D866" t="s">
        <v>2511</v>
      </c>
      <c r="E866">
        <v>57</v>
      </c>
      <c r="F866" t="s">
        <v>14</v>
      </c>
      <c r="G866" t="s">
        <v>83</v>
      </c>
    </row>
    <row r="867" spans="1:7" x14ac:dyDescent="0.3">
      <c r="A867">
        <v>866</v>
      </c>
      <c r="B867" t="s">
        <v>2512</v>
      </c>
      <c r="C867" t="s">
        <v>2513</v>
      </c>
      <c r="D867" t="s">
        <v>2514</v>
      </c>
      <c r="E867">
        <v>45</v>
      </c>
      <c r="F867" t="s">
        <v>24</v>
      </c>
      <c r="G867" t="s">
        <v>17</v>
      </c>
    </row>
    <row r="868" spans="1:7" x14ac:dyDescent="0.3">
      <c r="A868">
        <v>867</v>
      </c>
      <c r="B868" t="s">
        <v>2515</v>
      </c>
      <c r="C868" t="s">
        <v>2516</v>
      </c>
      <c r="D868">
        <v>5968519537</v>
      </c>
      <c r="E868">
        <v>41</v>
      </c>
      <c r="F868" t="s">
        <v>24</v>
      </c>
      <c r="G868" t="s">
        <v>48</v>
      </c>
    </row>
    <row r="869" spans="1:7" x14ac:dyDescent="0.3">
      <c r="A869">
        <v>868</v>
      </c>
      <c r="B869" t="s">
        <v>2517</v>
      </c>
      <c r="C869" t="s">
        <v>2518</v>
      </c>
      <c r="D869" t="s">
        <v>2519</v>
      </c>
      <c r="E869">
        <v>47</v>
      </c>
      <c r="F869" t="s">
        <v>14</v>
      </c>
      <c r="G869" t="s">
        <v>17</v>
      </c>
    </row>
    <row r="870" spans="1:7" x14ac:dyDescent="0.3">
      <c r="A870">
        <v>869</v>
      </c>
      <c r="B870" t="s">
        <v>2520</v>
      </c>
      <c r="C870" t="s">
        <v>2521</v>
      </c>
      <c r="D870" t="s">
        <v>2522</v>
      </c>
      <c r="E870">
        <v>64</v>
      </c>
      <c r="F870" t="s">
        <v>14</v>
      </c>
      <c r="G870" t="s">
        <v>48</v>
      </c>
    </row>
    <row r="871" spans="1:7" x14ac:dyDescent="0.3">
      <c r="A871">
        <v>870</v>
      </c>
      <c r="B871" t="s">
        <v>2523</v>
      </c>
      <c r="C871" t="s">
        <v>2524</v>
      </c>
      <c r="D871" t="s">
        <v>2525</v>
      </c>
      <c r="E871">
        <v>65</v>
      </c>
      <c r="F871" t="s">
        <v>24</v>
      </c>
      <c r="G871" t="s">
        <v>83</v>
      </c>
    </row>
    <row r="872" spans="1:7" x14ac:dyDescent="0.3">
      <c r="A872">
        <v>871</v>
      </c>
      <c r="B872" t="s">
        <v>2526</v>
      </c>
      <c r="C872" t="s">
        <v>2527</v>
      </c>
      <c r="D872" t="s">
        <v>2528</v>
      </c>
      <c r="E872">
        <v>29</v>
      </c>
      <c r="F872" t="s">
        <v>24</v>
      </c>
      <c r="G872" t="s">
        <v>44</v>
      </c>
    </row>
    <row r="873" spans="1:7" x14ac:dyDescent="0.3">
      <c r="A873">
        <v>872</v>
      </c>
      <c r="B873" t="s">
        <v>2529</v>
      </c>
      <c r="C873" t="s">
        <v>2530</v>
      </c>
      <c r="D873">
        <f>1-687-640-1918</f>
        <v>-3244</v>
      </c>
      <c r="E873">
        <v>47</v>
      </c>
      <c r="F873" t="s">
        <v>9</v>
      </c>
      <c r="G873" t="s">
        <v>54</v>
      </c>
    </row>
    <row r="874" spans="1:7" x14ac:dyDescent="0.3">
      <c r="A874">
        <v>873</v>
      </c>
      <c r="B874" t="s">
        <v>2531</v>
      </c>
      <c r="C874" t="s">
        <v>2532</v>
      </c>
      <c r="D874" t="s">
        <v>2533</v>
      </c>
      <c r="E874">
        <v>39</v>
      </c>
      <c r="F874" t="s">
        <v>24</v>
      </c>
      <c r="G874" t="s">
        <v>44</v>
      </c>
    </row>
    <row r="875" spans="1:7" x14ac:dyDescent="0.3">
      <c r="A875">
        <v>874</v>
      </c>
      <c r="B875" t="s">
        <v>2534</v>
      </c>
      <c r="C875" t="s">
        <v>2535</v>
      </c>
      <c r="D875" t="s">
        <v>2536</v>
      </c>
      <c r="E875">
        <v>44</v>
      </c>
      <c r="F875" t="s">
        <v>9</v>
      </c>
      <c r="G875" t="s">
        <v>48</v>
      </c>
    </row>
    <row r="876" spans="1:7" x14ac:dyDescent="0.3">
      <c r="A876">
        <v>875</v>
      </c>
      <c r="B876" t="s">
        <v>2537</v>
      </c>
      <c r="C876" t="s">
        <v>2538</v>
      </c>
      <c r="D876" t="s">
        <v>2539</v>
      </c>
      <c r="E876">
        <v>22</v>
      </c>
      <c r="F876" t="s">
        <v>14</v>
      </c>
      <c r="G876" t="s">
        <v>54</v>
      </c>
    </row>
    <row r="877" spans="1:7" x14ac:dyDescent="0.3">
      <c r="A877">
        <v>876</v>
      </c>
      <c r="B877" t="s">
        <v>2540</v>
      </c>
      <c r="C877" t="s">
        <v>2541</v>
      </c>
      <c r="D877" t="s">
        <v>2542</v>
      </c>
      <c r="E877">
        <v>31</v>
      </c>
      <c r="F877" t="s">
        <v>24</v>
      </c>
      <c r="G877" t="s">
        <v>32</v>
      </c>
    </row>
    <row r="878" spans="1:7" x14ac:dyDescent="0.3">
      <c r="A878">
        <v>877</v>
      </c>
      <c r="B878" t="s">
        <v>2543</v>
      </c>
      <c r="C878" t="s">
        <v>2544</v>
      </c>
      <c r="D878" t="s">
        <v>2545</v>
      </c>
      <c r="E878">
        <v>30</v>
      </c>
      <c r="F878" t="s">
        <v>9</v>
      </c>
      <c r="G878" t="s">
        <v>32</v>
      </c>
    </row>
    <row r="879" spans="1:7" x14ac:dyDescent="0.3">
      <c r="A879">
        <v>878</v>
      </c>
      <c r="B879" t="s">
        <v>2546</v>
      </c>
      <c r="C879" t="s">
        <v>2547</v>
      </c>
      <c r="D879" t="s">
        <v>2548</v>
      </c>
      <c r="E879">
        <v>19</v>
      </c>
      <c r="F879" t="s">
        <v>9</v>
      </c>
      <c r="G879" t="s">
        <v>60</v>
      </c>
    </row>
    <row r="880" spans="1:7" x14ac:dyDescent="0.3">
      <c r="A880">
        <v>879</v>
      </c>
      <c r="B880" t="s">
        <v>2549</v>
      </c>
      <c r="C880" t="s">
        <v>2550</v>
      </c>
      <c r="D880" t="s">
        <v>2551</v>
      </c>
      <c r="E880">
        <v>25</v>
      </c>
      <c r="F880" t="s">
        <v>9</v>
      </c>
      <c r="G880" t="s">
        <v>54</v>
      </c>
    </row>
    <row r="881" spans="1:7" x14ac:dyDescent="0.3">
      <c r="A881">
        <v>880</v>
      </c>
      <c r="B881" t="s">
        <v>2552</v>
      </c>
      <c r="C881" t="s">
        <v>2553</v>
      </c>
      <c r="D881" t="s">
        <v>2554</v>
      </c>
      <c r="E881">
        <v>63</v>
      </c>
      <c r="F881" t="s">
        <v>9</v>
      </c>
      <c r="G881" t="s">
        <v>10</v>
      </c>
    </row>
    <row r="882" spans="1:7" x14ac:dyDescent="0.3">
      <c r="A882">
        <v>881</v>
      </c>
      <c r="B882" t="s">
        <v>2555</v>
      </c>
      <c r="C882" t="s">
        <v>2556</v>
      </c>
      <c r="D882" t="s">
        <v>2557</v>
      </c>
      <c r="E882">
        <v>63</v>
      </c>
      <c r="F882" t="s">
        <v>14</v>
      </c>
      <c r="G882" t="s">
        <v>17</v>
      </c>
    </row>
    <row r="883" spans="1:7" x14ac:dyDescent="0.3">
      <c r="A883">
        <v>882</v>
      </c>
      <c r="B883" t="s">
        <v>2558</v>
      </c>
      <c r="C883" t="s">
        <v>2559</v>
      </c>
      <c r="D883" t="s">
        <v>2560</v>
      </c>
      <c r="E883">
        <v>26</v>
      </c>
      <c r="F883" t="s">
        <v>24</v>
      </c>
      <c r="G883" t="s">
        <v>60</v>
      </c>
    </row>
    <row r="884" spans="1:7" x14ac:dyDescent="0.3">
      <c r="A884">
        <v>883</v>
      </c>
      <c r="B884" t="s">
        <v>2561</v>
      </c>
      <c r="C884" t="s">
        <v>2562</v>
      </c>
      <c r="D884" t="s">
        <v>2563</v>
      </c>
      <c r="E884">
        <v>59</v>
      </c>
      <c r="F884" t="s">
        <v>14</v>
      </c>
      <c r="G884" t="s">
        <v>17</v>
      </c>
    </row>
    <row r="885" spans="1:7" x14ac:dyDescent="0.3">
      <c r="A885">
        <v>884</v>
      </c>
      <c r="B885" t="s">
        <v>2564</v>
      </c>
      <c r="C885" t="s">
        <v>2565</v>
      </c>
      <c r="D885" t="s">
        <v>2566</v>
      </c>
      <c r="E885">
        <v>24</v>
      </c>
      <c r="F885" t="s">
        <v>24</v>
      </c>
      <c r="G885" t="s">
        <v>83</v>
      </c>
    </row>
    <row r="886" spans="1:7" x14ac:dyDescent="0.3">
      <c r="A886">
        <v>885</v>
      </c>
      <c r="B886" t="s">
        <v>2567</v>
      </c>
      <c r="C886" t="s">
        <v>2568</v>
      </c>
      <c r="D886" t="s">
        <v>2569</v>
      </c>
      <c r="E886">
        <v>51</v>
      </c>
      <c r="F886" t="s">
        <v>24</v>
      </c>
      <c r="G886" t="s">
        <v>54</v>
      </c>
    </row>
    <row r="887" spans="1:7" x14ac:dyDescent="0.3">
      <c r="A887">
        <v>886</v>
      </c>
      <c r="B887" t="s">
        <v>2570</v>
      </c>
      <c r="C887" t="s">
        <v>2571</v>
      </c>
      <c r="D887" t="s">
        <v>2572</v>
      </c>
      <c r="E887">
        <v>21</v>
      </c>
      <c r="F887" t="s">
        <v>9</v>
      </c>
      <c r="G887" t="s">
        <v>54</v>
      </c>
    </row>
    <row r="888" spans="1:7" x14ac:dyDescent="0.3">
      <c r="A888">
        <v>887</v>
      </c>
      <c r="B888" t="s">
        <v>2573</v>
      </c>
      <c r="C888" t="s">
        <v>2574</v>
      </c>
      <c r="D888" t="s">
        <v>2575</v>
      </c>
      <c r="E888">
        <v>29</v>
      </c>
      <c r="F888" t="s">
        <v>24</v>
      </c>
      <c r="G888" t="s">
        <v>54</v>
      </c>
    </row>
    <row r="889" spans="1:7" x14ac:dyDescent="0.3">
      <c r="A889">
        <v>888</v>
      </c>
      <c r="B889" t="s">
        <v>2576</v>
      </c>
      <c r="C889" t="s">
        <v>2577</v>
      </c>
      <c r="D889" t="s">
        <v>2578</v>
      </c>
      <c r="E889">
        <v>45</v>
      </c>
      <c r="F889" t="s">
        <v>9</v>
      </c>
      <c r="G889" t="s">
        <v>17</v>
      </c>
    </row>
    <row r="890" spans="1:7" x14ac:dyDescent="0.3">
      <c r="A890">
        <v>889</v>
      </c>
      <c r="B890" t="s">
        <v>2579</v>
      </c>
      <c r="C890" t="s">
        <v>2580</v>
      </c>
      <c r="D890">
        <v>2750003056</v>
      </c>
      <c r="E890">
        <v>18</v>
      </c>
      <c r="F890" t="s">
        <v>14</v>
      </c>
      <c r="G890" t="s">
        <v>48</v>
      </c>
    </row>
    <row r="891" spans="1:7" x14ac:dyDescent="0.3">
      <c r="A891">
        <v>890</v>
      </c>
      <c r="B891" t="s">
        <v>2581</v>
      </c>
      <c r="C891" t="s">
        <v>2582</v>
      </c>
      <c r="D891" t="s">
        <v>2583</v>
      </c>
      <c r="E891">
        <v>24</v>
      </c>
      <c r="F891" t="s">
        <v>24</v>
      </c>
      <c r="G891" t="s">
        <v>17</v>
      </c>
    </row>
    <row r="892" spans="1:7" x14ac:dyDescent="0.3">
      <c r="A892">
        <v>891</v>
      </c>
      <c r="B892" t="s">
        <v>2584</v>
      </c>
      <c r="C892" t="s">
        <v>2585</v>
      </c>
      <c r="D892">
        <v>1365103444</v>
      </c>
      <c r="E892">
        <v>36</v>
      </c>
      <c r="F892" t="s">
        <v>9</v>
      </c>
      <c r="G892" t="s">
        <v>60</v>
      </c>
    </row>
    <row r="893" spans="1:7" x14ac:dyDescent="0.3">
      <c r="A893">
        <v>892</v>
      </c>
      <c r="B893" t="s">
        <v>2586</v>
      </c>
      <c r="C893" t="s">
        <v>2587</v>
      </c>
      <c r="D893" t="s">
        <v>2588</v>
      </c>
      <c r="E893">
        <v>36</v>
      </c>
      <c r="F893" t="s">
        <v>24</v>
      </c>
      <c r="G893" t="s">
        <v>17</v>
      </c>
    </row>
    <row r="894" spans="1:7" x14ac:dyDescent="0.3">
      <c r="A894">
        <v>893</v>
      </c>
      <c r="B894" t="s">
        <v>2589</v>
      </c>
      <c r="C894" t="s">
        <v>2590</v>
      </c>
      <c r="D894" t="s">
        <v>2591</v>
      </c>
      <c r="E894">
        <v>27</v>
      </c>
      <c r="F894" t="s">
        <v>24</v>
      </c>
      <c r="G894" t="s">
        <v>10</v>
      </c>
    </row>
    <row r="895" spans="1:7" x14ac:dyDescent="0.3">
      <c r="A895">
        <v>894</v>
      </c>
      <c r="B895" t="s">
        <v>2592</v>
      </c>
      <c r="C895" t="s">
        <v>2593</v>
      </c>
      <c r="D895" t="s">
        <v>2594</v>
      </c>
      <c r="E895">
        <v>28</v>
      </c>
      <c r="F895" t="s">
        <v>24</v>
      </c>
      <c r="G895" t="s">
        <v>17</v>
      </c>
    </row>
    <row r="896" spans="1:7" x14ac:dyDescent="0.3">
      <c r="A896">
        <v>895</v>
      </c>
      <c r="B896" t="s">
        <v>2595</v>
      </c>
      <c r="C896" t="s">
        <v>2596</v>
      </c>
      <c r="D896" t="s">
        <v>2597</v>
      </c>
      <c r="E896">
        <v>33</v>
      </c>
      <c r="F896" t="s">
        <v>9</v>
      </c>
      <c r="G896" t="s">
        <v>10</v>
      </c>
    </row>
    <row r="897" spans="1:7" x14ac:dyDescent="0.3">
      <c r="A897">
        <v>896</v>
      </c>
      <c r="B897" t="s">
        <v>2598</v>
      </c>
      <c r="C897" t="s">
        <v>2599</v>
      </c>
      <c r="D897" t="s">
        <v>2600</v>
      </c>
      <c r="E897">
        <v>62</v>
      </c>
      <c r="F897" t="s">
        <v>24</v>
      </c>
      <c r="G897" t="s">
        <v>17</v>
      </c>
    </row>
    <row r="898" spans="1:7" x14ac:dyDescent="0.3">
      <c r="A898">
        <v>897</v>
      </c>
      <c r="B898" t="s">
        <v>2601</v>
      </c>
      <c r="C898" t="s">
        <v>2602</v>
      </c>
      <c r="D898" t="s">
        <v>2603</v>
      </c>
      <c r="E898">
        <v>46</v>
      </c>
      <c r="F898" t="s">
        <v>9</v>
      </c>
      <c r="G898" t="s">
        <v>76</v>
      </c>
    </row>
    <row r="899" spans="1:7" x14ac:dyDescent="0.3">
      <c r="A899">
        <v>898</v>
      </c>
      <c r="B899" t="s">
        <v>2604</v>
      </c>
      <c r="C899" t="s">
        <v>2605</v>
      </c>
      <c r="D899" t="s">
        <v>2606</v>
      </c>
      <c r="E899">
        <v>62</v>
      </c>
      <c r="F899" t="s">
        <v>14</v>
      </c>
      <c r="G899" t="s">
        <v>44</v>
      </c>
    </row>
    <row r="900" spans="1:7" x14ac:dyDescent="0.3">
      <c r="A900">
        <v>899</v>
      </c>
      <c r="B900" t="s">
        <v>2607</v>
      </c>
      <c r="C900" t="s">
        <v>2608</v>
      </c>
      <c r="D900" t="s">
        <v>2609</v>
      </c>
      <c r="E900">
        <v>60</v>
      </c>
      <c r="F900" t="s">
        <v>24</v>
      </c>
      <c r="G900" t="s">
        <v>48</v>
      </c>
    </row>
    <row r="901" spans="1:7" x14ac:dyDescent="0.3">
      <c r="A901">
        <v>900</v>
      </c>
      <c r="B901" t="s">
        <v>2610</v>
      </c>
      <c r="C901" t="s">
        <v>2611</v>
      </c>
      <c r="D901" t="s">
        <v>2612</v>
      </c>
      <c r="E901">
        <v>45</v>
      </c>
      <c r="F901" t="s">
        <v>24</v>
      </c>
      <c r="G901" t="s">
        <v>44</v>
      </c>
    </row>
    <row r="902" spans="1:7" x14ac:dyDescent="0.3">
      <c r="A902">
        <v>901</v>
      </c>
      <c r="B902" t="s">
        <v>2613</v>
      </c>
      <c r="C902" t="s">
        <v>2614</v>
      </c>
      <c r="D902" t="s">
        <v>2615</v>
      </c>
      <c r="E902">
        <v>39</v>
      </c>
      <c r="F902" t="s">
        <v>9</v>
      </c>
      <c r="G902" t="s">
        <v>17</v>
      </c>
    </row>
    <row r="903" spans="1:7" x14ac:dyDescent="0.3">
      <c r="A903">
        <v>902</v>
      </c>
      <c r="B903" t="s">
        <v>2616</v>
      </c>
      <c r="C903" t="s">
        <v>2617</v>
      </c>
      <c r="D903">
        <v>9999001089</v>
      </c>
      <c r="E903">
        <v>18</v>
      </c>
      <c r="F903" t="s">
        <v>24</v>
      </c>
      <c r="G903" t="s">
        <v>83</v>
      </c>
    </row>
    <row r="904" spans="1:7" x14ac:dyDescent="0.3">
      <c r="A904">
        <v>903</v>
      </c>
      <c r="B904" t="s">
        <v>2618</v>
      </c>
      <c r="C904" t="s">
        <v>2619</v>
      </c>
      <c r="D904" t="s">
        <v>2620</v>
      </c>
      <c r="E904">
        <v>36</v>
      </c>
      <c r="F904" t="s">
        <v>14</v>
      </c>
      <c r="G904" t="s">
        <v>17</v>
      </c>
    </row>
    <row r="905" spans="1:7" x14ac:dyDescent="0.3">
      <c r="A905">
        <v>904</v>
      </c>
      <c r="B905" t="s">
        <v>2621</v>
      </c>
      <c r="C905" t="s">
        <v>2622</v>
      </c>
      <c r="D905" t="s">
        <v>2623</v>
      </c>
      <c r="E905">
        <v>49</v>
      </c>
      <c r="F905" t="s">
        <v>9</v>
      </c>
      <c r="G905" t="s">
        <v>54</v>
      </c>
    </row>
    <row r="906" spans="1:7" x14ac:dyDescent="0.3">
      <c r="A906">
        <v>905</v>
      </c>
      <c r="B906" t="s">
        <v>2624</v>
      </c>
      <c r="C906" t="s">
        <v>2625</v>
      </c>
      <c r="D906" t="s">
        <v>2626</v>
      </c>
      <c r="E906">
        <v>57</v>
      </c>
      <c r="F906" t="s">
        <v>24</v>
      </c>
      <c r="G906" t="s">
        <v>83</v>
      </c>
    </row>
    <row r="907" spans="1:7" x14ac:dyDescent="0.3">
      <c r="A907">
        <v>906</v>
      </c>
      <c r="B907" t="s">
        <v>2627</v>
      </c>
      <c r="C907" t="s">
        <v>2628</v>
      </c>
      <c r="D907" t="s">
        <v>2629</v>
      </c>
      <c r="E907">
        <v>63</v>
      </c>
      <c r="F907" t="s">
        <v>14</v>
      </c>
      <c r="G907" t="s">
        <v>54</v>
      </c>
    </row>
    <row r="908" spans="1:7" x14ac:dyDescent="0.3">
      <c r="A908">
        <v>907</v>
      </c>
      <c r="B908" t="s">
        <v>2630</v>
      </c>
      <c r="C908" t="s">
        <v>2631</v>
      </c>
      <c r="D908" t="s">
        <v>2632</v>
      </c>
      <c r="E908">
        <v>47</v>
      </c>
      <c r="F908" t="s">
        <v>14</v>
      </c>
      <c r="G908" t="s">
        <v>76</v>
      </c>
    </row>
    <row r="909" spans="1:7" x14ac:dyDescent="0.3">
      <c r="A909">
        <v>908</v>
      </c>
      <c r="B909" t="s">
        <v>2633</v>
      </c>
      <c r="C909" t="s">
        <v>2634</v>
      </c>
      <c r="D909" t="s">
        <v>2635</v>
      </c>
      <c r="E909">
        <v>37</v>
      </c>
      <c r="F909" t="s">
        <v>24</v>
      </c>
      <c r="G909" t="s">
        <v>60</v>
      </c>
    </row>
    <row r="910" spans="1:7" x14ac:dyDescent="0.3">
      <c r="A910">
        <v>909</v>
      </c>
      <c r="B910" t="s">
        <v>1184</v>
      </c>
      <c r="C910" t="s">
        <v>2636</v>
      </c>
      <c r="D910" t="s">
        <v>2637</v>
      </c>
      <c r="E910">
        <v>37</v>
      </c>
      <c r="F910" t="s">
        <v>9</v>
      </c>
      <c r="G910" t="s">
        <v>44</v>
      </c>
    </row>
    <row r="911" spans="1:7" x14ac:dyDescent="0.3">
      <c r="A911">
        <v>910</v>
      </c>
      <c r="B911" t="s">
        <v>2638</v>
      </c>
      <c r="C911" t="s">
        <v>2639</v>
      </c>
      <c r="D911" t="s">
        <v>2640</v>
      </c>
      <c r="E911">
        <v>61</v>
      </c>
      <c r="F911" t="s">
        <v>24</v>
      </c>
      <c r="G911" t="s">
        <v>83</v>
      </c>
    </row>
    <row r="912" spans="1:7" x14ac:dyDescent="0.3">
      <c r="A912">
        <v>911</v>
      </c>
      <c r="B912" t="s">
        <v>2641</v>
      </c>
      <c r="C912" t="s">
        <v>2642</v>
      </c>
      <c r="D912" t="s">
        <v>2643</v>
      </c>
      <c r="E912">
        <v>21</v>
      </c>
      <c r="F912" t="s">
        <v>24</v>
      </c>
      <c r="G912" t="s">
        <v>60</v>
      </c>
    </row>
    <row r="913" spans="1:7" x14ac:dyDescent="0.3">
      <c r="A913">
        <v>912</v>
      </c>
      <c r="B913" t="s">
        <v>2644</v>
      </c>
      <c r="C913" t="s">
        <v>2645</v>
      </c>
      <c r="D913" t="s">
        <v>2646</v>
      </c>
      <c r="E913">
        <v>42</v>
      </c>
      <c r="F913" t="s">
        <v>14</v>
      </c>
      <c r="G913" t="s">
        <v>44</v>
      </c>
    </row>
    <row r="914" spans="1:7" x14ac:dyDescent="0.3">
      <c r="A914">
        <v>913</v>
      </c>
      <c r="B914" t="s">
        <v>2647</v>
      </c>
      <c r="C914" t="s">
        <v>2648</v>
      </c>
      <c r="D914" t="s">
        <v>2649</v>
      </c>
      <c r="E914">
        <v>19</v>
      </c>
      <c r="F914" t="s">
        <v>24</v>
      </c>
      <c r="G914" t="s">
        <v>54</v>
      </c>
    </row>
    <row r="915" spans="1:7" x14ac:dyDescent="0.3">
      <c r="A915">
        <v>914</v>
      </c>
      <c r="B915" t="s">
        <v>2650</v>
      </c>
      <c r="C915" t="s">
        <v>2651</v>
      </c>
      <c r="D915" t="s">
        <v>2652</v>
      </c>
      <c r="E915">
        <v>38</v>
      </c>
      <c r="F915" t="s">
        <v>9</v>
      </c>
      <c r="G915" t="s">
        <v>76</v>
      </c>
    </row>
    <row r="916" spans="1:7" x14ac:dyDescent="0.3">
      <c r="A916">
        <v>915</v>
      </c>
      <c r="B916" t="s">
        <v>2653</v>
      </c>
      <c r="C916" t="s">
        <v>2654</v>
      </c>
      <c r="D916">
        <v>2730427636</v>
      </c>
      <c r="E916">
        <v>57</v>
      </c>
      <c r="F916" t="s">
        <v>9</v>
      </c>
      <c r="G916" t="s">
        <v>60</v>
      </c>
    </row>
    <row r="917" spans="1:7" x14ac:dyDescent="0.3">
      <c r="A917">
        <v>916</v>
      </c>
      <c r="B917" t="s">
        <v>2655</v>
      </c>
      <c r="C917" t="s">
        <v>2656</v>
      </c>
      <c r="D917" t="s">
        <v>2657</v>
      </c>
      <c r="E917">
        <v>65</v>
      </c>
      <c r="F917" t="s">
        <v>24</v>
      </c>
      <c r="G917" t="s">
        <v>83</v>
      </c>
    </row>
    <row r="918" spans="1:7" x14ac:dyDescent="0.3">
      <c r="A918">
        <v>917</v>
      </c>
      <c r="B918" t="s">
        <v>2658</v>
      </c>
      <c r="C918" t="s">
        <v>2659</v>
      </c>
      <c r="D918" t="s">
        <v>2660</v>
      </c>
      <c r="E918">
        <v>29</v>
      </c>
      <c r="F918" t="s">
        <v>14</v>
      </c>
      <c r="G918" t="s">
        <v>60</v>
      </c>
    </row>
    <row r="919" spans="1:7" x14ac:dyDescent="0.3">
      <c r="A919">
        <v>918</v>
      </c>
      <c r="B919" t="s">
        <v>2661</v>
      </c>
      <c r="C919" t="s">
        <v>2662</v>
      </c>
      <c r="D919" t="s">
        <v>2663</v>
      </c>
      <c r="E919">
        <v>33</v>
      </c>
      <c r="F919" t="s">
        <v>9</v>
      </c>
      <c r="G919" t="s">
        <v>25</v>
      </c>
    </row>
    <row r="920" spans="1:7" x14ac:dyDescent="0.3">
      <c r="A920">
        <v>919</v>
      </c>
      <c r="B920" t="s">
        <v>2664</v>
      </c>
      <c r="C920" t="s">
        <v>2665</v>
      </c>
      <c r="D920" t="s">
        <v>2666</v>
      </c>
      <c r="E920">
        <v>63</v>
      </c>
      <c r="F920" t="s">
        <v>9</v>
      </c>
      <c r="G920" t="s">
        <v>25</v>
      </c>
    </row>
    <row r="921" spans="1:7" x14ac:dyDescent="0.3">
      <c r="A921">
        <v>920</v>
      </c>
      <c r="B921" t="s">
        <v>2667</v>
      </c>
      <c r="C921" t="s">
        <v>2668</v>
      </c>
      <c r="D921" t="s">
        <v>2669</v>
      </c>
      <c r="E921">
        <v>55</v>
      </c>
      <c r="F921" t="s">
        <v>24</v>
      </c>
      <c r="G921" t="s">
        <v>25</v>
      </c>
    </row>
    <row r="922" spans="1:7" x14ac:dyDescent="0.3">
      <c r="A922">
        <v>921</v>
      </c>
      <c r="B922" t="s">
        <v>2670</v>
      </c>
      <c r="C922" t="s">
        <v>2671</v>
      </c>
      <c r="D922" t="s">
        <v>2672</v>
      </c>
      <c r="E922">
        <v>56</v>
      </c>
      <c r="F922" t="s">
        <v>14</v>
      </c>
      <c r="G922" t="s">
        <v>60</v>
      </c>
    </row>
    <row r="923" spans="1:7" x14ac:dyDescent="0.3">
      <c r="A923">
        <v>922</v>
      </c>
      <c r="B923" t="s">
        <v>2673</v>
      </c>
      <c r="C923" t="s">
        <v>2674</v>
      </c>
      <c r="D923" t="s">
        <v>2675</v>
      </c>
      <c r="E923">
        <v>54</v>
      </c>
      <c r="F923" t="s">
        <v>9</v>
      </c>
      <c r="G923" t="s">
        <v>54</v>
      </c>
    </row>
    <row r="924" spans="1:7" x14ac:dyDescent="0.3">
      <c r="A924">
        <v>923</v>
      </c>
      <c r="B924" t="s">
        <v>2676</v>
      </c>
      <c r="C924" t="s">
        <v>2677</v>
      </c>
      <c r="D924" t="s">
        <v>2678</v>
      </c>
      <c r="E924">
        <v>32</v>
      </c>
      <c r="F924" t="s">
        <v>24</v>
      </c>
      <c r="G924" t="s">
        <v>25</v>
      </c>
    </row>
    <row r="925" spans="1:7" x14ac:dyDescent="0.3">
      <c r="A925">
        <v>924</v>
      </c>
      <c r="B925" t="s">
        <v>2679</v>
      </c>
      <c r="C925" t="s">
        <v>2680</v>
      </c>
      <c r="D925" t="s">
        <v>2681</v>
      </c>
      <c r="E925">
        <v>23</v>
      </c>
      <c r="F925" t="s">
        <v>24</v>
      </c>
      <c r="G925" t="s">
        <v>17</v>
      </c>
    </row>
    <row r="926" spans="1:7" x14ac:dyDescent="0.3">
      <c r="A926">
        <v>925</v>
      </c>
      <c r="B926" t="s">
        <v>2682</v>
      </c>
      <c r="C926" t="s">
        <v>2683</v>
      </c>
      <c r="D926">
        <v>173259007</v>
      </c>
      <c r="E926">
        <v>23</v>
      </c>
      <c r="F926" t="s">
        <v>14</v>
      </c>
      <c r="G926" t="s">
        <v>48</v>
      </c>
    </row>
    <row r="927" spans="1:7" x14ac:dyDescent="0.3">
      <c r="A927">
        <v>926</v>
      </c>
      <c r="B927" t="s">
        <v>2684</v>
      </c>
      <c r="C927" t="s">
        <v>2685</v>
      </c>
      <c r="D927" t="s">
        <v>2686</v>
      </c>
      <c r="E927">
        <v>30</v>
      </c>
      <c r="F927" t="s">
        <v>24</v>
      </c>
      <c r="G927" t="s">
        <v>10</v>
      </c>
    </row>
    <row r="928" spans="1:7" x14ac:dyDescent="0.3">
      <c r="A928">
        <v>927</v>
      </c>
      <c r="B928" t="s">
        <v>2687</v>
      </c>
      <c r="C928" t="s">
        <v>2688</v>
      </c>
      <c r="D928" t="s">
        <v>2689</v>
      </c>
      <c r="E928">
        <v>57</v>
      </c>
      <c r="F928" t="s">
        <v>14</v>
      </c>
      <c r="G928" t="s">
        <v>17</v>
      </c>
    </row>
    <row r="929" spans="1:7" x14ac:dyDescent="0.3">
      <c r="A929">
        <v>928</v>
      </c>
      <c r="B929" t="s">
        <v>2690</v>
      </c>
      <c r="C929" t="s">
        <v>2691</v>
      </c>
      <c r="D929" t="s">
        <v>2692</v>
      </c>
      <c r="E929">
        <v>26</v>
      </c>
      <c r="F929" t="s">
        <v>9</v>
      </c>
      <c r="G929" t="s">
        <v>60</v>
      </c>
    </row>
    <row r="930" spans="1:7" x14ac:dyDescent="0.3">
      <c r="A930">
        <v>929</v>
      </c>
      <c r="B930" t="s">
        <v>2693</v>
      </c>
      <c r="C930" t="s">
        <v>2694</v>
      </c>
      <c r="D930" t="s">
        <v>2695</v>
      </c>
      <c r="E930">
        <v>36</v>
      </c>
      <c r="F930" t="s">
        <v>14</v>
      </c>
      <c r="G930" t="s">
        <v>25</v>
      </c>
    </row>
    <row r="931" spans="1:7" x14ac:dyDescent="0.3">
      <c r="A931">
        <v>930</v>
      </c>
      <c r="B931" t="s">
        <v>2696</v>
      </c>
      <c r="C931" t="s">
        <v>2697</v>
      </c>
      <c r="D931" t="s">
        <v>2698</v>
      </c>
      <c r="E931">
        <v>45</v>
      </c>
      <c r="F931" t="s">
        <v>24</v>
      </c>
      <c r="G931" t="s">
        <v>60</v>
      </c>
    </row>
    <row r="932" spans="1:7" x14ac:dyDescent="0.3">
      <c r="A932">
        <v>931</v>
      </c>
      <c r="B932" t="s">
        <v>2699</v>
      </c>
      <c r="C932" t="s">
        <v>2700</v>
      </c>
      <c r="D932" t="s">
        <v>2701</v>
      </c>
      <c r="E932">
        <v>50</v>
      </c>
      <c r="F932" t="s">
        <v>24</v>
      </c>
      <c r="G932" t="s">
        <v>54</v>
      </c>
    </row>
    <row r="933" spans="1:7" x14ac:dyDescent="0.3">
      <c r="A933">
        <v>932</v>
      </c>
      <c r="B933" t="s">
        <v>2702</v>
      </c>
      <c r="C933" t="s">
        <v>2703</v>
      </c>
      <c r="D933" t="s">
        <v>2704</v>
      </c>
      <c r="E933">
        <v>35</v>
      </c>
      <c r="F933" t="s">
        <v>9</v>
      </c>
      <c r="G933" t="s">
        <v>54</v>
      </c>
    </row>
    <row r="934" spans="1:7" x14ac:dyDescent="0.3">
      <c r="A934">
        <v>933</v>
      </c>
      <c r="B934" t="s">
        <v>2705</v>
      </c>
      <c r="C934" t="s">
        <v>2706</v>
      </c>
      <c r="D934">
        <f>1-486-470-8213</f>
        <v>-9168</v>
      </c>
      <c r="E934">
        <v>30</v>
      </c>
      <c r="F934" t="s">
        <v>9</v>
      </c>
      <c r="G934" t="s">
        <v>48</v>
      </c>
    </row>
    <row r="935" spans="1:7" x14ac:dyDescent="0.3">
      <c r="A935">
        <v>934</v>
      </c>
      <c r="B935" t="s">
        <v>2707</v>
      </c>
      <c r="C935" t="s">
        <v>2708</v>
      </c>
      <c r="D935" t="s">
        <v>2709</v>
      </c>
      <c r="E935">
        <v>52</v>
      </c>
      <c r="F935" t="s">
        <v>24</v>
      </c>
      <c r="G935" t="s">
        <v>54</v>
      </c>
    </row>
    <row r="936" spans="1:7" x14ac:dyDescent="0.3">
      <c r="A936">
        <v>935</v>
      </c>
      <c r="B936" t="s">
        <v>2710</v>
      </c>
      <c r="C936" t="s">
        <v>2711</v>
      </c>
      <c r="D936" t="s">
        <v>2712</v>
      </c>
      <c r="E936">
        <v>33</v>
      </c>
      <c r="F936" t="s">
        <v>9</v>
      </c>
      <c r="G936" t="s">
        <v>54</v>
      </c>
    </row>
    <row r="937" spans="1:7" x14ac:dyDescent="0.3">
      <c r="A937">
        <v>936</v>
      </c>
      <c r="B937" t="s">
        <v>2713</v>
      </c>
      <c r="C937" t="s">
        <v>2714</v>
      </c>
      <c r="D937" t="s">
        <v>2715</v>
      </c>
      <c r="E937">
        <v>48</v>
      </c>
      <c r="F937" t="s">
        <v>9</v>
      </c>
      <c r="G937" t="s">
        <v>44</v>
      </c>
    </row>
    <row r="938" spans="1:7" x14ac:dyDescent="0.3">
      <c r="A938">
        <v>937</v>
      </c>
      <c r="B938" t="s">
        <v>2716</v>
      </c>
      <c r="C938" t="s">
        <v>2717</v>
      </c>
      <c r="D938" t="s">
        <v>2718</v>
      </c>
      <c r="E938">
        <v>65</v>
      </c>
      <c r="F938" t="s">
        <v>24</v>
      </c>
      <c r="G938" t="s">
        <v>25</v>
      </c>
    </row>
    <row r="939" spans="1:7" x14ac:dyDescent="0.3">
      <c r="A939">
        <v>938</v>
      </c>
      <c r="B939" t="s">
        <v>2719</v>
      </c>
      <c r="C939" t="s">
        <v>2720</v>
      </c>
      <c r="D939" t="s">
        <v>2721</v>
      </c>
      <c r="E939">
        <v>45</v>
      </c>
      <c r="F939" t="s">
        <v>24</v>
      </c>
      <c r="G939" t="s">
        <v>17</v>
      </c>
    </row>
    <row r="940" spans="1:7" x14ac:dyDescent="0.3">
      <c r="A940">
        <v>939</v>
      </c>
      <c r="B940" t="s">
        <v>2722</v>
      </c>
      <c r="C940" t="s">
        <v>2723</v>
      </c>
      <c r="D940">
        <v>1535346607</v>
      </c>
      <c r="E940">
        <v>64</v>
      </c>
      <c r="F940" t="s">
        <v>14</v>
      </c>
      <c r="G940" t="s">
        <v>48</v>
      </c>
    </row>
    <row r="941" spans="1:7" x14ac:dyDescent="0.3">
      <c r="A941">
        <v>940</v>
      </c>
      <c r="B941" t="s">
        <v>2724</v>
      </c>
      <c r="C941" t="s">
        <v>2725</v>
      </c>
      <c r="D941" t="s">
        <v>2726</v>
      </c>
      <c r="E941">
        <v>45</v>
      </c>
      <c r="F941" t="s">
        <v>9</v>
      </c>
      <c r="G941" t="s">
        <v>17</v>
      </c>
    </row>
    <row r="942" spans="1:7" x14ac:dyDescent="0.3">
      <c r="A942">
        <v>941</v>
      </c>
      <c r="B942" t="s">
        <v>2727</v>
      </c>
      <c r="C942" t="s">
        <v>2728</v>
      </c>
      <c r="D942">
        <v>8581745273</v>
      </c>
      <c r="E942">
        <v>29</v>
      </c>
      <c r="F942" t="s">
        <v>9</v>
      </c>
      <c r="G942" t="s">
        <v>54</v>
      </c>
    </row>
    <row r="943" spans="1:7" x14ac:dyDescent="0.3">
      <c r="A943">
        <v>942</v>
      </c>
      <c r="B943" t="s">
        <v>2729</v>
      </c>
      <c r="C943" t="s">
        <v>2730</v>
      </c>
      <c r="D943" t="s">
        <v>2731</v>
      </c>
      <c r="E943">
        <v>64</v>
      </c>
      <c r="F943" t="s">
        <v>24</v>
      </c>
      <c r="G943" t="s">
        <v>60</v>
      </c>
    </row>
    <row r="944" spans="1:7" x14ac:dyDescent="0.3">
      <c r="A944">
        <v>943</v>
      </c>
      <c r="B944" t="s">
        <v>2732</v>
      </c>
      <c r="C944" t="s">
        <v>2733</v>
      </c>
      <c r="D944" t="s">
        <v>2734</v>
      </c>
      <c r="E944">
        <v>42</v>
      </c>
      <c r="F944" t="s">
        <v>24</v>
      </c>
      <c r="G944" t="s">
        <v>60</v>
      </c>
    </row>
    <row r="945" spans="1:7" x14ac:dyDescent="0.3">
      <c r="A945">
        <v>944</v>
      </c>
      <c r="B945" t="s">
        <v>2735</v>
      </c>
      <c r="C945" t="s">
        <v>2736</v>
      </c>
      <c r="D945" t="s">
        <v>2737</v>
      </c>
      <c r="E945">
        <v>53</v>
      </c>
      <c r="F945" t="s">
        <v>9</v>
      </c>
      <c r="G945" t="s">
        <v>76</v>
      </c>
    </row>
    <row r="946" spans="1:7" x14ac:dyDescent="0.3">
      <c r="A946">
        <v>945</v>
      </c>
      <c r="B946" t="s">
        <v>2738</v>
      </c>
      <c r="C946" t="s">
        <v>2739</v>
      </c>
      <c r="D946" t="s">
        <v>2740</v>
      </c>
      <c r="E946">
        <v>19</v>
      </c>
      <c r="F946" t="s">
        <v>9</v>
      </c>
      <c r="G946" t="s">
        <v>17</v>
      </c>
    </row>
    <row r="947" spans="1:7" x14ac:dyDescent="0.3">
      <c r="A947">
        <v>946</v>
      </c>
      <c r="B947" t="s">
        <v>2741</v>
      </c>
      <c r="C947" t="s">
        <v>2742</v>
      </c>
      <c r="D947">
        <v>5734724358</v>
      </c>
      <c r="E947">
        <v>31</v>
      </c>
      <c r="F947" t="s">
        <v>9</v>
      </c>
      <c r="G947" t="s">
        <v>10</v>
      </c>
    </row>
    <row r="948" spans="1:7" x14ac:dyDescent="0.3">
      <c r="A948">
        <v>947</v>
      </c>
      <c r="B948" t="s">
        <v>2743</v>
      </c>
      <c r="C948" t="s">
        <v>2744</v>
      </c>
      <c r="D948" t="s">
        <v>2745</v>
      </c>
      <c r="E948">
        <v>54</v>
      </c>
      <c r="F948" t="s">
        <v>9</v>
      </c>
      <c r="G948" t="s">
        <v>60</v>
      </c>
    </row>
    <row r="949" spans="1:7" x14ac:dyDescent="0.3">
      <c r="A949">
        <v>948</v>
      </c>
      <c r="B949" t="s">
        <v>2746</v>
      </c>
      <c r="C949" t="s">
        <v>2747</v>
      </c>
      <c r="D949" t="s">
        <v>2748</v>
      </c>
      <c r="E949">
        <v>53</v>
      </c>
      <c r="F949" t="s">
        <v>24</v>
      </c>
      <c r="G949" t="s">
        <v>48</v>
      </c>
    </row>
    <row r="950" spans="1:7" x14ac:dyDescent="0.3">
      <c r="A950">
        <v>949</v>
      </c>
      <c r="B950" t="s">
        <v>1456</v>
      </c>
      <c r="C950" t="s">
        <v>2749</v>
      </c>
      <c r="D950" t="s">
        <v>2750</v>
      </c>
      <c r="E950">
        <v>57</v>
      </c>
      <c r="F950" t="s">
        <v>9</v>
      </c>
      <c r="G950" t="s">
        <v>83</v>
      </c>
    </row>
    <row r="951" spans="1:7" x14ac:dyDescent="0.3">
      <c r="A951">
        <v>950</v>
      </c>
      <c r="B951" t="s">
        <v>2751</v>
      </c>
      <c r="C951" t="s">
        <v>2752</v>
      </c>
      <c r="D951" t="s">
        <v>2753</v>
      </c>
      <c r="E951">
        <v>35</v>
      </c>
      <c r="F951" t="s">
        <v>9</v>
      </c>
      <c r="G951" t="s">
        <v>10</v>
      </c>
    </row>
    <row r="952" spans="1:7" x14ac:dyDescent="0.3">
      <c r="A952">
        <v>951</v>
      </c>
      <c r="B952" t="s">
        <v>2754</v>
      </c>
      <c r="C952" t="s">
        <v>2755</v>
      </c>
      <c r="D952" t="s">
        <v>2756</v>
      </c>
      <c r="E952">
        <v>33</v>
      </c>
      <c r="F952" t="s">
        <v>24</v>
      </c>
      <c r="G952" t="s">
        <v>25</v>
      </c>
    </row>
    <row r="953" spans="1:7" x14ac:dyDescent="0.3">
      <c r="A953">
        <v>952</v>
      </c>
      <c r="B953" t="s">
        <v>2757</v>
      </c>
      <c r="C953" t="s">
        <v>2758</v>
      </c>
      <c r="D953">
        <v>2125434123</v>
      </c>
      <c r="E953">
        <v>56</v>
      </c>
      <c r="F953" t="s">
        <v>9</v>
      </c>
      <c r="G953" t="s">
        <v>17</v>
      </c>
    </row>
    <row r="954" spans="1:7" x14ac:dyDescent="0.3">
      <c r="A954">
        <v>953</v>
      </c>
      <c r="B954" t="s">
        <v>2759</v>
      </c>
      <c r="C954" t="s">
        <v>2760</v>
      </c>
      <c r="D954" t="s">
        <v>2761</v>
      </c>
      <c r="E954">
        <v>38</v>
      </c>
      <c r="F954" t="s">
        <v>14</v>
      </c>
      <c r="G954" t="s">
        <v>76</v>
      </c>
    </row>
    <row r="955" spans="1:7" x14ac:dyDescent="0.3">
      <c r="A955">
        <v>954</v>
      </c>
      <c r="B955" t="s">
        <v>2762</v>
      </c>
      <c r="C955" t="s">
        <v>2763</v>
      </c>
      <c r="D955">
        <v>3471317197</v>
      </c>
      <c r="E955">
        <v>56</v>
      </c>
      <c r="F955" t="s">
        <v>14</v>
      </c>
      <c r="G955" t="s">
        <v>32</v>
      </c>
    </row>
    <row r="956" spans="1:7" x14ac:dyDescent="0.3">
      <c r="A956">
        <v>955</v>
      </c>
      <c r="B956" t="s">
        <v>2764</v>
      </c>
      <c r="C956" t="s">
        <v>2765</v>
      </c>
      <c r="D956" t="s">
        <v>2766</v>
      </c>
      <c r="E956">
        <v>43</v>
      </c>
      <c r="F956" t="s">
        <v>9</v>
      </c>
      <c r="G956" t="s">
        <v>10</v>
      </c>
    </row>
    <row r="957" spans="1:7" x14ac:dyDescent="0.3">
      <c r="A957">
        <v>956</v>
      </c>
      <c r="B957" t="s">
        <v>1258</v>
      </c>
      <c r="C957" t="s">
        <v>2767</v>
      </c>
      <c r="D957">
        <f>1-878-72-7903</f>
        <v>-8852</v>
      </c>
      <c r="E957">
        <v>34</v>
      </c>
      <c r="F957" t="s">
        <v>9</v>
      </c>
      <c r="G957" t="s">
        <v>44</v>
      </c>
    </row>
    <row r="958" spans="1:7" x14ac:dyDescent="0.3">
      <c r="A958">
        <v>957</v>
      </c>
      <c r="B958" t="s">
        <v>2768</v>
      </c>
      <c r="C958" t="s">
        <v>2769</v>
      </c>
      <c r="D958" t="s">
        <v>2770</v>
      </c>
      <c r="E958">
        <v>53</v>
      </c>
      <c r="F958" t="s">
        <v>24</v>
      </c>
      <c r="G958" t="s">
        <v>54</v>
      </c>
    </row>
    <row r="959" spans="1:7" x14ac:dyDescent="0.3">
      <c r="A959">
        <v>958</v>
      </c>
      <c r="B959" t="s">
        <v>2771</v>
      </c>
      <c r="C959" t="s">
        <v>2772</v>
      </c>
      <c r="D959">
        <f>1-85-578-24</f>
        <v>-686</v>
      </c>
      <c r="E959">
        <v>18</v>
      </c>
      <c r="F959" t="s">
        <v>14</v>
      </c>
      <c r="G959" t="s">
        <v>83</v>
      </c>
    </row>
    <row r="960" spans="1:7" x14ac:dyDescent="0.3">
      <c r="A960">
        <v>959</v>
      </c>
      <c r="B960" t="s">
        <v>2773</v>
      </c>
      <c r="C960" t="s">
        <v>2774</v>
      </c>
      <c r="D960" t="s">
        <v>2775</v>
      </c>
      <c r="E960">
        <v>55</v>
      </c>
      <c r="F960" t="s">
        <v>9</v>
      </c>
      <c r="G960" t="s">
        <v>17</v>
      </c>
    </row>
    <row r="961" spans="1:7" x14ac:dyDescent="0.3">
      <c r="A961">
        <v>960</v>
      </c>
      <c r="B961" t="s">
        <v>2776</v>
      </c>
      <c r="C961" t="s">
        <v>2777</v>
      </c>
      <c r="D961" t="s">
        <v>2778</v>
      </c>
      <c r="E961">
        <v>26</v>
      </c>
      <c r="F961" t="s">
        <v>24</v>
      </c>
      <c r="G961" t="s">
        <v>48</v>
      </c>
    </row>
    <row r="962" spans="1:7" x14ac:dyDescent="0.3">
      <c r="A962">
        <v>961</v>
      </c>
      <c r="B962" t="s">
        <v>2779</v>
      </c>
      <c r="C962" t="s">
        <v>2780</v>
      </c>
      <c r="D962" t="s">
        <v>2781</v>
      </c>
      <c r="E962">
        <v>47</v>
      </c>
      <c r="F962" t="s">
        <v>14</v>
      </c>
      <c r="G962" t="s">
        <v>17</v>
      </c>
    </row>
    <row r="963" spans="1:7" x14ac:dyDescent="0.3">
      <c r="A963">
        <v>962</v>
      </c>
      <c r="B963" t="s">
        <v>2782</v>
      </c>
      <c r="C963" t="s">
        <v>2783</v>
      </c>
      <c r="D963">
        <v>2151675864</v>
      </c>
      <c r="E963">
        <v>36</v>
      </c>
      <c r="F963" t="s">
        <v>24</v>
      </c>
      <c r="G963" t="s">
        <v>83</v>
      </c>
    </row>
    <row r="964" spans="1:7" x14ac:dyDescent="0.3">
      <c r="A964">
        <v>963</v>
      </c>
      <c r="B964" t="s">
        <v>2784</v>
      </c>
      <c r="C964" t="s">
        <v>2785</v>
      </c>
      <c r="D964">
        <v>5014764278</v>
      </c>
      <c r="E964">
        <v>59</v>
      </c>
      <c r="F964" t="s">
        <v>9</v>
      </c>
      <c r="G964" t="s">
        <v>25</v>
      </c>
    </row>
    <row r="965" spans="1:7" x14ac:dyDescent="0.3">
      <c r="A965">
        <v>964</v>
      </c>
      <c r="B965" t="s">
        <v>2786</v>
      </c>
      <c r="C965" t="s">
        <v>2787</v>
      </c>
      <c r="D965" t="s">
        <v>2788</v>
      </c>
      <c r="E965">
        <v>51</v>
      </c>
      <c r="F965" t="s">
        <v>9</v>
      </c>
      <c r="G965" t="s">
        <v>25</v>
      </c>
    </row>
    <row r="966" spans="1:7" x14ac:dyDescent="0.3">
      <c r="A966">
        <v>965</v>
      </c>
      <c r="B966" t="s">
        <v>2789</v>
      </c>
      <c r="C966" t="s">
        <v>2790</v>
      </c>
      <c r="D966" t="s">
        <v>2791</v>
      </c>
      <c r="E966">
        <v>46</v>
      </c>
      <c r="F966" t="s">
        <v>24</v>
      </c>
      <c r="G966" t="s">
        <v>48</v>
      </c>
    </row>
    <row r="967" spans="1:7" x14ac:dyDescent="0.3">
      <c r="A967">
        <v>966</v>
      </c>
      <c r="B967" t="s">
        <v>483</v>
      </c>
      <c r="C967" t="s">
        <v>2792</v>
      </c>
      <c r="D967">
        <v>8715647837</v>
      </c>
      <c r="E967">
        <v>57</v>
      </c>
      <c r="F967" t="s">
        <v>24</v>
      </c>
      <c r="G967" t="s">
        <v>17</v>
      </c>
    </row>
    <row r="968" spans="1:7" x14ac:dyDescent="0.3">
      <c r="A968">
        <v>967</v>
      </c>
      <c r="B968" t="s">
        <v>2793</v>
      </c>
      <c r="C968" t="s">
        <v>2794</v>
      </c>
      <c r="D968" t="s">
        <v>2795</v>
      </c>
      <c r="E968">
        <v>47</v>
      </c>
      <c r="F968" t="s">
        <v>14</v>
      </c>
      <c r="G968" t="s">
        <v>25</v>
      </c>
    </row>
    <row r="969" spans="1:7" x14ac:dyDescent="0.3">
      <c r="A969">
        <v>968</v>
      </c>
      <c r="B969" t="s">
        <v>2796</v>
      </c>
      <c r="C969" t="s">
        <v>2797</v>
      </c>
      <c r="D969">
        <f>1-840-766-4207</f>
        <v>-5812</v>
      </c>
      <c r="E969">
        <v>62</v>
      </c>
      <c r="F969" t="s">
        <v>14</v>
      </c>
      <c r="G969" t="s">
        <v>32</v>
      </c>
    </row>
    <row r="970" spans="1:7" x14ac:dyDescent="0.3">
      <c r="A970">
        <v>969</v>
      </c>
      <c r="B970" t="s">
        <v>2798</v>
      </c>
      <c r="C970" t="s">
        <v>2799</v>
      </c>
      <c r="D970" t="s">
        <v>2800</v>
      </c>
      <c r="E970">
        <v>62</v>
      </c>
      <c r="F970" t="s">
        <v>24</v>
      </c>
      <c r="G970" t="s">
        <v>10</v>
      </c>
    </row>
    <row r="971" spans="1:7" x14ac:dyDescent="0.3">
      <c r="A971">
        <v>970</v>
      </c>
      <c r="B971" t="s">
        <v>2801</v>
      </c>
      <c r="C971" t="s">
        <v>2802</v>
      </c>
      <c r="D971" t="s">
        <v>2803</v>
      </c>
      <c r="E971">
        <v>45</v>
      </c>
      <c r="F971" t="s">
        <v>24</v>
      </c>
      <c r="G971" t="s">
        <v>10</v>
      </c>
    </row>
    <row r="972" spans="1:7" x14ac:dyDescent="0.3">
      <c r="A972">
        <v>971</v>
      </c>
      <c r="B972" t="s">
        <v>2804</v>
      </c>
      <c r="C972" t="s">
        <v>2805</v>
      </c>
      <c r="D972" t="s">
        <v>2806</v>
      </c>
      <c r="E972">
        <v>23</v>
      </c>
      <c r="F972" t="s">
        <v>9</v>
      </c>
      <c r="G972" t="s">
        <v>83</v>
      </c>
    </row>
    <row r="973" spans="1:7" x14ac:dyDescent="0.3">
      <c r="A973">
        <v>972</v>
      </c>
      <c r="B973" t="s">
        <v>2807</v>
      </c>
      <c r="C973" t="s">
        <v>2808</v>
      </c>
      <c r="D973" t="s">
        <v>2809</v>
      </c>
      <c r="E973">
        <v>46</v>
      </c>
      <c r="F973" t="s">
        <v>14</v>
      </c>
      <c r="G973" t="s">
        <v>44</v>
      </c>
    </row>
    <row r="974" spans="1:7" x14ac:dyDescent="0.3">
      <c r="A974">
        <v>973</v>
      </c>
      <c r="B974" t="s">
        <v>2810</v>
      </c>
      <c r="C974" t="s">
        <v>2811</v>
      </c>
      <c r="D974" t="s">
        <v>2812</v>
      </c>
      <c r="E974">
        <v>19</v>
      </c>
      <c r="F974" t="s">
        <v>14</v>
      </c>
      <c r="G974" t="s">
        <v>48</v>
      </c>
    </row>
    <row r="975" spans="1:7" x14ac:dyDescent="0.3">
      <c r="A975">
        <v>974</v>
      </c>
      <c r="B975" t="s">
        <v>2813</v>
      </c>
      <c r="C975" t="s">
        <v>2814</v>
      </c>
      <c r="D975" t="s">
        <v>2815</v>
      </c>
      <c r="E975">
        <v>34</v>
      </c>
      <c r="F975" t="s">
        <v>24</v>
      </c>
      <c r="G975" t="s">
        <v>32</v>
      </c>
    </row>
    <row r="976" spans="1:7" x14ac:dyDescent="0.3">
      <c r="A976">
        <v>975</v>
      </c>
      <c r="B976" t="s">
        <v>2816</v>
      </c>
      <c r="C976" t="s">
        <v>2817</v>
      </c>
      <c r="D976" t="s">
        <v>2818</v>
      </c>
      <c r="E976">
        <v>24</v>
      </c>
      <c r="F976" t="s">
        <v>9</v>
      </c>
      <c r="G976" t="s">
        <v>25</v>
      </c>
    </row>
    <row r="977" spans="1:7" x14ac:dyDescent="0.3">
      <c r="A977">
        <v>976</v>
      </c>
      <c r="B977" t="s">
        <v>2819</v>
      </c>
      <c r="C977" t="s">
        <v>2820</v>
      </c>
      <c r="D977" t="s">
        <v>2821</v>
      </c>
      <c r="E977">
        <v>48</v>
      </c>
      <c r="F977" t="s">
        <v>9</v>
      </c>
      <c r="G977" t="s">
        <v>25</v>
      </c>
    </row>
    <row r="978" spans="1:7" x14ac:dyDescent="0.3">
      <c r="A978">
        <v>977</v>
      </c>
      <c r="B978" t="s">
        <v>2822</v>
      </c>
      <c r="C978" t="s">
        <v>2823</v>
      </c>
      <c r="D978">
        <v>2599851939</v>
      </c>
      <c r="E978">
        <v>45</v>
      </c>
      <c r="F978" t="s">
        <v>24</v>
      </c>
      <c r="G978" t="s">
        <v>76</v>
      </c>
    </row>
    <row r="979" spans="1:7" x14ac:dyDescent="0.3">
      <c r="A979">
        <v>978</v>
      </c>
      <c r="B979" t="s">
        <v>2824</v>
      </c>
      <c r="C979" t="s">
        <v>2825</v>
      </c>
      <c r="D979" t="s">
        <v>2826</v>
      </c>
      <c r="E979">
        <v>18</v>
      </c>
      <c r="F979" t="s">
        <v>24</v>
      </c>
      <c r="G979" t="s">
        <v>76</v>
      </c>
    </row>
    <row r="980" spans="1:7" x14ac:dyDescent="0.3">
      <c r="A980">
        <v>979</v>
      </c>
      <c r="B980" t="s">
        <v>2827</v>
      </c>
      <c r="C980" t="s">
        <v>2828</v>
      </c>
      <c r="D980" t="s">
        <v>2829</v>
      </c>
      <c r="E980">
        <v>22</v>
      </c>
      <c r="F980" t="s">
        <v>24</v>
      </c>
      <c r="G980" t="s">
        <v>48</v>
      </c>
    </row>
    <row r="981" spans="1:7" x14ac:dyDescent="0.3">
      <c r="A981">
        <v>980</v>
      </c>
      <c r="B981" t="s">
        <v>2830</v>
      </c>
      <c r="C981" t="s">
        <v>2831</v>
      </c>
      <c r="D981">
        <v>2080192902</v>
      </c>
      <c r="E981">
        <v>45</v>
      </c>
      <c r="F981" t="s">
        <v>14</v>
      </c>
      <c r="G981" t="s">
        <v>44</v>
      </c>
    </row>
    <row r="982" spans="1:7" x14ac:dyDescent="0.3">
      <c r="A982">
        <v>981</v>
      </c>
      <c r="B982" t="s">
        <v>2832</v>
      </c>
      <c r="C982" t="s">
        <v>2833</v>
      </c>
      <c r="D982" t="s">
        <v>2834</v>
      </c>
      <c r="E982">
        <v>42</v>
      </c>
      <c r="F982" t="s">
        <v>9</v>
      </c>
      <c r="G982" t="s">
        <v>17</v>
      </c>
    </row>
    <row r="983" spans="1:7" x14ac:dyDescent="0.3">
      <c r="A983">
        <v>982</v>
      </c>
      <c r="B983" t="s">
        <v>2835</v>
      </c>
      <c r="C983" t="s">
        <v>2836</v>
      </c>
      <c r="D983" t="s">
        <v>2837</v>
      </c>
      <c r="E983">
        <v>34</v>
      </c>
      <c r="F983" t="s">
        <v>24</v>
      </c>
      <c r="G983" t="s">
        <v>60</v>
      </c>
    </row>
    <row r="984" spans="1:7" x14ac:dyDescent="0.3">
      <c r="A984">
        <v>983</v>
      </c>
      <c r="B984" t="s">
        <v>2838</v>
      </c>
      <c r="C984" t="s">
        <v>2839</v>
      </c>
      <c r="D984" t="s">
        <v>2840</v>
      </c>
      <c r="E984">
        <v>31</v>
      </c>
      <c r="F984" t="s">
        <v>9</v>
      </c>
      <c r="G984" t="s">
        <v>54</v>
      </c>
    </row>
    <row r="985" spans="1:7" x14ac:dyDescent="0.3">
      <c r="A985">
        <v>984</v>
      </c>
      <c r="B985" t="s">
        <v>2841</v>
      </c>
      <c r="C985" t="s">
        <v>2842</v>
      </c>
      <c r="D985" t="s">
        <v>2843</v>
      </c>
      <c r="E985">
        <v>41</v>
      </c>
      <c r="F985" t="s">
        <v>24</v>
      </c>
      <c r="G985" t="s">
        <v>25</v>
      </c>
    </row>
    <row r="986" spans="1:7" x14ac:dyDescent="0.3">
      <c r="A986">
        <v>985</v>
      </c>
      <c r="B986" t="s">
        <v>2844</v>
      </c>
      <c r="C986" t="s">
        <v>2845</v>
      </c>
      <c r="D986" t="s">
        <v>2846</v>
      </c>
      <c r="E986">
        <v>54</v>
      </c>
      <c r="F986" t="s">
        <v>24</v>
      </c>
      <c r="G986" t="s">
        <v>76</v>
      </c>
    </row>
    <row r="987" spans="1:7" x14ac:dyDescent="0.3">
      <c r="A987">
        <v>986</v>
      </c>
      <c r="B987" t="s">
        <v>2847</v>
      </c>
      <c r="C987" t="s">
        <v>2848</v>
      </c>
      <c r="D987" t="s">
        <v>2849</v>
      </c>
      <c r="E987">
        <v>19</v>
      </c>
      <c r="F987" t="s">
        <v>9</v>
      </c>
      <c r="G987" t="s">
        <v>76</v>
      </c>
    </row>
    <row r="988" spans="1:7" x14ac:dyDescent="0.3">
      <c r="A988">
        <v>987</v>
      </c>
      <c r="B988" t="s">
        <v>2850</v>
      </c>
      <c r="C988" t="s">
        <v>2851</v>
      </c>
      <c r="D988" t="s">
        <v>2852</v>
      </c>
      <c r="E988">
        <v>19</v>
      </c>
      <c r="F988" t="s">
        <v>24</v>
      </c>
      <c r="G988" t="s">
        <v>76</v>
      </c>
    </row>
    <row r="989" spans="1:7" x14ac:dyDescent="0.3">
      <c r="A989">
        <v>988</v>
      </c>
      <c r="B989" t="s">
        <v>2853</v>
      </c>
      <c r="C989" t="s">
        <v>2854</v>
      </c>
      <c r="D989" t="s">
        <v>2855</v>
      </c>
      <c r="E989">
        <v>44</v>
      </c>
      <c r="F989" t="s">
        <v>9</v>
      </c>
      <c r="G989" t="s">
        <v>83</v>
      </c>
    </row>
    <row r="990" spans="1:7" x14ac:dyDescent="0.3">
      <c r="A990">
        <v>989</v>
      </c>
      <c r="B990" t="s">
        <v>2856</v>
      </c>
      <c r="C990" t="s">
        <v>2857</v>
      </c>
      <c r="D990" t="s">
        <v>2858</v>
      </c>
      <c r="E990">
        <v>32</v>
      </c>
      <c r="F990" t="s">
        <v>9</v>
      </c>
      <c r="G990" t="s">
        <v>76</v>
      </c>
    </row>
    <row r="991" spans="1:7" x14ac:dyDescent="0.3">
      <c r="A991">
        <v>990</v>
      </c>
      <c r="B991" t="s">
        <v>2859</v>
      </c>
      <c r="C991" t="s">
        <v>2860</v>
      </c>
      <c r="D991" t="s">
        <v>2861</v>
      </c>
      <c r="E991">
        <v>37</v>
      </c>
      <c r="F991" t="s">
        <v>14</v>
      </c>
      <c r="G991" t="s">
        <v>60</v>
      </c>
    </row>
    <row r="992" spans="1:7" x14ac:dyDescent="0.3">
      <c r="A992">
        <v>991</v>
      </c>
      <c r="B992" t="s">
        <v>2862</v>
      </c>
      <c r="C992" t="s">
        <v>2863</v>
      </c>
      <c r="D992" t="s">
        <v>2864</v>
      </c>
      <c r="E992">
        <v>63</v>
      </c>
      <c r="F992" t="s">
        <v>24</v>
      </c>
      <c r="G992" t="s">
        <v>17</v>
      </c>
    </row>
    <row r="993" spans="1:7" x14ac:dyDescent="0.3">
      <c r="A993">
        <v>992</v>
      </c>
      <c r="B993" t="s">
        <v>2865</v>
      </c>
      <c r="C993" t="s">
        <v>2866</v>
      </c>
      <c r="D993" t="s">
        <v>2867</v>
      </c>
      <c r="E993">
        <v>29</v>
      </c>
      <c r="F993" t="s">
        <v>24</v>
      </c>
      <c r="G993" t="s">
        <v>25</v>
      </c>
    </row>
    <row r="994" spans="1:7" x14ac:dyDescent="0.3">
      <c r="A994">
        <v>993</v>
      </c>
      <c r="B994" t="s">
        <v>2868</v>
      </c>
      <c r="C994" t="s">
        <v>2869</v>
      </c>
      <c r="D994" t="s">
        <v>2870</v>
      </c>
      <c r="E994">
        <v>22</v>
      </c>
      <c r="F994" t="s">
        <v>9</v>
      </c>
      <c r="G994" t="s">
        <v>48</v>
      </c>
    </row>
    <row r="995" spans="1:7" x14ac:dyDescent="0.3">
      <c r="A995">
        <v>994</v>
      </c>
      <c r="B995" t="s">
        <v>2871</v>
      </c>
      <c r="C995" t="s">
        <v>2872</v>
      </c>
      <c r="D995" t="s">
        <v>2873</v>
      </c>
      <c r="E995">
        <v>55</v>
      </c>
      <c r="F995" t="s">
        <v>14</v>
      </c>
      <c r="G995" t="s">
        <v>76</v>
      </c>
    </row>
    <row r="996" spans="1:7" x14ac:dyDescent="0.3">
      <c r="A996">
        <v>995</v>
      </c>
      <c r="B996" t="s">
        <v>2874</v>
      </c>
      <c r="C996" t="s">
        <v>2875</v>
      </c>
      <c r="D996" t="s">
        <v>2876</v>
      </c>
      <c r="E996">
        <v>46</v>
      </c>
      <c r="F996" t="s">
        <v>14</v>
      </c>
      <c r="G996" t="s">
        <v>17</v>
      </c>
    </row>
    <row r="997" spans="1:7" x14ac:dyDescent="0.3">
      <c r="A997">
        <v>996</v>
      </c>
      <c r="B997" t="s">
        <v>2877</v>
      </c>
      <c r="C997" t="s">
        <v>2878</v>
      </c>
      <c r="D997" t="s">
        <v>2879</v>
      </c>
      <c r="E997">
        <v>20</v>
      </c>
      <c r="F997" t="s">
        <v>14</v>
      </c>
      <c r="G997" t="s">
        <v>76</v>
      </c>
    </row>
    <row r="998" spans="1:7" x14ac:dyDescent="0.3">
      <c r="A998">
        <v>997</v>
      </c>
      <c r="B998" t="s">
        <v>2880</v>
      </c>
      <c r="C998" t="s">
        <v>2881</v>
      </c>
      <c r="D998" t="s">
        <v>2882</v>
      </c>
      <c r="E998">
        <v>21</v>
      </c>
      <c r="F998" t="s">
        <v>24</v>
      </c>
      <c r="G998" t="s">
        <v>54</v>
      </c>
    </row>
    <row r="999" spans="1:7" x14ac:dyDescent="0.3">
      <c r="A999">
        <v>998</v>
      </c>
      <c r="B999" t="s">
        <v>2883</v>
      </c>
      <c r="C999" t="s">
        <v>2884</v>
      </c>
      <c r="D999" t="s">
        <v>2885</v>
      </c>
      <c r="E999">
        <v>52</v>
      </c>
      <c r="F999" t="s">
        <v>9</v>
      </c>
      <c r="G999" t="s">
        <v>32</v>
      </c>
    </row>
    <row r="1000" spans="1:7" x14ac:dyDescent="0.3">
      <c r="A1000">
        <v>999</v>
      </c>
      <c r="B1000" t="s">
        <v>2886</v>
      </c>
      <c r="C1000" t="s">
        <v>2887</v>
      </c>
      <c r="D1000" t="s">
        <v>2888</v>
      </c>
      <c r="E1000">
        <v>45</v>
      </c>
      <c r="F1000" t="s">
        <v>24</v>
      </c>
      <c r="G1000" t="s">
        <v>60</v>
      </c>
    </row>
    <row r="1001" spans="1:7" x14ac:dyDescent="0.3">
      <c r="A1001">
        <v>1000</v>
      </c>
      <c r="B1001" t="s">
        <v>2889</v>
      </c>
      <c r="C1001" t="s">
        <v>2890</v>
      </c>
      <c r="D1001" t="s">
        <v>2891</v>
      </c>
      <c r="E1001">
        <v>42</v>
      </c>
      <c r="F1001" t="s">
        <v>9</v>
      </c>
      <c r="G1001" t="s">
        <v>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01"/>
  <sheetViews>
    <sheetView workbookViewId="0">
      <selection activeCell="C1" sqref="C1"/>
    </sheetView>
  </sheetViews>
  <sheetFormatPr defaultRowHeight="16.5" x14ac:dyDescent="0.3"/>
  <cols>
    <col min="1" max="1" width="12" bestFit="1" customWidth="1"/>
    <col min="2" max="2" width="14.109375" bestFit="1" customWidth="1"/>
    <col min="3" max="3" width="10.5546875" bestFit="1" customWidth="1"/>
    <col min="4" max="4" width="14.33203125" bestFit="1" customWidth="1"/>
    <col min="5" max="5" width="16.109375" bestFit="1" customWidth="1"/>
    <col min="6" max="6" width="5" bestFit="1" customWidth="1"/>
    <col min="7" max="7" width="7" bestFit="1" customWidth="1"/>
    <col min="8" max="8" width="8.5546875" bestFit="1" customWidth="1"/>
    <col min="9" max="9" width="8" bestFit="1" customWidth="1"/>
    <col min="10" max="11" width="14.77734375" bestFit="1" customWidth="1"/>
  </cols>
  <sheetData>
    <row r="1" spans="1:11" x14ac:dyDescent="0.3">
      <c r="A1" t="s">
        <v>2892</v>
      </c>
      <c r="B1" t="s">
        <v>2893</v>
      </c>
      <c r="C1" t="s">
        <v>0</v>
      </c>
      <c r="D1" t="s">
        <v>2894</v>
      </c>
      <c r="E1" t="s">
        <v>2895</v>
      </c>
      <c r="F1" t="s">
        <v>2896</v>
      </c>
      <c r="G1" t="s">
        <v>2897</v>
      </c>
      <c r="H1" t="s">
        <v>2898</v>
      </c>
      <c r="I1" t="s">
        <v>2899</v>
      </c>
      <c r="J1" t="s">
        <v>2900</v>
      </c>
      <c r="K1" t="s">
        <v>2901</v>
      </c>
    </row>
    <row r="2" spans="1:11" x14ac:dyDescent="0.3">
      <c r="A2">
        <v>1825</v>
      </c>
      <c r="B2" s="1">
        <v>44776</v>
      </c>
      <c r="C2">
        <v>26</v>
      </c>
      <c r="D2" t="s">
        <v>2902</v>
      </c>
      <c r="E2" t="s">
        <v>2903</v>
      </c>
      <c r="F2">
        <v>2</v>
      </c>
      <c r="G2">
        <v>119.37</v>
      </c>
      <c r="H2">
        <v>43.96</v>
      </c>
      <c r="I2" t="b">
        <v>1</v>
      </c>
      <c r="J2" t="s">
        <v>2904</v>
      </c>
      <c r="K2" t="s">
        <v>2905</v>
      </c>
    </row>
    <row r="3" spans="1:11" x14ac:dyDescent="0.3">
      <c r="A3">
        <v>521</v>
      </c>
      <c r="B3" s="1">
        <v>44366</v>
      </c>
      <c r="C3">
        <v>31</v>
      </c>
      <c r="D3" t="s">
        <v>2906</v>
      </c>
      <c r="E3" t="s">
        <v>2907</v>
      </c>
      <c r="F3">
        <v>2</v>
      </c>
      <c r="G3">
        <v>257.62</v>
      </c>
      <c r="H3">
        <v>3.42</v>
      </c>
      <c r="I3" t="b">
        <v>1</v>
      </c>
      <c r="J3" t="s">
        <v>2904</v>
      </c>
      <c r="K3" t="s">
        <v>2905</v>
      </c>
    </row>
    <row r="4" spans="1:11" x14ac:dyDescent="0.3">
      <c r="A4">
        <v>3612</v>
      </c>
      <c r="B4" s="1">
        <v>44299</v>
      </c>
      <c r="C4">
        <v>460</v>
      </c>
      <c r="D4" t="s">
        <v>2908</v>
      </c>
      <c r="E4" t="s">
        <v>2909</v>
      </c>
      <c r="F4">
        <v>1</v>
      </c>
      <c r="G4">
        <v>381.82</v>
      </c>
      <c r="H4">
        <v>30.48</v>
      </c>
      <c r="I4" t="b">
        <v>0</v>
      </c>
      <c r="J4" t="s">
        <v>2910</v>
      </c>
      <c r="K4" t="s">
        <v>2905</v>
      </c>
    </row>
    <row r="5" spans="1:11" x14ac:dyDescent="0.3">
      <c r="A5">
        <v>2548</v>
      </c>
      <c r="B5" s="1">
        <v>44855</v>
      </c>
      <c r="C5">
        <v>221</v>
      </c>
      <c r="D5" t="s">
        <v>2911</v>
      </c>
      <c r="E5" t="s">
        <v>2912</v>
      </c>
      <c r="F5">
        <v>1</v>
      </c>
      <c r="G5">
        <v>196.16</v>
      </c>
      <c r="H5">
        <v>35.21</v>
      </c>
      <c r="I5" t="b">
        <v>0</v>
      </c>
      <c r="J5" t="s">
        <v>2904</v>
      </c>
      <c r="K5" t="s">
        <v>2905</v>
      </c>
    </row>
    <row r="6" spans="1:11" x14ac:dyDescent="0.3">
      <c r="A6">
        <v>712</v>
      </c>
      <c r="B6" s="1">
        <v>44493</v>
      </c>
      <c r="C6">
        <v>748</v>
      </c>
      <c r="D6" t="s">
        <v>2913</v>
      </c>
      <c r="E6" t="s">
        <v>2914</v>
      </c>
      <c r="F6">
        <v>1</v>
      </c>
      <c r="G6">
        <v>486.83</v>
      </c>
      <c r="H6">
        <v>92.14</v>
      </c>
      <c r="I6" t="b">
        <v>0</v>
      </c>
      <c r="J6" t="s">
        <v>2904</v>
      </c>
      <c r="K6" t="s">
        <v>2905</v>
      </c>
    </row>
    <row r="7" spans="1:11" x14ac:dyDescent="0.3">
      <c r="A7">
        <v>9460</v>
      </c>
      <c r="B7" s="1">
        <v>44470</v>
      </c>
      <c r="C7">
        <v>197</v>
      </c>
      <c r="D7" t="s">
        <v>2902</v>
      </c>
      <c r="E7" t="s">
        <v>2915</v>
      </c>
      <c r="F7">
        <v>1</v>
      </c>
      <c r="G7">
        <v>334.02</v>
      </c>
      <c r="H7">
        <v>129.11000000000001</v>
      </c>
      <c r="I7" t="b">
        <v>1</v>
      </c>
      <c r="J7" t="s">
        <v>2916</v>
      </c>
      <c r="K7" t="s">
        <v>2917</v>
      </c>
    </row>
    <row r="8" spans="1:11" x14ac:dyDescent="0.3">
      <c r="A8">
        <v>6228</v>
      </c>
      <c r="B8" s="1">
        <v>44453</v>
      </c>
      <c r="C8">
        <v>285</v>
      </c>
      <c r="D8" t="s">
        <v>2913</v>
      </c>
      <c r="E8" t="s">
        <v>2918</v>
      </c>
      <c r="F8">
        <v>2</v>
      </c>
      <c r="G8">
        <v>191.39</v>
      </c>
      <c r="H8">
        <v>20.05</v>
      </c>
      <c r="I8" t="b">
        <v>0</v>
      </c>
      <c r="J8" t="s">
        <v>2919</v>
      </c>
      <c r="K8" t="s">
        <v>2917</v>
      </c>
    </row>
    <row r="9" spans="1:11" x14ac:dyDescent="0.3">
      <c r="A9">
        <v>8752</v>
      </c>
      <c r="B9" s="1">
        <v>44388</v>
      </c>
      <c r="C9">
        <v>747</v>
      </c>
      <c r="D9" t="s">
        <v>2920</v>
      </c>
      <c r="E9" t="s">
        <v>2921</v>
      </c>
      <c r="F9">
        <v>4</v>
      </c>
      <c r="G9">
        <v>195.93</v>
      </c>
      <c r="H9">
        <v>96.94</v>
      </c>
      <c r="I9" t="b">
        <v>1</v>
      </c>
      <c r="J9" t="s">
        <v>2910</v>
      </c>
      <c r="K9" t="s">
        <v>2917</v>
      </c>
    </row>
    <row r="10" spans="1:11" x14ac:dyDescent="0.3">
      <c r="A10">
        <v>3753</v>
      </c>
      <c r="B10" s="1">
        <v>44852</v>
      </c>
      <c r="C10">
        <v>842</v>
      </c>
      <c r="D10" t="s">
        <v>2906</v>
      </c>
      <c r="E10" t="s">
        <v>2922</v>
      </c>
      <c r="F10">
        <v>4</v>
      </c>
      <c r="G10">
        <v>141.19</v>
      </c>
      <c r="H10">
        <v>14.89</v>
      </c>
      <c r="I10" t="b">
        <v>0</v>
      </c>
      <c r="J10" t="s">
        <v>2916</v>
      </c>
      <c r="K10" t="s">
        <v>2905</v>
      </c>
    </row>
    <row r="11" spans="1:11" x14ac:dyDescent="0.3">
      <c r="A11">
        <v>6483</v>
      </c>
      <c r="B11" s="1">
        <v>44359</v>
      </c>
      <c r="C11">
        <v>906</v>
      </c>
      <c r="D11" t="s">
        <v>2902</v>
      </c>
      <c r="E11" t="s">
        <v>2923</v>
      </c>
      <c r="F11">
        <v>2</v>
      </c>
      <c r="G11">
        <v>139.79</v>
      </c>
      <c r="H11">
        <v>17.239999999999998</v>
      </c>
      <c r="I11" t="b">
        <v>0</v>
      </c>
      <c r="J11" t="s">
        <v>2904</v>
      </c>
      <c r="K11" t="s">
        <v>2905</v>
      </c>
    </row>
    <row r="12" spans="1:11" x14ac:dyDescent="0.3">
      <c r="A12">
        <v>9561</v>
      </c>
      <c r="B12" s="1">
        <v>44805</v>
      </c>
      <c r="C12">
        <v>409</v>
      </c>
      <c r="D12" t="s">
        <v>2911</v>
      </c>
      <c r="E12" t="s">
        <v>2924</v>
      </c>
      <c r="F12">
        <v>2</v>
      </c>
      <c r="G12">
        <v>259.67</v>
      </c>
      <c r="H12">
        <v>11.8</v>
      </c>
      <c r="I12" t="b">
        <v>1</v>
      </c>
      <c r="J12" t="s">
        <v>2919</v>
      </c>
      <c r="K12" t="s">
        <v>2917</v>
      </c>
    </row>
    <row r="13" spans="1:11" x14ac:dyDescent="0.3">
      <c r="A13">
        <v>2622</v>
      </c>
      <c r="B13" s="1">
        <v>44855</v>
      </c>
      <c r="C13">
        <v>812</v>
      </c>
      <c r="D13" t="s">
        <v>2902</v>
      </c>
      <c r="E13" t="s">
        <v>2923</v>
      </c>
      <c r="F13">
        <v>5</v>
      </c>
      <c r="G13">
        <v>41.13</v>
      </c>
      <c r="H13">
        <v>7.85</v>
      </c>
      <c r="I13" t="b">
        <v>0</v>
      </c>
      <c r="J13" t="s">
        <v>2904</v>
      </c>
      <c r="K13" t="s">
        <v>2905</v>
      </c>
    </row>
    <row r="14" spans="1:11" x14ac:dyDescent="0.3">
      <c r="A14">
        <v>9065</v>
      </c>
      <c r="B14" s="1">
        <v>44972</v>
      </c>
      <c r="C14">
        <v>882</v>
      </c>
      <c r="D14" t="s">
        <v>2906</v>
      </c>
      <c r="E14" t="s">
        <v>2925</v>
      </c>
      <c r="F14">
        <v>5</v>
      </c>
      <c r="G14">
        <v>377.93</v>
      </c>
      <c r="H14">
        <v>145.24</v>
      </c>
      <c r="I14" t="b">
        <v>0</v>
      </c>
      <c r="J14" t="s">
        <v>2919</v>
      </c>
      <c r="K14" t="s">
        <v>2905</v>
      </c>
    </row>
    <row r="15" spans="1:11" x14ac:dyDescent="0.3">
      <c r="A15">
        <v>7124</v>
      </c>
      <c r="B15" s="1">
        <v>44703</v>
      </c>
      <c r="C15">
        <v>162</v>
      </c>
      <c r="D15" t="s">
        <v>2913</v>
      </c>
      <c r="E15" t="s">
        <v>2926</v>
      </c>
      <c r="F15">
        <v>3</v>
      </c>
      <c r="G15">
        <v>486.23</v>
      </c>
      <c r="H15">
        <v>185.24</v>
      </c>
      <c r="I15" t="b">
        <v>1</v>
      </c>
      <c r="J15" t="s">
        <v>2910</v>
      </c>
      <c r="K15" t="s">
        <v>2917</v>
      </c>
    </row>
    <row r="16" spans="1:11" x14ac:dyDescent="0.3">
      <c r="A16">
        <v>2505</v>
      </c>
      <c r="B16" s="1">
        <v>44347</v>
      </c>
      <c r="C16">
        <v>383</v>
      </c>
      <c r="D16" t="s">
        <v>2920</v>
      </c>
      <c r="E16" t="s">
        <v>2927</v>
      </c>
      <c r="F16">
        <v>5</v>
      </c>
      <c r="G16">
        <v>460.06</v>
      </c>
      <c r="H16">
        <v>137.78</v>
      </c>
      <c r="I16" t="b">
        <v>0</v>
      </c>
      <c r="J16" t="s">
        <v>2919</v>
      </c>
      <c r="K16" t="s">
        <v>2917</v>
      </c>
    </row>
    <row r="17" spans="1:11" x14ac:dyDescent="0.3">
      <c r="A17">
        <v>5948</v>
      </c>
      <c r="B17" s="1">
        <v>44738</v>
      </c>
      <c r="C17">
        <v>900</v>
      </c>
      <c r="D17" t="s">
        <v>2911</v>
      </c>
      <c r="E17" t="s">
        <v>2924</v>
      </c>
      <c r="F17">
        <v>1</v>
      </c>
      <c r="G17">
        <v>128.03</v>
      </c>
      <c r="H17">
        <v>36.32</v>
      </c>
      <c r="I17" t="b">
        <v>1</v>
      </c>
      <c r="J17" t="s">
        <v>2919</v>
      </c>
      <c r="K17" t="s">
        <v>2905</v>
      </c>
    </row>
    <row r="18" spans="1:11" x14ac:dyDescent="0.3">
      <c r="A18">
        <v>1134</v>
      </c>
      <c r="B18" s="1">
        <v>44607</v>
      </c>
      <c r="C18">
        <v>779</v>
      </c>
      <c r="D18" t="s">
        <v>2908</v>
      </c>
      <c r="E18" t="s">
        <v>2928</v>
      </c>
      <c r="F18">
        <v>2</v>
      </c>
      <c r="G18">
        <v>333.28</v>
      </c>
      <c r="H18">
        <v>157.78</v>
      </c>
      <c r="I18" t="b">
        <v>1</v>
      </c>
      <c r="J18" t="s">
        <v>2910</v>
      </c>
      <c r="K18" t="s">
        <v>2905</v>
      </c>
    </row>
    <row r="19" spans="1:11" x14ac:dyDescent="0.3">
      <c r="A19">
        <v>3471</v>
      </c>
      <c r="B19" s="1">
        <v>44304</v>
      </c>
      <c r="C19">
        <v>952</v>
      </c>
      <c r="D19" t="s">
        <v>2908</v>
      </c>
      <c r="E19" t="s">
        <v>2928</v>
      </c>
      <c r="F19">
        <v>3</v>
      </c>
      <c r="G19">
        <v>205.51</v>
      </c>
      <c r="H19">
        <v>69.02</v>
      </c>
      <c r="I19" t="b">
        <v>0</v>
      </c>
      <c r="J19" t="s">
        <v>2929</v>
      </c>
      <c r="K19" t="s">
        <v>2905</v>
      </c>
    </row>
    <row r="20" spans="1:11" x14ac:dyDescent="0.3">
      <c r="A20">
        <v>1983</v>
      </c>
      <c r="B20" s="1">
        <v>44303</v>
      </c>
      <c r="C20">
        <v>254</v>
      </c>
      <c r="D20" t="s">
        <v>2920</v>
      </c>
      <c r="E20" t="s">
        <v>2930</v>
      </c>
      <c r="F20">
        <v>3</v>
      </c>
      <c r="G20">
        <v>20.309999999999999</v>
      </c>
      <c r="H20">
        <v>5.63</v>
      </c>
      <c r="I20" t="b">
        <v>1</v>
      </c>
      <c r="J20" t="s">
        <v>2919</v>
      </c>
      <c r="K20" t="s">
        <v>2917</v>
      </c>
    </row>
    <row r="21" spans="1:11" x14ac:dyDescent="0.3">
      <c r="A21">
        <v>965</v>
      </c>
      <c r="B21" s="1">
        <v>44352</v>
      </c>
      <c r="C21">
        <v>235</v>
      </c>
      <c r="D21" t="s">
        <v>2906</v>
      </c>
      <c r="E21" t="s">
        <v>2925</v>
      </c>
      <c r="F21">
        <v>3</v>
      </c>
      <c r="G21">
        <v>44.72</v>
      </c>
      <c r="H21">
        <v>5.32</v>
      </c>
      <c r="I21" t="b">
        <v>0</v>
      </c>
      <c r="J21" t="s">
        <v>2916</v>
      </c>
      <c r="K21" t="s">
        <v>2917</v>
      </c>
    </row>
    <row r="22" spans="1:11" x14ac:dyDescent="0.3">
      <c r="A22">
        <v>9356</v>
      </c>
      <c r="B22" s="1">
        <v>44449</v>
      </c>
      <c r="C22">
        <v>591</v>
      </c>
      <c r="D22" t="s">
        <v>2913</v>
      </c>
      <c r="E22" t="s">
        <v>2931</v>
      </c>
      <c r="F22">
        <v>4</v>
      </c>
      <c r="G22">
        <v>405.67</v>
      </c>
      <c r="H22">
        <v>38.619999999999997</v>
      </c>
      <c r="I22" t="b">
        <v>1</v>
      </c>
      <c r="J22" t="s">
        <v>2929</v>
      </c>
      <c r="K22" t="s">
        <v>2905</v>
      </c>
    </row>
    <row r="23" spans="1:11" x14ac:dyDescent="0.3">
      <c r="A23">
        <v>6940</v>
      </c>
      <c r="B23" s="1">
        <v>44460</v>
      </c>
      <c r="C23">
        <v>421</v>
      </c>
      <c r="D23" t="s">
        <v>2913</v>
      </c>
      <c r="E23" t="s">
        <v>2926</v>
      </c>
      <c r="F23">
        <v>1</v>
      </c>
      <c r="G23">
        <v>39.700000000000003</v>
      </c>
      <c r="H23">
        <v>14.46</v>
      </c>
      <c r="I23" t="b">
        <v>1</v>
      </c>
      <c r="J23" t="s">
        <v>2916</v>
      </c>
      <c r="K23" t="s">
        <v>2917</v>
      </c>
    </row>
    <row r="24" spans="1:11" x14ac:dyDescent="0.3">
      <c r="A24">
        <v>3117</v>
      </c>
      <c r="B24" s="1">
        <v>44672</v>
      </c>
      <c r="C24">
        <v>550</v>
      </c>
      <c r="D24" t="s">
        <v>2913</v>
      </c>
      <c r="E24" t="s">
        <v>2931</v>
      </c>
      <c r="F24">
        <v>4</v>
      </c>
      <c r="G24">
        <v>99.91</v>
      </c>
      <c r="H24">
        <v>23.11</v>
      </c>
      <c r="I24" t="b">
        <v>1</v>
      </c>
      <c r="J24" t="s">
        <v>2929</v>
      </c>
      <c r="K24" t="s">
        <v>2917</v>
      </c>
    </row>
    <row r="25" spans="1:11" x14ac:dyDescent="0.3">
      <c r="A25">
        <v>829</v>
      </c>
      <c r="B25" s="1">
        <v>44747</v>
      </c>
      <c r="C25">
        <v>668</v>
      </c>
      <c r="D25" t="s">
        <v>2908</v>
      </c>
      <c r="E25" t="s">
        <v>2932</v>
      </c>
      <c r="F25">
        <v>1</v>
      </c>
      <c r="G25">
        <v>463.92</v>
      </c>
      <c r="H25">
        <v>196.86</v>
      </c>
      <c r="I25" t="b">
        <v>1</v>
      </c>
      <c r="J25" t="s">
        <v>2929</v>
      </c>
      <c r="K25" t="s">
        <v>2905</v>
      </c>
    </row>
    <row r="26" spans="1:11" x14ac:dyDescent="0.3">
      <c r="A26">
        <v>7887</v>
      </c>
      <c r="B26" s="1">
        <v>44300</v>
      </c>
      <c r="C26">
        <v>219</v>
      </c>
      <c r="D26" t="s">
        <v>2913</v>
      </c>
      <c r="E26" t="s">
        <v>2926</v>
      </c>
      <c r="F26">
        <v>2</v>
      </c>
      <c r="G26">
        <v>195.7</v>
      </c>
      <c r="H26">
        <v>96.41</v>
      </c>
      <c r="I26" t="b">
        <v>0</v>
      </c>
      <c r="J26" t="s">
        <v>2929</v>
      </c>
      <c r="K26" t="s">
        <v>2905</v>
      </c>
    </row>
    <row r="27" spans="1:11" x14ac:dyDescent="0.3">
      <c r="A27">
        <v>6931</v>
      </c>
      <c r="B27" s="1">
        <v>44715</v>
      </c>
      <c r="C27">
        <v>714</v>
      </c>
      <c r="D27" t="s">
        <v>2902</v>
      </c>
      <c r="E27" t="s">
        <v>2933</v>
      </c>
      <c r="F27">
        <v>4</v>
      </c>
      <c r="G27">
        <v>85.85</v>
      </c>
      <c r="H27">
        <v>12.74</v>
      </c>
      <c r="I27" t="b">
        <v>1</v>
      </c>
      <c r="J27" t="s">
        <v>2904</v>
      </c>
      <c r="K27" t="s">
        <v>2917</v>
      </c>
    </row>
    <row r="28" spans="1:11" x14ac:dyDescent="0.3">
      <c r="A28">
        <v>5139</v>
      </c>
      <c r="B28" s="1">
        <v>44434</v>
      </c>
      <c r="C28">
        <v>59</v>
      </c>
      <c r="D28" t="s">
        <v>2906</v>
      </c>
      <c r="E28" t="s">
        <v>2934</v>
      </c>
      <c r="F28">
        <v>4</v>
      </c>
      <c r="G28">
        <v>256.39999999999998</v>
      </c>
      <c r="H28">
        <v>109.32</v>
      </c>
      <c r="I28" t="b">
        <v>1</v>
      </c>
      <c r="J28" t="s">
        <v>2919</v>
      </c>
      <c r="K28" t="s">
        <v>2917</v>
      </c>
    </row>
    <row r="29" spans="1:11" x14ac:dyDescent="0.3">
      <c r="A29">
        <v>3045</v>
      </c>
      <c r="B29" s="1">
        <v>44836</v>
      </c>
      <c r="C29">
        <v>71</v>
      </c>
      <c r="D29" t="s">
        <v>2908</v>
      </c>
      <c r="E29" t="s">
        <v>2932</v>
      </c>
      <c r="F29">
        <v>2</v>
      </c>
      <c r="G29">
        <v>207.85</v>
      </c>
      <c r="H29">
        <v>97.86</v>
      </c>
      <c r="I29" t="b">
        <v>1</v>
      </c>
      <c r="J29" t="s">
        <v>2904</v>
      </c>
      <c r="K29" t="s">
        <v>2917</v>
      </c>
    </row>
    <row r="30" spans="1:11" x14ac:dyDescent="0.3">
      <c r="A30">
        <v>1344</v>
      </c>
      <c r="B30" s="1">
        <v>44784</v>
      </c>
      <c r="C30">
        <v>430</v>
      </c>
      <c r="D30" t="s">
        <v>2902</v>
      </c>
      <c r="E30" t="s">
        <v>2933</v>
      </c>
      <c r="F30">
        <v>5</v>
      </c>
      <c r="G30">
        <v>266.16000000000003</v>
      </c>
      <c r="H30">
        <v>124.39</v>
      </c>
      <c r="I30" t="b">
        <v>1</v>
      </c>
      <c r="J30" t="s">
        <v>2910</v>
      </c>
      <c r="K30" t="s">
        <v>2917</v>
      </c>
    </row>
    <row r="31" spans="1:11" x14ac:dyDescent="0.3">
      <c r="A31">
        <v>4352</v>
      </c>
      <c r="B31" s="1">
        <v>44824</v>
      </c>
      <c r="C31">
        <v>406</v>
      </c>
      <c r="D31" t="s">
        <v>2920</v>
      </c>
      <c r="E31" t="s">
        <v>2935</v>
      </c>
      <c r="F31">
        <v>4</v>
      </c>
      <c r="G31">
        <v>164.93</v>
      </c>
      <c r="H31">
        <v>62</v>
      </c>
      <c r="I31" t="b">
        <v>1</v>
      </c>
      <c r="J31" t="s">
        <v>2919</v>
      </c>
      <c r="K31" t="s">
        <v>2905</v>
      </c>
    </row>
    <row r="32" spans="1:11" x14ac:dyDescent="0.3">
      <c r="A32">
        <v>9225</v>
      </c>
      <c r="B32" s="1">
        <v>44703</v>
      </c>
      <c r="C32">
        <v>103</v>
      </c>
      <c r="D32" t="s">
        <v>2906</v>
      </c>
      <c r="E32" t="s">
        <v>2934</v>
      </c>
      <c r="F32">
        <v>2</v>
      </c>
      <c r="G32">
        <v>257.88</v>
      </c>
      <c r="H32">
        <v>17.079999999999998</v>
      </c>
      <c r="I32" t="b">
        <v>0</v>
      </c>
      <c r="J32" t="s">
        <v>2919</v>
      </c>
      <c r="K32" t="s">
        <v>2917</v>
      </c>
    </row>
    <row r="33" spans="1:11" x14ac:dyDescent="0.3">
      <c r="A33">
        <v>6055</v>
      </c>
      <c r="B33" s="1">
        <v>44605</v>
      </c>
      <c r="C33">
        <v>292</v>
      </c>
      <c r="D33" t="s">
        <v>2920</v>
      </c>
      <c r="E33" t="s">
        <v>2936</v>
      </c>
      <c r="F33">
        <v>5</v>
      </c>
      <c r="G33">
        <v>354.73</v>
      </c>
      <c r="H33">
        <v>108.49</v>
      </c>
      <c r="I33" t="b">
        <v>1</v>
      </c>
      <c r="J33" t="s">
        <v>2904</v>
      </c>
      <c r="K33" t="s">
        <v>2905</v>
      </c>
    </row>
    <row r="34" spans="1:11" x14ac:dyDescent="0.3">
      <c r="A34">
        <v>1698</v>
      </c>
      <c r="B34" s="1">
        <v>44451</v>
      </c>
      <c r="C34">
        <v>962</v>
      </c>
      <c r="D34" t="s">
        <v>2920</v>
      </c>
      <c r="E34" t="s">
        <v>2935</v>
      </c>
      <c r="F34">
        <v>1</v>
      </c>
      <c r="G34">
        <v>445.96</v>
      </c>
      <c r="H34">
        <v>165.54</v>
      </c>
      <c r="I34" t="b">
        <v>1</v>
      </c>
      <c r="J34" t="s">
        <v>2910</v>
      </c>
      <c r="K34" t="s">
        <v>2905</v>
      </c>
    </row>
    <row r="35" spans="1:11" x14ac:dyDescent="0.3">
      <c r="A35">
        <v>9910</v>
      </c>
      <c r="B35" s="1">
        <v>44628</v>
      </c>
      <c r="C35">
        <v>216</v>
      </c>
      <c r="D35" t="s">
        <v>2902</v>
      </c>
      <c r="E35" t="s">
        <v>2903</v>
      </c>
      <c r="F35">
        <v>2</v>
      </c>
      <c r="G35">
        <v>346.87</v>
      </c>
      <c r="H35">
        <v>147.91999999999999</v>
      </c>
      <c r="I35" t="b">
        <v>0</v>
      </c>
      <c r="J35" t="s">
        <v>2910</v>
      </c>
      <c r="K35" t="s">
        <v>2917</v>
      </c>
    </row>
    <row r="36" spans="1:11" x14ac:dyDescent="0.3">
      <c r="A36">
        <v>1513</v>
      </c>
      <c r="B36" s="1">
        <v>44737</v>
      </c>
      <c r="C36">
        <v>650</v>
      </c>
      <c r="D36" t="s">
        <v>2913</v>
      </c>
      <c r="E36" t="s">
        <v>2918</v>
      </c>
      <c r="F36">
        <v>1</v>
      </c>
      <c r="G36">
        <v>11.74</v>
      </c>
      <c r="H36">
        <v>4.53</v>
      </c>
      <c r="I36" t="b">
        <v>0</v>
      </c>
      <c r="J36" t="s">
        <v>2916</v>
      </c>
      <c r="K36" t="s">
        <v>2905</v>
      </c>
    </row>
    <row r="37" spans="1:11" x14ac:dyDescent="0.3">
      <c r="A37">
        <v>9039</v>
      </c>
      <c r="B37" s="1">
        <v>44496</v>
      </c>
      <c r="C37">
        <v>723</v>
      </c>
      <c r="D37" t="s">
        <v>2913</v>
      </c>
      <c r="E37" t="s">
        <v>2914</v>
      </c>
      <c r="F37">
        <v>1</v>
      </c>
      <c r="G37">
        <v>64.819999999999993</v>
      </c>
      <c r="H37">
        <v>30.63</v>
      </c>
      <c r="I37" t="b">
        <v>1</v>
      </c>
      <c r="J37" t="s">
        <v>2904</v>
      </c>
      <c r="K37" t="s">
        <v>2917</v>
      </c>
    </row>
    <row r="38" spans="1:11" x14ac:dyDescent="0.3">
      <c r="A38">
        <v>6050</v>
      </c>
      <c r="B38" s="1">
        <v>44908</v>
      </c>
      <c r="C38">
        <v>597</v>
      </c>
      <c r="D38" t="s">
        <v>2908</v>
      </c>
      <c r="E38" t="s">
        <v>2928</v>
      </c>
      <c r="F38">
        <v>4</v>
      </c>
      <c r="G38">
        <v>72.45</v>
      </c>
      <c r="H38">
        <v>11.17</v>
      </c>
      <c r="I38" t="b">
        <v>1</v>
      </c>
      <c r="J38" t="s">
        <v>2910</v>
      </c>
      <c r="K38" t="s">
        <v>2917</v>
      </c>
    </row>
    <row r="39" spans="1:11" x14ac:dyDescent="0.3">
      <c r="A39">
        <v>4089</v>
      </c>
      <c r="B39" s="1">
        <v>44955</v>
      </c>
      <c r="C39">
        <v>683</v>
      </c>
      <c r="D39" t="s">
        <v>2906</v>
      </c>
      <c r="E39" t="s">
        <v>2922</v>
      </c>
      <c r="F39">
        <v>5</v>
      </c>
      <c r="G39">
        <v>443.23</v>
      </c>
      <c r="H39">
        <v>90.06</v>
      </c>
      <c r="I39" t="b">
        <v>1</v>
      </c>
      <c r="J39" t="s">
        <v>2916</v>
      </c>
      <c r="K39" t="s">
        <v>2917</v>
      </c>
    </row>
    <row r="40" spans="1:11" x14ac:dyDescent="0.3">
      <c r="A40">
        <v>2901</v>
      </c>
      <c r="B40" s="1">
        <v>44285</v>
      </c>
      <c r="C40">
        <v>903</v>
      </c>
      <c r="D40" t="s">
        <v>2913</v>
      </c>
      <c r="E40" t="s">
        <v>2926</v>
      </c>
      <c r="F40">
        <v>2</v>
      </c>
      <c r="G40">
        <v>370.92</v>
      </c>
      <c r="H40">
        <v>61.61</v>
      </c>
      <c r="I40" t="b">
        <v>0</v>
      </c>
      <c r="J40" t="s">
        <v>2916</v>
      </c>
      <c r="K40" t="s">
        <v>2905</v>
      </c>
    </row>
    <row r="41" spans="1:11" x14ac:dyDescent="0.3">
      <c r="A41">
        <v>2609</v>
      </c>
      <c r="B41" s="1">
        <v>44869</v>
      </c>
      <c r="C41">
        <v>807</v>
      </c>
      <c r="D41" t="s">
        <v>2902</v>
      </c>
      <c r="E41" t="s">
        <v>2915</v>
      </c>
      <c r="F41">
        <v>4</v>
      </c>
      <c r="G41">
        <v>437.36</v>
      </c>
      <c r="H41">
        <v>187.76</v>
      </c>
      <c r="I41" t="b">
        <v>1</v>
      </c>
      <c r="J41" t="s">
        <v>2916</v>
      </c>
      <c r="K41" t="s">
        <v>2905</v>
      </c>
    </row>
    <row r="42" spans="1:11" x14ac:dyDescent="0.3">
      <c r="A42">
        <v>5729</v>
      </c>
      <c r="B42" s="1">
        <v>44905</v>
      </c>
      <c r="C42">
        <v>313</v>
      </c>
      <c r="D42" t="s">
        <v>2920</v>
      </c>
      <c r="E42" t="s">
        <v>2921</v>
      </c>
      <c r="F42">
        <v>1</v>
      </c>
      <c r="G42">
        <v>333.42</v>
      </c>
      <c r="H42">
        <v>66.430000000000007</v>
      </c>
      <c r="I42" t="b">
        <v>0</v>
      </c>
      <c r="J42" t="s">
        <v>2919</v>
      </c>
      <c r="K42" t="s">
        <v>2905</v>
      </c>
    </row>
    <row r="43" spans="1:11" x14ac:dyDescent="0.3">
      <c r="A43">
        <v>5754</v>
      </c>
      <c r="B43" s="1">
        <v>44404</v>
      </c>
      <c r="C43">
        <v>657</v>
      </c>
      <c r="D43" t="s">
        <v>2908</v>
      </c>
      <c r="E43" t="s">
        <v>2937</v>
      </c>
      <c r="F43">
        <v>5</v>
      </c>
      <c r="G43">
        <v>172.26</v>
      </c>
      <c r="H43">
        <v>2.38</v>
      </c>
      <c r="I43" t="b">
        <v>0</v>
      </c>
      <c r="J43" t="s">
        <v>2916</v>
      </c>
      <c r="K43" t="s">
        <v>2905</v>
      </c>
    </row>
    <row r="44" spans="1:11" x14ac:dyDescent="0.3">
      <c r="A44">
        <v>627</v>
      </c>
      <c r="B44" s="1">
        <v>44822</v>
      </c>
      <c r="C44">
        <v>112</v>
      </c>
      <c r="D44" t="s">
        <v>2908</v>
      </c>
      <c r="E44" t="s">
        <v>2937</v>
      </c>
      <c r="F44">
        <v>3</v>
      </c>
      <c r="G44">
        <v>366.99</v>
      </c>
      <c r="H44">
        <v>57.56</v>
      </c>
      <c r="I44" t="b">
        <v>1</v>
      </c>
      <c r="J44" t="s">
        <v>2929</v>
      </c>
      <c r="K44" t="s">
        <v>2917</v>
      </c>
    </row>
    <row r="45" spans="1:11" x14ac:dyDescent="0.3">
      <c r="A45">
        <v>4174</v>
      </c>
      <c r="B45" s="1">
        <v>44608</v>
      </c>
      <c r="C45">
        <v>46</v>
      </c>
      <c r="D45" t="s">
        <v>2902</v>
      </c>
      <c r="E45" t="s">
        <v>2923</v>
      </c>
      <c r="F45">
        <v>1</v>
      </c>
      <c r="G45">
        <v>264.76</v>
      </c>
      <c r="H45">
        <v>106.77</v>
      </c>
      <c r="I45" t="b">
        <v>1</v>
      </c>
      <c r="J45" t="s">
        <v>2910</v>
      </c>
      <c r="K45" t="s">
        <v>2905</v>
      </c>
    </row>
    <row r="46" spans="1:11" x14ac:dyDescent="0.3">
      <c r="A46">
        <v>1147</v>
      </c>
      <c r="B46" s="1">
        <v>44544</v>
      </c>
      <c r="C46">
        <v>972</v>
      </c>
      <c r="D46" t="s">
        <v>2902</v>
      </c>
      <c r="E46" t="s">
        <v>2903</v>
      </c>
      <c r="F46">
        <v>5</v>
      </c>
      <c r="G46">
        <v>163.82</v>
      </c>
      <c r="H46">
        <v>69.459999999999994</v>
      </c>
      <c r="I46" t="b">
        <v>0</v>
      </c>
      <c r="J46" t="s">
        <v>2904</v>
      </c>
      <c r="K46" t="s">
        <v>2905</v>
      </c>
    </row>
    <row r="47" spans="1:11" x14ac:dyDescent="0.3">
      <c r="A47">
        <v>6692</v>
      </c>
      <c r="B47" s="1">
        <v>44495</v>
      </c>
      <c r="C47">
        <v>335</v>
      </c>
      <c r="D47" t="s">
        <v>2913</v>
      </c>
      <c r="E47" t="s">
        <v>2918</v>
      </c>
      <c r="F47">
        <v>5</v>
      </c>
      <c r="G47">
        <v>72.37</v>
      </c>
      <c r="H47">
        <v>15.21</v>
      </c>
      <c r="I47" t="b">
        <v>0</v>
      </c>
      <c r="J47" t="s">
        <v>2916</v>
      </c>
      <c r="K47" t="s">
        <v>2905</v>
      </c>
    </row>
    <row r="48" spans="1:11" x14ac:dyDescent="0.3">
      <c r="A48">
        <v>6654</v>
      </c>
      <c r="B48" s="1">
        <v>44400</v>
      </c>
      <c r="C48">
        <v>562</v>
      </c>
      <c r="D48" t="s">
        <v>2906</v>
      </c>
      <c r="E48" t="s">
        <v>2922</v>
      </c>
      <c r="F48">
        <v>3</v>
      </c>
      <c r="G48">
        <v>112.99</v>
      </c>
      <c r="H48">
        <v>44.39</v>
      </c>
      <c r="I48" t="b">
        <v>0</v>
      </c>
      <c r="J48" t="s">
        <v>2929</v>
      </c>
      <c r="K48" t="s">
        <v>2905</v>
      </c>
    </row>
    <row r="49" spans="1:11" x14ac:dyDescent="0.3">
      <c r="A49">
        <v>7245</v>
      </c>
      <c r="B49" s="1">
        <v>44447</v>
      </c>
      <c r="C49">
        <v>692</v>
      </c>
      <c r="D49" t="s">
        <v>2920</v>
      </c>
      <c r="E49" t="s">
        <v>2927</v>
      </c>
      <c r="F49">
        <v>4</v>
      </c>
      <c r="G49">
        <v>398.93</v>
      </c>
      <c r="H49">
        <v>191.45</v>
      </c>
      <c r="I49" t="b">
        <v>1</v>
      </c>
      <c r="J49" t="s">
        <v>2919</v>
      </c>
      <c r="K49" t="s">
        <v>2905</v>
      </c>
    </row>
    <row r="50" spans="1:11" x14ac:dyDescent="0.3">
      <c r="A50">
        <v>8446</v>
      </c>
      <c r="B50" s="1">
        <v>44873</v>
      </c>
      <c r="C50">
        <v>680</v>
      </c>
      <c r="D50" t="s">
        <v>2902</v>
      </c>
      <c r="E50" t="s">
        <v>2933</v>
      </c>
      <c r="F50">
        <v>3</v>
      </c>
      <c r="G50">
        <v>55.76</v>
      </c>
      <c r="H50">
        <v>26.54</v>
      </c>
      <c r="I50" t="b">
        <v>1</v>
      </c>
      <c r="J50" t="s">
        <v>2910</v>
      </c>
      <c r="K50" t="s">
        <v>2917</v>
      </c>
    </row>
    <row r="51" spans="1:11" x14ac:dyDescent="0.3">
      <c r="A51">
        <v>3263</v>
      </c>
      <c r="B51" s="1">
        <v>44541</v>
      </c>
      <c r="C51">
        <v>151</v>
      </c>
      <c r="D51" t="s">
        <v>2906</v>
      </c>
      <c r="E51" t="s">
        <v>2925</v>
      </c>
      <c r="F51">
        <v>2</v>
      </c>
      <c r="G51">
        <v>492.13</v>
      </c>
      <c r="H51">
        <v>150.41</v>
      </c>
      <c r="I51" t="b">
        <v>1</v>
      </c>
      <c r="J51" t="s">
        <v>2929</v>
      </c>
      <c r="K51" t="s">
        <v>2905</v>
      </c>
    </row>
    <row r="52" spans="1:11" x14ac:dyDescent="0.3">
      <c r="A52">
        <v>9432</v>
      </c>
      <c r="B52" s="1">
        <v>44359</v>
      </c>
      <c r="C52">
        <v>200</v>
      </c>
      <c r="D52" t="s">
        <v>2902</v>
      </c>
      <c r="E52" t="s">
        <v>2923</v>
      </c>
      <c r="F52">
        <v>4</v>
      </c>
      <c r="G52">
        <v>205.83</v>
      </c>
      <c r="H52">
        <v>15.19</v>
      </c>
      <c r="I52" t="b">
        <v>1</v>
      </c>
      <c r="J52" t="s">
        <v>2919</v>
      </c>
      <c r="K52" t="s">
        <v>2905</v>
      </c>
    </row>
    <row r="53" spans="1:11" x14ac:dyDescent="0.3">
      <c r="A53">
        <v>3586</v>
      </c>
      <c r="B53" s="1">
        <v>44352</v>
      </c>
      <c r="C53">
        <v>181</v>
      </c>
      <c r="D53" t="s">
        <v>2902</v>
      </c>
      <c r="E53" t="s">
        <v>2933</v>
      </c>
      <c r="F53">
        <v>4</v>
      </c>
      <c r="G53">
        <v>34.61</v>
      </c>
      <c r="H53">
        <v>4.3099999999999996</v>
      </c>
      <c r="I53" t="b">
        <v>1</v>
      </c>
      <c r="J53" t="s">
        <v>2929</v>
      </c>
      <c r="K53" t="s">
        <v>2917</v>
      </c>
    </row>
    <row r="54" spans="1:11" x14ac:dyDescent="0.3">
      <c r="A54">
        <v>7613</v>
      </c>
      <c r="B54" s="1">
        <v>44575</v>
      </c>
      <c r="C54">
        <v>684</v>
      </c>
      <c r="D54" t="s">
        <v>2908</v>
      </c>
      <c r="E54" t="s">
        <v>2938</v>
      </c>
      <c r="F54">
        <v>5</v>
      </c>
      <c r="G54">
        <v>165.48</v>
      </c>
      <c r="H54">
        <v>62.49</v>
      </c>
      <c r="I54" t="b">
        <v>0</v>
      </c>
      <c r="J54" t="s">
        <v>2904</v>
      </c>
      <c r="K54" t="s">
        <v>2905</v>
      </c>
    </row>
    <row r="55" spans="1:11" x14ac:dyDescent="0.3">
      <c r="A55">
        <v>8977</v>
      </c>
      <c r="B55" s="1">
        <v>44355</v>
      </c>
      <c r="C55">
        <v>457</v>
      </c>
      <c r="D55" t="s">
        <v>2920</v>
      </c>
      <c r="E55" t="s">
        <v>2936</v>
      </c>
      <c r="F55">
        <v>4</v>
      </c>
      <c r="G55">
        <v>137</v>
      </c>
      <c r="H55">
        <v>16.940000000000001</v>
      </c>
      <c r="I55" t="b">
        <v>0</v>
      </c>
      <c r="J55" t="s">
        <v>2904</v>
      </c>
      <c r="K55" t="s">
        <v>2905</v>
      </c>
    </row>
    <row r="56" spans="1:11" x14ac:dyDescent="0.3">
      <c r="A56">
        <v>3920</v>
      </c>
      <c r="B56" s="1">
        <v>44558</v>
      </c>
      <c r="C56">
        <v>282</v>
      </c>
      <c r="D56" t="s">
        <v>2913</v>
      </c>
      <c r="E56" t="s">
        <v>2926</v>
      </c>
      <c r="F56">
        <v>3</v>
      </c>
      <c r="G56">
        <v>124.9</v>
      </c>
      <c r="H56">
        <v>20.97</v>
      </c>
      <c r="I56" t="b">
        <v>1</v>
      </c>
      <c r="J56" t="s">
        <v>2916</v>
      </c>
      <c r="K56" t="s">
        <v>2917</v>
      </c>
    </row>
    <row r="57" spans="1:11" x14ac:dyDescent="0.3">
      <c r="A57">
        <v>3789</v>
      </c>
      <c r="B57" s="1">
        <v>44938</v>
      </c>
      <c r="C57">
        <v>393</v>
      </c>
      <c r="D57" t="s">
        <v>2902</v>
      </c>
      <c r="E57" t="s">
        <v>2939</v>
      </c>
      <c r="F57">
        <v>2</v>
      </c>
      <c r="G57">
        <v>41.47</v>
      </c>
      <c r="H57">
        <v>8.4499999999999993</v>
      </c>
      <c r="I57" t="b">
        <v>0</v>
      </c>
      <c r="J57" t="s">
        <v>2929</v>
      </c>
      <c r="K57" t="s">
        <v>2917</v>
      </c>
    </row>
    <row r="58" spans="1:11" x14ac:dyDescent="0.3">
      <c r="A58">
        <v>3389</v>
      </c>
      <c r="B58" s="1">
        <v>44547</v>
      </c>
      <c r="C58">
        <v>853</v>
      </c>
      <c r="D58" t="s">
        <v>2913</v>
      </c>
      <c r="E58" t="s">
        <v>2940</v>
      </c>
      <c r="F58">
        <v>5</v>
      </c>
      <c r="G58">
        <v>473.57</v>
      </c>
      <c r="H58">
        <v>4.62</v>
      </c>
      <c r="I58" t="b">
        <v>0</v>
      </c>
      <c r="J58" t="s">
        <v>2929</v>
      </c>
      <c r="K58" t="s">
        <v>2917</v>
      </c>
    </row>
    <row r="59" spans="1:11" x14ac:dyDescent="0.3">
      <c r="A59">
        <v>5764</v>
      </c>
      <c r="B59" s="1">
        <v>44748</v>
      </c>
      <c r="C59">
        <v>306</v>
      </c>
      <c r="D59" t="s">
        <v>2913</v>
      </c>
      <c r="E59" t="s">
        <v>2940</v>
      </c>
      <c r="F59">
        <v>5</v>
      </c>
      <c r="G59">
        <v>376.28</v>
      </c>
      <c r="H59">
        <v>102.75</v>
      </c>
      <c r="I59" t="b">
        <v>1</v>
      </c>
      <c r="J59" t="s">
        <v>2929</v>
      </c>
      <c r="K59" t="s">
        <v>2917</v>
      </c>
    </row>
    <row r="60" spans="1:11" x14ac:dyDescent="0.3">
      <c r="A60">
        <v>4472</v>
      </c>
      <c r="B60" s="1">
        <v>44485</v>
      </c>
      <c r="C60">
        <v>447</v>
      </c>
      <c r="D60" t="s">
        <v>2913</v>
      </c>
      <c r="E60" t="s">
        <v>2926</v>
      </c>
      <c r="F60">
        <v>4</v>
      </c>
      <c r="G60">
        <v>174.7</v>
      </c>
      <c r="H60">
        <v>59.32</v>
      </c>
      <c r="I60" t="b">
        <v>0</v>
      </c>
      <c r="J60" t="s">
        <v>2916</v>
      </c>
      <c r="K60" t="s">
        <v>2905</v>
      </c>
    </row>
    <row r="61" spans="1:11" x14ac:dyDescent="0.3">
      <c r="A61">
        <v>2092</v>
      </c>
      <c r="B61" s="1">
        <v>44906</v>
      </c>
      <c r="C61">
        <v>638</v>
      </c>
      <c r="D61" t="s">
        <v>2908</v>
      </c>
      <c r="E61" t="s">
        <v>2932</v>
      </c>
      <c r="F61">
        <v>4</v>
      </c>
      <c r="G61">
        <v>300.02999999999997</v>
      </c>
      <c r="H61">
        <v>99.46</v>
      </c>
      <c r="I61" t="b">
        <v>1</v>
      </c>
      <c r="J61" t="s">
        <v>2929</v>
      </c>
      <c r="K61" t="s">
        <v>2917</v>
      </c>
    </row>
    <row r="62" spans="1:11" x14ac:dyDescent="0.3">
      <c r="A62">
        <v>7565</v>
      </c>
      <c r="B62" s="1">
        <v>44313</v>
      </c>
      <c r="C62">
        <v>187</v>
      </c>
      <c r="D62" t="s">
        <v>2906</v>
      </c>
      <c r="E62" t="s">
        <v>2922</v>
      </c>
      <c r="F62">
        <v>4</v>
      </c>
      <c r="G62">
        <v>170.4</v>
      </c>
      <c r="H62">
        <v>38.74</v>
      </c>
      <c r="I62" t="b">
        <v>0</v>
      </c>
      <c r="J62" t="s">
        <v>2929</v>
      </c>
      <c r="K62" t="s">
        <v>2905</v>
      </c>
    </row>
    <row r="63" spans="1:11" x14ac:dyDescent="0.3">
      <c r="A63">
        <v>6907</v>
      </c>
      <c r="B63" s="1">
        <v>44846</v>
      </c>
      <c r="C63">
        <v>259</v>
      </c>
      <c r="D63" t="s">
        <v>2906</v>
      </c>
      <c r="E63" t="s">
        <v>2941</v>
      </c>
      <c r="F63">
        <v>1</v>
      </c>
      <c r="G63">
        <v>377.02</v>
      </c>
      <c r="H63">
        <v>9.82</v>
      </c>
      <c r="I63" t="b">
        <v>0</v>
      </c>
      <c r="J63" t="s">
        <v>2916</v>
      </c>
      <c r="K63" t="s">
        <v>2917</v>
      </c>
    </row>
    <row r="64" spans="1:11" x14ac:dyDescent="0.3">
      <c r="A64">
        <v>660</v>
      </c>
      <c r="B64" s="1">
        <v>44636</v>
      </c>
      <c r="C64">
        <v>773</v>
      </c>
      <c r="D64" t="s">
        <v>2906</v>
      </c>
      <c r="E64" t="s">
        <v>2907</v>
      </c>
      <c r="F64">
        <v>2</v>
      </c>
      <c r="G64">
        <v>421.22</v>
      </c>
      <c r="H64">
        <v>130.86000000000001</v>
      </c>
      <c r="I64" t="b">
        <v>1</v>
      </c>
      <c r="J64" t="s">
        <v>2916</v>
      </c>
      <c r="K64" t="s">
        <v>2905</v>
      </c>
    </row>
    <row r="65" spans="1:11" x14ac:dyDescent="0.3">
      <c r="A65">
        <v>1875</v>
      </c>
      <c r="B65" s="1">
        <v>44696</v>
      </c>
      <c r="C65">
        <v>578</v>
      </c>
      <c r="D65" t="s">
        <v>2920</v>
      </c>
      <c r="E65" t="s">
        <v>2936</v>
      </c>
      <c r="F65">
        <v>3</v>
      </c>
      <c r="G65">
        <v>385.78</v>
      </c>
      <c r="H65">
        <v>32.36</v>
      </c>
      <c r="I65" t="b">
        <v>1</v>
      </c>
      <c r="J65" t="s">
        <v>2916</v>
      </c>
      <c r="K65" t="s">
        <v>2905</v>
      </c>
    </row>
    <row r="66" spans="1:11" x14ac:dyDescent="0.3">
      <c r="A66">
        <v>1772</v>
      </c>
      <c r="B66" s="1">
        <v>44376</v>
      </c>
      <c r="C66">
        <v>593</v>
      </c>
      <c r="D66" t="s">
        <v>2906</v>
      </c>
      <c r="E66" t="s">
        <v>2922</v>
      </c>
      <c r="F66">
        <v>5</v>
      </c>
      <c r="G66">
        <v>341.9</v>
      </c>
      <c r="H66">
        <v>163.80000000000001</v>
      </c>
      <c r="I66" t="b">
        <v>0</v>
      </c>
      <c r="J66" t="s">
        <v>2916</v>
      </c>
      <c r="K66" t="s">
        <v>2917</v>
      </c>
    </row>
    <row r="67" spans="1:11" x14ac:dyDescent="0.3">
      <c r="A67">
        <v>9701</v>
      </c>
      <c r="B67" s="1">
        <v>44996</v>
      </c>
      <c r="C67">
        <v>708</v>
      </c>
      <c r="D67" t="s">
        <v>2902</v>
      </c>
      <c r="E67" t="s">
        <v>2939</v>
      </c>
      <c r="F67">
        <v>1</v>
      </c>
      <c r="G67">
        <v>351.62</v>
      </c>
      <c r="H67">
        <v>53.02</v>
      </c>
      <c r="I67" t="b">
        <v>1</v>
      </c>
      <c r="J67" t="s">
        <v>2904</v>
      </c>
      <c r="K67" t="s">
        <v>2917</v>
      </c>
    </row>
    <row r="68" spans="1:11" x14ac:dyDescent="0.3">
      <c r="A68">
        <v>5689</v>
      </c>
      <c r="B68" s="1">
        <v>44574</v>
      </c>
      <c r="C68">
        <v>546</v>
      </c>
      <c r="D68" t="s">
        <v>2913</v>
      </c>
      <c r="E68" t="s">
        <v>2918</v>
      </c>
      <c r="F68">
        <v>1</v>
      </c>
      <c r="G68">
        <v>257.92</v>
      </c>
      <c r="H68">
        <v>44.01</v>
      </c>
      <c r="I68" t="b">
        <v>0</v>
      </c>
      <c r="J68" t="s">
        <v>2929</v>
      </c>
      <c r="K68" t="s">
        <v>2917</v>
      </c>
    </row>
    <row r="69" spans="1:11" x14ac:dyDescent="0.3">
      <c r="A69">
        <v>7103</v>
      </c>
      <c r="B69" s="1">
        <v>44341</v>
      </c>
      <c r="C69">
        <v>984</v>
      </c>
      <c r="D69" t="s">
        <v>2911</v>
      </c>
      <c r="E69" t="s">
        <v>2942</v>
      </c>
      <c r="F69">
        <v>2</v>
      </c>
      <c r="G69">
        <v>223.39</v>
      </c>
      <c r="H69">
        <v>81.96</v>
      </c>
      <c r="I69" t="b">
        <v>0</v>
      </c>
      <c r="J69" t="s">
        <v>2904</v>
      </c>
      <c r="K69" t="s">
        <v>2905</v>
      </c>
    </row>
    <row r="70" spans="1:11" x14ac:dyDescent="0.3">
      <c r="A70">
        <v>7617</v>
      </c>
      <c r="B70" s="1">
        <v>44708</v>
      </c>
      <c r="C70">
        <v>447</v>
      </c>
      <c r="D70" t="s">
        <v>2902</v>
      </c>
      <c r="E70" t="s">
        <v>2933</v>
      </c>
      <c r="F70">
        <v>3</v>
      </c>
      <c r="G70">
        <v>167.93</v>
      </c>
      <c r="H70">
        <v>20.61</v>
      </c>
      <c r="I70" t="b">
        <v>1</v>
      </c>
      <c r="J70" t="s">
        <v>2910</v>
      </c>
      <c r="K70" t="s">
        <v>2905</v>
      </c>
    </row>
    <row r="71" spans="1:11" x14ac:dyDescent="0.3">
      <c r="A71">
        <v>3996</v>
      </c>
      <c r="B71" s="1">
        <v>44507</v>
      </c>
      <c r="C71">
        <v>769</v>
      </c>
      <c r="D71" t="s">
        <v>2913</v>
      </c>
      <c r="E71" t="s">
        <v>2914</v>
      </c>
      <c r="F71">
        <v>5</v>
      </c>
      <c r="G71">
        <v>337.41</v>
      </c>
      <c r="H71">
        <v>56.75</v>
      </c>
      <c r="I71" t="b">
        <v>0</v>
      </c>
      <c r="J71" t="s">
        <v>2910</v>
      </c>
      <c r="K71" t="s">
        <v>2917</v>
      </c>
    </row>
    <row r="72" spans="1:11" x14ac:dyDescent="0.3">
      <c r="A72">
        <v>7989</v>
      </c>
      <c r="B72" s="1">
        <v>44924</v>
      </c>
      <c r="C72">
        <v>218</v>
      </c>
      <c r="D72" t="s">
        <v>2911</v>
      </c>
      <c r="E72" t="s">
        <v>2943</v>
      </c>
      <c r="F72">
        <v>3</v>
      </c>
      <c r="G72">
        <v>147.03</v>
      </c>
      <c r="H72">
        <v>43.83</v>
      </c>
      <c r="I72" t="b">
        <v>0</v>
      </c>
      <c r="J72" t="s">
        <v>2904</v>
      </c>
      <c r="K72" t="s">
        <v>2917</v>
      </c>
    </row>
    <row r="73" spans="1:11" x14ac:dyDescent="0.3">
      <c r="A73">
        <v>8465</v>
      </c>
      <c r="B73" s="1">
        <v>44768</v>
      </c>
      <c r="C73">
        <v>971</v>
      </c>
      <c r="D73" t="s">
        <v>2920</v>
      </c>
      <c r="E73" t="s">
        <v>2930</v>
      </c>
      <c r="F73">
        <v>2</v>
      </c>
      <c r="G73">
        <v>362.84</v>
      </c>
      <c r="H73">
        <v>88.64</v>
      </c>
      <c r="I73" t="b">
        <v>1</v>
      </c>
      <c r="J73" t="s">
        <v>2929</v>
      </c>
      <c r="K73" t="s">
        <v>2905</v>
      </c>
    </row>
    <row r="74" spans="1:11" x14ac:dyDescent="0.3">
      <c r="A74">
        <v>7343</v>
      </c>
      <c r="B74" s="1">
        <v>44760</v>
      </c>
      <c r="C74">
        <v>812</v>
      </c>
      <c r="D74" t="s">
        <v>2906</v>
      </c>
      <c r="E74" t="s">
        <v>2925</v>
      </c>
      <c r="F74">
        <v>3</v>
      </c>
      <c r="G74">
        <v>118.58</v>
      </c>
      <c r="H74">
        <v>41.02</v>
      </c>
      <c r="I74" t="b">
        <v>0</v>
      </c>
      <c r="J74" t="s">
        <v>2904</v>
      </c>
      <c r="K74" t="s">
        <v>2905</v>
      </c>
    </row>
    <row r="75" spans="1:11" x14ac:dyDescent="0.3">
      <c r="A75">
        <v>7754</v>
      </c>
      <c r="B75" s="1">
        <v>44967</v>
      </c>
      <c r="C75">
        <v>567</v>
      </c>
      <c r="D75" t="s">
        <v>2908</v>
      </c>
      <c r="E75" t="s">
        <v>2909</v>
      </c>
      <c r="F75">
        <v>4</v>
      </c>
      <c r="G75">
        <v>498.35</v>
      </c>
      <c r="H75">
        <v>137.13999999999999</v>
      </c>
      <c r="I75" t="b">
        <v>0</v>
      </c>
      <c r="J75" t="s">
        <v>2929</v>
      </c>
      <c r="K75" t="s">
        <v>2905</v>
      </c>
    </row>
    <row r="76" spans="1:11" x14ac:dyDescent="0.3">
      <c r="A76">
        <v>5024</v>
      </c>
      <c r="B76" s="1">
        <v>44949</v>
      </c>
      <c r="C76">
        <v>258</v>
      </c>
      <c r="D76" t="s">
        <v>2920</v>
      </c>
      <c r="E76" t="s">
        <v>2930</v>
      </c>
      <c r="F76">
        <v>2</v>
      </c>
      <c r="G76">
        <v>164.62</v>
      </c>
      <c r="H76">
        <v>61.15</v>
      </c>
      <c r="I76" t="b">
        <v>1</v>
      </c>
      <c r="J76" t="s">
        <v>2916</v>
      </c>
      <c r="K76" t="s">
        <v>2917</v>
      </c>
    </row>
    <row r="77" spans="1:11" x14ac:dyDescent="0.3">
      <c r="A77">
        <v>7934</v>
      </c>
      <c r="B77" s="1">
        <v>44560</v>
      </c>
      <c r="C77">
        <v>284</v>
      </c>
      <c r="D77" t="s">
        <v>2902</v>
      </c>
      <c r="E77" t="s">
        <v>2933</v>
      </c>
      <c r="F77">
        <v>5</v>
      </c>
      <c r="G77">
        <v>302.43</v>
      </c>
      <c r="H77">
        <v>148.27000000000001</v>
      </c>
      <c r="I77" t="b">
        <v>1</v>
      </c>
      <c r="J77" t="s">
        <v>2910</v>
      </c>
      <c r="K77" t="s">
        <v>2917</v>
      </c>
    </row>
    <row r="78" spans="1:11" x14ac:dyDescent="0.3">
      <c r="A78">
        <v>5913</v>
      </c>
      <c r="B78" s="1">
        <v>44728</v>
      </c>
      <c r="C78">
        <v>184</v>
      </c>
      <c r="D78" t="s">
        <v>2911</v>
      </c>
      <c r="E78" t="s">
        <v>2912</v>
      </c>
      <c r="F78">
        <v>5</v>
      </c>
      <c r="G78">
        <v>72.03</v>
      </c>
      <c r="H78">
        <v>1.64</v>
      </c>
      <c r="I78" t="b">
        <v>1</v>
      </c>
      <c r="J78" t="s">
        <v>2904</v>
      </c>
      <c r="K78" t="s">
        <v>2905</v>
      </c>
    </row>
    <row r="79" spans="1:11" x14ac:dyDescent="0.3">
      <c r="A79">
        <v>2069</v>
      </c>
      <c r="B79" s="1">
        <v>44429</v>
      </c>
      <c r="C79">
        <v>654</v>
      </c>
      <c r="D79" t="s">
        <v>2913</v>
      </c>
      <c r="E79" t="s">
        <v>2926</v>
      </c>
      <c r="F79">
        <v>1</v>
      </c>
      <c r="G79">
        <v>291.29000000000002</v>
      </c>
      <c r="H79">
        <v>68.37</v>
      </c>
      <c r="I79" t="b">
        <v>0</v>
      </c>
      <c r="J79" t="s">
        <v>2910</v>
      </c>
      <c r="K79" t="s">
        <v>2917</v>
      </c>
    </row>
    <row r="80" spans="1:11" x14ac:dyDescent="0.3">
      <c r="A80">
        <v>842</v>
      </c>
      <c r="B80" s="1">
        <v>44827</v>
      </c>
      <c r="C80">
        <v>259</v>
      </c>
      <c r="D80" t="s">
        <v>2913</v>
      </c>
      <c r="E80" t="s">
        <v>2926</v>
      </c>
      <c r="F80">
        <v>1</v>
      </c>
      <c r="G80">
        <v>206.35</v>
      </c>
      <c r="H80">
        <v>7.64</v>
      </c>
      <c r="I80" t="b">
        <v>1</v>
      </c>
      <c r="J80" t="s">
        <v>2916</v>
      </c>
      <c r="K80" t="s">
        <v>2917</v>
      </c>
    </row>
    <row r="81" spans="1:11" x14ac:dyDescent="0.3">
      <c r="A81">
        <v>9222</v>
      </c>
      <c r="B81" s="1">
        <v>44334</v>
      </c>
      <c r="C81">
        <v>972</v>
      </c>
      <c r="D81" t="s">
        <v>2911</v>
      </c>
      <c r="E81" t="s">
        <v>2912</v>
      </c>
      <c r="F81">
        <v>2</v>
      </c>
      <c r="G81">
        <v>68.040000000000006</v>
      </c>
      <c r="H81">
        <v>26.01</v>
      </c>
      <c r="I81" t="b">
        <v>1</v>
      </c>
      <c r="J81" t="s">
        <v>2904</v>
      </c>
      <c r="K81" t="s">
        <v>2905</v>
      </c>
    </row>
    <row r="82" spans="1:11" x14ac:dyDescent="0.3">
      <c r="A82">
        <v>7382</v>
      </c>
      <c r="B82" s="1">
        <v>44315</v>
      </c>
      <c r="C82">
        <v>931</v>
      </c>
      <c r="D82" t="s">
        <v>2913</v>
      </c>
      <c r="E82" t="s">
        <v>2918</v>
      </c>
      <c r="F82">
        <v>5</v>
      </c>
      <c r="G82">
        <v>495.12</v>
      </c>
      <c r="H82">
        <v>75.599999999999994</v>
      </c>
      <c r="I82" t="b">
        <v>1</v>
      </c>
      <c r="J82" t="s">
        <v>2904</v>
      </c>
      <c r="K82" t="s">
        <v>2917</v>
      </c>
    </row>
    <row r="83" spans="1:11" x14ac:dyDescent="0.3">
      <c r="A83">
        <v>3405</v>
      </c>
      <c r="B83" s="1">
        <v>44793</v>
      </c>
      <c r="C83">
        <v>641</v>
      </c>
      <c r="D83" t="s">
        <v>2920</v>
      </c>
      <c r="E83" t="s">
        <v>2935</v>
      </c>
      <c r="F83">
        <v>1</v>
      </c>
      <c r="G83">
        <v>86.96</v>
      </c>
      <c r="H83">
        <v>7.56</v>
      </c>
      <c r="I83" t="b">
        <v>1</v>
      </c>
      <c r="J83" t="s">
        <v>2916</v>
      </c>
      <c r="K83" t="s">
        <v>2917</v>
      </c>
    </row>
    <row r="84" spans="1:11" x14ac:dyDescent="0.3">
      <c r="A84">
        <v>6694</v>
      </c>
      <c r="B84" s="1">
        <v>44457</v>
      </c>
      <c r="C84">
        <v>462</v>
      </c>
      <c r="D84" t="s">
        <v>2902</v>
      </c>
      <c r="E84" t="s">
        <v>2933</v>
      </c>
      <c r="F84">
        <v>4</v>
      </c>
      <c r="G84">
        <v>152.72</v>
      </c>
      <c r="H84">
        <v>17.68</v>
      </c>
      <c r="I84" t="b">
        <v>0</v>
      </c>
      <c r="J84" t="s">
        <v>2929</v>
      </c>
      <c r="K84" t="s">
        <v>2917</v>
      </c>
    </row>
    <row r="85" spans="1:11" x14ac:dyDescent="0.3">
      <c r="A85">
        <v>3825</v>
      </c>
      <c r="B85" s="1">
        <v>44880</v>
      </c>
      <c r="C85">
        <v>947</v>
      </c>
      <c r="D85" t="s">
        <v>2911</v>
      </c>
      <c r="E85" t="s">
        <v>2944</v>
      </c>
      <c r="F85">
        <v>2</v>
      </c>
      <c r="G85">
        <v>218.32</v>
      </c>
      <c r="H85">
        <v>59.44</v>
      </c>
      <c r="I85" t="b">
        <v>1</v>
      </c>
      <c r="J85" t="s">
        <v>2910</v>
      </c>
      <c r="K85" t="s">
        <v>2917</v>
      </c>
    </row>
    <row r="86" spans="1:11" x14ac:dyDescent="0.3">
      <c r="A86">
        <v>1170</v>
      </c>
      <c r="B86" s="1">
        <v>44504</v>
      </c>
      <c r="C86">
        <v>62</v>
      </c>
      <c r="D86" t="s">
        <v>2920</v>
      </c>
      <c r="E86" t="s">
        <v>2935</v>
      </c>
      <c r="F86">
        <v>5</v>
      </c>
      <c r="G86">
        <v>376.99</v>
      </c>
      <c r="H86">
        <v>107.29</v>
      </c>
      <c r="I86" t="b">
        <v>0</v>
      </c>
      <c r="J86" t="s">
        <v>2929</v>
      </c>
      <c r="K86" t="s">
        <v>2917</v>
      </c>
    </row>
    <row r="87" spans="1:11" x14ac:dyDescent="0.3">
      <c r="A87">
        <v>7680</v>
      </c>
      <c r="B87" s="1">
        <v>44341</v>
      </c>
      <c r="C87">
        <v>706</v>
      </c>
      <c r="D87" t="s">
        <v>2911</v>
      </c>
      <c r="E87" t="s">
        <v>2942</v>
      </c>
      <c r="F87">
        <v>3</v>
      </c>
      <c r="G87">
        <v>255.23</v>
      </c>
      <c r="H87">
        <v>63.02</v>
      </c>
      <c r="I87" t="b">
        <v>1</v>
      </c>
      <c r="J87" t="s">
        <v>2904</v>
      </c>
      <c r="K87" t="s">
        <v>2917</v>
      </c>
    </row>
    <row r="88" spans="1:11" x14ac:dyDescent="0.3">
      <c r="A88">
        <v>7079</v>
      </c>
      <c r="B88" s="1">
        <v>44944</v>
      </c>
      <c r="C88">
        <v>753</v>
      </c>
      <c r="D88" t="s">
        <v>2911</v>
      </c>
      <c r="E88" t="s">
        <v>2944</v>
      </c>
      <c r="F88">
        <v>3</v>
      </c>
      <c r="G88">
        <v>22.67</v>
      </c>
      <c r="H88">
        <v>2.59</v>
      </c>
      <c r="I88" t="b">
        <v>1</v>
      </c>
      <c r="J88" t="s">
        <v>2910</v>
      </c>
      <c r="K88" t="s">
        <v>2917</v>
      </c>
    </row>
    <row r="89" spans="1:11" x14ac:dyDescent="0.3">
      <c r="A89">
        <v>2871</v>
      </c>
      <c r="B89" s="1">
        <v>44460</v>
      </c>
      <c r="C89">
        <v>482</v>
      </c>
      <c r="D89" t="s">
        <v>2908</v>
      </c>
      <c r="E89" t="s">
        <v>2937</v>
      </c>
      <c r="F89">
        <v>3</v>
      </c>
      <c r="G89">
        <v>98.93</v>
      </c>
      <c r="H89">
        <v>28.95</v>
      </c>
      <c r="I89" t="b">
        <v>0</v>
      </c>
      <c r="J89" t="s">
        <v>2919</v>
      </c>
      <c r="K89" t="s">
        <v>2905</v>
      </c>
    </row>
    <row r="90" spans="1:11" x14ac:dyDescent="0.3">
      <c r="A90">
        <v>5701</v>
      </c>
      <c r="B90" s="1">
        <v>44953</v>
      </c>
      <c r="C90">
        <v>419</v>
      </c>
      <c r="D90" t="s">
        <v>2911</v>
      </c>
      <c r="E90" t="s">
        <v>2943</v>
      </c>
      <c r="F90">
        <v>1</v>
      </c>
      <c r="G90">
        <v>430.29</v>
      </c>
      <c r="H90">
        <v>70.959999999999994</v>
      </c>
      <c r="I90" t="b">
        <v>0</v>
      </c>
      <c r="J90" t="s">
        <v>2910</v>
      </c>
      <c r="K90" t="s">
        <v>2905</v>
      </c>
    </row>
    <row r="91" spans="1:11" x14ac:dyDescent="0.3">
      <c r="A91">
        <v>9013</v>
      </c>
      <c r="B91" s="1">
        <v>44358</v>
      </c>
      <c r="C91">
        <v>38</v>
      </c>
      <c r="D91" t="s">
        <v>2913</v>
      </c>
      <c r="E91" t="s">
        <v>2926</v>
      </c>
      <c r="F91">
        <v>3</v>
      </c>
      <c r="G91">
        <v>133.68</v>
      </c>
      <c r="H91">
        <v>7.75</v>
      </c>
      <c r="I91" t="b">
        <v>0</v>
      </c>
      <c r="J91" t="s">
        <v>2904</v>
      </c>
      <c r="K91" t="s">
        <v>2917</v>
      </c>
    </row>
    <row r="92" spans="1:11" x14ac:dyDescent="0.3">
      <c r="A92">
        <v>8890</v>
      </c>
      <c r="B92" s="1">
        <v>44575</v>
      </c>
      <c r="C92">
        <v>474</v>
      </c>
      <c r="D92" t="s">
        <v>2913</v>
      </c>
      <c r="E92" t="s">
        <v>2926</v>
      </c>
      <c r="F92">
        <v>2</v>
      </c>
      <c r="G92">
        <v>264.04000000000002</v>
      </c>
      <c r="H92">
        <v>82.2</v>
      </c>
      <c r="I92" t="b">
        <v>0</v>
      </c>
      <c r="J92" t="s">
        <v>2929</v>
      </c>
      <c r="K92" t="s">
        <v>2917</v>
      </c>
    </row>
    <row r="93" spans="1:11" x14ac:dyDescent="0.3">
      <c r="A93">
        <v>3336</v>
      </c>
      <c r="B93" s="1">
        <v>44495</v>
      </c>
      <c r="C93">
        <v>274</v>
      </c>
      <c r="D93" t="s">
        <v>2908</v>
      </c>
      <c r="E93" t="s">
        <v>2928</v>
      </c>
      <c r="F93">
        <v>3</v>
      </c>
      <c r="G93">
        <v>224.68</v>
      </c>
      <c r="H93">
        <v>78.44</v>
      </c>
      <c r="I93" t="b">
        <v>1</v>
      </c>
      <c r="J93" t="s">
        <v>2919</v>
      </c>
      <c r="K93" t="s">
        <v>2917</v>
      </c>
    </row>
    <row r="94" spans="1:11" x14ac:dyDescent="0.3">
      <c r="A94">
        <v>2595</v>
      </c>
      <c r="B94" s="1">
        <v>44632</v>
      </c>
      <c r="C94">
        <v>319</v>
      </c>
      <c r="D94" t="s">
        <v>2908</v>
      </c>
      <c r="E94" t="s">
        <v>2932</v>
      </c>
      <c r="F94">
        <v>5</v>
      </c>
      <c r="G94">
        <v>209.92</v>
      </c>
      <c r="H94">
        <v>23.58</v>
      </c>
      <c r="I94" t="b">
        <v>1</v>
      </c>
      <c r="J94" t="s">
        <v>2929</v>
      </c>
      <c r="K94" t="s">
        <v>2917</v>
      </c>
    </row>
    <row r="95" spans="1:11" x14ac:dyDescent="0.3">
      <c r="A95">
        <v>2523</v>
      </c>
      <c r="B95" s="1">
        <v>44773</v>
      </c>
      <c r="C95">
        <v>511</v>
      </c>
      <c r="D95" t="s">
        <v>2902</v>
      </c>
      <c r="E95" t="s">
        <v>2903</v>
      </c>
      <c r="F95">
        <v>5</v>
      </c>
      <c r="G95">
        <v>355.65</v>
      </c>
      <c r="H95">
        <v>73.88</v>
      </c>
      <c r="I95" t="b">
        <v>0</v>
      </c>
      <c r="J95" t="s">
        <v>2929</v>
      </c>
      <c r="K95" t="s">
        <v>2917</v>
      </c>
    </row>
    <row r="96" spans="1:11" x14ac:dyDescent="0.3">
      <c r="A96">
        <v>7484</v>
      </c>
      <c r="B96" s="1">
        <v>44927</v>
      </c>
      <c r="C96">
        <v>565</v>
      </c>
      <c r="D96" t="s">
        <v>2920</v>
      </c>
      <c r="E96" t="s">
        <v>2936</v>
      </c>
      <c r="F96">
        <v>2</v>
      </c>
      <c r="G96">
        <v>461.72</v>
      </c>
      <c r="H96">
        <v>117.33</v>
      </c>
      <c r="I96" t="b">
        <v>1</v>
      </c>
      <c r="J96" t="s">
        <v>2919</v>
      </c>
      <c r="K96" t="s">
        <v>2905</v>
      </c>
    </row>
    <row r="97" spans="1:11" x14ac:dyDescent="0.3">
      <c r="A97">
        <v>6799</v>
      </c>
      <c r="B97" s="1">
        <v>44563</v>
      </c>
      <c r="C97">
        <v>349</v>
      </c>
      <c r="D97" t="s">
        <v>2908</v>
      </c>
      <c r="E97" t="s">
        <v>2909</v>
      </c>
      <c r="F97">
        <v>1</v>
      </c>
      <c r="G97">
        <v>148.59</v>
      </c>
      <c r="H97">
        <v>22.18</v>
      </c>
      <c r="I97" t="b">
        <v>0</v>
      </c>
      <c r="J97" t="s">
        <v>2916</v>
      </c>
      <c r="K97" t="s">
        <v>2905</v>
      </c>
    </row>
    <row r="98" spans="1:11" x14ac:dyDescent="0.3">
      <c r="A98">
        <v>8825</v>
      </c>
      <c r="B98" s="1">
        <v>44406</v>
      </c>
      <c r="C98">
        <v>496</v>
      </c>
      <c r="D98" t="s">
        <v>2911</v>
      </c>
      <c r="E98" t="s">
        <v>2943</v>
      </c>
      <c r="F98">
        <v>5</v>
      </c>
      <c r="G98">
        <v>383.81</v>
      </c>
      <c r="H98">
        <v>72.39</v>
      </c>
      <c r="I98" t="b">
        <v>0</v>
      </c>
      <c r="J98" t="s">
        <v>2916</v>
      </c>
      <c r="K98" t="s">
        <v>2917</v>
      </c>
    </row>
    <row r="99" spans="1:11" x14ac:dyDescent="0.3">
      <c r="A99">
        <v>9369</v>
      </c>
      <c r="B99" s="1">
        <v>44567</v>
      </c>
      <c r="C99">
        <v>393</v>
      </c>
      <c r="D99" t="s">
        <v>2920</v>
      </c>
      <c r="E99" t="s">
        <v>2936</v>
      </c>
      <c r="F99">
        <v>1</v>
      </c>
      <c r="G99">
        <v>165.91</v>
      </c>
      <c r="H99">
        <v>39.24</v>
      </c>
      <c r="I99" t="b">
        <v>0</v>
      </c>
      <c r="J99" t="s">
        <v>2929</v>
      </c>
      <c r="K99" t="s">
        <v>2917</v>
      </c>
    </row>
    <row r="100" spans="1:11" x14ac:dyDescent="0.3">
      <c r="A100">
        <v>8116</v>
      </c>
      <c r="B100" s="1">
        <v>44555</v>
      </c>
      <c r="C100">
        <v>988</v>
      </c>
      <c r="D100" t="s">
        <v>2906</v>
      </c>
      <c r="E100" t="s">
        <v>2907</v>
      </c>
      <c r="F100">
        <v>5</v>
      </c>
      <c r="G100">
        <v>483.02</v>
      </c>
      <c r="H100">
        <v>80.180000000000007</v>
      </c>
      <c r="I100" t="b">
        <v>1</v>
      </c>
      <c r="J100" t="s">
        <v>2929</v>
      </c>
      <c r="K100" t="s">
        <v>2917</v>
      </c>
    </row>
    <row r="101" spans="1:11" x14ac:dyDescent="0.3">
      <c r="A101">
        <v>8618</v>
      </c>
      <c r="B101" s="1">
        <v>44442</v>
      </c>
      <c r="C101">
        <v>933</v>
      </c>
      <c r="D101" t="s">
        <v>2913</v>
      </c>
      <c r="E101" t="s">
        <v>2926</v>
      </c>
      <c r="F101">
        <v>2</v>
      </c>
      <c r="G101">
        <v>210.89</v>
      </c>
      <c r="H101">
        <v>69.040000000000006</v>
      </c>
      <c r="I101" t="b">
        <v>1</v>
      </c>
      <c r="J101" t="s">
        <v>2919</v>
      </c>
      <c r="K101" t="s">
        <v>2905</v>
      </c>
    </row>
    <row r="102" spans="1:11" x14ac:dyDescent="0.3">
      <c r="A102">
        <v>4343</v>
      </c>
      <c r="B102" s="1">
        <v>44800</v>
      </c>
      <c r="C102">
        <v>347</v>
      </c>
      <c r="D102" t="s">
        <v>2908</v>
      </c>
      <c r="E102" t="s">
        <v>2937</v>
      </c>
      <c r="F102">
        <v>1</v>
      </c>
      <c r="G102">
        <v>427.36</v>
      </c>
      <c r="H102">
        <v>182.13</v>
      </c>
      <c r="I102" t="b">
        <v>0</v>
      </c>
      <c r="J102" t="s">
        <v>2910</v>
      </c>
      <c r="K102" t="s">
        <v>2905</v>
      </c>
    </row>
    <row r="103" spans="1:11" x14ac:dyDescent="0.3">
      <c r="A103">
        <v>8865</v>
      </c>
      <c r="B103" s="1">
        <v>44487</v>
      </c>
      <c r="C103">
        <v>37</v>
      </c>
      <c r="D103" t="s">
        <v>2908</v>
      </c>
      <c r="E103" t="s">
        <v>2932</v>
      </c>
      <c r="F103">
        <v>2</v>
      </c>
      <c r="G103">
        <v>319.27</v>
      </c>
      <c r="H103">
        <v>147.01</v>
      </c>
      <c r="I103" t="b">
        <v>1</v>
      </c>
      <c r="J103" t="s">
        <v>2919</v>
      </c>
      <c r="K103" t="s">
        <v>2905</v>
      </c>
    </row>
    <row r="104" spans="1:11" x14ac:dyDescent="0.3">
      <c r="A104">
        <v>1613</v>
      </c>
      <c r="B104" s="1">
        <v>44825</v>
      </c>
      <c r="C104">
        <v>779</v>
      </c>
      <c r="D104" t="s">
        <v>2902</v>
      </c>
      <c r="E104" t="s">
        <v>2915</v>
      </c>
      <c r="F104">
        <v>4</v>
      </c>
      <c r="G104">
        <v>91.52</v>
      </c>
      <c r="H104">
        <v>13.7</v>
      </c>
      <c r="I104" t="b">
        <v>1</v>
      </c>
      <c r="J104" t="s">
        <v>2919</v>
      </c>
      <c r="K104" t="s">
        <v>2905</v>
      </c>
    </row>
    <row r="105" spans="1:11" x14ac:dyDescent="0.3">
      <c r="A105">
        <v>920</v>
      </c>
      <c r="B105" s="1">
        <v>45007</v>
      </c>
      <c r="C105">
        <v>301</v>
      </c>
      <c r="D105" t="s">
        <v>2911</v>
      </c>
      <c r="E105" t="s">
        <v>2943</v>
      </c>
      <c r="F105">
        <v>4</v>
      </c>
      <c r="G105">
        <v>81.33</v>
      </c>
      <c r="H105">
        <v>21.6</v>
      </c>
      <c r="I105" t="b">
        <v>1</v>
      </c>
      <c r="J105" t="s">
        <v>2916</v>
      </c>
      <c r="K105" t="s">
        <v>2917</v>
      </c>
    </row>
    <row r="106" spans="1:11" x14ac:dyDescent="0.3">
      <c r="A106">
        <v>1294</v>
      </c>
      <c r="B106" s="1">
        <v>44810</v>
      </c>
      <c r="C106">
        <v>625</v>
      </c>
      <c r="D106" t="s">
        <v>2913</v>
      </c>
      <c r="E106" t="s">
        <v>2914</v>
      </c>
      <c r="F106">
        <v>2</v>
      </c>
      <c r="G106">
        <v>253.86</v>
      </c>
      <c r="H106">
        <v>74.02</v>
      </c>
      <c r="I106" t="b">
        <v>1</v>
      </c>
      <c r="J106" t="s">
        <v>2929</v>
      </c>
      <c r="K106" t="s">
        <v>2905</v>
      </c>
    </row>
    <row r="107" spans="1:11" x14ac:dyDescent="0.3">
      <c r="A107">
        <v>7530</v>
      </c>
      <c r="B107" s="1">
        <v>44783</v>
      </c>
      <c r="C107">
        <v>262</v>
      </c>
      <c r="D107" t="s">
        <v>2902</v>
      </c>
      <c r="E107" t="s">
        <v>2915</v>
      </c>
      <c r="F107">
        <v>4</v>
      </c>
      <c r="G107">
        <v>451.59</v>
      </c>
      <c r="H107">
        <v>153</v>
      </c>
      <c r="I107" t="b">
        <v>1</v>
      </c>
      <c r="J107" t="s">
        <v>2919</v>
      </c>
      <c r="K107" t="s">
        <v>2905</v>
      </c>
    </row>
    <row r="108" spans="1:11" x14ac:dyDescent="0.3">
      <c r="A108">
        <v>5662</v>
      </c>
      <c r="B108" s="1">
        <v>44335</v>
      </c>
      <c r="C108">
        <v>602</v>
      </c>
      <c r="D108" t="s">
        <v>2911</v>
      </c>
      <c r="E108" t="s">
        <v>2942</v>
      </c>
      <c r="F108">
        <v>3</v>
      </c>
      <c r="G108">
        <v>233.85</v>
      </c>
      <c r="H108">
        <v>35.33</v>
      </c>
      <c r="I108" t="b">
        <v>0</v>
      </c>
      <c r="J108" t="s">
        <v>2929</v>
      </c>
      <c r="K108" t="s">
        <v>2917</v>
      </c>
    </row>
    <row r="109" spans="1:11" x14ac:dyDescent="0.3">
      <c r="A109">
        <v>3887</v>
      </c>
      <c r="B109" s="1">
        <v>44753</v>
      </c>
      <c r="C109">
        <v>391</v>
      </c>
      <c r="D109" t="s">
        <v>2908</v>
      </c>
      <c r="E109" t="s">
        <v>2909</v>
      </c>
      <c r="F109">
        <v>5</v>
      </c>
      <c r="G109">
        <v>154.97999999999999</v>
      </c>
      <c r="H109">
        <v>54.19</v>
      </c>
      <c r="I109" t="b">
        <v>1</v>
      </c>
      <c r="J109" t="s">
        <v>2929</v>
      </c>
      <c r="K109" t="s">
        <v>2905</v>
      </c>
    </row>
    <row r="110" spans="1:11" x14ac:dyDescent="0.3">
      <c r="A110">
        <v>133</v>
      </c>
      <c r="B110" s="1">
        <v>44773</v>
      </c>
      <c r="C110">
        <v>580</v>
      </c>
      <c r="D110" t="s">
        <v>2902</v>
      </c>
      <c r="E110" t="s">
        <v>2915</v>
      </c>
      <c r="F110">
        <v>5</v>
      </c>
      <c r="G110">
        <v>375.13</v>
      </c>
      <c r="H110">
        <v>156.21</v>
      </c>
      <c r="I110" t="b">
        <v>0</v>
      </c>
      <c r="J110" t="s">
        <v>2916</v>
      </c>
      <c r="K110" t="s">
        <v>2905</v>
      </c>
    </row>
    <row r="111" spans="1:11" x14ac:dyDescent="0.3">
      <c r="A111">
        <v>3589</v>
      </c>
      <c r="B111" s="1">
        <v>44412</v>
      </c>
      <c r="C111">
        <v>652</v>
      </c>
      <c r="D111" t="s">
        <v>2920</v>
      </c>
      <c r="E111" t="s">
        <v>2927</v>
      </c>
      <c r="F111">
        <v>3</v>
      </c>
      <c r="G111">
        <v>342.1</v>
      </c>
      <c r="H111">
        <v>123.31</v>
      </c>
      <c r="I111" t="b">
        <v>1</v>
      </c>
      <c r="J111" t="s">
        <v>2919</v>
      </c>
      <c r="K111" t="s">
        <v>2917</v>
      </c>
    </row>
    <row r="112" spans="1:11" x14ac:dyDescent="0.3">
      <c r="A112">
        <v>5062</v>
      </c>
      <c r="B112" s="1">
        <v>44694</v>
      </c>
      <c r="C112">
        <v>808</v>
      </c>
      <c r="D112" t="s">
        <v>2913</v>
      </c>
      <c r="E112" t="s">
        <v>2926</v>
      </c>
      <c r="F112">
        <v>5</v>
      </c>
      <c r="G112">
        <v>188.78</v>
      </c>
      <c r="H112">
        <v>12.4</v>
      </c>
      <c r="I112" t="b">
        <v>0</v>
      </c>
      <c r="J112" t="s">
        <v>2910</v>
      </c>
      <c r="K112" t="s">
        <v>2905</v>
      </c>
    </row>
    <row r="113" spans="1:11" x14ac:dyDescent="0.3">
      <c r="A113">
        <v>2878</v>
      </c>
      <c r="B113" s="1">
        <v>44846</v>
      </c>
      <c r="C113">
        <v>206</v>
      </c>
      <c r="D113" t="s">
        <v>2920</v>
      </c>
      <c r="E113" t="s">
        <v>2927</v>
      </c>
      <c r="F113">
        <v>3</v>
      </c>
      <c r="G113">
        <v>270.12</v>
      </c>
      <c r="H113">
        <v>123.38</v>
      </c>
      <c r="I113" t="b">
        <v>1</v>
      </c>
      <c r="J113" t="s">
        <v>2910</v>
      </c>
      <c r="K113" t="s">
        <v>2905</v>
      </c>
    </row>
    <row r="114" spans="1:11" x14ac:dyDescent="0.3">
      <c r="A114">
        <v>4836</v>
      </c>
      <c r="B114" s="1">
        <v>44470</v>
      </c>
      <c r="C114">
        <v>765</v>
      </c>
      <c r="D114" t="s">
        <v>2911</v>
      </c>
      <c r="E114" t="s">
        <v>2912</v>
      </c>
      <c r="F114">
        <v>4</v>
      </c>
      <c r="G114">
        <v>481.82</v>
      </c>
      <c r="H114">
        <v>33.909999999999997</v>
      </c>
      <c r="I114" t="b">
        <v>1</v>
      </c>
      <c r="J114" t="s">
        <v>2929</v>
      </c>
      <c r="K114" t="s">
        <v>2905</v>
      </c>
    </row>
    <row r="115" spans="1:11" x14ac:dyDescent="0.3">
      <c r="A115">
        <v>1480</v>
      </c>
      <c r="B115" s="1">
        <v>44406</v>
      </c>
      <c r="C115">
        <v>810</v>
      </c>
      <c r="D115" t="s">
        <v>2913</v>
      </c>
      <c r="E115" t="s">
        <v>2926</v>
      </c>
      <c r="F115">
        <v>3</v>
      </c>
      <c r="G115">
        <v>272.92</v>
      </c>
      <c r="H115">
        <v>62.06</v>
      </c>
      <c r="I115" t="b">
        <v>0</v>
      </c>
      <c r="J115" t="s">
        <v>2904</v>
      </c>
      <c r="K115" t="s">
        <v>2905</v>
      </c>
    </row>
    <row r="116" spans="1:11" x14ac:dyDescent="0.3">
      <c r="A116">
        <v>6087</v>
      </c>
      <c r="B116" s="1">
        <v>44639</v>
      </c>
      <c r="C116">
        <v>111</v>
      </c>
      <c r="D116" t="s">
        <v>2902</v>
      </c>
      <c r="E116" t="s">
        <v>2939</v>
      </c>
      <c r="F116">
        <v>4</v>
      </c>
      <c r="G116">
        <v>22.26</v>
      </c>
      <c r="H116">
        <v>9.84</v>
      </c>
      <c r="I116" t="b">
        <v>0</v>
      </c>
      <c r="J116" t="s">
        <v>2904</v>
      </c>
      <c r="K116" t="s">
        <v>2917</v>
      </c>
    </row>
    <row r="117" spans="1:11" x14ac:dyDescent="0.3">
      <c r="A117">
        <v>1036</v>
      </c>
      <c r="B117" s="1">
        <v>44574</v>
      </c>
      <c r="C117">
        <v>651</v>
      </c>
      <c r="D117" t="s">
        <v>2913</v>
      </c>
      <c r="E117" t="s">
        <v>2918</v>
      </c>
      <c r="F117">
        <v>4</v>
      </c>
      <c r="G117">
        <v>67.17</v>
      </c>
      <c r="H117">
        <v>1.52</v>
      </c>
      <c r="I117" t="b">
        <v>1</v>
      </c>
      <c r="J117" t="s">
        <v>2910</v>
      </c>
      <c r="K117" t="s">
        <v>2905</v>
      </c>
    </row>
    <row r="118" spans="1:11" x14ac:dyDescent="0.3">
      <c r="A118">
        <v>1903</v>
      </c>
      <c r="B118" s="1">
        <v>44489</v>
      </c>
      <c r="C118">
        <v>100</v>
      </c>
      <c r="D118" t="s">
        <v>2920</v>
      </c>
      <c r="E118" t="s">
        <v>2927</v>
      </c>
      <c r="F118">
        <v>2</v>
      </c>
      <c r="G118">
        <v>200.44</v>
      </c>
      <c r="H118">
        <v>37.18</v>
      </c>
      <c r="I118" t="b">
        <v>0</v>
      </c>
      <c r="J118" t="s">
        <v>2904</v>
      </c>
      <c r="K118" t="s">
        <v>2917</v>
      </c>
    </row>
    <row r="119" spans="1:11" x14ac:dyDescent="0.3">
      <c r="A119">
        <v>6798</v>
      </c>
      <c r="B119" s="1">
        <v>44998</v>
      </c>
      <c r="C119">
        <v>671</v>
      </c>
      <c r="D119" t="s">
        <v>2906</v>
      </c>
      <c r="E119" t="s">
        <v>2941</v>
      </c>
      <c r="F119">
        <v>5</v>
      </c>
      <c r="G119">
        <v>209.98</v>
      </c>
      <c r="H119">
        <v>99.9</v>
      </c>
      <c r="I119" t="b">
        <v>1</v>
      </c>
      <c r="J119" t="s">
        <v>2910</v>
      </c>
      <c r="K119" t="s">
        <v>2917</v>
      </c>
    </row>
    <row r="120" spans="1:11" x14ac:dyDescent="0.3">
      <c r="A120">
        <v>7265</v>
      </c>
      <c r="B120" s="1">
        <v>44777</v>
      </c>
      <c r="C120">
        <v>456</v>
      </c>
      <c r="D120" t="s">
        <v>2920</v>
      </c>
      <c r="E120" t="s">
        <v>2935</v>
      </c>
      <c r="F120">
        <v>1</v>
      </c>
      <c r="G120">
        <v>490.65</v>
      </c>
      <c r="H120">
        <v>90.12</v>
      </c>
      <c r="I120" t="b">
        <v>0</v>
      </c>
      <c r="J120" t="s">
        <v>2919</v>
      </c>
      <c r="K120" t="s">
        <v>2905</v>
      </c>
    </row>
    <row r="121" spans="1:11" x14ac:dyDescent="0.3">
      <c r="A121">
        <v>4521</v>
      </c>
      <c r="B121" s="1">
        <v>44814</v>
      </c>
      <c r="C121">
        <v>195</v>
      </c>
      <c r="D121" t="s">
        <v>2906</v>
      </c>
      <c r="E121" t="s">
        <v>2941</v>
      </c>
      <c r="F121">
        <v>1</v>
      </c>
      <c r="G121">
        <v>334.76</v>
      </c>
      <c r="H121">
        <v>107.41</v>
      </c>
      <c r="I121" t="b">
        <v>1</v>
      </c>
      <c r="J121" t="s">
        <v>2919</v>
      </c>
      <c r="K121" t="s">
        <v>2905</v>
      </c>
    </row>
    <row r="122" spans="1:11" x14ac:dyDescent="0.3">
      <c r="A122">
        <v>3991</v>
      </c>
      <c r="B122" s="1">
        <v>44712</v>
      </c>
      <c r="C122">
        <v>129</v>
      </c>
      <c r="D122" t="s">
        <v>2908</v>
      </c>
      <c r="E122" t="s">
        <v>2928</v>
      </c>
      <c r="F122">
        <v>1</v>
      </c>
      <c r="G122">
        <v>416.61</v>
      </c>
      <c r="H122">
        <v>115.44</v>
      </c>
      <c r="I122" t="b">
        <v>1</v>
      </c>
      <c r="J122" t="s">
        <v>2916</v>
      </c>
      <c r="K122" t="s">
        <v>2905</v>
      </c>
    </row>
    <row r="123" spans="1:11" x14ac:dyDescent="0.3">
      <c r="A123">
        <v>2418</v>
      </c>
      <c r="B123" s="1">
        <v>44450</v>
      </c>
      <c r="C123">
        <v>808</v>
      </c>
      <c r="D123" t="s">
        <v>2908</v>
      </c>
      <c r="E123" t="s">
        <v>2932</v>
      </c>
      <c r="F123">
        <v>3</v>
      </c>
      <c r="G123">
        <v>430.62</v>
      </c>
      <c r="H123">
        <v>31.15</v>
      </c>
      <c r="I123" t="b">
        <v>1</v>
      </c>
      <c r="J123" t="s">
        <v>2904</v>
      </c>
      <c r="K123" t="s">
        <v>2905</v>
      </c>
    </row>
    <row r="124" spans="1:11" x14ac:dyDescent="0.3">
      <c r="A124">
        <v>2859</v>
      </c>
      <c r="B124" s="1">
        <v>44811</v>
      </c>
      <c r="C124">
        <v>113</v>
      </c>
      <c r="D124" t="s">
        <v>2902</v>
      </c>
      <c r="E124" t="s">
        <v>2915</v>
      </c>
      <c r="F124">
        <v>2</v>
      </c>
      <c r="G124">
        <v>17.28</v>
      </c>
      <c r="H124">
        <v>6.83</v>
      </c>
      <c r="I124" t="b">
        <v>1</v>
      </c>
      <c r="J124" t="s">
        <v>2904</v>
      </c>
      <c r="K124" t="s">
        <v>2905</v>
      </c>
    </row>
    <row r="125" spans="1:11" x14ac:dyDescent="0.3">
      <c r="A125">
        <v>259</v>
      </c>
      <c r="B125" s="1">
        <v>44531</v>
      </c>
      <c r="C125">
        <v>179</v>
      </c>
      <c r="D125" t="s">
        <v>2911</v>
      </c>
      <c r="E125" t="s">
        <v>2912</v>
      </c>
      <c r="F125">
        <v>2</v>
      </c>
      <c r="G125">
        <v>373.44</v>
      </c>
      <c r="H125">
        <v>98.23</v>
      </c>
      <c r="I125" t="b">
        <v>1</v>
      </c>
      <c r="J125" t="s">
        <v>2929</v>
      </c>
      <c r="K125" t="s">
        <v>2905</v>
      </c>
    </row>
    <row r="126" spans="1:11" x14ac:dyDescent="0.3">
      <c r="A126">
        <v>5932</v>
      </c>
      <c r="B126" s="1">
        <v>44934</v>
      </c>
      <c r="C126">
        <v>526</v>
      </c>
      <c r="D126" t="s">
        <v>2908</v>
      </c>
      <c r="E126" t="s">
        <v>2932</v>
      </c>
      <c r="F126">
        <v>4</v>
      </c>
      <c r="G126">
        <v>256.88</v>
      </c>
      <c r="H126">
        <v>121.43</v>
      </c>
      <c r="I126" t="b">
        <v>1</v>
      </c>
      <c r="J126" t="s">
        <v>2904</v>
      </c>
      <c r="K126" t="s">
        <v>2905</v>
      </c>
    </row>
    <row r="127" spans="1:11" x14ac:dyDescent="0.3">
      <c r="A127">
        <v>7505</v>
      </c>
      <c r="B127" s="1">
        <v>44876</v>
      </c>
      <c r="C127">
        <v>659</v>
      </c>
      <c r="D127" t="s">
        <v>2906</v>
      </c>
      <c r="E127" t="s">
        <v>2925</v>
      </c>
      <c r="F127">
        <v>4</v>
      </c>
      <c r="G127">
        <v>425.18</v>
      </c>
      <c r="H127">
        <v>90.62</v>
      </c>
      <c r="I127" t="b">
        <v>1</v>
      </c>
      <c r="J127" t="s">
        <v>2929</v>
      </c>
      <c r="K127" t="s">
        <v>2905</v>
      </c>
    </row>
    <row r="128" spans="1:11" x14ac:dyDescent="0.3">
      <c r="A128">
        <v>1205</v>
      </c>
      <c r="B128" s="1">
        <v>44882</v>
      </c>
      <c r="C128">
        <v>921</v>
      </c>
      <c r="D128" t="s">
        <v>2906</v>
      </c>
      <c r="E128" t="s">
        <v>2922</v>
      </c>
      <c r="F128">
        <v>5</v>
      </c>
      <c r="G128">
        <v>82.68</v>
      </c>
      <c r="H128">
        <v>5.22</v>
      </c>
      <c r="I128" t="b">
        <v>0</v>
      </c>
      <c r="J128" t="s">
        <v>2929</v>
      </c>
      <c r="K128" t="s">
        <v>2905</v>
      </c>
    </row>
    <row r="129" spans="1:11" x14ac:dyDescent="0.3">
      <c r="A129">
        <v>7434</v>
      </c>
      <c r="B129" s="1">
        <v>44323</v>
      </c>
      <c r="C129">
        <v>518</v>
      </c>
      <c r="D129" t="s">
        <v>2908</v>
      </c>
      <c r="E129" t="s">
        <v>2937</v>
      </c>
      <c r="F129">
        <v>1</v>
      </c>
      <c r="G129">
        <v>398.62</v>
      </c>
      <c r="H129">
        <v>22.8</v>
      </c>
      <c r="I129" t="b">
        <v>1</v>
      </c>
      <c r="J129" t="s">
        <v>2929</v>
      </c>
      <c r="K129" t="s">
        <v>2905</v>
      </c>
    </row>
    <row r="130" spans="1:11" x14ac:dyDescent="0.3">
      <c r="A130">
        <v>3744</v>
      </c>
      <c r="B130" s="1">
        <v>44457</v>
      </c>
      <c r="C130">
        <v>424</v>
      </c>
      <c r="D130" t="s">
        <v>2911</v>
      </c>
      <c r="E130" t="s">
        <v>2942</v>
      </c>
      <c r="F130">
        <v>4</v>
      </c>
      <c r="G130">
        <v>213.83</v>
      </c>
      <c r="H130">
        <v>10.17</v>
      </c>
      <c r="I130" t="b">
        <v>0</v>
      </c>
      <c r="J130" t="s">
        <v>2910</v>
      </c>
      <c r="K130" t="s">
        <v>2905</v>
      </c>
    </row>
    <row r="131" spans="1:11" x14ac:dyDescent="0.3">
      <c r="A131">
        <v>6133</v>
      </c>
      <c r="B131" s="1">
        <v>44918</v>
      </c>
      <c r="C131">
        <v>977</v>
      </c>
      <c r="D131" t="s">
        <v>2920</v>
      </c>
      <c r="E131" t="s">
        <v>2936</v>
      </c>
      <c r="F131">
        <v>1</v>
      </c>
      <c r="G131">
        <v>54.7</v>
      </c>
      <c r="H131">
        <v>2.33</v>
      </c>
      <c r="I131" t="b">
        <v>0</v>
      </c>
      <c r="J131" t="s">
        <v>2919</v>
      </c>
      <c r="K131" t="s">
        <v>2905</v>
      </c>
    </row>
    <row r="132" spans="1:11" x14ac:dyDescent="0.3">
      <c r="A132">
        <v>2132</v>
      </c>
      <c r="B132" s="1">
        <v>44304</v>
      </c>
      <c r="C132">
        <v>570</v>
      </c>
      <c r="D132" t="s">
        <v>2906</v>
      </c>
      <c r="E132" t="s">
        <v>2934</v>
      </c>
      <c r="F132">
        <v>5</v>
      </c>
      <c r="G132">
        <v>285.22000000000003</v>
      </c>
      <c r="H132">
        <v>95.55</v>
      </c>
      <c r="I132" t="b">
        <v>0</v>
      </c>
      <c r="J132" t="s">
        <v>2910</v>
      </c>
      <c r="K132" t="s">
        <v>2905</v>
      </c>
    </row>
    <row r="133" spans="1:11" x14ac:dyDescent="0.3">
      <c r="A133">
        <v>843</v>
      </c>
      <c r="B133" s="1">
        <v>44905</v>
      </c>
      <c r="C133">
        <v>992</v>
      </c>
      <c r="D133" t="s">
        <v>2911</v>
      </c>
      <c r="E133" t="s">
        <v>2944</v>
      </c>
      <c r="F133">
        <v>3</v>
      </c>
      <c r="G133">
        <v>182.31</v>
      </c>
      <c r="H133">
        <v>52.68</v>
      </c>
      <c r="I133" t="b">
        <v>1</v>
      </c>
      <c r="J133" t="s">
        <v>2916</v>
      </c>
      <c r="K133" t="s">
        <v>2905</v>
      </c>
    </row>
    <row r="134" spans="1:11" x14ac:dyDescent="0.3">
      <c r="A134">
        <v>3675</v>
      </c>
      <c r="B134" s="1">
        <v>44525</v>
      </c>
      <c r="C134">
        <v>868</v>
      </c>
      <c r="D134" t="s">
        <v>2906</v>
      </c>
      <c r="E134" t="s">
        <v>2922</v>
      </c>
      <c r="F134">
        <v>5</v>
      </c>
      <c r="G134">
        <v>190.1</v>
      </c>
      <c r="H134">
        <v>72.489999999999995</v>
      </c>
      <c r="I134" t="b">
        <v>1</v>
      </c>
      <c r="J134" t="s">
        <v>2929</v>
      </c>
      <c r="K134" t="s">
        <v>2917</v>
      </c>
    </row>
    <row r="135" spans="1:11" x14ac:dyDescent="0.3">
      <c r="A135">
        <v>9978</v>
      </c>
      <c r="B135" s="1">
        <v>44591</v>
      </c>
      <c r="C135">
        <v>952</v>
      </c>
      <c r="D135" t="s">
        <v>2902</v>
      </c>
      <c r="E135" t="s">
        <v>2903</v>
      </c>
      <c r="F135">
        <v>1</v>
      </c>
      <c r="G135">
        <v>98.4</v>
      </c>
      <c r="H135">
        <v>34.57</v>
      </c>
      <c r="I135" t="b">
        <v>0</v>
      </c>
      <c r="J135" t="s">
        <v>2910</v>
      </c>
      <c r="K135" t="s">
        <v>2905</v>
      </c>
    </row>
    <row r="136" spans="1:11" x14ac:dyDescent="0.3">
      <c r="A136">
        <v>101</v>
      </c>
      <c r="B136" s="1">
        <v>44487</v>
      </c>
      <c r="C136">
        <v>186</v>
      </c>
      <c r="D136" t="s">
        <v>2920</v>
      </c>
      <c r="E136" t="s">
        <v>2927</v>
      </c>
      <c r="F136">
        <v>4</v>
      </c>
      <c r="G136">
        <v>44.1</v>
      </c>
      <c r="H136">
        <v>16.34</v>
      </c>
      <c r="I136" t="b">
        <v>1</v>
      </c>
      <c r="J136" t="s">
        <v>2919</v>
      </c>
      <c r="K136" t="s">
        <v>2917</v>
      </c>
    </row>
    <row r="137" spans="1:11" x14ac:dyDescent="0.3">
      <c r="A137">
        <v>6164</v>
      </c>
      <c r="B137" s="1">
        <v>44331</v>
      </c>
      <c r="C137">
        <v>430</v>
      </c>
      <c r="D137" t="s">
        <v>2913</v>
      </c>
      <c r="E137" t="s">
        <v>2918</v>
      </c>
      <c r="F137">
        <v>2</v>
      </c>
      <c r="G137">
        <v>191.33</v>
      </c>
      <c r="H137">
        <v>69.03</v>
      </c>
      <c r="I137" t="b">
        <v>1</v>
      </c>
      <c r="J137" t="s">
        <v>2919</v>
      </c>
      <c r="K137" t="s">
        <v>2917</v>
      </c>
    </row>
    <row r="138" spans="1:11" x14ac:dyDescent="0.3">
      <c r="A138">
        <v>2580</v>
      </c>
      <c r="B138" s="1">
        <v>44443</v>
      </c>
      <c r="C138">
        <v>773</v>
      </c>
      <c r="D138" t="s">
        <v>2908</v>
      </c>
      <c r="E138" t="s">
        <v>2932</v>
      </c>
      <c r="F138">
        <v>1</v>
      </c>
      <c r="G138">
        <v>143.33000000000001</v>
      </c>
      <c r="H138">
        <v>47.44</v>
      </c>
      <c r="I138" t="b">
        <v>0</v>
      </c>
      <c r="J138" t="s">
        <v>2904</v>
      </c>
      <c r="K138" t="s">
        <v>2905</v>
      </c>
    </row>
    <row r="139" spans="1:11" x14ac:dyDescent="0.3">
      <c r="A139">
        <v>6786</v>
      </c>
      <c r="B139" s="1">
        <v>44989</v>
      </c>
      <c r="C139">
        <v>280</v>
      </c>
      <c r="D139" t="s">
        <v>2920</v>
      </c>
      <c r="E139" t="s">
        <v>2927</v>
      </c>
      <c r="F139">
        <v>1</v>
      </c>
      <c r="G139">
        <v>179.13</v>
      </c>
      <c r="H139">
        <v>9.93</v>
      </c>
      <c r="I139" t="b">
        <v>0</v>
      </c>
      <c r="J139" t="s">
        <v>2904</v>
      </c>
      <c r="K139" t="s">
        <v>2905</v>
      </c>
    </row>
    <row r="140" spans="1:11" x14ac:dyDescent="0.3">
      <c r="A140">
        <v>745</v>
      </c>
      <c r="B140" s="1">
        <v>44720</v>
      </c>
      <c r="C140">
        <v>226</v>
      </c>
      <c r="D140" t="s">
        <v>2913</v>
      </c>
      <c r="E140" t="s">
        <v>2914</v>
      </c>
      <c r="F140">
        <v>1</v>
      </c>
      <c r="G140">
        <v>13.77</v>
      </c>
      <c r="H140">
        <v>2.08</v>
      </c>
      <c r="I140" t="b">
        <v>1</v>
      </c>
      <c r="J140" t="s">
        <v>2916</v>
      </c>
      <c r="K140" t="s">
        <v>2905</v>
      </c>
    </row>
    <row r="141" spans="1:11" x14ac:dyDescent="0.3">
      <c r="A141">
        <v>4743</v>
      </c>
      <c r="B141" s="1">
        <v>44960</v>
      </c>
      <c r="C141">
        <v>336</v>
      </c>
      <c r="D141" t="s">
        <v>2906</v>
      </c>
      <c r="E141" t="s">
        <v>2925</v>
      </c>
      <c r="F141">
        <v>4</v>
      </c>
      <c r="G141">
        <v>376.04</v>
      </c>
      <c r="H141">
        <v>33.03</v>
      </c>
      <c r="I141" t="b">
        <v>0</v>
      </c>
      <c r="J141" t="s">
        <v>2904</v>
      </c>
      <c r="K141" t="s">
        <v>2917</v>
      </c>
    </row>
    <row r="142" spans="1:11" x14ac:dyDescent="0.3">
      <c r="A142">
        <v>8197</v>
      </c>
      <c r="B142" s="1">
        <v>44837</v>
      </c>
      <c r="C142">
        <v>573</v>
      </c>
      <c r="D142" t="s">
        <v>2902</v>
      </c>
      <c r="E142" t="s">
        <v>2903</v>
      </c>
      <c r="F142">
        <v>1</v>
      </c>
      <c r="G142">
        <v>204.56</v>
      </c>
      <c r="H142">
        <v>75.900000000000006</v>
      </c>
      <c r="I142" t="b">
        <v>0</v>
      </c>
      <c r="J142" t="s">
        <v>2919</v>
      </c>
      <c r="K142" t="s">
        <v>2905</v>
      </c>
    </row>
    <row r="143" spans="1:11" x14ac:dyDescent="0.3">
      <c r="A143">
        <v>1276</v>
      </c>
      <c r="B143" s="1">
        <v>44524</v>
      </c>
      <c r="C143">
        <v>883</v>
      </c>
      <c r="D143" t="s">
        <v>2911</v>
      </c>
      <c r="E143" t="s">
        <v>2944</v>
      </c>
      <c r="F143">
        <v>4</v>
      </c>
      <c r="G143">
        <v>290.97000000000003</v>
      </c>
      <c r="H143">
        <v>103.22</v>
      </c>
      <c r="I143" t="b">
        <v>0</v>
      </c>
      <c r="J143" t="s">
        <v>2910</v>
      </c>
      <c r="K143" t="s">
        <v>2917</v>
      </c>
    </row>
    <row r="144" spans="1:11" x14ac:dyDescent="0.3">
      <c r="A144">
        <v>6637</v>
      </c>
      <c r="B144" s="1">
        <v>44445</v>
      </c>
      <c r="C144">
        <v>22</v>
      </c>
      <c r="D144" t="s">
        <v>2911</v>
      </c>
      <c r="E144" t="s">
        <v>2924</v>
      </c>
      <c r="F144">
        <v>5</v>
      </c>
      <c r="G144">
        <v>235.45</v>
      </c>
      <c r="H144">
        <v>81.180000000000007</v>
      </c>
      <c r="I144" t="b">
        <v>0</v>
      </c>
      <c r="J144" t="s">
        <v>2919</v>
      </c>
      <c r="K144" t="s">
        <v>2905</v>
      </c>
    </row>
    <row r="145" spans="1:11" x14ac:dyDescent="0.3">
      <c r="A145">
        <v>1735</v>
      </c>
      <c r="B145" s="1">
        <v>44789</v>
      </c>
      <c r="C145">
        <v>250</v>
      </c>
      <c r="D145" t="s">
        <v>2913</v>
      </c>
      <c r="E145" t="s">
        <v>2914</v>
      </c>
      <c r="F145">
        <v>4</v>
      </c>
      <c r="G145">
        <v>266.74</v>
      </c>
      <c r="H145">
        <v>52.78</v>
      </c>
      <c r="I145" t="b">
        <v>0</v>
      </c>
      <c r="J145" t="s">
        <v>2910</v>
      </c>
      <c r="K145" t="s">
        <v>2917</v>
      </c>
    </row>
    <row r="146" spans="1:11" x14ac:dyDescent="0.3">
      <c r="A146">
        <v>5457</v>
      </c>
      <c r="B146" s="1">
        <v>44667</v>
      </c>
      <c r="C146">
        <v>798</v>
      </c>
      <c r="D146" t="s">
        <v>2920</v>
      </c>
      <c r="E146" t="s">
        <v>2930</v>
      </c>
      <c r="F146">
        <v>5</v>
      </c>
      <c r="G146">
        <v>320.27999999999997</v>
      </c>
      <c r="H146">
        <v>84.97</v>
      </c>
      <c r="I146" t="b">
        <v>1</v>
      </c>
      <c r="J146" t="s">
        <v>2910</v>
      </c>
      <c r="K146" t="s">
        <v>2905</v>
      </c>
    </row>
    <row r="147" spans="1:11" x14ac:dyDescent="0.3">
      <c r="A147">
        <v>2420</v>
      </c>
      <c r="B147" s="1">
        <v>44587</v>
      </c>
      <c r="C147">
        <v>242</v>
      </c>
      <c r="D147" t="s">
        <v>2906</v>
      </c>
      <c r="E147" t="s">
        <v>2907</v>
      </c>
      <c r="F147">
        <v>3</v>
      </c>
      <c r="G147">
        <v>106.66</v>
      </c>
      <c r="H147">
        <v>32.130000000000003</v>
      </c>
      <c r="I147" t="b">
        <v>1</v>
      </c>
      <c r="J147" t="s">
        <v>2916</v>
      </c>
      <c r="K147" t="s">
        <v>2905</v>
      </c>
    </row>
    <row r="148" spans="1:11" x14ac:dyDescent="0.3">
      <c r="A148">
        <v>7602</v>
      </c>
      <c r="B148" s="1">
        <v>44967</v>
      </c>
      <c r="C148">
        <v>773</v>
      </c>
      <c r="D148" t="s">
        <v>2908</v>
      </c>
      <c r="E148" t="s">
        <v>2938</v>
      </c>
      <c r="F148">
        <v>4</v>
      </c>
      <c r="G148">
        <v>343.76</v>
      </c>
      <c r="H148">
        <v>151.61000000000001</v>
      </c>
      <c r="I148" t="b">
        <v>0</v>
      </c>
      <c r="J148" t="s">
        <v>2910</v>
      </c>
      <c r="K148" t="s">
        <v>2917</v>
      </c>
    </row>
    <row r="149" spans="1:11" x14ac:dyDescent="0.3">
      <c r="A149">
        <v>7206</v>
      </c>
      <c r="B149" s="1">
        <v>44990</v>
      </c>
      <c r="C149">
        <v>70</v>
      </c>
      <c r="D149" t="s">
        <v>2913</v>
      </c>
      <c r="E149" t="s">
        <v>2940</v>
      </c>
      <c r="F149">
        <v>3</v>
      </c>
      <c r="G149">
        <v>400.2</v>
      </c>
      <c r="H149">
        <v>118.34</v>
      </c>
      <c r="I149" t="b">
        <v>0</v>
      </c>
      <c r="J149" t="s">
        <v>2904</v>
      </c>
      <c r="K149" t="s">
        <v>2917</v>
      </c>
    </row>
    <row r="150" spans="1:11" x14ac:dyDescent="0.3">
      <c r="A150">
        <v>5086</v>
      </c>
      <c r="B150" s="1">
        <v>44779</v>
      </c>
      <c r="C150">
        <v>473</v>
      </c>
      <c r="D150" t="s">
        <v>2913</v>
      </c>
      <c r="E150" t="s">
        <v>2926</v>
      </c>
      <c r="F150">
        <v>1</v>
      </c>
      <c r="G150">
        <v>190.68</v>
      </c>
      <c r="H150">
        <v>27.37</v>
      </c>
      <c r="I150" t="b">
        <v>1</v>
      </c>
      <c r="J150" t="s">
        <v>2904</v>
      </c>
      <c r="K150" t="s">
        <v>2905</v>
      </c>
    </row>
    <row r="151" spans="1:11" x14ac:dyDescent="0.3">
      <c r="A151">
        <v>7582</v>
      </c>
      <c r="B151" s="1">
        <v>44636</v>
      </c>
      <c r="C151">
        <v>595</v>
      </c>
      <c r="D151" t="s">
        <v>2908</v>
      </c>
      <c r="E151" t="s">
        <v>2932</v>
      </c>
      <c r="F151">
        <v>4</v>
      </c>
      <c r="G151">
        <v>455.43</v>
      </c>
      <c r="H151">
        <v>130.16999999999999</v>
      </c>
      <c r="I151" t="b">
        <v>1</v>
      </c>
      <c r="J151" t="s">
        <v>2910</v>
      </c>
      <c r="K151" t="s">
        <v>2905</v>
      </c>
    </row>
    <row r="152" spans="1:11" x14ac:dyDescent="0.3">
      <c r="A152">
        <v>8215</v>
      </c>
      <c r="B152" s="1">
        <v>44390</v>
      </c>
      <c r="C152">
        <v>155</v>
      </c>
      <c r="D152" t="s">
        <v>2906</v>
      </c>
      <c r="E152" t="s">
        <v>2941</v>
      </c>
      <c r="F152">
        <v>1</v>
      </c>
      <c r="G152">
        <v>407.37</v>
      </c>
      <c r="H152">
        <v>170.56</v>
      </c>
      <c r="I152" t="b">
        <v>1</v>
      </c>
      <c r="J152" t="s">
        <v>2904</v>
      </c>
      <c r="K152" t="s">
        <v>2917</v>
      </c>
    </row>
    <row r="153" spans="1:11" x14ac:dyDescent="0.3">
      <c r="A153">
        <v>642</v>
      </c>
      <c r="B153" s="1">
        <v>44485</v>
      </c>
      <c r="C153">
        <v>254</v>
      </c>
      <c r="D153" t="s">
        <v>2902</v>
      </c>
      <c r="E153" t="s">
        <v>2923</v>
      </c>
      <c r="F153">
        <v>4</v>
      </c>
      <c r="G153">
        <v>266.79000000000002</v>
      </c>
      <c r="H153">
        <v>81.34</v>
      </c>
      <c r="I153" t="b">
        <v>0</v>
      </c>
      <c r="J153" t="s">
        <v>2910</v>
      </c>
      <c r="K153" t="s">
        <v>2905</v>
      </c>
    </row>
    <row r="154" spans="1:11" x14ac:dyDescent="0.3">
      <c r="A154">
        <v>6348</v>
      </c>
      <c r="B154" s="1">
        <v>44388</v>
      </c>
      <c r="C154">
        <v>419</v>
      </c>
      <c r="D154" t="s">
        <v>2911</v>
      </c>
      <c r="E154" t="s">
        <v>2944</v>
      </c>
      <c r="F154">
        <v>1</v>
      </c>
      <c r="G154">
        <v>396.72</v>
      </c>
      <c r="H154">
        <v>128.4</v>
      </c>
      <c r="I154" t="b">
        <v>1</v>
      </c>
      <c r="J154" t="s">
        <v>2910</v>
      </c>
      <c r="K154" t="s">
        <v>2917</v>
      </c>
    </row>
    <row r="155" spans="1:11" x14ac:dyDescent="0.3">
      <c r="A155">
        <v>9142</v>
      </c>
      <c r="B155" s="1">
        <v>44471</v>
      </c>
      <c r="C155">
        <v>695</v>
      </c>
      <c r="D155" t="s">
        <v>2913</v>
      </c>
      <c r="E155" t="s">
        <v>2918</v>
      </c>
      <c r="F155">
        <v>3</v>
      </c>
      <c r="G155">
        <v>364.63</v>
      </c>
      <c r="H155">
        <v>119.7</v>
      </c>
      <c r="I155" t="b">
        <v>1</v>
      </c>
      <c r="J155" t="s">
        <v>2910</v>
      </c>
      <c r="K155" t="s">
        <v>2917</v>
      </c>
    </row>
    <row r="156" spans="1:11" x14ac:dyDescent="0.3">
      <c r="A156">
        <v>9548</v>
      </c>
      <c r="B156" s="1">
        <v>44858</v>
      </c>
      <c r="C156">
        <v>680</v>
      </c>
      <c r="D156" t="s">
        <v>2920</v>
      </c>
      <c r="E156" t="s">
        <v>2935</v>
      </c>
      <c r="F156">
        <v>3</v>
      </c>
      <c r="G156">
        <v>484.17</v>
      </c>
      <c r="H156">
        <v>169.09</v>
      </c>
      <c r="I156" t="b">
        <v>0</v>
      </c>
      <c r="J156" t="s">
        <v>2916</v>
      </c>
      <c r="K156" t="s">
        <v>2917</v>
      </c>
    </row>
    <row r="157" spans="1:11" x14ac:dyDescent="0.3">
      <c r="A157">
        <v>5073</v>
      </c>
      <c r="B157" s="1">
        <v>44716</v>
      </c>
      <c r="C157">
        <v>573</v>
      </c>
      <c r="D157" t="s">
        <v>2913</v>
      </c>
      <c r="E157" t="s">
        <v>2918</v>
      </c>
      <c r="F157">
        <v>2</v>
      </c>
      <c r="G157">
        <v>338.36</v>
      </c>
      <c r="H157">
        <v>140.24</v>
      </c>
      <c r="I157" t="b">
        <v>1</v>
      </c>
      <c r="J157" t="s">
        <v>2929</v>
      </c>
      <c r="K157" t="s">
        <v>2905</v>
      </c>
    </row>
    <row r="158" spans="1:11" x14ac:dyDescent="0.3">
      <c r="A158">
        <v>299</v>
      </c>
      <c r="B158" s="1">
        <v>44698</v>
      </c>
      <c r="C158">
        <v>372</v>
      </c>
      <c r="D158" t="s">
        <v>2911</v>
      </c>
      <c r="E158" t="s">
        <v>2924</v>
      </c>
      <c r="F158">
        <v>2</v>
      </c>
      <c r="G158">
        <v>177.45</v>
      </c>
      <c r="H158">
        <v>67.98</v>
      </c>
      <c r="I158" t="b">
        <v>1</v>
      </c>
      <c r="J158" t="s">
        <v>2916</v>
      </c>
      <c r="K158" t="s">
        <v>2917</v>
      </c>
    </row>
    <row r="159" spans="1:11" x14ac:dyDescent="0.3">
      <c r="A159">
        <v>2539</v>
      </c>
      <c r="B159" s="1">
        <v>44484</v>
      </c>
      <c r="C159">
        <v>80</v>
      </c>
      <c r="D159" t="s">
        <v>2911</v>
      </c>
      <c r="E159" t="s">
        <v>2912</v>
      </c>
      <c r="F159">
        <v>5</v>
      </c>
      <c r="G159">
        <v>387.73</v>
      </c>
      <c r="H159">
        <v>161.9</v>
      </c>
      <c r="I159" t="b">
        <v>1</v>
      </c>
      <c r="J159" t="s">
        <v>2910</v>
      </c>
      <c r="K159" t="s">
        <v>2917</v>
      </c>
    </row>
    <row r="160" spans="1:11" x14ac:dyDescent="0.3">
      <c r="A160">
        <v>9786</v>
      </c>
      <c r="B160" s="1">
        <v>44860</v>
      </c>
      <c r="C160">
        <v>386</v>
      </c>
      <c r="D160" t="s">
        <v>2920</v>
      </c>
      <c r="E160" t="s">
        <v>2921</v>
      </c>
      <c r="F160">
        <v>2</v>
      </c>
      <c r="G160">
        <v>417.36</v>
      </c>
      <c r="H160">
        <v>160.91</v>
      </c>
      <c r="I160" t="b">
        <v>1</v>
      </c>
      <c r="J160" t="s">
        <v>2929</v>
      </c>
      <c r="K160" t="s">
        <v>2917</v>
      </c>
    </row>
    <row r="161" spans="1:11" x14ac:dyDescent="0.3">
      <c r="A161">
        <v>6732</v>
      </c>
      <c r="B161" s="1">
        <v>44734</v>
      </c>
      <c r="C161">
        <v>374</v>
      </c>
      <c r="D161" t="s">
        <v>2902</v>
      </c>
      <c r="E161" t="s">
        <v>2939</v>
      </c>
      <c r="F161">
        <v>4</v>
      </c>
      <c r="G161">
        <v>309.19</v>
      </c>
      <c r="H161">
        <v>116.32</v>
      </c>
      <c r="I161" t="b">
        <v>0</v>
      </c>
      <c r="J161" t="s">
        <v>2916</v>
      </c>
      <c r="K161" t="s">
        <v>2917</v>
      </c>
    </row>
    <row r="162" spans="1:11" x14ac:dyDescent="0.3">
      <c r="A162">
        <v>5071</v>
      </c>
      <c r="B162" s="1">
        <v>44612</v>
      </c>
      <c r="C162">
        <v>989</v>
      </c>
      <c r="D162" t="s">
        <v>2913</v>
      </c>
      <c r="E162" t="s">
        <v>2931</v>
      </c>
      <c r="F162">
        <v>3</v>
      </c>
      <c r="G162">
        <v>342.37</v>
      </c>
      <c r="H162">
        <v>97.65</v>
      </c>
      <c r="I162" t="b">
        <v>0</v>
      </c>
      <c r="J162" t="s">
        <v>2929</v>
      </c>
      <c r="K162" t="s">
        <v>2905</v>
      </c>
    </row>
    <row r="163" spans="1:11" x14ac:dyDescent="0.3">
      <c r="A163">
        <v>6257</v>
      </c>
      <c r="B163" s="1">
        <v>44977</v>
      </c>
      <c r="C163">
        <v>515</v>
      </c>
      <c r="D163" t="s">
        <v>2908</v>
      </c>
      <c r="E163" t="s">
        <v>2937</v>
      </c>
      <c r="F163">
        <v>2</v>
      </c>
      <c r="G163">
        <v>410.28</v>
      </c>
      <c r="H163">
        <v>164.37</v>
      </c>
      <c r="I163" t="b">
        <v>1</v>
      </c>
      <c r="J163" t="s">
        <v>2910</v>
      </c>
      <c r="K163" t="s">
        <v>2917</v>
      </c>
    </row>
    <row r="164" spans="1:11" x14ac:dyDescent="0.3">
      <c r="A164">
        <v>7874</v>
      </c>
      <c r="B164" s="1">
        <v>44733</v>
      </c>
      <c r="C164">
        <v>896</v>
      </c>
      <c r="D164" t="s">
        <v>2911</v>
      </c>
      <c r="E164" t="s">
        <v>2944</v>
      </c>
      <c r="F164">
        <v>1</v>
      </c>
      <c r="G164">
        <v>358.59</v>
      </c>
      <c r="H164">
        <v>92.5</v>
      </c>
      <c r="I164" t="b">
        <v>1</v>
      </c>
      <c r="J164" t="s">
        <v>2910</v>
      </c>
      <c r="K164" t="s">
        <v>2917</v>
      </c>
    </row>
    <row r="165" spans="1:11" x14ac:dyDescent="0.3">
      <c r="A165">
        <v>2627</v>
      </c>
      <c r="B165" s="1">
        <v>44590</v>
      </c>
      <c r="C165">
        <v>280</v>
      </c>
      <c r="D165" t="s">
        <v>2913</v>
      </c>
      <c r="E165" t="s">
        <v>2914</v>
      </c>
      <c r="F165">
        <v>2</v>
      </c>
      <c r="G165">
        <v>417.21</v>
      </c>
      <c r="H165">
        <v>19.13</v>
      </c>
      <c r="I165" t="b">
        <v>1</v>
      </c>
      <c r="J165" t="s">
        <v>2929</v>
      </c>
      <c r="K165" t="s">
        <v>2905</v>
      </c>
    </row>
    <row r="166" spans="1:11" x14ac:dyDescent="0.3">
      <c r="A166">
        <v>437</v>
      </c>
      <c r="B166" s="1">
        <v>44561</v>
      </c>
      <c r="C166">
        <v>425</v>
      </c>
      <c r="D166" t="s">
        <v>2906</v>
      </c>
      <c r="E166" t="s">
        <v>2941</v>
      </c>
      <c r="F166">
        <v>5</v>
      </c>
      <c r="G166">
        <v>193.24</v>
      </c>
      <c r="H166">
        <v>37.31</v>
      </c>
      <c r="I166" t="b">
        <v>1</v>
      </c>
      <c r="J166" t="s">
        <v>2910</v>
      </c>
      <c r="K166" t="s">
        <v>2917</v>
      </c>
    </row>
    <row r="167" spans="1:11" x14ac:dyDescent="0.3">
      <c r="A167">
        <v>462</v>
      </c>
      <c r="B167" s="1">
        <v>44450</v>
      </c>
      <c r="C167">
        <v>327</v>
      </c>
      <c r="D167" t="s">
        <v>2906</v>
      </c>
      <c r="E167" t="s">
        <v>2922</v>
      </c>
      <c r="F167">
        <v>2</v>
      </c>
      <c r="G167">
        <v>77.42</v>
      </c>
      <c r="H167">
        <v>11.11</v>
      </c>
      <c r="I167" t="b">
        <v>0</v>
      </c>
      <c r="J167" t="s">
        <v>2916</v>
      </c>
      <c r="K167" t="s">
        <v>2905</v>
      </c>
    </row>
    <row r="168" spans="1:11" x14ac:dyDescent="0.3">
      <c r="A168">
        <v>7350</v>
      </c>
      <c r="B168" s="1">
        <v>44387</v>
      </c>
      <c r="C168">
        <v>631</v>
      </c>
      <c r="D168" t="s">
        <v>2906</v>
      </c>
      <c r="E168" t="s">
        <v>2925</v>
      </c>
      <c r="F168">
        <v>1</v>
      </c>
      <c r="G168">
        <v>135.4</v>
      </c>
      <c r="H168">
        <v>56.53</v>
      </c>
      <c r="I168" t="b">
        <v>0</v>
      </c>
      <c r="J168" t="s">
        <v>2919</v>
      </c>
      <c r="K168" t="s">
        <v>2905</v>
      </c>
    </row>
    <row r="169" spans="1:11" x14ac:dyDescent="0.3">
      <c r="A169">
        <v>3894</v>
      </c>
      <c r="B169" s="1">
        <v>44675</v>
      </c>
      <c r="C169">
        <v>309</v>
      </c>
      <c r="D169" t="s">
        <v>2906</v>
      </c>
      <c r="E169" t="s">
        <v>2925</v>
      </c>
      <c r="F169">
        <v>2</v>
      </c>
      <c r="G169">
        <v>215.71</v>
      </c>
      <c r="H169">
        <v>85.63</v>
      </c>
      <c r="I169" t="b">
        <v>0</v>
      </c>
      <c r="J169" t="s">
        <v>2919</v>
      </c>
      <c r="K169" t="s">
        <v>2917</v>
      </c>
    </row>
    <row r="170" spans="1:11" x14ac:dyDescent="0.3">
      <c r="A170">
        <v>8190</v>
      </c>
      <c r="B170" s="1">
        <v>44663</v>
      </c>
      <c r="C170">
        <v>612</v>
      </c>
      <c r="D170" t="s">
        <v>2908</v>
      </c>
      <c r="E170" t="s">
        <v>2932</v>
      </c>
      <c r="F170">
        <v>5</v>
      </c>
      <c r="G170">
        <v>291.77</v>
      </c>
      <c r="H170">
        <v>104.82</v>
      </c>
      <c r="I170" t="b">
        <v>0</v>
      </c>
      <c r="J170" t="s">
        <v>2929</v>
      </c>
      <c r="K170" t="s">
        <v>2917</v>
      </c>
    </row>
    <row r="171" spans="1:11" x14ac:dyDescent="0.3">
      <c r="A171">
        <v>5781</v>
      </c>
      <c r="B171" s="1">
        <v>44350</v>
      </c>
      <c r="C171">
        <v>247</v>
      </c>
      <c r="D171" t="s">
        <v>2908</v>
      </c>
      <c r="E171" t="s">
        <v>2937</v>
      </c>
      <c r="F171">
        <v>2</v>
      </c>
      <c r="G171">
        <v>335.54</v>
      </c>
      <c r="H171">
        <v>14.36</v>
      </c>
      <c r="I171" t="b">
        <v>0</v>
      </c>
      <c r="J171" t="s">
        <v>2919</v>
      </c>
      <c r="K171" t="s">
        <v>2917</v>
      </c>
    </row>
    <row r="172" spans="1:11" x14ac:dyDescent="0.3">
      <c r="A172">
        <v>6398</v>
      </c>
      <c r="B172" s="1">
        <v>44867</v>
      </c>
      <c r="C172">
        <v>895</v>
      </c>
      <c r="D172" t="s">
        <v>2913</v>
      </c>
      <c r="E172" t="s">
        <v>2926</v>
      </c>
      <c r="F172">
        <v>4</v>
      </c>
      <c r="G172">
        <v>490.71</v>
      </c>
      <c r="H172">
        <v>62.23</v>
      </c>
      <c r="I172" t="b">
        <v>1</v>
      </c>
      <c r="J172" t="s">
        <v>2910</v>
      </c>
      <c r="K172" t="s">
        <v>2917</v>
      </c>
    </row>
    <row r="173" spans="1:11" x14ac:dyDescent="0.3">
      <c r="A173">
        <v>5650</v>
      </c>
      <c r="B173" s="1">
        <v>44316</v>
      </c>
      <c r="C173">
        <v>247</v>
      </c>
      <c r="D173" t="s">
        <v>2902</v>
      </c>
      <c r="E173" t="s">
        <v>2915</v>
      </c>
      <c r="F173">
        <v>5</v>
      </c>
      <c r="G173">
        <v>370.24</v>
      </c>
      <c r="H173">
        <v>61.56</v>
      </c>
      <c r="I173" t="b">
        <v>1</v>
      </c>
      <c r="J173" t="s">
        <v>2910</v>
      </c>
      <c r="K173" t="s">
        <v>2905</v>
      </c>
    </row>
    <row r="174" spans="1:11" x14ac:dyDescent="0.3">
      <c r="A174">
        <v>2869</v>
      </c>
      <c r="B174" s="1">
        <v>44948</v>
      </c>
      <c r="C174">
        <v>851</v>
      </c>
      <c r="D174" t="s">
        <v>2902</v>
      </c>
      <c r="E174" t="s">
        <v>2923</v>
      </c>
      <c r="F174">
        <v>4</v>
      </c>
      <c r="G174">
        <v>319.55</v>
      </c>
      <c r="H174">
        <v>129.66</v>
      </c>
      <c r="I174" t="b">
        <v>1</v>
      </c>
      <c r="J174" t="s">
        <v>2929</v>
      </c>
      <c r="K174" t="s">
        <v>2917</v>
      </c>
    </row>
    <row r="175" spans="1:11" x14ac:dyDescent="0.3">
      <c r="A175">
        <v>4808</v>
      </c>
      <c r="B175" s="1">
        <v>44365</v>
      </c>
      <c r="C175">
        <v>207</v>
      </c>
      <c r="D175" t="s">
        <v>2906</v>
      </c>
      <c r="E175" t="s">
        <v>2907</v>
      </c>
      <c r="F175">
        <v>1</v>
      </c>
      <c r="G175">
        <v>164.64</v>
      </c>
      <c r="H175">
        <v>25.53</v>
      </c>
      <c r="I175" t="b">
        <v>0</v>
      </c>
      <c r="J175" t="s">
        <v>2904</v>
      </c>
      <c r="K175" t="s">
        <v>2905</v>
      </c>
    </row>
    <row r="176" spans="1:11" x14ac:dyDescent="0.3">
      <c r="A176">
        <v>4151</v>
      </c>
      <c r="B176" s="1">
        <v>44398</v>
      </c>
      <c r="C176">
        <v>38</v>
      </c>
      <c r="D176" t="s">
        <v>2902</v>
      </c>
      <c r="E176" t="s">
        <v>2939</v>
      </c>
      <c r="F176">
        <v>3</v>
      </c>
      <c r="G176">
        <v>184.92</v>
      </c>
      <c r="H176">
        <v>72.2</v>
      </c>
      <c r="I176" t="b">
        <v>0</v>
      </c>
      <c r="J176" t="s">
        <v>2910</v>
      </c>
      <c r="K176" t="s">
        <v>2917</v>
      </c>
    </row>
    <row r="177" spans="1:11" x14ac:dyDescent="0.3">
      <c r="A177">
        <v>6030</v>
      </c>
      <c r="B177" s="1">
        <v>44767</v>
      </c>
      <c r="C177">
        <v>448</v>
      </c>
      <c r="D177" t="s">
        <v>2913</v>
      </c>
      <c r="E177" t="s">
        <v>2940</v>
      </c>
      <c r="F177">
        <v>4</v>
      </c>
      <c r="G177">
        <v>176.13</v>
      </c>
      <c r="H177">
        <v>16.45</v>
      </c>
      <c r="I177" t="b">
        <v>0</v>
      </c>
      <c r="J177" t="s">
        <v>2910</v>
      </c>
      <c r="K177" t="s">
        <v>2905</v>
      </c>
    </row>
    <row r="178" spans="1:11" x14ac:dyDescent="0.3">
      <c r="A178">
        <v>1354</v>
      </c>
      <c r="B178" s="1">
        <v>44404</v>
      </c>
      <c r="C178">
        <v>745</v>
      </c>
      <c r="D178" t="s">
        <v>2913</v>
      </c>
      <c r="E178" t="s">
        <v>2926</v>
      </c>
      <c r="F178">
        <v>4</v>
      </c>
      <c r="G178">
        <v>305.2</v>
      </c>
      <c r="H178">
        <v>125.49</v>
      </c>
      <c r="I178" t="b">
        <v>0</v>
      </c>
      <c r="J178" t="s">
        <v>2910</v>
      </c>
      <c r="K178" t="s">
        <v>2917</v>
      </c>
    </row>
    <row r="179" spans="1:11" x14ac:dyDescent="0.3">
      <c r="A179">
        <v>1312</v>
      </c>
      <c r="B179" s="1">
        <v>44895</v>
      </c>
      <c r="C179">
        <v>336</v>
      </c>
      <c r="D179" t="s">
        <v>2902</v>
      </c>
      <c r="E179" t="s">
        <v>2903</v>
      </c>
      <c r="F179">
        <v>3</v>
      </c>
      <c r="G179">
        <v>228.5</v>
      </c>
      <c r="H179">
        <v>81.99</v>
      </c>
      <c r="I179" t="b">
        <v>1</v>
      </c>
      <c r="J179" t="s">
        <v>2929</v>
      </c>
      <c r="K179" t="s">
        <v>2905</v>
      </c>
    </row>
    <row r="180" spans="1:11" x14ac:dyDescent="0.3">
      <c r="A180">
        <v>7326</v>
      </c>
      <c r="B180" s="1">
        <v>44808</v>
      </c>
      <c r="C180">
        <v>44</v>
      </c>
      <c r="D180" t="s">
        <v>2902</v>
      </c>
      <c r="E180" t="s">
        <v>2903</v>
      </c>
      <c r="F180">
        <v>5</v>
      </c>
      <c r="G180">
        <v>499.09</v>
      </c>
      <c r="H180">
        <v>68.510000000000005</v>
      </c>
      <c r="I180" t="b">
        <v>1</v>
      </c>
      <c r="J180" t="s">
        <v>2919</v>
      </c>
      <c r="K180" t="s">
        <v>2905</v>
      </c>
    </row>
    <row r="181" spans="1:11" x14ac:dyDescent="0.3">
      <c r="A181">
        <v>5953</v>
      </c>
      <c r="B181" s="1">
        <v>44607</v>
      </c>
      <c r="C181">
        <v>526</v>
      </c>
      <c r="D181" t="s">
        <v>2902</v>
      </c>
      <c r="E181" t="s">
        <v>2939</v>
      </c>
      <c r="F181">
        <v>1</v>
      </c>
      <c r="G181">
        <v>79.959999999999994</v>
      </c>
      <c r="H181">
        <v>24.29</v>
      </c>
      <c r="I181" t="b">
        <v>0</v>
      </c>
      <c r="J181" t="s">
        <v>2919</v>
      </c>
      <c r="K181" t="s">
        <v>2917</v>
      </c>
    </row>
    <row r="182" spans="1:11" x14ac:dyDescent="0.3">
      <c r="A182">
        <v>1102</v>
      </c>
      <c r="B182" s="1">
        <v>44743</v>
      </c>
      <c r="C182">
        <v>242</v>
      </c>
      <c r="D182" t="s">
        <v>2902</v>
      </c>
      <c r="E182" t="s">
        <v>2903</v>
      </c>
      <c r="F182">
        <v>3</v>
      </c>
      <c r="G182">
        <v>197.6</v>
      </c>
      <c r="H182">
        <v>56.04</v>
      </c>
      <c r="I182" t="b">
        <v>1</v>
      </c>
      <c r="J182" t="s">
        <v>2929</v>
      </c>
      <c r="K182" t="s">
        <v>2905</v>
      </c>
    </row>
    <row r="183" spans="1:11" x14ac:dyDescent="0.3">
      <c r="A183">
        <v>6096</v>
      </c>
      <c r="B183" s="1">
        <v>44329</v>
      </c>
      <c r="C183">
        <v>455</v>
      </c>
      <c r="D183" t="s">
        <v>2906</v>
      </c>
      <c r="E183" t="s">
        <v>2934</v>
      </c>
      <c r="F183">
        <v>2</v>
      </c>
      <c r="G183">
        <v>269.44</v>
      </c>
      <c r="H183">
        <v>53.62</v>
      </c>
      <c r="I183" t="b">
        <v>0</v>
      </c>
      <c r="J183" t="s">
        <v>2916</v>
      </c>
      <c r="K183" t="s">
        <v>2917</v>
      </c>
    </row>
    <row r="184" spans="1:11" x14ac:dyDescent="0.3">
      <c r="A184">
        <v>425</v>
      </c>
      <c r="B184" s="1">
        <v>44578</v>
      </c>
      <c r="C184">
        <v>754</v>
      </c>
      <c r="D184" t="s">
        <v>2920</v>
      </c>
      <c r="E184" t="s">
        <v>2936</v>
      </c>
      <c r="F184">
        <v>5</v>
      </c>
      <c r="G184">
        <v>199.62</v>
      </c>
      <c r="H184">
        <v>56.06</v>
      </c>
      <c r="I184" t="b">
        <v>0</v>
      </c>
      <c r="J184" t="s">
        <v>2910</v>
      </c>
      <c r="K184" t="s">
        <v>2905</v>
      </c>
    </row>
    <row r="185" spans="1:11" x14ac:dyDescent="0.3">
      <c r="A185">
        <v>3516</v>
      </c>
      <c r="B185" s="1">
        <v>44576</v>
      </c>
      <c r="C185">
        <v>627</v>
      </c>
      <c r="D185" t="s">
        <v>2911</v>
      </c>
      <c r="E185" t="s">
        <v>2942</v>
      </c>
      <c r="F185">
        <v>2</v>
      </c>
      <c r="G185">
        <v>70.09</v>
      </c>
      <c r="H185">
        <v>29.89</v>
      </c>
      <c r="I185" t="b">
        <v>0</v>
      </c>
      <c r="J185" t="s">
        <v>2916</v>
      </c>
      <c r="K185" t="s">
        <v>2905</v>
      </c>
    </row>
    <row r="186" spans="1:11" x14ac:dyDescent="0.3">
      <c r="A186">
        <v>1439</v>
      </c>
      <c r="B186" s="1">
        <v>44742</v>
      </c>
      <c r="C186">
        <v>830</v>
      </c>
      <c r="D186" t="s">
        <v>2902</v>
      </c>
      <c r="E186" t="s">
        <v>2903</v>
      </c>
      <c r="F186">
        <v>3</v>
      </c>
      <c r="G186">
        <v>357.67</v>
      </c>
      <c r="H186">
        <v>98.36</v>
      </c>
      <c r="I186" t="b">
        <v>0</v>
      </c>
      <c r="J186" t="s">
        <v>2910</v>
      </c>
      <c r="K186" t="s">
        <v>2917</v>
      </c>
    </row>
    <row r="187" spans="1:11" x14ac:dyDescent="0.3">
      <c r="A187">
        <v>2853</v>
      </c>
      <c r="B187" s="1">
        <v>44643</v>
      </c>
      <c r="C187">
        <v>813</v>
      </c>
      <c r="D187" t="s">
        <v>2911</v>
      </c>
      <c r="E187" t="s">
        <v>2944</v>
      </c>
      <c r="F187">
        <v>2</v>
      </c>
      <c r="G187">
        <v>69.47</v>
      </c>
      <c r="H187">
        <v>6.98</v>
      </c>
      <c r="I187" t="b">
        <v>1</v>
      </c>
      <c r="J187" t="s">
        <v>2916</v>
      </c>
      <c r="K187" t="s">
        <v>2905</v>
      </c>
    </row>
    <row r="188" spans="1:11" x14ac:dyDescent="0.3">
      <c r="A188">
        <v>431</v>
      </c>
      <c r="B188" s="1">
        <v>44690</v>
      </c>
      <c r="C188">
        <v>370</v>
      </c>
      <c r="D188" t="s">
        <v>2908</v>
      </c>
      <c r="E188" t="s">
        <v>2938</v>
      </c>
      <c r="F188">
        <v>3</v>
      </c>
      <c r="G188">
        <v>239.03</v>
      </c>
      <c r="H188">
        <v>117.48</v>
      </c>
      <c r="I188" t="b">
        <v>1</v>
      </c>
      <c r="J188" t="s">
        <v>2904</v>
      </c>
      <c r="K188" t="s">
        <v>2917</v>
      </c>
    </row>
    <row r="189" spans="1:11" x14ac:dyDescent="0.3">
      <c r="A189">
        <v>1078</v>
      </c>
      <c r="B189" s="1">
        <v>44475</v>
      </c>
      <c r="C189">
        <v>317</v>
      </c>
      <c r="D189" t="s">
        <v>2913</v>
      </c>
      <c r="E189" t="s">
        <v>2940</v>
      </c>
      <c r="F189">
        <v>5</v>
      </c>
      <c r="G189">
        <v>211.29</v>
      </c>
      <c r="H189">
        <v>43.25</v>
      </c>
      <c r="I189" t="b">
        <v>1</v>
      </c>
      <c r="J189" t="s">
        <v>2916</v>
      </c>
      <c r="K189" t="s">
        <v>2905</v>
      </c>
    </row>
    <row r="190" spans="1:11" x14ac:dyDescent="0.3">
      <c r="A190">
        <v>1216</v>
      </c>
      <c r="B190" s="1">
        <v>44709</v>
      </c>
      <c r="C190">
        <v>461</v>
      </c>
      <c r="D190" t="s">
        <v>2913</v>
      </c>
      <c r="E190" t="s">
        <v>2914</v>
      </c>
      <c r="F190">
        <v>3</v>
      </c>
      <c r="G190">
        <v>72.88</v>
      </c>
      <c r="H190">
        <v>30.21</v>
      </c>
      <c r="I190" t="b">
        <v>1</v>
      </c>
      <c r="J190" t="s">
        <v>2916</v>
      </c>
      <c r="K190" t="s">
        <v>2905</v>
      </c>
    </row>
    <row r="191" spans="1:11" x14ac:dyDescent="0.3">
      <c r="A191">
        <v>8239</v>
      </c>
      <c r="B191" s="1">
        <v>44948</v>
      </c>
      <c r="C191">
        <v>933</v>
      </c>
      <c r="D191" t="s">
        <v>2906</v>
      </c>
      <c r="E191" t="s">
        <v>2925</v>
      </c>
      <c r="F191">
        <v>5</v>
      </c>
      <c r="G191">
        <v>84.98</v>
      </c>
      <c r="H191">
        <v>7</v>
      </c>
      <c r="I191" t="b">
        <v>0</v>
      </c>
      <c r="J191" t="s">
        <v>2916</v>
      </c>
      <c r="K191" t="s">
        <v>2905</v>
      </c>
    </row>
    <row r="192" spans="1:11" x14ac:dyDescent="0.3">
      <c r="A192">
        <v>8502</v>
      </c>
      <c r="B192" s="1">
        <v>44288</v>
      </c>
      <c r="C192">
        <v>917</v>
      </c>
      <c r="D192" t="s">
        <v>2911</v>
      </c>
      <c r="E192" t="s">
        <v>2912</v>
      </c>
      <c r="F192">
        <v>3</v>
      </c>
      <c r="G192">
        <v>106.19</v>
      </c>
      <c r="H192">
        <v>50.78</v>
      </c>
      <c r="I192" t="b">
        <v>0</v>
      </c>
      <c r="J192" t="s">
        <v>2916</v>
      </c>
      <c r="K192" t="s">
        <v>2905</v>
      </c>
    </row>
    <row r="193" spans="1:11" x14ac:dyDescent="0.3">
      <c r="A193">
        <v>8741</v>
      </c>
      <c r="B193" s="1">
        <v>44808</v>
      </c>
      <c r="C193">
        <v>96</v>
      </c>
      <c r="D193" t="s">
        <v>2908</v>
      </c>
      <c r="E193" t="s">
        <v>2928</v>
      </c>
      <c r="F193">
        <v>5</v>
      </c>
      <c r="G193">
        <v>471.39</v>
      </c>
      <c r="H193">
        <v>36.340000000000003</v>
      </c>
      <c r="I193" t="b">
        <v>0</v>
      </c>
      <c r="J193" t="s">
        <v>2904</v>
      </c>
      <c r="K193" t="s">
        <v>2917</v>
      </c>
    </row>
    <row r="194" spans="1:11" x14ac:dyDescent="0.3">
      <c r="A194">
        <v>465</v>
      </c>
      <c r="B194" s="1">
        <v>44839</v>
      </c>
      <c r="C194">
        <v>84</v>
      </c>
      <c r="D194" t="s">
        <v>2906</v>
      </c>
      <c r="E194" t="s">
        <v>2934</v>
      </c>
      <c r="F194">
        <v>3</v>
      </c>
      <c r="G194">
        <v>329.05</v>
      </c>
      <c r="H194">
        <v>126.18</v>
      </c>
      <c r="I194" t="b">
        <v>0</v>
      </c>
      <c r="J194" t="s">
        <v>2904</v>
      </c>
      <c r="K194" t="s">
        <v>2917</v>
      </c>
    </row>
    <row r="195" spans="1:11" x14ac:dyDescent="0.3">
      <c r="A195">
        <v>8160</v>
      </c>
      <c r="B195" s="1">
        <v>44368</v>
      </c>
      <c r="C195">
        <v>911</v>
      </c>
      <c r="D195" t="s">
        <v>2902</v>
      </c>
      <c r="E195" t="s">
        <v>2933</v>
      </c>
      <c r="F195">
        <v>3</v>
      </c>
      <c r="G195">
        <v>324.52999999999997</v>
      </c>
      <c r="H195">
        <v>49.02</v>
      </c>
      <c r="I195" t="b">
        <v>1</v>
      </c>
      <c r="J195" t="s">
        <v>2929</v>
      </c>
      <c r="K195" t="s">
        <v>2905</v>
      </c>
    </row>
    <row r="196" spans="1:11" x14ac:dyDescent="0.3">
      <c r="A196">
        <v>7431</v>
      </c>
      <c r="B196" s="1">
        <v>44809</v>
      </c>
      <c r="C196">
        <v>75</v>
      </c>
      <c r="D196" t="s">
        <v>2902</v>
      </c>
      <c r="E196" t="s">
        <v>2915</v>
      </c>
      <c r="F196">
        <v>2</v>
      </c>
      <c r="G196">
        <v>225.41</v>
      </c>
      <c r="H196">
        <v>54.58</v>
      </c>
      <c r="I196" t="b">
        <v>1</v>
      </c>
      <c r="J196" t="s">
        <v>2910</v>
      </c>
      <c r="K196" t="s">
        <v>2917</v>
      </c>
    </row>
    <row r="197" spans="1:11" x14ac:dyDescent="0.3">
      <c r="A197">
        <v>5122</v>
      </c>
      <c r="B197" s="1">
        <v>44967</v>
      </c>
      <c r="C197">
        <v>883</v>
      </c>
      <c r="D197" t="s">
        <v>2902</v>
      </c>
      <c r="E197" t="s">
        <v>2903</v>
      </c>
      <c r="F197">
        <v>3</v>
      </c>
      <c r="G197">
        <v>487.93</v>
      </c>
      <c r="H197">
        <v>31.9</v>
      </c>
      <c r="I197" t="b">
        <v>0</v>
      </c>
      <c r="J197" t="s">
        <v>2904</v>
      </c>
      <c r="K197" t="s">
        <v>2917</v>
      </c>
    </row>
    <row r="198" spans="1:11" x14ac:dyDescent="0.3">
      <c r="A198">
        <v>5229</v>
      </c>
      <c r="B198" s="1">
        <v>44697</v>
      </c>
      <c r="C198">
        <v>248</v>
      </c>
      <c r="D198" t="s">
        <v>2913</v>
      </c>
      <c r="E198" t="s">
        <v>2926</v>
      </c>
      <c r="F198">
        <v>3</v>
      </c>
      <c r="G198">
        <v>230.3</v>
      </c>
      <c r="H198">
        <v>16.22</v>
      </c>
      <c r="I198" t="b">
        <v>1</v>
      </c>
      <c r="J198" t="s">
        <v>2910</v>
      </c>
      <c r="K198" t="s">
        <v>2905</v>
      </c>
    </row>
    <row r="199" spans="1:11" x14ac:dyDescent="0.3">
      <c r="A199">
        <v>6851</v>
      </c>
      <c r="B199" s="1">
        <v>44863</v>
      </c>
      <c r="C199">
        <v>255</v>
      </c>
      <c r="D199" t="s">
        <v>2920</v>
      </c>
      <c r="E199" t="s">
        <v>2935</v>
      </c>
      <c r="F199">
        <v>5</v>
      </c>
      <c r="G199">
        <v>363.35</v>
      </c>
      <c r="H199">
        <v>34.49</v>
      </c>
      <c r="I199" t="b">
        <v>1</v>
      </c>
      <c r="J199" t="s">
        <v>2929</v>
      </c>
      <c r="K199" t="s">
        <v>2905</v>
      </c>
    </row>
    <row r="200" spans="1:11" x14ac:dyDescent="0.3">
      <c r="A200">
        <v>8172</v>
      </c>
      <c r="B200" s="1">
        <v>44487</v>
      </c>
      <c r="C200">
        <v>901</v>
      </c>
      <c r="D200" t="s">
        <v>2911</v>
      </c>
      <c r="E200" t="s">
        <v>2942</v>
      </c>
      <c r="F200">
        <v>1</v>
      </c>
      <c r="G200">
        <v>54.12</v>
      </c>
      <c r="H200">
        <v>10.64</v>
      </c>
      <c r="I200" t="b">
        <v>0</v>
      </c>
      <c r="J200" t="s">
        <v>2916</v>
      </c>
      <c r="K200" t="s">
        <v>2917</v>
      </c>
    </row>
    <row r="201" spans="1:11" x14ac:dyDescent="0.3">
      <c r="A201">
        <v>9558</v>
      </c>
      <c r="B201" s="1">
        <v>44876</v>
      </c>
      <c r="C201">
        <v>362</v>
      </c>
      <c r="D201" t="s">
        <v>2906</v>
      </c>
      <c r="E201" t="s">
        <v>2925</v>
      </c>
      <c r="F201">
        <v>3</v>
      </c>
      <c r="G201">
        <v>252.5</v>
      </c>
      <c r="H201">
        <v>111.4</v>
      </c>
      <c r="I201" t="b">
        <v>0</v>
      </c>
      <c r="J201" t="s">
        <v>2910</v>
      </c>
      <c r="K201" t="s">
        <v>2917</v>
      </c>
    </row>
    <row r="202" spans="1:11" x14ac:dyDescent="0.3">
      <c r="A202">
        <v>1762</v>
      </c>
      <c r="B202" s="1">
        <v>44777</v>
      </c>
      <c r="C202">
        <v>442</v>
      </c>
      <c r="D202" t="s">
        <v>2920</v>
      </c>
      <c r="E202" t="s">
        <v>2935</v>
      </c>
      <c r="F202">
        <v>3</v>
      </c>
      <c r="G202">
        <v>384.29</v>
      </c>
      <c r="H202">
        <v>70.31</v>
      </c>
      <c r="I202" t="b">
        <v>0</v>
      </c>
      <c r="J202" t="s">
        <v>2919</v>
      </c>
      <c r="K202" t="s">
        <v>2917</v>
      </c>
    </row>
    <row r="203" spans="1:11" x14ac:dyDescent="0.3">
      <c r="A203">
        <v>5940</v>
      </c>
      <c r="B203" s="1">
        <v>44544</v>
      </c>
      <c r="C203">
        <v>567</v>
      </c>
      <c r="D203" t="s">
        <v>2911</v>
      </c>
      <c r="E203" t="s">
        <v>2912</v>
      </c>
      <c r="F203">
        <v>4</v>
      </c>
      <c r="G203">
        <v>257.08999999999997</v>
      </c>
      <c r="H203">
        <v>98.26</v>
      </c>
      <c r="I203" t="b">
        <v>0</v>
      </c>
      <c r="J203" t="s">
        <v>2904</v>
      </c>
      <c r="K203" t="s">
        <v>2917</v>
      </c>
    </row>
    <row r="204" spans="1:11" x14ac:dyDescent="0.3">
      <c r="A204">
        <v>2109</v>
      </c>
      <c r="B204" s="1">
        <v>44366</v>
      </c>
      <c r="C204">
        <v>999</v>
      </c>
      <c r="D204" t="s">
        <v>2906</v>
      </c>
      <c r="E204" t="s">
        <v>2941</v>
      </c>
      <c r="F204">
        <v>3</v>
      </c>
      <c r="G204">
        <v>399.5</v>
      </c>
      <c r="H204">
        <v>67.73</v>
      </c>
      <c r="I204" t="b">
        <v>0</v>
      </c>
      <c r="J204" t="s">
        <v>2916</v>
      </c>
      <c r="K204" t="s">
        <v>2917</v>
      </c>
    </row>
    <row r="205" spans="1:11" x14ac:dyDescent="0.3">
      <c r="A205">
        <v>9871</v>
      </c>
      <c r="B205" s="1">
        <v>44507</v>
      </c>
      <c r="C205">
        <v>522</v>
      </c>
      <c r="D205" t="s">
        <v>2913</v>
      </c>
      <c r="E205" t="s">
        <v>2914</v>
      </c>
      <c r="F205">
        <v>1</v>
      </c>
      <c r="G205">
        <v>32.200000000000003</v>
      </c>
      <c r="H205">
        <v>2.21</v>
      </c>
      <c r="I205" t="b">
        <v>0</v>
      </c>
      <c r="J205" t="s">
        <v>2929</v>
      </c>
      <c r="K205" t="s">
        <v>2905</v>
      </c>
    </row>
    <row r="206" spans="1:11" x14ac:dyDescent="0.3">
      <c r="A206">
        <v>2441</v>
      </c>
      <c r="B206" s="1">
        <v>44617</v>
      </c>
      <c r="C206">
        <v>621</v>
      </c>
      <c r="D206" t="s">
        <v>2908</v>
      </c>
      <c r="E206" t="s">
        <v>2928</v>
      </c>
      <c r="F206">
        <v>3</v>
      </c>
      <c r="G206">
        <v>466.37</v>
      </c>
      <c r="H206">
        <v>74.28</v>
      </c>
      <c r="I206" t="b">
        <v>0</v>
      </c>
      <c r="J206" t="s">
        <v>2904</v>
      </c>
      <c r="K206" t="s">
        <v>2905</v>
      </c>
    </row>
    <row r="207" spans="1:11" x14ac:dyDescent="0.3">
      <c r="A207">
        <v>9728</v>
      </c>
      <c r="B207" s="1">
        <v>44402</v>
      </c>
      <c r="C207">
        <v>345</v>
      </c>
      <c r="D207" t="s">
        <v>2908</v>
      </c>
      <c r="E207" t="s">
        <v>2938</v>
      </c>
      <c r="F207">
        <v>5</v>
      </c>
      <c r="G207">
        <v>250.02</v>
      </c>
      <c r="H207">
        <v>70.37</v>
      </c>
      <c r="I207" t="b">
        <v>0</v>
      </c>
      <c r="J207" t="s">
        <v>2919</v>
      </c>
      <c r="K207" t="s">
        <v>2905</v>
      </c>
    </row>
    <row r="208" spans="1:11" x14ac:dyDescent="0.3">
      <c r="A208">
        <v>5428</v>
      </c>
      <c r="B208" s="1">
        <v>44632</v>
      </c>
      <c r="C208">
        <v>690</v>
      </c>
      <c r="D208" t="s">
        <v>2906</v>
      </c>
      <c r="E208" t="s">
        <v>2941</v>
      </c>
      <c r="F208">
        <v>5</v>
      </c>
      <c r="G208">
        <v>160.76</v>
      </c>
      <c r="H208">
        <v>72.239999999999995</v>
      </c>
      <c r="I208" t="b">
        <v>1</v>
      </c>
      <c r="J208" t="s">
        <v>2904</v>
      </c>
      <c r="K208" t="s">
        <v>2905</v>
      </c>
    </row>
    <row r="209" spans="1:11" x14ac:dyDescent="0.3">
      <c r="A209">
        <v>4351</v>
      </c>
      <c r="B209" s="1">
        <v>44282</v>
      </c>
      <c r="C209">
        <v>991</v>
      </c>
      <c r="D209" t="s">
        <v>2902</v>
      </c>
      <c r="E209" t="s">
        <v>2933</v>
      </c>
      <c r="F209">
        <v>5</v>
      </c>
      <c r="G209">
        <v>121.5</v>
      </c>
      <c r="H209">
        <v>3.12</v>
      </c>
      <c r="I209" t="b">
        <v>0</v>
      </c>
      <c r="J209" t="s">
        <v>2916</v>
      </c>
      <c r="K209" t="s">
        <v>2905</v>
      </c>
    </row>
    <row r="210" spans="1:11" x14ac:dyDescent="0.3">
      <c r="A210">
        <v>2422</v>
      </c>
      <c r="B210" s="1">
        <v>44840</v>
      </c>
      <c r="C210">
        <v>842</v>
      </c>
      <c r="D210" t="s">
        <v>2902</v>
      </c>
      <c r="E210" t="s">
        <v>2939</v>
      </c>
      <c r="F210">
        <v>1</v>
      </c>
      <c r="G210">
        <v>290.56</v>
      </c>
      <c r="H210">
        <v>101.77</v>
      </c>
      <c r="I210" t="b">
        <v>1</v>
      </c>
      <c r="J210" t="s">
        <v>2919</v>
      </c>
      <c r="K210" t="s">
        <v>2905</v>
      </c>
    </row>
    <row r="211" spans="1:11" x14ac:dyDescent="0.3">
      <c r="A211">
        <v>5140</v>
      </c>
      <c r="B211" s="1">
        <v>44960</v>
      </c>
      <c r="C211">
        <v>429</v>
      </c>
      <c r="D211" t="s">
        <v>2920</v>
      </c>
      <c r="E211" t="s">
        <v>2936</v>
      </c>
      <c r="F211">
        <v>2</v>
      </c>
      <c r="G211">
        <v>211.08</v>
      </c>
      <c r="H211">
        <v>81.790000000000006</v>
      </c>
      <c r="I211" t="b">
        <v>0</v>
      </c>
      <c r="J211" t="s">
        <v>2919</v>
      </c>
      <c r="K211" t="s">
        <v>2917</v>
      </c>
    </row>
    <row r="212" spans="1:11" x14ac:dyDescent="0.3">
      <c r="A212">
        <v>8499</v>
      </c>
      <c r="B212" s="1">
        <v>44838</v>
      </c>
      <c r="C212">
        <v>213</v>
      </c>
      <c r="D212" t="s">
        <v>2908</v>
      </c>
      <c r="E212" t="s">
        <v>2909</v>
      </c>
      <c r="F212">
        <v>4</v>
      </c>
      <c r="G212">
        <v>267.48</v>
      </c>
      <c r="H212">
        <v>41.96</v>
      </c>
      <c r="I212" t="b">
        <v>1</v>
      </c>
      <c r="J212" t="s">
        <v>2929</v>
      </c>
      <c r="K212" t="s">
        <v>2905</v>
      </c>
    </row>
    <row r="213" spans="1:11" x14ac:dyDescent="0.3">
      <c r="A213">
        <v>8951</v>
      </c>
      <c r="B213" s="1">
        <v>44484</v>
      </c>
      <c r="C213">
        <v>363</v>
      </c>
      <c r="D213" t="s">
        <v>2902</v>
      </c>
      <c r="E213" t="s">
        <v>2903</v>
      </c>
      <c r="F213">
        <v>5</v>
      </c>
      <c r="G213">
        <v>247.25</v>
      </c>
      <c r="H213">
        <v>118.35</v>
      </c>
      <c r="I213" t="b">
        <v>0</v>
      </c>
      <c r="J213" t="s">
        <v>2904</v>
      </c>
      <c r="K213" t="s">
        <v>2905</v>
      </c>
    </row>
    <row r="214" spans="1:11" x14ac:dyDescent="0.3">
      <c r="A214">
        <v>3685</v>
      </c>
      <c r="B214" s="1">
        <v>44668</v>
      </c>
      <c r="C214">
        <v>965</v>
      </c>
      <c r="D214" t="s">
        <v>2911</v>
      </c>
      <c r="E214" t="s">
        <v>2943</v>
      </c>
      <c r="F214">
        <v>2</v>
      </c>
      <c r="G214">
        <v>348.22</v>
      </c>
      <c r="H214">
        <v>85.14</v>
      </c>
      <c r="I214" t="b">
        <v>0</v>
      </c>
      <c r="J214" t="s">
        <v>2910</v>
      </c>
      <c r="K214" t="s">
        <v>2905</v>
      </c>
    </row>
    <row r="215" spans="1:11" x14ac:dyDescent="0.3">
      <c r="A215">
        <v>4716</v>
      </c>
      <c r="B215" s="1">
        <v>44871</v>
      </c>
      <c r="C215">
        <v>125</v>
      </c>
      <c r="D215" t="s">
        <v>2908</v>
      </c>
      <c r="E215" t="s">
        <v>2938</v>
      </c>
      <c r="F215">
        <v>4</v>
      </c>
      <c r="G215">
        <v>448.92</v>
      </c>
      <c r="H215">
        <v>88.56</v>
      </c>
      <c r="I215" t="b">
        <v>0</v>
      </c>
      <c r="J215" t="s">
        <v>2916</v>
      </c>
      <c r="K215" t="s">
        <v>2905</v>
      </c>
    </row>
    <row r="216" spans="1:11" x14ac:dyDescent="0.3">
      <c r="A216">
        <v>690</v>
      </c>
      <c r="B216" s="1">
        <v>44418</v>
      </c>
      <c r="C216">
        <v>295</v>
      </c>
      <c r="D216" t="s">
        <v>2902</v>
      </c>
      <c r="E216" t="s">
        <v>2915</v>
      </c>
      <c r="F216">
        <v>3</v>
      </c>
      <c r="G216">
        <v>462.76</v>
      </c>
      <c r="H216">
        <v>151.78</v>
      </c>
      <c r="I216" t="b">
        <v>0</v>
      </c>
      <c r="J216" t="s">
        <v>2916</v>
      </c>
      <c r="K216" t="s">
        <v>2917</v>
      </c>
    </row>
    <row r="217" spans="1:11" x14ac:dyDescent="0.3">
      <c r="A217">
        <v>8825</v>
      </c>
      <c r="B217" s="1">
        <v>44674</v>
      </c>
      <c r="C217">
        <v>278</v>
      </c>
      <c r="D217" t="s">
        <v>2908</v>
      </c>
      <c r="E217" t="s">
        <v>2909</v>
      </c>
      <c r="F217">
        <v>2</v>
      </c>
      <c r="G217">
        <v>63.52</v>
      </c>
      <c r="H217">
        <v>23.53</v>
      </c>
      <c r="I217" t="b">
        <v>1</v>
      </c>
      <c r="J217" t="s">
        <v>2916</v>
      </c>
      <c r="K217" t="s">
        <v>2917</v>
      </c>
    </row>
    <row r="218" spans="1:11" x14ac:dyDescent="0.3">
      <c r="A218">
        <v>8701</v>
      </c>
      <c r="B218" s="1">
        <v>44988</v>
      </c>
      <c r="C218">
        <v>232</v>
      </c>
      <c r="D218" t="s">
        <v>2902</v>
      </c>
      <c r="E218" t="s">
        <v>2939</v>
      </c>
      <c r="F218">
        <v>1</v>
      </c>
      <c r="G218">
        <v>59.1</v>
      </c>
      <c r="H218">
        <v>9.76</v>
      </c>
      <c r="I218" t="b">
        <v>0</v>
      </c>
      <c r="J218" t="s">
        <v>2919</v>
      </c>
      <c r="K218" t="s">
        <v>2917</v>
      </c>
    </row>
    <row r="219" spans="1:11" x14ac:dyDescent="0.3">
      <c r="A219">
        <v>85</v>
      </c>
      <c r="B219" s="1">
        <v>44362</v>
      </c>
      <c r="C219">
        <v>988</v>
      </c>
      <c r="D219" t="s">
        <v>2908</v>
      </c>
      <c r="E219" t="s">
        <v>2928</v>
      </c>
      <c r="F219">
        <v>4</v>
      </c>
      <c r="G219">
        <v>329.92</v>
      </c>
      <c r="H219">
        <v>145.27000000000001</v>
      </c>
      <c r="I219" t="b">
        <v>0</v>
      </c>
      <c r="J219" t="s">
        <v>2929</v>
      </c>
      <c r="K219" t="s">
        <v>2917</v>
      </c>
    </row>
    <row r="220" spans="1:11" x14ac:dyDescent="0.3">
      <c r="A220">
        <v>4707</v>
      </c>
      <c r="B220" s="1">
        <v>44956</v>
      </c>
      <c r="C220">
        <v>329</v>
      </c>
      <c r="D220" t="s">
        <v>2911</v>
      </c>
      <c r="E220" t="s">
        <v>2912</v>
      </c>
      <c r="F220">
        <v>1</v>
      </c>
      <c r="G220">
        <v>329.63</v>
      </c>
      <c r="H220">
        <v>38.270000000000003</v>
      </c>
      <c r="I220" t="b">
        <v>1</v>
      </c>
      <c r="J220" t="s">
        <v>2916</v>
      </c>
      <c r="K220" t="s">
        <v>2905</v>
      </c>
    </row>
    <row r="221" spans="1:11" x14ac:dyDescent="0.3">
      <c r="A221">
        <v>2881</v>
      </c>
      <c r="B221" s="1">
        <v>44765</v>
      </c>
      <c r="C221">
        <v>957</v>
      </c>
      <c r="D221" t="s">
        <v>2906</v>
      </c>
      <c r="E221" t="s">
        <v>2941</v>
      </c>
      <c r="F221">
        <v>4</v>
      </c>
      <c r="G221">
        <v>101.29</v>
      </c>
      <c r="H221">
        <v>37.93</v>
      </c>
      <c r="I221" t="b">
        <v>0</v>
      </c>
      <c r="J221" t="s">
        <v>2919</v>
      </c>
      <c r="K221" t="s">
        <v>2917</v>
      </c>
    </row>
    <row r="222" spans="1:11" x14ac:dyDescent="0.3">
      <c r="A222">
        <v>4889</v>
      </c>
      <c r="B222" s="1">
        <v>44511</v>
      </c>
      <c r="C222">
        <v>582</v>
      </c>
      <c r="D222" t="s">
        <v>2908</v>
      </c>
      <c r="E222" t="s">
        <v>2932</v>
      </c>
      <c r="F222">
        <v>3</v>
      </c>
      <c r="G222">
        <v>149.44</v>
      </c>
      <c r="H222">
        <v>73.91</v>
      </c>
      <c r="I222" t="b">
        <v>0</v>
      </c>
      <c r="J222" t="s">
        <v>2916</v>
      </c>
      <c r="K222" t="s">
        <v>2905</v>
      </c>
    </row>
    <row r="223" spans="1:11" x14ac:dyDescent="0.3">
      <c r="A223">
        <v>4471</v>
      </c>
      <c r="B223" s="1">
        <v>44933</v>
      </c>
      <c r="C223">
        <v>198</v>
      </c>
      <c r="D223" t="s">
        <v>2906</v>
      </c>
      <c r="E223" t="s">
        <v>2922</v>
      </c>
      <c r="F223">
        <v>2</v>
      </c>
      <c r="G223">
        <v>368.25</v>
      </c>
      <c r="H223">
        <v>119.37</v>
      </c>
      <c r="I223" t="b">
        <v>1</v>
      </c>
      <c r="J223" t="s">
        <v>2919</v>
      </c>
      <c r="K223" t="s">
        <v>2905</v>
      </c>
    </row>
    <row r="224" spans="1:11" x14ac:dyDescent="0.3">
      <c r="A224">
        <v>4834</v>
      </c>
      <c r="B224" s="1">
        <v>44776</v>
      </c>
      <c r="C224">
        <v>582</v>
      </c>
      <c r="D224" t="s">
        <v>2902</v>
      </c>
      <c r="E224" t="s">
        <v>2939</v>
      </c>
      <c r="F224">
        <v>2</v>
      </c>
      <c r="G224">
        <v>309.37</v>
      </c>
      <c r="H224">
        <v>98.8</v>
      </c>
      <c r="I224" t="b">
        <v>0</v>
      </c>
      <c r="J224" t="s">
        <v>2929</v>
      </c>
      <c r="K224" t="s">
        <v>2905</v>
      </c>
    </row>
    <row r="225" spans="1:11" x14ac:dyDescent="0.3">
      <c r="A225">
        <v>1422</v>
      </c>
      <c r="B225" s="1">
        <v>44674</v>
      </c>
      <c r="C225">
        <v>411</v>
      </c>
      <c r="D225" t="s">
        <v>2902</v>
      </c>
      <c r="E225" t="s">
        <v>2915</v>
      </c>
      <c r="F225">
        <v>2</v>
      </c>
      <c r="G225">
        <v>491.03</v>
      </c>
      <c r="H225">
        <v>117.22</v>
      </c>
      <c r="I225" t="b">
        <v>1</v>
      </c>
      <c r="J225" t="s">
        <v>2919</v>
      </c>
      <c r="K225" t="s">
        <v>2905</v>
      </c>
    </row>
    <row r="226" spans="1:11" x14ac:dyDescent="0.3">
      <c r="A226">
        <v>6285</v>
      </c>
      <c r="B226" s="1">
        <v>44753</v>
      </c>
      <c r="C226">
        <v>242</v>
      </c>
      <c r="D226" t="s">
        <v>2913</v>
      </c>
      <c r="E226" t="s">
        <v>2918</v>
      </c>
      <c r="F226">
        <v>3</v>
      </c>
      <c r="G226">
        <v>157.94999999999999</v>
      </c>
      <c r="H226">
        <v>57.09</v>
      </c>
      <c r="I226" t="b">
        <v>1</v>
      </c>
      <c r="J226" t="s">
        <v>2910</v>
      </c>
      <c r="K226" t="s">
        <v>2905</v>
      </c>
    </row>
    <row r="227" spans="1:11" x14ac:dyDescent="0.3">
      <c r="A227">
        <v>3872</v>
      </c>
      <c r="B227" s="1">
        <v>44434</v>
      </c>
      <c r="C227">
        <v>64</v>
      </c>
      <c r="D227" t="s">
        <v>2902</v>
      </c>
      <c r="E227" t="s">
        <v>2915</v>
      </c>
      <c r="F227">
        <v>4</v>
      </c>
      <c r="G227">
        <v>160.34</v>
      </c>
      <c r="H227">
        <v>32.5</v>
      </c>
      <c r="I227" t="b">
        <v>0</v>
      </c>
      <c r="J227" t="s">
        <v>2919</v>
      </c>
      <c r="K227" t="s">
        <v>2905</v>
      </c>
    </row>
    <row r="228" spans="1:11" x14ac:dyDescent="0.3">
      <c r="A228">
        <v>6022</v>
      </c>
      <c r="B228" s="1">
        <v>44398</v>
      </c>
      <c r="C228">
        <v>630</v>
      </c>
      <c r="D228" t="s">
        <v>2920</v>
      </c>
      <c r="E228" t="s">
        <v>2921</v>
      </c>
      <c r="F228">
        <v>2</v>
      </c>
      <c r="G228">
        <v>244.31</v>
      </c>
      <c r="H228">
        <v>55.58</v>
      </c>
      <c r="I228" t="b">
        <v>0</v>
      </c>
      <c r="J228" t="s">
        <v>2929</v>
      </c>
      <c r="K228" t="s">
        <v>2905</v>
      </c>
    </row>
    <row r="229" spans="1:11" x14ac:dyDescent="0.3">
      <c r="A229">
        <v>8807</v>
      </c>
      <c r="B229" s="1">
        <v>44570</v>
      </c>
      <c r="C229">
        <v>822</v>
      </c>
      <c r="D229" t="s">
        <v>2902</v>
      </c>
      <c r="E229" t="s">
        <v>2939</v>
      </c>
      <c r="F229">
        <v>2</v>
      </c>
      <c r="G229">
        <v>343.37</v>
      </c>
      <c r="H229">
        <v>102.29</v>
      </c>
      <c r="I229" t="b">
        <v>1</v>
      </c>
      <c r="J229" t="s">
        <v>2904</v>
      </c>
      <c r="K229" t="s">
        <v>2905</v>
      </c>
    </row>
    <row r="230" spans="1:11" x14ac:dyDescent="0.3">
      <c r="A230">
        <v>8654</v>
      </c>
      <c r="B230" s="1">
        <v>44872</v>
      </c>
      <c r="C230">
        <v>721</v>
      </c>
      <c r="D230" t="s">
        <v>2911</v>
      </c>
      <c r="E230" t="s">
        <v>2912</v>
      </c>
      <c r="F230">
        <v>5</v>
      </c>
      <c r="G230">
        <v>64.98</v>
      </c>
      <c r="H230">
        <v>26.93</v>
      </c>
      <c r="I230" t="b">
        <v>1</v>
      </c>
      <c r="J230" t="s">
        <v>2904</v>
      </c>
      <c r="K230" t="s">
        <v>2917</v>
      </c>
    </row>
    <row r="231" spans="1:11" x14ac:dyDescent="0.3">
      <c r="A231">
        <v>2696</v>
      </c>
      <c r="B231" s="1">
        <v>44405</v>
      </c>
      <c r="C231">
        <v>336</v>
      </c>
      <c r="D231" t="s">
        <v>2908</v>
      </c>
      <c r="E231" t="s">
        <v>2937</v>
      </c>
      <c r="F231">
        <v>1</v>
      </c>
      <c r="G231">
        <v>343.34</v>
      </c>
      <c r="H231">
        <v>123.07</v>
      </c>
      <c r="I231" t="b">
        <v>0</v>
      </c>
      <c r="J231" t="s">
        <v>2919</v>
      </c>
      <c r="K231" t="s">
        <v>2905</v>
      </c>
    </row>
    <row r="232" spans="1:11" x14ac:dyDescent="0.3">
      <c r="A232">
        <v>912</v>
      </c>
      <c r="B232" s="1">
        <v>44698</v>
      </c>
      <c r="C232">
        <v>465</v>
      </c>
      <c r="D232" t="s">
        <v>2920</v>
      </c>
      <c r="E232" t="s">
        <v>2927</v>
      </c>
      <c r="F232">
        <v>4</v>
      </c>
      <c r="G232">
        <v>233.83</v>
      </c>
      <c r="H232">
        <v>6.75</v>
      </c>
      <c r="I232" t="b">
        <v>0</v>
      </c>
      <c r="J232" t="s">
        <v>2910</v>
      </c>
      <c r="K232" t="s">
        <v>2917</v>
      </c>
    </row>
    <row r="233" spans="1:11" x14ac:dyDescent="0.3">
      <c r="A233">
        <v>6488</v>
      </c>
      <c r="B233" s="1">
        <v>44884</v>
      </c>
      <c r="C233">
        <v>261</v>
      </c>
      <c r="D233" t="s">
        <v>2906</v>
      </c>
      <c r="E233" t="s">
        <v>2907</v>
      </c>
      <c r="F233">
        <v>5</v>
      </c>
      <c r="G233">
        <v>45.78</v>
      </c>
      <c r="H233">
        <v>9.6999999999999993</v>
      </c>
      <c r="I233" t="b">
        <v>1</v>
      </c>
      <c r="J233" t="s">
        <v>2904</v>
      </c>
      <c r="K233" t="s">
        <v>2917</v>
      </c>
    </row>
    <row r="234" spans="1:11" x14ac:dyDescent="0.3">
      <c r="A234">
        <v>1131</v>
      </c>
      <c r="B234" s="1">
        <v>44996</v>
      </c>
      <c r="C234">
        <v>957</v>
      </c>
      <c r="D234" t="s">
        <v>2913</v>
      </c>
      <c r="E234" t="s">
        <v>2926</v>
      </c>
      <c r="F234">
        <v>3</v>
      </c>
      <c r="G234">
        <v>210.34</v>
      </c>
      <c r="H234">
        <v>80.87</v>
      </c>
      <c r="I234" t="b">
        <v>0</v>
      </c>
      <c r="J234" t="s">
        <v>2910</v>
      </c>
      <c r="K234" t="s">
        <v>2905</v>
      </c>
    </row>
    <row r="235" spans="1:11" x14ac:dyDescent="0.3">
      <c r="A235">
        <v>7349</v>
      </c>
      <c r="B235" s="1">
        <v>44691</v>
      </c>
      <c r="C235">
        <v>891</v>
      </c>
      <c r="D235" t="s">
        <v>2913</v>
      </c>
      <c r="E235" t="s">
        <v>2940</v>
      </c>
      <c r="F235">
        <v>1</v>
      </c>
      <c r="G235">
        <v>344.54</v>
      </c>
      <c r="H235">
        <v>114.01</v>
      </c>
      <c r="I235" t="b">
        <v>1</v>
      </c>
      <c r="J235" t="s">
        <v>2910</v>
      </c>
      <c r="K235" t="s">
        <v>2917</v>
      </c>
    </row>
    <row r="236" spans="1:11" x14ac:dyDescent="0.3">
      <c r="A236">
        <v>2925</v>
      </c>
      <c r="B236" s="1">
        <v>44993</v>
      </c>
      <c r="C236">
        <v>551</v>
      </c>
      <c r="D236" t="s">
        <v>2913</v>
      </c>
      <c r="E236" t="s">
        <v>2914</v>
      </c>
      <c r="F236">
        <v>2</v>
      </c>
      <c r="G236">
        <v>366.65</v>
      </c>
      <c r="H236">
        <v>40.82</v>
      </c>
      <c r="I236" t="b">
        <v>1</v>
      </c>
      <c r="J236" t="s">
        <v>2919</v>
      </c>
      <c r="K236" t="s">
        <v>2905</v>
      </c>
    </row>
    <row r="237" spans="1:11" x14ac:dyDescent="0.3">
      <c r="A237">
        <v>7586</v>
      </c>
      <c r="B237" s="1">
        <v>44280</v>
      </c>
      <c r="C237">
        <v>690</v>
      </c>
      <c r="D237" t="s">
        <v>2902</v>
      </c>
      <c r="E237" t="s">
        <v>2933</v>
      </c>
      <c r="F237">
        <v>4</v>
      </c>
      <c r="G237">
        <v>270.64999999999998</v>
      </c>
      <c r="H237">
        <v>111.42</v>
      </c>
      <c r="I237" t="b">
        <v>1</v>
      </c>
      <c r="J237" t="s">
        <v>2929</v>
      </c>
      <c r="K237" t="s">
        <v>2905</v>
      </c>
    </row>
    <row r="238" spans="1:11" x14ac:dyDescent="0.3">
      <c r="A238">
        <v>2542</v>
      </c>
      <c r="B238" s="1">
        <v>44745</v>
      </c>
      <c r="C238">
        <v>283</v>
      </c>
      <c r="D238" t="s">
        <v>2920</v>
      </c>
      <c r="E238" t="s">
        <v>2930</v>
      </c>
      <c r="F238">
        <v>1</v>
      </c>
      <c r="G238">
        <v>406.64</v>
      </c>
      <c r="H238">
        <v>85.24</v>
      </c>
      <c r="I238" t="b">
        <v>1</v>
      </c>
      <c r="J238" t="s">
        <v>2916</v>
      </c>
      <c r="K238" t="s">
        <v>2917</v>
      </c>
    </row>
    <row r="239" spans="1:11" x14ac:dyDescent="0.3">
      <c r="A239">
        <v>1103</v>
      </c>
      <c r="B239" s="1">
        <v>44531</v>
      </c>
      <c r="C239">
        <v>104</v>
      </c>
      <c r="D239" t="s">
        <v>2908</v>
      </c>
      <c r="E239" t="s">
        <v>2932</v>
      </c>
      <c r="F239">
        <v>4</v>
      </c>
      <c r="G239">
        <v>302.91000000000003</v>
      </c>
      <c r="H239">
        <v>106.52</v>
      </c>
      <c r="I239" t="b">
        <v>1</v>
      </c>
      <c r="J239" t="s">
        <v>2916</v>
      </c>
      <c r="K239" t="s">
        <v>2917</v>
      </c>
    </row>
    <row r="240" spans="1:11" x14ac:dyDescent="0.3">
      <c r="A240">
        <v>6591</v>
      </c>
      <c r="B240" s="1">
        <v>44659</v>
      </c>
      <c r="C240">
        <v>450</v>
      </c>
      <c r="D240" t="s">
        <v>2920</v>
      </c>
      <c r="E240" t="s">
        <v>2927</v>
      </c>
      <c r="F240">
        <v>2</v>
      </c>
      <c r="G240">
        <v>379.65</v>
      </c>
      <c r="H240">
        <v>147.32</v>
      </c>
      <c r="I240" t="b">
        <v>1</v>
      </c>
      <c r="J240" t="s">
        <v>2904</v>
      </c>
      <c r="K240" t="s">
        <v>2905</v>
      </c>
    </row>
    <row r="241" spans="1:11" x14ac:dyDescent="0.3">
      <c r="A241">
        <v>3837</v>
      </c>
      <c r="B241" s="1">
        <v>44295</v>
      </c>
      <c r="C241">
        <v>836</v>
      </c>
      <c r="D241" t="s">
        <v>2902</v>
      </c>
      <c r="E241" t="s">
        <v>2933</v>
      </c>
      <c r="F241">
        <v>3</v>
      </c>
      <c r="G241">
        <v>292.95999999999998</v>
      </c>
      <c r="H241">
        <v>113.16</v>
      </c>
      <c r="I241" t="b">
        <v>0</v>
      </c>
      <c r="J241" t="s">
        <v>2916</v>
      </c>
      <c r="K241" t="s">
        <v>2905</v>
      </c>
    </row>
    <row r="242" spans="1:11" x14ac:dyDescent="0.3">
      <c r="A242">
        <v>2348</v>
      </c>
      <c r="B242" s="1">
        <v>44366</v>
      </c>
      <c r="C242">
        <v>677</v>
      </c>
      <c r="D242" t="s">
        <v>2908</v>
      </c>
      <c r="E242" t="s">
        <v>2928</v>
      </c>
      <c r="F242">
        <v>4</v>
      </c>
      <c r="G242">
        <v>157.25</v>
      </c>
      <c r="H242">
        <v>4.79</v>
      </c>
      <c r="I242" t="b">
        <v>1</v>
      </c>
      <c r="J242" t="s">
        <v>2929</v>
      </c>
      <c r="K242" t="s">
        <v>2905</v>
      </c>
    </row>
    <row r="243" spans="1:11" x14ac:dyDescent="0.3">
      <c r="A243">
        <v>769</v>
      </c>
      <c r="B243" s="1">
        <v>45001</v>
      </c>
      <c r="C243">
        <v>996</v>
      </c>
      <c r="D243" t="s">
        <v>2911</v>
      </c>
      <c r="E243" t="s">
        <v>2942</v>
      </c>
      <c r="F243">
        <v>5</v>
      </c>
      <c r="G243">
        <v>166.18</v>
      </c>
      <c r="H243">
        <v>34.590000000000003</v>
      </c>
      <c r="I243" t="b">
        <v>1</v>
      </c>
      <c r="J243" t="s">
        <v>2910</v>
      </c>
      <c r="K243" t="s">
        <v>2905</v>
      </c>
    </row>
    <row r="244" spans="1:11" x14ac:dyDescent="0.3">
      <c r="A244">
        <v>3013</v>
      </c>
      <c r="B244" s="1">
        <v>44561</v>
      </c>
      <c r="C244">
        <v>773</v>
      </c>
      <c r="D244" t="s">
        <v>2908</v>
      </c>
      <c r="E244" t="s">
        <v>2937</v>
      </c>
      <c r="F244">
        <v>2</v>
      </c>
      <c r="G244">
        <v>426.18</v>
      </c>
      <c r="H244">
        <v>64.08</v>
      </c>
      <c r="I244" t="b">
        <v>1</v>
      </c>
      <c r="J244" t="s">
        <v>2929</v>
      </c>
      <c r="K244" t="s">
        <v>2917</v>
      </c>
    </row>
    <row r="245" spans="1:11" x14ac:dyDescent="0.3">
      <c r="A245">
        <v>9215</v>
      </c>
      <c r="B245" s="1">
        <v>44962</v>
      </c>
      <c r="C245">
        <v>423</v>
      </c>
      <c r="D245" t="s">
        <v>2913</v>
      </c>
      <c r="E245" t="s">
        <v>2914</v>
      </c>
      <c r="F245">
        <v>5</v>
      </c>
      <c r="G245">
        <v>75.709999999999994</v>
      </c>
      <c r="H245">
        <v>9.19</v>
      </c>
      <c r="I245" t="b">
        <v>1</v>
      </c>
      <c r="J245" t="s">
        <v>2910</v>
      </c>
      <c r="K245" t="s">
        <v>2917</v>
      </c>
    </row>
    <row r="246" spans="1:11" x14ac:dyDescent="0.3">
      <c r="A246">
        <v>7370</v>
      </c>
      <c r="B246" s="1">
        <v>44925</v>
      </c>
      <c r="C246">
        <v>868</v>
      </c>
      <c r="D246" t="s">
        <v>2911</v>
      </c>
      <c r="E246" t="s">
        <v>2912</v>
      </c>
      <c r="F246">
        <v>5</v>
      </c>
      <c r="G246">
        <v>365.05</v>
      </c>
      <c r="H246">
        <v>34.770000000000003</v>
      </c>
      <c r="I246" t="b">
        <v>0</v>
      </c>
      <c r="J246" t="s">
        <v>2929</v>
      </c>
      <c r="K246" t="s">
        <v>2917</v>
      </c>
    </row>
    <row r="247" spans="1:11" x14ac:dyDescent="0.3">
      <c r="A247">
        <v>1193</v>
      </c>
      <c r="B247" s="1">
        <v>44906</v>
      </c>
      <c r="C247">
        <v>193</v>
      </c>
      <c r="D247" t="s">
        <v>2908</v>
      </c>
      <c r="E247" t="s">
        <v>2938</v>
      </c>
      <c r="F247">
        <v>2</v>
      </c>
      <c r="G247">
        <v>244.9</v>
      </c>
      <c r="H247">
        <v>106.47</v>
      </c>
      <c r="I247" t="b">
        <v>0</v>
      </c>
      <c r="J247" t="s">
        <v>2910</v>
      </c>
      <c r="K247" t="s">
        <v>2917</v>
      </c>
    </row>
    <row r="248" spans="1:11" x14ac:dyDescent="0.3">
      <c r="A248">
        <v>3471</v>
      </c>
      <c r="B248" s="1">
        <v>44518</v>
      </c>
      <c r="C248">
        <v>960</v>
      </c>
      <c r="D248" t="s">
        <v>2920</v>
      </c>
      <c r="E248" t="s">
        <v>2930</v>
      </c>
      <c r="F248">
        <v>4</v>
      </c>
      <c r="G248">
        <v>458.08</v>
      </c>
      <c r="H248">
        <v>159.33000000000001</v>
      </c>
      <c r="I248" t="b">
        <v>1</v>
      </c>
      <c r="J248" t="s">
        <v>2929</v>
      </c>
      <c r="K248" t="s">
        <v>2917</v>
      </c>
    </row>
    <row r="249" spans="1:11" x14ac:dyDescent="0.3">
      <c r="A249">
        <v>9046</v>
      </c>
      <c r="B249" s="1">
        <v>44465</v>
      </c>
      <c r="C249">
        <v>330</v>
      </c>
      <c r="D249" t="s">
        <v>2911</v>
      </c>
      <c r="E249" t="s">
        <v>2942</v>
      </c>
      <c r="F249">
        <v>4</v>
      </c>
      <c r="G249">
        <v>271.49</v>
      </c>
      <c r="H249">
        <v>48.77</v>
      </c>
      <c r="I249" t="b">
        <v>0</v>
      </c>
      <c r="J249" t="s">
        <v>2910</v>
      </c>
      <c r="K249" t="s">
        <v>2905</v>
      </c>
    </row>
    <row r="250" spans="1:11" x14ac:dyDescent="0.3">
      <c r="A250">
        <v>7636</v>
      </c>
      <c r="B250" s="1">
        <v>44324</v>
      </c>
      <c r="C250">
        <v>101</v>
      </c>
      <c r="D250" t="s">
        <v>2902</v>
      </c>
      <c r="E250" t="s">
        <v>2923</v>
      </c>
      <c r="F250">
        <v>3</v>
      </c>
      <c r="G250">
        <v>458.02</v>
      </c>
      <c r="H250">
        <v>84.9</v>
      </c>
      <c r="I250" t="b">
        <v>0</v>
      </c>
      <c r="J250" t="s">
        <v>2919</v>
      </c>
      <c r="K250" t="s">
        <v>2917</v>
      </c>
    </row>
    <row r="251" spans="1:11" x14ac:dyDescent="0.3">
      <c r="A251">
        <v>2391</v>
      </c>
      <c r="B251" s="1">
        <v>44467</v>
      </c>
      <c r="C251">
        <v>17</v>
      </c>
      <c r="D251" t="s">
        <v>2911</v>
      </c>
      <c r="E251" t="s">
        <v>2944</v>
      </c>
      <c r="F251">
        <v>5</v>
      </c>
      <c r="G251">
        <v>293.77999999999997</v>
      </c>
      <c r="H251">
        <v>61.34</v>
      </c>
      <c r="I251" t="b">
        <v>1</v>
      </c>
      <c r="J251" t="s">
        <v>2916</v>
      </c>
      <c r="K251" t="s">
        <v>2905</v>
      </c>
    </row>
    <row r="252" spans="1:11" x14ac:dyDescent="0.3">
      <c r="A252">
        <v>3769</v>
      </c>
      <c r="B252" s="1">
        <v>44961</v>
      </c>
      <c r="C252">
        <v>389</v>
      </c>
      <c r="D252" t="s">
        <v>2908</v>
      </c>
      <c r="E252" t="s">
        <v>2928</v>
      </c>
      <c r="F252">
        <v>4</v>
      </c>
      <c r="G252">
        <v>279.81</v>
      </c>
      <c r="H252">
        <v>132</v>
      </c>
      <c r="I252" t="b">
        <v>0</v>
      </c>
      <c r="J252" t="s">
        <v>2910</v>
      </c>
      <c r="K252" t="s">
        <v>2905</v>
      </c>
    </row>
    <row r="253" spans="1:11" x14ac:dyDescent="0.3">
      <c r="A253">
        <v>8038</v>
      </c>
      <c r="B253" s="1">
        <v>44720</v>
      </c>
      <c r="C253">
        <v>472</v>
      </c>
      <c r="D253" t="s">
        <v>2920</v>
      </c>
      <c r="E253" t="s">
        <v>2935</v>
      </c>
      <c r="F253">
        <v>2</v>
      </c>
      <c r="G253">
        <v>78.58</v>
      </c>
      <c r="H253">
        <v>21.47</v>
      </c>
      <c r="I253" t="b">
        <v>1</v>
      </c>
      <c r="J253" t="s">
        <v>2904</v>
      </c>
      <c r="K253" t="s">
        <v>2917</v>
      </c>
    </row>
    <row r="254" spans="1:11" x14ac:dyDescent="0.3">
      <c r="A254">
        <v>8585</v>
      </c>
      <c r="B254" s="1">
        <v>44341</v>
      </c>
      <c r="C254">
        <v>35</v>
      </c>
      <c r="D254" t="s">
        <v>2906</v>
      </c>
      <c r="E254" t="s">
        <v>2925</v>
      </c>
      <c r="F254">
        <v>1</v>
      </c>
      <c r="G254">
        <v>212.07</v>
      </c>
      <c r="H254">
        <v>89.34</v>
      </c>
      <c r="I254" t="b">
        <v>1</v>
      </c>
      <c r="J254" t="s">
        <v>2919</v>
      </c>
      <c r="K254" t="s">
        <v>2917</v>
      </c>
    </row>
    <row r="255" spans="1:11" x14ac:dyDescent="0.3">
      <c r="A255">
        <v>150</v>
      </c>
      <c r="B255" s="1">
        <v>44346</v>
      </c>
      <c r="C255">
        <v>224</v>
      </c>
      <c r="D255" t="s">
        <v>2908</v>
      </c>
      <c r="E255" t="s">
        <v>2937</v>
      </c>
      <c r="F255">
        <v>3</v>
      </c>
      <c r="G255">
        <v>39.619999999999997</v>
      </c>
      <c r="H255">
        <v>12.63</v>
      </c>
      <c r="I255" t="b">
        <v>0</v>
      </c>
      <c r="J255" t="s">
        <v>2929</v>
      </c>
      <c r="K255" t="s">
        <v>2917</v>
      </c>
    </row>
    <row r="256" spans="1:11" x14ac:dyDescent="0.3">
      <c r="A256">
        <v>109</v>
      </c>
      <c r="B256" s="1">
        <v>44848</v>
      </c>
      <c r="C256">
        <v>545</v>
      </c>
      <c r="D256" t="s">
        <v>2908</v>
      </c>
      <c r="E256" t="s">
        <v>2937</v>
      </c>
      <c r="F256">
        <v>1</v>
      </c>
      <c r="G256">
        <v>18.2</v>
      </c>
      <c r="H256">
        <v>6.57</v>
      </c>
      <c r="I256" t="b">
        <v>0</v>
      </c>
      <c r="J256" t="s">
        <v>2919</v>
      </c>
      <c r="K256" t="s">
        <v>2905</v>
      </c>
    </row>
    <row r="257" spans="1:11" x14ac:dyDescent="0.3">
      <c r="A257">
        <v>2938</v>
      </c>
      <c r="B257" s="1">
        <v>44657</v>
      </c>
      <c r="C257">
        <v>110</v>
      </c>
      <c r="D257" t="s">
        <v>2906</v>
      </c>
      <c r="E257" t="s">
        <v>2934</v>
      </c>
      <c r="F257">
        <v>2</v>
      </c>
      <c r="G257">
        <v>128.07</v>
      </c>
      <c r="H257">
        <v>39.69</v>
      </c>
      <c r="I257" t="b">
        <v>0</v>
      </c>
      <c r="J257" t="s">
        <v>2910</v>
      </c>
      <c r="K257" t="s">
        <v>2905</v>
      </c>
    </row>
    <row r="258" spans="1:11" x14ac:dyDescent="0.3">
      <c r="A258">
        <v>6503</v>
      </c>
      <c r="B258" s="1">
        <v>44913</v>
      </c>
      <c r="C258">
        <v>81</v>
      </c>
      <c r="D258" t="s">
        <v>2911</v>
      </c>
      <c r="E258" t="s">
        <v>2942</v>
      </c>
      <c r="F258">
        <v>4</v>
      </c>
      <c r="G258">
        <v>286.85000000000002</v>
      </c>
      <c r="H258">
        <v>142.02000000000001</v>
      </c>
      <c r="I258" t="b">
        <v>1</v>
      </c>
      <c r="J258" t="s">
        <v>2910</v>
      </c>
      <c r="K258" t="s">
        <v>2917</v>
      </c>
    </row>
    <row r="259" spans="1:11" x14ac:dyDescent="0.3">
      <c r="A259">
        <v>520</v>
      </c>
      <c r="B259" s="1">
        <v>44333</v>
      </c>
      <c r="C259">
        <v>96</v>
      </c>
      <c r="D259" t="s">
        <v>2913</v>
      </c>
      <c r="E259" t="s">
        <v>2940</v>
      </c>
      <c r="F259">
        <v>4</v>
      </c>
      <c r="G259">
        <v>280.82</v>
      </c>
      <c r="H259">
        <v>7.88</v>
      </c>
      <c r="I259" t="b">
        <v>1</v>
      </c>
      <c r="J259" t="s">
        <v>2916</v>
      </c>
      <c r="K259" t="s">
        <v>2917</v>
      </c>
    </row>
    <row r="260" spans="1:11" x14ac:dyDescent="0.3">
      <c r="A260">
        <v>8190</v>
      </c>
      <c r="B260" s="1">
        <v>44870</v>
      </c>
      <c r="C260">
        <v>866</v>
      </c>
      <c r="D260" t="s">
        <v>2913</v>
      </c>
      <c r="E260" t="s">
        <v>2918</v>
      </c>
      <c r="F260">
        <v>5</v>
      </c>
      <c r="G260">
        <v>488.89</v>
      </c>
      <c r="H260">
        <v>238.05</v>
      </c>
      <c r="I260" t="b">
        <v>1</v>
      </c>
      <c r="J260" t="s">
        <v>2916</v>
      </c>
      <c r="K260" t="s">
        <v>2917</v>
      </c>
    </row>
    <row r="261" spans="1:11" x14ac:dyDescent="0.3">
      <c r="A261">
        <v>9287</v>
      </c>
      <c r="B261" s="1">
        <v>44693</v>
      </c>
      <c r="C261">
        <v>487</v>
      </c>
      <c r="D261" t="s">
        <v>2911</v>
      </c>
      <c r="E261" t="s">
        <v>2912</v>
      </c>
      <c r="F261">
        <v>1</v>
      </c>
      <c r="G261">
        <v>345.37</v>
      </c>
      <c r="H261">
        <v>48.42</v>
      </c>
      <c r="I261" t="b">
        <v>1</v>
      </c>
      <c r="J261" t="s">
        <v>2916</v>
      </c>
      <c r="K261" t="s">
        <v>2905</v>
      </c>
    </row>
    <row r="262" spans="1:11" x14ac:dyDescent="0.3">
      <c r="A262">
        <v>257</v>
      </c>
      <c r="B262" s="1">
        <v>44874</v>
      </c>
      <c r="C262">
        <v>985</v>
      </c>
      <c r="D262" t="s">
        <v>2920</v>
      </c>
      <c r="E262" t="s">
        <v>2927</v>
      </c>
      <c r="F262">
        <v>2</v>
      </c>
      <c r="G262">
        <v>378.6</v>
      </c>
      <c r="H262">
        <v>134.91999999999999</v>
      </c>
      <c r="I262" t="b">
        <v>0</v>
      </c>
      <c r="J262" t="s">
        <v>2919</v>
      </c>
      <c r="K262" t="s">
        <v>2905</v>
      </c>
    </row>
    <row r="263" spans="1:11" x14ac:dyDescent="0.3">
      <c r="A263">
        <v>2662</v>
      </c>
      <c r="B263" s="1">
        <v>44377</v>
      </c>
      <c r="C263">
        <v>578</v>
      </c>
      <c r="D263" t="s">
        <v>2920</v>
      </c>
      <c r="E263" t="s">
        <v>2927</v>
      </c>
      <c r="F263">
        <v>4</v>
      </c>
      <c r="G263">
        <v>341.75</v>
      </c>
      <c r="H263">
        <v>92.37</v>
      </c>
      <c r="I263" t="b">
        <v>0</v>
      </c>
      <c r="J263" t="s">
        <v>2916</v>
      </c>
      <c r="K263" t="s">
        <v>2917</v>
      </c>
    </row>
    <row r="264" spans="1:11" x14ac:dyDescent="0.3">
      <c r="A264">
        <v>8205</v>
      </c>
      <c r="B264" s="1">
        <v>44379</v>
      </c>
      <c r="C264">
        <v>764</v>
      </c>
      <c r="D264" t="s">
        <v>2911</v>
      </c>
      <c r="E264" t="s">
        <v>2912</v>
      </c>
      <c r="F264">
        <v>1</v>
      </c>
      <c r="G264">
        <v>224.17</v>
      </c>
      <c r="H264">
        <v>94</v>
      </c>
      <c r="I264" t="b">
        <v>0</v>
      </c>
      <c r="J264" t="s">
        <v>2904</v>
      </c>
      <c r="K264" t="s">
        <v>2905</v>
      </c>
    </row>
    <row r="265" spans="1:11" x14ac:dyDescent="0.3">
      <c r="A265">
        <v>5348</v>
      </c>
      <c r="B265" s="1">
        <v>44792</v>
      </c>
      <c r="C265">
        <v>31</v>
      </c>
      <c r="D265" t="s">
        <v>2902</v>
      </c>
      <c r="E265" t="s">
        <v>2903</v>
      </c>
      <c r="F265">
        <v>4</v>
      </c>
      <c r="G265">
        <v>250.4</v>
      </c>
      <c r="H265">
        <v>44.55</v>
      </c>
      <c r="I265" t="b">
        <v>0</v>
      </c>
      <c r="J265" t="s">
        <v>2929</v>
      </c>
      <c r="K265" t="s">
        <v>2917</v>
      </c>
    </row>
    <row r="266" spans="1:11" x14ac:dyDescent="0.3">
      <c r="A266">
        <v>9599</v>
      </c>
      <c r="B266" s="1">
        <v>44649</v>
      </c>
      <c r="C266">
        <v>677</v>
      </c>
      <c r="D266" t="s">
        <v>2913</v>
      </c>
      <c r="E266" t="s">
        <v>2926</v>
      </c>
      <c r="F266">
        <v>5</v>
      </c>
      <c r="G266">
        <v>154.74</v>
      </c>
      <c r="H266">
        <v>19.07</v>
      </c>
      <c r="I266" t="b">
        <v>1</v>
      </c>
      <c r="J266" t="s">
        <v>2919</v>
      </c>
      <c r="K266" t="s">
        <v>2905</v>
      </c>
    </row>
    <row r="267" spans="1:11" x14ac:dyDescent="0.3">
      <c r="A267">
        <v>2527</v>
      </c>
      <c r="B267" s="1">
        <v>44707</v>
      </c>
      <c r="C267">
        <v>390</v>
      </c>
      <c r="D267" t="s">
        <v>2902</v>
      </c>
      <c r="E267" t="s">
        <v>2939</v>
      </c>
      <c r="F267">
        <v>4</v>
      </c>
      <c r="G267">
        <v>165.17</v>
      </c>
      <c r="H267">
        <v>8.8000000000000007</v>
      </c>
      <c r="I267" t="b">
        <v>1</v>
      </c>
      <c r="J267" t="s">
        <v>2910</v>
      </c>
      <c r="K267" t="s">
        <v>2905</v>
      </c>
    </row>
    <row r="268" spans="1:11" x14ac:dyDescent="0.3">
      <c r="A268">
        <v>5897</v>
      </c>
      <c r="B268" s="1">
        <v>44408</v>
      </c>
      <c r="C268">
        <v>780</v>
      </c>
      <c r="D268" t="s">
        <v>2911</v>
      </c>
      <c r="E268" t="s">
        <v>2912</v>
      </c>
      <c r="F268">
        <v>2</v>
      </c>
      <c r="G268">
        <v>52.78</v>
      </c>
      <c r="H268">
        <v>11.37</v>
      </c>
      <c r="I268" t="b">
        <v>0</v>
      </c>
      <c r="J268" t="s">
        <v>2919</v>
      </c>
      <c r="K268" t="s">
        <v>2917</v>
      </c>
    </row>
    <row r="269" spans="1:11" x14ac:dyDescent="0.3">
      <c r="A269">
        <v>1469</v>
      </c>
      <c r="B269" s="1">
        <v>44485</v>
      </c>
      <c r="C269">
        <v>363</v>
      </c>
      <c r="D269" t="s">
        <v>2908</v>
      </c>
      <c r="E269" t="s">
        <v>2932</v>
      </c>
      <c r="F269">
        <v>5</v>
      </c>
      <c r="G269">
        <v>303.04000000000002</v>
      </c>
      <c r="H269">
        <v>49.16</v>
      </c>
      <c r="I269" t="b">
        <v>0</v>
      </c>
      <c r="J269" t="s">
        <v>2919</v>
      </c>
      <c r="K269" t="s">
        <v>2905</v>
      </c>
    </row>
    <row r="270" spans="1:11" x14ac:dyDescent="0.3">
      <c r="A270">
        <v>6780</v>
      </c>
      <c r="B270" s="1">
        <v>44689</v>
      </c>
      <c r="C270">
        <v>398</v>
      </c>
      <c r="D270" t="s">
        <v>2906</v>
      </c>
      <c r="E270" t="s">
        <v>2934</v>
      </c>
      <c r="F270">
        <v>2</v>
      </c>
      <c r="G270">
        <v>290.26</v>
      </c>
      <c r="H270">
        <v>24.61</v>
      </c>
      <c r="I270" t="b">
        <v>0</v>
      </c>
      <c r="J270" t="s">
        <v>2916</v>
      </c>
      <c r="K270" t="s">
        <v>2917</v>
      </c>
    </row>
    <row r="271" spans="1:11" x14ac:dyDescent="0.3">
      <c r="A271">
        <v>4406</v>
      </c>
      <c r="B271" s="1">
        <v>44957</v>
      </c>
      <c r="C271">
        <v>309</v>
      </c>
      <c r="D271" t="s">
        <v>2911</v>
      </c>
      <c r="E271" t="s">
        <v>2942</v>
      </c>
      <c r="F271">
        <v>2</v>
      </c>
      <c r="G271">
        <v>41</v>
      </c>
      <c r="H271">
        <v>8.91</v>
      </c>
      <c r="I271" t="b">
        <v>0</v>
      </c>
      <c r="J271" t="s">
        <v>2910</v>
      </c>
      <c r="K271" t="s">
        <v>2905</v>
      </c>
    </row>
    <row r="272" spans="1:11" x14ac:dyDescent="0.3">
      <c r="A272">
        <v>1261</v>
      </c>
      <c r="B272" s="1">
        <v>44751</v>
      </c>
      <c r="C272">
        <v>370</v>
      </c>
      <c r="D272" t="s">
        <v>2911</v>
      </c>
      <c r="E272" t="s">
        <v>2924</v>
      </c>
      <c r="F272">
        <v>4</v>
      </c>
      <c r="G272">
        <v>300.97000000000003</v>
      </c>
      <c r="H272">
        <v>29.43</v>
      </c>
      <c r="I272" t="b">
        <v>1</v>
      </c>
      <c r="J272" t="s">
        <v>2916</v>
      </c>
      <c r="K272" t="s">
        <v>2905</v>
      </c>
    </row>
    <row r="273" spans="1:11" x14ac:dyDescent="0.3">
      <c r="A273">
        <v>111</v>
      </c>
      <c r="B273" s="1">
        <v>44608</v>
      </c>
      <c r="C273">
        <v>972</v>
      </c>
      <c r="D273" t="s">
        <v>2913</v>
      </c>
      <c r="E273" t="s">
        <v>2918</v>
      </c>
      <c r="F273">
        <v>5</v>
      </c>
      <c r="G273">
        <v>196.15</v>
      </c>
      <c r="H273">
        <v>84.56</v>
      </c>
      <c r="I273" t="b">
        <v>0</v>
      </c>
      <c r="J273" t="s">
        <v>2910</v>
      </c>
      <c r="K273" t="s">
        <v>2905</v>
      </c>
    </row>
    <row r="274" spans="1:11" x14ac:dyDescent="0.3">
      <c r="A274">
        <v>9739</v>
      </c>
      <c r="B274" s="1">
        <v>44444</v>
      </c>
      <c r="C274">
        <v>140</v>
      </c>
      <c r="D274" t="s">
        <v>2911</v>
      </c>
      <c r="E274" t="s">
        <v>2943</v>
      </c>
      <c r="F274">
        <v>5</v>
      </c>
      <c r="G274">
        <v>474.17</v>
      </c>
      <c r="H274">
        <v>47.62</v>
      </c>
      <c r="I274" t="b">
        <v>0</v>
      </c>
      <c r="J274" t="s">
        <v>2916</v>
      </c>
      <c r="K274" t="s">
        <v>2905</v>
      </c>
    </row>
    <row r="275" spans="1:11" x14ac:dyDescent="0.3">
      <c r="A275">
        <v>5229</v>
      </c>
      <c r="B275" s="1">
        <v>45001</v>
      </c>
      <c r="C275">
        <v>299</v>
      </c>
      <c r="D275" t="s">
        <v>2902</v>
      </c>
      <c r="E275" t="s">
        <v>2923</v>
      </c>
      <c r="F275">
        <v>5</v>
      </c>
      <c r="G275">
        <v>393.17</v>
      </c>
      <c r="H275">
        <v>64.06</v>
      </c>
      <c r="I275" t="b">
        <v>0</v>
      </c>
      <c r="J275" t="s">
        <v>2929</v>
      </c>
      <c r="K275" t="s">
        <v>2905</v>
      </c>
    </row>
    <row r="276" spans="1:11" x14ac:dyDescent="0.3">
      <c r="A276">
        <v>1866</v>
      </c>
      <c r="B276" s="1">
        <v>44698</v>
      </c>
      <c r="C276">
        <v>955</v>
      </c>
      <c r="D276" t="s">
        <v>2908</v>
      </c>
      <c r="E276" t="s">
        <v>2928</v>
      </c>
      <c r="F276">
        <v>5</v>
      </c>
      <c r="G276">
        <v>498.66</v>
      </c>
      <c r="H276">
        <v>44.86</v>
      </c>
      <c r="I276" t="b">
        <v>1</v>
      </c>
      <c r="J276" t="s">
        <v>2929</v>
      </c>
      <c r="K276" t="s">
        <v>2917</v>
      </c>
    </row>
    <row r="277" spans="1:11" x14ac:dyDescent="0.3">
      <c r="A277">
        <v>7184</v>
      </c>
      <c r="B277" s="1">
        <v>44866</v>
      </c>
      <c r="C277">
        <v>817</v>
      </c>
      <c r="D277" t="s">
        <v>2911</v>
      </c>
      <c r="E277" t="s">
        <v>2912</v>
      </c>
      <c r="F277">
        <v>4</v>
      </c>
      <c r="G277">
        <v>339.76</v>
      </c>
      <c r="H277">
        <v>23.64</v>
      </c>
      <c r="I277" t="b">
        <v>0</v>
      </c>
      <c r="J277" t="s">
        <v>2916</v>
      </c>
      <c r="K277" t="s">
        <v>2905</v>
      </c>
    </row>
    <row r="278" spans="1:11" x14ac:dyDescent="0.3">
      <c r="A278">
        <v>2526</v>
      </c>
      <c r="B278" s="1">
        <v>44846</v>
      </c>
      <c r="C278">
        <v>733</v>
      </c>
      <c r="D278" t="s">
        <v>2913</v>
      </c>
      <c r="E278" t="s">
        <v>2940</v>
      </c>
      <c r="F278">
        <v>1</v>
      </c>
      <c r="G278">
        <v>230.04</v>
      </c>
      <c r="H278">
        <v>68.77</v>
      </c>
      <c r="I278" t="b">
        <v>0</v>
      </c>
      <c r="J278" t="s">
        <v>2904</v>
      </c>
      <c r="K278" t="s">
        <v>2905</v>
      </c>
    </row>
    <row r="279" spans="1:11" x14ac:dyDescent="0.3">
      <c r="A279">
        <v>8908</v>
      </c>
      <c r="B279" s="1">
        <v>44815</v>
      </c>
      <c r="C279">
        <v>38</v>
      </c>
      <c r="D279" t="s">
        <v>2911</v>
      </c>
      <c r="E279" t="s">
        <v>2944</v>
      </c>
      <c r="F279">
        <v>5</v>
      </c>
      <c r="G279">
        <v>322.70999999999998</v>
      </c>
      <c r="H279">
        <v>13.71</v>
      </c>
      <c r="I279" t="b">
        <v>1</v>
      </c>
      <c r="J279" t="s">
        <v>2910</v>
      </c>
      <c r="K279" t="s">
        <v>2917</v>
      </c>
    </row>
    <row r="280" spans="1:11" x14ac:dyDescent="0.3">
      <c r="A280">
        <v>726</v>
      </c>
      <c r="B280" s="1">
        <v>44436</v>
      </c>
      <c r="C280">
        <v>577</v>
      </c>
      <c r="D280" t="s">
        <v>2902</v>
      </c>
      <c r="E280" t="s">
        <v>2923</v>
      </c>
      <c r="F280">
        <v>3</v>
      </c>
      <c r="G280">
        <v>483.2</v>
      </c>
      <c r="H280">
        <v>104</v>
      </c>
      <c r="I280" t="b">
        <v>1</v>
      </c>
      <c r="J280" t="s">
        <v>2919</v>
      </c>
      <c r="K280" t="s">
        <v>2905</v>
      </c>
    </row>
    <row r="281" spans="1:11" x14ac:dyDescent="0.3">
      <c r="A281">
        <v>3638</v>
      </c>
      <c r="B281" s="1">
        <v>44833</v>
      </c>
      <c r="C281">
        <v>523</v>
      </c>
      <c r="D281" t="s">
        <v>2902</v>
      </c>
      <c r="E281" t="s">
        <v>2933</v>
      </c>
      <c r="F281">
        <v>5</v>
      </c>
      <c r="G281">
        <v>294.45</v>
      </c>
      <c r="H281">
        <v>84.69</v>
      </c>
      <c r="I281" t="b">
        <v>0</v>
      </c>
      <c r="J281" t="s">
        <v>2910</v>
      </c>
      <c r="K281" t="s">
        <v>2905</v>
      </c>
    </row>
    <row r="282" spans="1:11" x14ac:dyDescent="0.3">
      <c r="A282">
        <v>7587</v>
      </c>
      <c r="B282" s="1">
        <v>44522</v>
      </c>
      <c r="C282">
        <v>791</v>
      </c>
      <c r="D282" t="s">
        <v>2902</v>
      </c>
      <c r="E282" t="s">
        <v>2933</v>
      </c>
      <c r="F282">
        <v>5</v>
      </c>
      <c r="G282">
        <v>83.87</v>
      </c>
      <c r="H282">
        <v>41.84</v>
      </c>
      <c r="I282" t="b">
        <v>0</v>
      </c>
      <c r="J282" t="s">
        <v>2919</v>
      </c>
      <c r="K282" t="s">
        <v>2905</v>
      </c>
    </row>
    <row r="283" spans="1:11" x14ac:dyDescent="0.3">
      <c r="A283">
        <v>6816</v>
      </c>
      <c r="B283" s="1">
        <v>44589</v>
      </c>
      <c r="C283">
        <v>943</v>
      </c>
      <c r="D283" t="s">
        <v>2906</v>
      </c>
      <c r="E283" t="s">
        <v>2925</v>
      </c>
      <c r="F283">
        <v>2</v>
      </c>
      <c r="G283">
        <v>180.68</v>
      </c>
      <c r="H283">
        <v>30.99</v>
      </c>
      <c r="I283" t="b">
        <v>1</v>
      </c>
      <c r="J283" t="s">
        <v>2904</v>
      </c>
      <c r="K283" t="s">
        <v>2905</v>
      </c>
    </row>
    <row r="284" spans="1:11" x14ac:dyDescent="0.3">
      <c r="A284">
        <v>5707</v>
      </c>
      <c r="B284" s="1">
        <v>44801</v>
      </c>
      <c r="C284">
        <v>488</v>
      </c>
      <c r="D284" t="s">
        <v>2906</v>
      </c>
      <c r="E284" t="s">
        <v>2941</v>
      </c>
      <c r="F284">
        <v>4</v>
      </c>
      <c r="G284">
        <v>166.27</v>
      </c>
      <c r="H284">
        <v>24.96</v>
      </c>
      <c r="I284" t="b">
        <v>1</v>
      </c>
      <c r="J284" t="s">
        <v>2919</v>
      </c>
      <c r="K284" t="s">
        <v>2905</v>
      </c>
    </row>
    <row r="285" spans="1:11" x14ac:dyDescent="0.3">
      <c r="A285">
        <v>1792</v>
      </c>
      <c r="B285" s="1">
        <v>44784</v>
      </c>
      <c r="C285">
        <v>694</v>
      </c>
      <c r="D285" t="s">
        <v>2920</v>
      </c>
      <c r="E285" t="s">
        <v>2921</v>
      </c>
      <c r="F285">
        <v>5</v>
      </c>
      <c r="G285">
        <v>95.48</v>
      </c>
      <c r="H285">
        <v>7.64</v>
      </c>
      <c r="I285" t="b">
        <v>0</v>
      </c>
      <c r="J285" t="s">
        <v>2929</v>
      </c>
      <c r="K285" t="s">
        <v>2917</v>
      </c>
    </row>
    <row r="286" spans="1:11" x14ac:dyDescent="0.3">
      <c r="A286">
        <v>6637</v>
      </c>
      <c r="B286" s="1">
        <v>44570</v>
      </c>
      <c r="C286">
        <v>645</v>
      </c>
      <c r="D286" t="s">
        <v>2920</v>
      </c>
      <c r="E286" t="s">
        <v>2921</v>
      </c>
      <c r="F286">
        <v>4</v>
      </c>
      <c r="G286">
        <v>203.84</v>
      </c>
      <c r="H286">
        <v>75.150000000000006</v>
      </c>
      <c r="I286" t="b">
        <v>1</v>
      </c>
      <c r="J286" t="s">
        <v>2929</v>
      </c>
      <c r="K286" t="s">
        <v>2905</v>
      </c>
    </row>
    <row r="287" spans="1:11" x14ac:dyDescent="0.3">
      <c r="A287">
        <v>6371</v>
      </c>
      <c r="B287" s="1">
        <v>44620</v>
      </c>
      <c r="C287">
        <v>5</v>
      </c>
      <c r="D287" t="s">
        <v>2902</v>
      </c>
      <c r="E287" t="s">
        <v>2939</v>
      </c>
      <c r="F287">
        <v>2</v>
      </c>
      <c r="G287">
        <v>146.38999999999999</v>
      </c>
      <c r="H287">
        <v>51.51</v>
      </c>
      <c r="I287" t="b">
        <v>1</v>
      </c>
      <c r="J287" t="s">
        <v>2904</v>
      </c>
      <c r="K287" t="s">
        <v>2917</v>
      </c>
    </row>
    <row r="288" spans="1:11" x14ac:dyDescent="0.3">
      <c r="A288">
        <v>8797</v>
      </c>
      <c r="B288" s="1">
        <v>44978</v>
      </c>
      <c r="C288">
        <v>192</v>
      </c>
      <c r="D288" t="s">
        <v>2911</v>
      </c>
      <c r="E288" t="s">
        <v>2943</v>
      </c>
      <c r="F288">
        <v>2</v>
      </c>
      <c r="G288">
        <v>234.2</v>
      </c>
      <c r="H288">
        <v>30.72</v>
      </c>
      <c r="I288" t="b">
        <v>0</v>
      </c>
      <c r="J288" t="s">
        <v>2904</v>
      </c>
      <c r="K288" t="s">
        <v>2905</v>
      </c>
    </row>
    <row r="289" spans="1:11" x14ac:dyDescent="0.3">
      <c r="A289">
        <v>9781</v>
      </c>
      <c r="B289" s="1">
        <v>44682</v>
      </c>
      <c r="C289">
        <v>398</v>
      </c>
      <c r="D289" t="s">
        <v>2908</v>
      </c>
      <c r="E289" t="s">
        <v>2937</v>
      </c>
      <c r="F289">
        <v>5</v>
      </c>
      <c r="G289">
        <v>65.97</v>
      </c>
      <c r="H289">
        <v>11.61</v>
      </c>
      <c r="I289" t="b">
        <v>0</v>
      </c>
      <c r="J289" t="s">
        <v>2904</v>
      </c>
      <c r="K289" t="s">
        <v>2917</v>
      </c>
    </row>
    <row r="290" spans="1:11" x14ac:dyDescent="0.3">
      <c r="A290">
        <v>4874</v>
      </c>
      <c r="B290" s="1">
        <v>44630</v>
      </c>
      <c r="C290">
        <v>941</v>
      </c>
      <c r="D290" t="s">
        <v>2908</v>
      </c>
      <c r="E290" t="s">
        <v>2938</v>
      </c>
      <c r="F290">
        <v>1</v>
      </c>
      <c r="G290">
        <v>339.33</v>
      </c>
      <c r="H290">
        <v>53.14</v>
      </c>
      <c r="I290" t="b">
        <v>1</v>
      </c>
      <c r="J290" t="s">
        <v>2910</v>
      </c>
      <c r="K290" t="s">
        <v>2917</v>
      </c>
    </row>
    <row r="291" spans="1:11" x14ac:dyDescent="0.3">
      <c r="A291">
        <v>3000</v>
      </c>
      <c r="B291" s="1">
        <v>44373</v>
      </c>
      <c r="C291">
        <v>383</v>
      </c>
      <c r="D291" t="s">
        <v>2902</v>
      </c>
      <c r="E291" t="s">
        <v>2939</v>
      </c>
      <c r="F291">
        <v>5</v>
      </c>
      <c r="G291">
        <v>200.35</v>
      </c>
      <c r="H291">
        <v>59.75</v>
      </c>
      <c r="I291" t="b">
        <v>0</v>
      </c>
      <c r="J291" t="s">
        <v>2929</v>
      </c>
      <c r="K291" t="s">
        <v>2917</v>
      </c>
    </row>
    <row r="292" spans="1:11" x14ac:dyDescent="0.3">
      <c r="A292">
        <v>7974</v>
      </c>
      <c r="B292" s="1">
        <v>44472</v>
      </c>
      <c r="C292">
        <v>651</v>
      </c>
      <c r="D292" t="s">
        <v>2908</v>
      </c>
      <c r="E292" t="s">
        <v>2928</v>
      </c>
      <c r="F292">
        <v>5</v>
      </c>
      <c r="G292">
        <v>91.76</v>
      </c>
      <c r="H292">
        <v>13.25</v>
      </c>
      <c r="I292" t="b">
        <v>1</v>
      </c>
      <c r="J292" t="s">
        <v>2910</v>
      </c>
      <c r="K292" t="s">
        <v>2905</v>
      </c>
    </row>
    <row r="293" spans="1:11" x14ac:dyDescent="0.3">
      <c r="A293">
        <v>879</v>
      </c>
      <c r="B293" s="1">
        <v>44454</v>
      </c>
      <c r="C293">
        <v>887</v>
      </c>
      <c r="D293" t="s">
        <v>2911</v>
      </c>
      <c r="E293" t="s">
        <v>2912</v>
      </c>
      <c r="F293">
        <v>4</v>
      </c>
      <c r="G293">
        <v>76.900000000000006</v>
      </c>
      <c r="H293">
        <v>31.35</v>
      </c>
      <c r="I293" t="b">
        <v>0</v>
      </c>
      <c r="J293" t="s">
        <v>2929</v>
      </c>
      <c r="K293" t="s">
        <v>2905</v>
      </c>
    </row>
    <row r="294" spans="1:11" x14ac:dyDescent="0.3">
      <c r="A294">
        <v>6810</v>
      </c>
      <c r="B294" s="1">
        <v>44329</v>
      </c>
      <c r="C294">
        <v>728</v>
      </c>
      <c r="D294" t="s">
        <v>2913</v>
      </c>
      <c r="E294" t="s">
        <v>2940</v>
      </c>
      <c r="F294">
        <v>2</v>
      </c>
      <c r="G294">
        <v>50.51</v>
      </c>
      <c r="H294">
        <v>0.78</v>
      </c>
      <c r="I294" t="b">
        <v>1</v>
      </c>
      <c r="J294" t="s">
        <v>2910</v>
      </c>
      <c r="K294" t="s">
        <v>2917</v>
      </c>
    </row>
    <row r="295" spans="1:11" x14ac:dyDescent="0.3">
      <c r="A295">
        <v>4504</v>
      </c>
      <c r="B295" s="1">
        <v>44542</v>
      </c>
      <c r="C295">
        <v>231</v>
      </c>
      <c r="D295" t="s">
        <v>2908</v>
      </c>
      <c r="E295" t="s">
        <v>2909</v>
      </c>
      <c r="F295">
        <v>2</v>
      </c>
      <c r="G295">
        <v>392.56</v>
      </c>
      <c r="H295">
        <v>111.03</v>
      </c>
      <c r="I295" t="b">
        <v>0</v>
      </c>
      <c r="J295" t="s">
        <v>2904</v>
      </c>
      <c r="K295" t="s">
        <v>2917</v>
      </c>
    </row>
    <row r="296" spans="1:11" x14ac:dyDescent="0.3">
      <c r="A296">
        <v>9384</v>
      </c>
      <c r="B296" s="1">
        <v>44296</v>
      </c>
      <c r="C296">
        <v>117</v>
      </c>
      <c r="D296" t="s">
        <v>2911</v>
      </c>
      <c r="E296" t="s">
        <v>2944</v>
      </c>
      <c r="F296">
        <v>3</v>
      </c>
      <c r="G296">
        <v>275.60000000000002</v>
      </c>
      <c r="H296">
        <v>104.29</v>
      </c>
      <c r="I296" t="b">
        <v>0</v>
      </c>
      <c r="J296" t="s">
        <v>2904</v>
      </c>
      <c r="K296" t="s">
        <v>2917</v>
      </c>
    </row>
    <row r="297" spans="1:11" x14ac:dyDescent="0.3">
      <c r="A297">
        <v>6966</v>
      </c>
      <c r="B297" s="1">
        <v>44736</v>
      </c>
      <c r="C297">
        <v>105</v>
      </c>
      <c r="D297" t="s">
        <v>2902</v>
      </c>
      <c r="E297" t="s">
        <v>2939</v>
      </c>
      <c r="F297">
        <v>3</v>
      </c>
      <c r="G297">
        <v>438.66</v>
      </c>
      <c r="H297">
        <v>7.07</v>
      </c>
      <c r="I297" t="b">
        <v>0</v>
      </c>
      <c r="J297" t="s">
        <v>2910</v>
      </c>
      <c r="K297" t="s">
        <v>2917</v>
      </c>
    </row>
    <row r="298" spans="1:11" x14ac:dyDescent="0.3">
      <c r="A298">
        <v>7194</v>
      </c>
      <c r="B298" s="1">
        <v>44710</v>
      </c>
      <c r="C298">
        <v>887</v>
      </c>
      <c r="D298" t="s">
        <v>2906</v>
      </c>
      <c r="E298" t="s">
        <v>2907</v>
      </c>
      <c r="F298">
        <v>2</v>
      </c>
      <c r="G298">
        <v>407.24</v>
      </c>
      <c r="H298">
        <v>119.71</v>
      </c>
      <c r="I298" t="b">
        <v>0</v>
      </c>
      <c r="J298" t="s">
        <v>2904</v>
      </c>
      <c r="K298" t="s">
        <v>2905</v>
      </c>
    </row>
    <row r="299" spans="1:11" x14ac:dyDescent="0.3">
      <c r="A299">
        <v>2720</v>
      </c>
      <c r="B299" s="1">
        <v>44458</v>
      </c>
      <c r="C299">
        <v>631</v>
      </c>
      <c r="D299" t="s">
        <v>2920</v>
      </c>
      <c r="E299" t="s">
        <v>2921</v>
      </c>
      <c r="F299">
        <v>2</v>
      </c>
      <c r="G299">
        <v>404.67</v>
      </c>
      <c r="H299">
        <v>115.35</v>
      </c>
      <c r="I299" t="b">
        <v>0</v>
      </c>
      <c r="J299" t="s">
        <v>2904</v>
      </c>
      <c r="K299" t="s">
        <v>2917</v>
      </c>
    </row>
    <row r="300" spans="1:11" x14ac:dyDescent="0.3">
      <c r="A300">
        <v>5303</v>
      </c>
      <c r="B300" s="1">
        <v>44737</v>
      </c>
      <c r="C300">
        <v>721</v>
      </c>
      <c r="D300" t="s">
        <v>2911</v>
      </c>
      <c r="E300" t="s">
        <v>2943</v>
      </c>
      <c r="F300">
        <v>5</v>
      </c>
      <c r="G300">
        <v>141</v>
      </c>
      <c r="H300">
        <v>60.49</v>
      </c>
      <c r="I300" t="b">
        <v>1</v>
      </c>
      <c r="J300" t="s">
        <v>2916</v>
      </c>
      <c r="K300" t="s">
        <v>2905</v>
      </c>
    </row>
    <row r="301" spans="1:11" x14ac:dyDescent="0.3">
      <c r="A301">
        <v>972</v>
      </c>
      <c r="B301" s="1">
        <v>44451</v>
      </c>
      <c r="C301">
        <v>284</v>
      </c>
      <c r="D301" t="s">
        <v>2902</v>
      </c>
      <c r="E301" t="s">
        <v>2939</v>
      </c>
      <c r="F301">
        <v>2</v>
      </c>
      <c r="G301">
        <v>132.34</v>
      </c>
      <c r="H301">
        <v>47.07</v>
      </c>
      <c r="I301" t="b">
        <v>1</v>
      </c>
      <c r="J301" t="s">
        <v>2929</v>
      </c>
      <c r="K301" t="s">
        <v>2905</v>
      </c>
    </row>
    <row r="302" spans="1:11" x14ac:dyDescent="0.3">
      <c r="A302">
        <v>2330</v>
      </c>
      <c r="B302" s="1">
        <v>44285</v>
      </c>
      <c r="C302">
        <v>592</v>
      </c>
      <c r="D302" t="s">
        <v>2902</v>
      </c>
      <c r="E302" t="s">
        <v>2903</v>
      </c>
      <c r="F302">
        <v>4</v>
      </c>
      <c r="G302">
        <v>193.83</v>
      </c>
      <c r="H302">
        <v>7.32</v>
      </c>
      <c r="I302" t="b">
        <v>1</v>
      </c>
      <c r="J302" t="s">
        <v>2929</v>
      </c>
      <c r="K302" t="s">
        <v>2905</v>
      </c>
    </row>
    <row r="303" spans="1:11" x14ac:dyDescent="0.3">
      <c r="A303">
        <v>6047</v>
      </c>
      <c r="B303" s="1">
        <v>44335</v>
      </c>
      <c r="C303">
        <v>466</v>
      </c>
      <c r="D303" t="s">
        <v>2913</v>
      </c>
      <c r="E303" t="s">
        <v>2918</v>
      </c>
      <c r="F303">
        <v>5</v>
      </c>
      <c r="G303">
        <v>11.21</v>
      </c>
      <c r="H303">
        <v>4.34</v>
      </c>
      <c r="I303" t="b">
        <v>1</v>
      </c>
      <c r="J303" t="s">
        <v>2929</v>
      </c>
      <c r="K303" t="s">
        <v>2905</v>
      </c>
    </row>
    <row r="304" spans="1:11" x14ac:dyDescent="0.3">
      <c r="A304">
        <v>1038</v>
      </c>
      <c r="B304" s="1">
        <v>44829</v>
      </c>
      <c r="C304">
        <v>815</v>
      </c>
      <c r="D304" t="s">
        <v>2908</v>
      </c>
      <c r="E304" t="s">
        <v>2937</v>
      </c>
      <c r="F304">
        <v>2</v>
      </c>
      <c r="G304">
        <v>484.38</v>
      </c>
      <c r="H304">
        <v>199.77</v>
      </c>
      <c r="I304" t="b">
        <v>0</v>
      </c>
      <c r="J304" t="s">
        <v>2910</v>
      </c>
      <c r="K304" t="s">
        <v>2905</v>
      </c>
    </row>
    <row r="305" spans="1:11" x14ac:dyDescent="0.3">
      <c r="A305">
        <v>4647</v>
      </c>
      <c r="B305" s="1">
        <v>44770</v>
      </c>
      <c r="C305">
        <v>346</v>
      </c>
      <c r="D305" t="s">
        <v>2908</v>
      </c>
      <c r="E305" t="s">
        <v>2938</v>
      </c>
      <c r="F305">
        <v>2</v>
      </c>
      <c r="G305">
        <v>287.41000000000003</v>
      </c>
      <c r="H305">
        <v>69.75</v>
      </c>
      <c r="I305" t="b">
        <v>0</v>
      </c>
      <c r="J305" t="s">
        <v>2919</v>
      </c>
      <c r="K305" t="s">
        <v>2917</v>
      </c>
    </row>
    <row r="306" spans="1:11" x14ac:dyDescent="0.3">
      <c r="A306">
        <v>1632</v>
      </c>
      <c r="B306" s="1">
        <v>44325</v>
      </c>
      <c r="C306">
        <v>642</v>
      </c>
      <c r="D306" t="s">
        <v>2913</v>
      </c>
      <c r="E306" t="s">
        <v>2926</v>
      </c>
      <c r="F306">
        <v>1</v>
      </c>
      <c r="G306">
        <v>465.42</v>
      </c>
      <c r="H306">
        <v>36.76</v>
      </c>
      <c r="I306" t="b">
        <v>0</v>
      </c>
      <c r="J306" t="s">
        <v>2919</v>
      </c>
      <c r="K306" t="s">
        <v>2905</v>
      </c>
    </row>
    <row r="307" spans="1:11" x14ac:dyDescent="0.3">
      <c r="A307">
        <v>3315</v>
      </c>
      <c r="B307" s="1">
        <v>44457</v>
      </c>
      <c r="C307">
        <v>706</v>
      </c>
      <c r="D307" t="s">
        <v>2920</v>
      </c>
      <c r="E307" t="s">
        <v>2935</v>
      </c>
      <c r="F307">
        <v>2</v>
      </c>
      <c r="G307">
        <v>438.47</v>
      </c>
      <c r="H307">
        <v>192.18</v>
      </c>
      <c r="I307" t="b">
        <v>1</v>
      </c>
      <c r="J307" t="s">
        <v>2910</v>
      </c>
      <c r="K307" t="s">
        <v>2905</v>
      </c>
    </row>
    <row r="308" spans="1:11" x14ac:dyDescent="0.3">
      <c r="A308">
        <v>1351</v>
      </c>
      <c r="B308" s="1">
        <v>44332</v>
      </c>
      <c r="C308">
        <v>381</v>
      </c>
      <c r="D308" t="s">
        <v>2902</v>
      </c>
      <c r="E308" t="s">
        <v>2939</v>
      </c>
      <c r="F308">
        <v>1</v>
      </c>
      <c r="G308">
        <v>204.21</v>
      </c>
      <c r="H308">
        <v>31.19</v>
      </c>
      <c r="I308" t="b">
        <v>1</v>
      </c>
      <c r="J308" t="s">
        <v>2929</v>
      </c>
      <c r="K308" t="s">
        <v>2917</v>
      </c>
    </row>
    <row r="309" spans="1:11" x14ac:dyDescent="0.3">
      <c r="A309">
        <v>1560</v>
      </c>
      <c r="B309" s="1">
        <v>44983</v>
      </c>
      <c r="C309">
        <v>2</v>
      </c>
      <c r="D309" t="s">
        <v>2920</v>
      </c>
      <c r="E309" t="s">
        <v>2936</v>
      </c>
      <c r="F309">
        <v>1</v>
      </c>
      <c r="G309">
        <v>75.02</v>
      </c>
      <c r="H309">
        <v>8.48</v>
      </c>
      <c r="I309" t="b">
        <v>0</v>
      </c>
      <c r="J309" t="s">
        <v>2919</v>
      </c>
      <c r="K309" t="s">
        <v>2917</v>
      </c>
    </row>
    <row r="310" spans="1:11" x14ac:dyDescent="0.3">
      <c r="A310">
        <v>5630</v>
      </c>
      <c r="B310" s="1">
        <v>44304</v>
      </c>
      <c r="C310">
        <v>837</v>
      </c>
      <c r="D310" t="s">
        <v>2906</v>
      </c>
      <c r="E310" t="s">
        <v>2941</v>
      </c>
      <c r="F310">
        <v>2</v>
      </c>
      <c r="G310">
        <v>244.07</v>
      </c>
      <c r="H310">
        <v>27.94</v>
      </c>
      <c r="I310" t="b">
        <v>1</v>
      </c>
      <c r="J310" t="s">
        <v>2919</v>
      </c>
      <c r="K310" t="s">
        <v>2917</v>
      </c>
    </row>
    <row r="311" spans="1:11" x14ac:dyDescent="0.3">
      <c r="A311">
        <v>5134</v>
      </c>
      <c r="B311" s="1">
        <v>44947</v>
      </c>
      <c r="C311">
        <v>377</v>
      </c>
      <c r="D311" t="s">
        <v>2911</v>
      </c>
      <c r="E311" t="s">
        <v>2924</v>
      </c>
      <c r="F311">
        <v>4</v>
      </c>
      <c r="G311">
        <v>389</v>
      </c>
      <c r="H311">
        <v>146.49</v>
      </c>
      <c r="I311" t="b">
        <v>1</v>
      </c>
      <c r="J311" t="s">
        <v>2916</v>
      </c>
      <c r="K311" t="s">
        <v>2917</v>
      </c>
    </row>
    <row r="312" spans="1:11" x14ac:dyDescent="0.3">
      <c r="A312">
        <v>8692</v>
      </c>
      <c r="B312" s="1">
        <v>44536</v>
      </c>
      <c r="C312">
        <v>577</v>
      </c>
      <c r="D312" t="s">
        <v>2906</v>
      </c>
      <c r="E312" t="s">
        <v>2934</v>
      </c>
      <c r="F312">
        <v>2</v>
      </c>
      <c r="G312">
        <v>225.65</v>
      </c>
      <c r="H312">
        <v>81.510000000000005</v>
      </c>
      <c r="I312" t="b">
        <v>1</v>
      </c>
      <c r="J312" t="s">
        <v>2929</v>
      </c>
      <c r="K312" t="s">
        <v>2905</v>
      </c>
    </row>
    <row r="313" spans="1:11" x14ac:dyDescent="0.3">
      <c r="A313">
        <v>3560</v>
      </c>
      <c r="B313" s="1">
        <v>44335</v>
      </c>
      <c r="C313">
        <v>89</v>
      </c>
      <c r="D313" t="s">
        <v>2906</v>
      </c>
      <c r="E313" t="s">
        <v>2907</v>
      </c>
      <c r="F313">
        <v>1</v>
      </c>
      <c r="G313">
        <v>298.89</v>
      </c>
      <c r="H313">
        <v>57.39</v>
      </c>
      <c r="I313" t="b">
        <v>0</v>
      </c>
      <c r="J313" t="s">
        <v>2910</v>
      </c>
      <c r="K313" t="s">
        <v>2917</v>
      </c>
    </row>
    <row r="314" spans="1:11" x14ac:dyDescent="0.3">
      <c r="A314">
        <v>4060</v>
      </c>
      <c r="B314" s="1">
        <v>44679</v>
      </c>
      <c r="C314">
        <v>284</v>
      </c>
      <c r="D314" t="s">
        <v>2902</v>
      </c>
      <c r="E314" t="s">
        <v>2915</v>
      </c>
      <c r="F314">
        <v>2</v>
      </c>
      <c r="G314">
        <v>281.16000000000003</v>
      </c>
      <c r="H314">
        <v>84.35</v>
      </c>
      <c r="I314" t="b">
        <v>0</v>
      </c>
      <c r="J314" t="s">
        <v>2919</v>
      </c>
      <c r="K314" t="s">
        <v>2905</v>
      </c>
    </row>
    <row r="315" spans="1:11" x14ac:dyDescent="0.3">
      <c r="A315">
        <v>3367</v>
      </c>
      <c r="B315" s="1">
        <v>44464</v>
      </c>
      <c r="C315">
        <v>531</v>
      </c>
      <c r="D315" t="s">
        <v>2908</v>
      </c>
      <c r="E315" t="s">
        <v>2938</v>
      </c>
      <c r="F315">
        <v>2</v>
      </c>
      <c r="G315">
        <v>376.44</v>
      </c>
      <c r="H315">
        <v>55.63</v>
      </c>
      <c r="I315" t="b">
        <v>1</v>
      </c>
      <c r="J315" t="s">
        <v>2916</v>
      </c>
      <c r="K315" t="s">
        <v>2905</v>
      </c>
    </row>
    <row r="316" spans="1:11" x14ac:dyDescent="0.3">
      <c r="A316">
        <v>6323</v>
      </c>
      <c r="B316" s="1">
        <v>44496</v>
      </c>
      <c r="C316">
        <v>116</v>
      </c>
      <c r="D316" t="s">
        <v>2920</v>
      </c>
      <c r="E316" t="s">
        <v>2936</v>
      </c>
      <c r="F316">
        <v>5</v>
      </c>
      <c r="G316">
        <v>44.8</v>
      </c>
      <c r="H316">
        <v>19.91</v>
      </c>
      <c r="I316" t="b">
        <v>1</v>
      </c>
      <c r="J316" t="s">
        <v>2910</v>
      </c>
      <c r="K316" t="s">
        <v>2905</v>
      </c>
    </row>
    <row r="317" spans="1:11" x14ac:dyDescent="0.3">
      <c r="A317">
        <v>2163</v>
      </c>
      <c r="B317" s="1">
        <v>44799</v>
      </c>
      <c r="C317">
        <v>397</v>
      </c>
      <c r="D317" t="s">
        <v>2908</v>
      </c>
      <c r="E317" t="s">
        <v>2937</v>
      </c>
      <c r="F317">
        <v>3</v>
      </c>
      <c r="G317">
        <v>277.70999999999998</v>
      </c>
      <c r="H317">
        <v>23.99</v>
      </c>
      <c r="I317" t="b">
        <v>0</v>
      </c>
      <c r="J317" t="s">
        <v>2919</v>
      </c>
      <c r="K317" t="s">
        <v>2917</v>
      </c>
    </row>
    <row r="318" spans="1:11" x14ac:dyDescent="0.3">
      <c r="A318">
        <v>9624</v>
      </c>
      <c r="B318" s="1">
        <v>44657</v>
      </c>
      <c r="C318">
        <v>70</v>
      </c>
      <c r="D318" t="s">
        <v>2906</v>
      </c>
      <c r="E318" t="s">
        <v>2922</v>
      </c>
      <c r="F318">
        <v>2</v>
      </c>
      <c r="G318">
        <v>29.52</v>
      </c>
      <c r="H318">
        <v>0.89</v>
      </c>
      <c r="I318" t="b">
        <v>0</v>
      </c>
      <c r="J318" t="s">
        <v>2904</v>
      </c>
      <c r="K318" t="s">
        <v>2905</v>
      </c>
    </row>
    <row r="319" spans="1:11" x14ac:dyDescent="0.3">
      <c r="A319">
        <v>8210</v>
      </c>
      <c r="B319" s="1">
        <v>44446</v>
      </c>
      <c r="C319">
        <v>786</v>
      </c>
      <c r="D319" t="s">
        <v>2913</v>
      </c>
      <c r="E319" t="s">
        <v>2940</v>
      </c>
      <c r="F319">
        <v>4</v>
      </c>
      <c r="G319">
        <v>50.39</v>
      </c>
      <c r="H319">
        <v>13.52</v>
      </c>
      <c r="I319" t="b">
        <v>1</v>
      </c>
      <c r="J319" t="s">
        <v>2910</v>
      </c>
      <c r="K319" t="s">
        <v>2917</v>
      </c>
    </row>
    <row r="320" spans="1:11" x14ac:dyDescent="0.3">
      <c r="A320">
        <v>5078</v>
      </c>
      <c r="B320" s="1">
        <v>44698</v>
      </c>
      <c r="C320">
        <v>81</v>
      </c>
      <c r="D320" t="s">
        <v>2908</v>
      </c>
      <c r="E320" t="s">
        <v>2928</v>
      </c>
      <c r="F320">
        <v>2</v>
      </c>
      <c r="G320">
        <v>272.83</v>
      </c>
      <c r="H320">
        <v>53.3</v>
      </c>
      <c r="I320" t="b">
        <v>1</v>
      </c>
      <c r="J320" t="s">
        <v>2910</v>
      </c>
      <c r="K320" t="s">
        <v>2905</v>
      </c>
    </row>
    <row r="321" spans="1:11" x14ac:dyDescent="0.3">
      <c r="A321">
        <v>3910</v>
      </c>
      <c r="B321" s="1">
        <v>44382</v>
      </c>
      <c r="C321">
        <v>60</v>
      </c>
      <c r="D321" t="s">
        <v>2920</v>
      </c>
      <c r="E321" t="s">
        <v>2930</v>
      </c>
      <c r="F321">
        <v>4</v>
      </c>
      <c r="G321">
        <v>66.83</v>
      </c>
      <c r="H321">
        <v>20.46</v>
      </c>
      <c r="I321" t="b">
        <v>1</v>
      </c>
      <c r="J321" t="s">
        <v>2910</v>
      </c>
      <c r="K321" t="s">
        <v>2917</v>
      </c>
    </row>
    <row r="322" spans="1:11" x14ac:dyDescent="0.3">
      <c r="A322">
        <v>1957</v>
      </c>
      <c r="B322" s="1">
        <v>44841</v>
      </c>
      <c r="C322">
        <v>13</v>
      </c>
      <c r="D322" t="s">
        <v>2902</v>
      </c>
      <c r="E322" t="s">
        <v>2939</v>
      </c>
      <c r="F322">
        <v>1</v>
      </c>
      <c r="G322">
        <v>90.28</v>
      </c>
      <c r="H322">
        <v>43.02</v>
      </c>
      <c r="I322" t="b">
        <v>0</v>
      </c>
      <c r="J322" t="s">
        <v>2916</v>
      </c>
      <c r="K322" t="s">
        <v>2905</v>
      </c>
    </row>
    <row r="323" spans="1:11" x14ac:dyDescent="0.3">
      <c r="A323">
        <v>2080</v>
      </c>
      <c r="B323" s="1">
        <v>45006</v>
      </c>
      <c r="C323">
        <v>768</v>
      </c>
      <c r="D323" t="s">
        <v>2911</v>
      </c>
      <c r="E323" t="s">
        <v>2912</v>
      </c>
      <c r="F323">
        <v>1</v>
      </c>
      <c r="G323">
        <v>174.16</v>
      </c>
      <c r="H323">
        <v>37.39</v>
      </c>
      <c r="I323" t="b">
        <v>1</v>
      </c>
      <c r="J323" t="s">
        <v>2910</v>
      </c>
      <c r="K323" t="s">
        <v>2917</v>
      </c>
    </row>
    <row r="324" spans="1:11" x14ac:dyDescent="0.3">
      <c r="A324">
        <v>8129</v>
      </c>
      <c r="B324" s="1">
        <v>44965</v>
      </c>
      <c r="C324">
        <v>467</v>
      </c>
      <c r="D324" t="s">
        <v>2908</v>
      </c>
      <c r="E324" t="s">
        <v>2909</v>
      </c>
      <c r="F324">
        <v>1</v>
      </c>
      <c r="G324">
        <v>254.81</v>
      </c>
      <c r="H324">
        <v>72.22</v>
      </c>
      <c r="I324" t="b">
        <v>0</v>
      </c>
      <c r="J324" t="s">
        <v>2916</v>
      </c>
      <c r="K324" t="s">
        <v>2905</v>
      </c>
    </row>
    <row r="325" spans="1:11" x14ac:dyDescent="0.3">
      <c r="A325">
        <v>1686</v>
      </c>
      <c r="B325" s="1">
        <v>44723</v>
      </c>
      <c r="C325">
        <v>916</v>
      </c>
      <c r="D325" t="s">
        <v>2908</v>
      </c>
      <c r="E325" t="s">
        <v>2932</v>
      </c>
      <c r="F325">
        <v>2</v>
      </c>
      <c r="G325">
        <v>372.98</v>
      </c>
      <c r="H325">
        <v>0.48</v>
      </c>
      <c r="I325" t="b">
        <v>1</v>
      </c>
      <c r="J325" t="s">
        <v>2916</v>
      </c>
      <c r="K325" t="s">
        <v>2917</v>
      </c>
    </row>
    <row r="326" spans="1:11" x14ac:dyDescent="0.3">
      <c r="A326">
        <v>7730</v>
      </c>
      <c r="B326" s="1">
        <v>44727</v>
      </c>
      <c r="C326">
        <v>373</v>
      </c>
      <c r="D326" t="s">
        <v>2913</v>
      </c>
      <c r="E326" t="s">
        <v>2931</v>
      </c>
      <c r="F326">
        <v>2</v>
      </c>
      <c r="G326">
        <v>466.27</v>
      </c>
      <c r="H326">
        <v>199.91</v>
      </c>
      <c r="I326" t="b">
        <v>0</v>
      </c>
      <c r="J326" t="s">
        <v>2916</v>
      </c>
      <c r="K326" t="s">
        <v>2905</v>
      </c>
    </row>
    <row r="327" spans="1:11" x14ac:dyDescent="0.3">
      <c r="A327">
        <v>4068</v>
      </c>
      <c r="B327" s="1">
        <v>44647</v>
      </c>
      <c r="C327">
        <v>427</v>
      </c>
      <c r="D327" t="s">
        <v>2902</v>
      </c>
      <c r="E327" t="s">
        <v>2903</v>
      </c>
      <c r="F327">
        <v>3</v>
      </c>
      <c r="G327">
        <v>414.74</v>
      </c>
      <c r="H327">
        <v>118.52</v>
      </c>
      <c r="I327" t="b">
        <v>1</v>
      </c>
      <c r="J327" t="s">
        <v>2904</v>
      </c>
      <c r="K327" t="s">
        <v>2917</v>
      </c>
    </row>
    <row r="328" spans="1:11" x14ac:dyDescent="0.3">
      <c r="A328">
        <v>2939</v>
      </c>
      <c r="B328" s="1">
        <v>44468</v>
      </c>
      <c r="C328">
        <v>229</v>
      </c>
      <c r="D328" t="s">
        <v>2908</v>
      </c>
      <c r="E328" t="s">
        <v>2932</v>
      </c>
      <c r="F328">
        <v>4</v>
      </c>
      <c r="G328">
        <v>43.77</v>
      </c>
      <c r="H328">
        <v>10.18</v>
      </c>
      <c r="I328" t="b">
        <v>0</v>
      </c>
      <c r="J328" t="s">
        <v>2910</v>
      </c>
      <c r="K328" t="s">
        <v>2905</v>
      </c>
    </row>
    <row r="329" spans="1:11" x14ac:dyDescent="0.3">
      <c r="A329">
        <v>1416</v>
      </c>
      <c r="B329" s="1">
        <v>44889</v>
      </c>
      <c r="C329">
        <v>567</v>
      </c>
      <c r="D329" t="s">
        <v>2913</v>
      </c>
      <c r="E329" t="s">
        <v>2926</v>
      </c>
      <c r="F329">
        <v>3</v>
      </c>
      <c r="G329">
        <v>108.33</v>
      </c>
      <c r="H329">
        <v>30.54</v>
      </c>
      <c r="I329" t="b">
        <v>0</v>
      </c>
      <c r="J329" t="s">
        <v>2904</v>
      </c>
      <c r="K329" t="s">
        <v>2917</v>
      </c>
    </row>
    <row r="330" spans="1:11" x14ac:dyDescent="0.3">
      <c r="A330">
        <v>7601</v>
      </c>
      <c r="B330" s="1">
        <v>44647</v>
      </c>
      <c r="C330">
        <v>378</v>
      </c>
      <c r="D330" t="s">
        <v>2908</v>
      </c>
      <c r="E330" t="s">
        <v>2937</v>
      </c>
      <c r="F330">
        <v>2</v>
      </c>
      <c r="G330">
        <v>368.91</v>
      </c>
      <c r="H330">
        <v>100.82</v>
      </c>
      <c r="I330" t="b">
        <v>1</v>
      </c>
      <c r="J330" t="s">
        <v>2916</v>
      </c>
      <c r="K330" t="s">
        <v>2917</v>
      </c>
    </row>
    <row r="331" spans="1:11" x14ac:dyDescent="0.3">
      <c r="A331">
        <v>6719</v>
      </c>
      <c r="B331" s="1">
        <v>44907</v>
      </c>
      <c r="C331">
        <v>25</v>
      </c>
      <c r="D331" t="s">
        <v>2920</v>
      </c>
      <c r="E331" t="s">
        <v>2927</v>
      </c>
      <c r="F331">
        <v>3</v>
      </c>
      <c r="G331">
        <v>321.61</v>
      </c>
      <c r="H331">
        <v>111.51</v>
      </c>
      <c r="I331" t="b">
        <v>1</v>
      </c>
      <c r="J331" t="s">
        <v>2910</v>
      </c>
      <c r="K331" t="s">
        <v>2917</v>
      </c>
    </row>
    <row r="332" spans="1:11" x14ac:dyDescent="0.3">
      <c r="A332">
        <v>6165</v>
      </c>
      <c r="B332" s="1">
        <v>44596</v>
      </c>
      <c r="C332">
        <v>870</v>
      </c>
      <c r="D332" t="s">
        <v>2902</v>
      </c>
      <c r="E332" t="s">
        <v>2903</v>
      </c>
      <c r="F332">
        <v>1</v>
      </c>
      <c r="G332">
        <v>110.55</v>
      </c>
      <c r="H332">
        <v>54.34</v>
      </c>
      <c r="I332" t="b">
        <v>0</v>
      </c>
      <c r="J332" t="s">
        <v>2929</v>
      </c>
      <c r="K332" t="s">
        <v>2917</v>
      </c>
    </row>
    <row r="333" spans="1:11" x14ac:dyDescent="0.3">
      <c r="A333">
        <v>2333</v>
      </c>
      <c r="B333" s="1">
        <v>44427</v>
      </c>
      <c r="C333">
        <v>729</v>
      </c>
      <c r="D333" t="s">
        <v>2911</v>
      </c>
      <c r="E333" t="s">
        <v>2912</v>
      </c>
      <c r="F333">
        <v>1</v>
      </c>
      <c r="G333">
        <v>461.42</v>
      </c>
      <c r="H333">
        <v>207.01</v>
      </c>
      <c r="I333" t="b">
        <v>0</v>
      </c>
      <c r="J333" t="s">
        <v>2910</v>
      </c>
      <c r="K333" t="s">
        <v>2905</v>
      </c>
    </row>
    <row r="334" spans="1:11" x14ac:dyDescent="0.3">
      <c r="A334">
        <v>1392</v>
      </c>
      <c r="B334" s="1">
        <v>44353</v>
      </c>
      <c r="C334">
        <v>595</v>
      </c>
      <c r="D334" t="s">
        <v>2906</v>
      </c>
      <c r="E334" t="s">
        <v>2934</v>
      </c>
      <c r="F334">
        <v>2</v>
      </c>
      <c r="G334">
        <v>322.24</v>
      </c>
      <c r="H334">
        <v>63.54</v>
      </c>
      <c r="I334" t="b">
        <v>1</v>
      </c>
      <c r="J334" t="s">
        <v>2929</v>
      </c>
      <c r="K334" t="s">
        <v>2917</v>
      </c>
    </row>
    <row r="335" spans="1:11" x14ac:dyDescent="0.3">
      <c r="A335">
        <v>3880</v>
      </c>
      <c r="B335" s="1">
        <v>44355</v>
      </c>
      <c r="C335">
        <v>299</v>
      </c>
      <c r="D335" t="s">
        <v>2911</v>
      </c>
      <c r="E335" t="s">
        <v>2943</v>
      </c>
      <c r="F335">
        <v>4</v>
      </c>
      <c r="G335">
        <v>353.36</v>
      </c>
      <c r="H335">
        <v>129.91999999999999</v>
      </c>
      <c r="I335" t="b">
        <v>0</v>
      </c>
      <c r="J335" t="s">
        <v>2929</v>
      </c>
      <c r="K335" t="s">
        <v>2905</v>
      </c>
    </row>
    <row r="336" spans="1:11" x14ac:dyDescent="0.3">
      <c r="A336">
        <v>3828</v>
      </c>
      <c r="B336" s="1">
        <v>44791</v>
      </c>
      <c r="C336">
        <v>77</v>
      </c>
      <c r="D336" t="s">
        <v>2920</v>
      </c>
      <c r="E336" t="s">
        <v>2921</v>
      </c>
      <c r="F336">
        <v>5</v>
      </c>
      <c r="G336">
        <v>63.4</v>
      </c>
      <c r="H336">
        <v>3.35</v>
      </c>
      <c r="I336" t="b">
        <v>0</v>
      </c>
      <c r="J336" t="s">
        <v>2929</v>
      </c>
      <c r="K336" t="s">
        <v>2905</v>
      </c>
    </row>
    <row r="337" spans="1:11" x14ac:dyDescent="0.3">
      <c r="A337">
        <v>6661</v>
      </c>
      <c r="B337" s="1">
        <v>44614</v>
      </c>
      <c r="C337">
        <v>124</v>
      </c>
      <c r="D337" t="s">
        <v>2908</v>
      </c>
      <c r="E337" t="s">
        <v>2909</v>
      </c>
      <c r="F337">
        <v>2</v>
      </c>
      <c r="G337">
        <v>231.44</v>
      </c>
      <c r="H337">
        <v>53.62</v>
      </c>
      <c r="I337" t="b">
        <v>1</v>
      </c>
      <c r="J337" t="s">
        <v>2919</v>
      </c>
      <c r="K337" t="s">
        <v>2917</v>
      </c>
    </row>
    <row r="338" spans="1:11" x14ac:dyDescent="0.3">
      <c r="A338">
        <v>4985</v>
      </c>
      <c r="B338" s="1">
        <v>44555</v>
      </c>
      <c r="C338">
        <v>847</v>
      </c>
      <c r="D338" t="s">
        <v>2902</v>
      </c>
      <c r="E338" t="s">
        <v>2933</v>
      </c>
      <c r="F338">
        <v>1</v>
      </c>
      <c r="G338">
        <v>115.36</v>
      </c>
      <c r="H338">
        <v>49.41</v>
      </c>
      <c r="I338" t="b">
        <v>1</v>
      </c>
      <c r="J338" t="s">
        <v>2919</v>
      </c>
      <c r="K338" t="s">
        <v>2917</v>
      </c>
    </row>
    <row r="339" spans="1:11" x14ac:dyDescent="0.3">
      <c r="A339">
        <v>5829</v>
      </c>
      <c r="B339" s="1">
        <v>44609</v>
      </c>
      <c r="C339">
        <v>406</v>
      </c>
      <c r="D339" t="s">
        <v>2908</v>
      </c>
      <c r="E339" t="s">
        <v>2932</v>
      </c>
      <c r="F339">
        <v>3</v>
      </c>
      <c r="G339">
        <v>137.47999999999999</v>
      </c>
      <c r="H339">
        <v>68.099999999999994</v>
      </c>
      <c r="I339" t="b">
        <v>1</v>
      </c>
      <c r="J339" t="s">
        <v>2929</v>
      </c>
      <c r="K339" t="s">
        <v>2905</v>
      </c>
    </row>
    <row r="340" spans="1:11" x14ac:dyDescent="0.3">
      <c r="A340">
        <v>9109</v>
      </c>
      <c r="B340" s="1">
        <v>44599</v>
      </c>
      <c r="C340">
        <v>767</v>
      </c>
      <c r="D340" t="s">
        <v>2908</v>
      </c>
      <c r="E340" t="s">
        <v>2928</v>
      </c>
      <c r="F340">
        <v>1</v>
      </c>
      <c r="G340">
        <v>236.4</v>
      </c>
      <c r="H340">
        <v>95.02</v>
      </c>
      <c r="I340" t="b">
        <v>1</v>
      </c>
      <c r="J340" t="s">
        <v>2919</v>
      </c>
      <c r="K340" t="s">
        <v>2917</v>
      </c>
    </row>
    <row r="341" spans="1:11" x14ac:dyDescent="0.3">
      <c r="A341">
        <v>1011</v>
      </c>
      <c r="B341" s="1">
        <v>44642</v>
      </c>
      <c r="C341">
        <v>851</v>
      </c>
      <c r="D341" t="s">
        <v>2920</v>
      </c>
      <c r="E341" t="s">
        <v>2921</v>
      </c>
      <c r="F341">
        <v>2</v>
      </c>
      <c r="G341">
        <v>413.6</v>
      </c>
      <c r="H341">
        <v>76.98</v>
      </c>
      <c r="I341" t="b">
        <v>1</v>
      </c>
      <c r="J341" t="s">
        <v>2904</v>
      </c>
      <c r="K341" t="s">
        <v>2905</v>
      </c>
    </row>
    <row r="342" spans="1:11" x14ac:dyDescent="0.3">
      <c r="A342">
        <v>1229</v>
      </c>
      <c r="B342" s="1">
        <v>44950</v>
      </c>
      <c r="C342">
        <v>23</v>
      </c>
      <c r="D342" t="s">
        <v>2906</v>
      </c>
      <c r="E342" t="s">
        <v>2907</v>
      </c>
      <c r="F342">
        <v>4</v>
      </c>
      <c r="G342">
        <v>406.56</v>
      </c>
      <c r="H342">
        <v>18.7</v>
      </c>
      <c r="I342" t="b">
        <v>0</v>
      </c>
      <c r="J342" t="s">
        <v>2919</v>
      </c>
      <c r="K342" t="s">
        <v>2917</v>
      </c>
    </row>
    <row r="343" spans="1:11" x14ac:dyDescent="0.3">
      <c r="A343">
        <v>7553</v>
      </c>
      <c r="B343" s="1">
        <v>44846</v>
      </c>
      <c r="C343">
        <v>52</v>
      </c>
      <c r="D343" t="s">
        <v>2920</v>
      </c>
      <c r="E343" t="s">
        <v>2927</v>
      </c>
      <c r="F343">
        <v>4</v>
      </c>
      <c r="G343">
        <v>412.63</v>
      </c>
      <c r="H343">
        <v>81.489999999999995</v>
      </c>
      <c r="I343" t="b">
        <v>1</v>
      </c>
      <c r="J343" t="s">
        <v>2929</v>
      </c>
      <c r="K343" t="s">
        <v>2905</v>
      </c>
    </row>
    <row r="344" spans="1:11" x14ac:dyDescent="0.3">
      <c r="A344">
        <v>2832</v>
      </c>
      <c r="B344" s="1">
        <v>44322</v>
      </c>
      <c r="C344">
        <v>363</v>
      </c>
      <c r="D344" t="s">
        <v>2920</v>
      </c>
      <c r="E344" t="s">
        <v>2921</v>
      </c>
      <c r="F344">
        <v>3</v>
      </c>
      <c r="G344">
        <v>147.13</v>
      </c>
      <c r="H344">
        <v>64.989999999999995</v>
      </c>
      <c r="I344" t="b">
        <v>1</v>
      </c>
      <c r="J344" t="s">
        <v>2904</v>
      </c>
      <c r="K344" t="s">
        <v>2917</v>
      </c>
    </row>
    <row r="345" spans="1:11" x14ac:dyDescent="0.3">
      <c r="A345">
        <v>4836</v>
      </c>
      <c r="B345" s="1">
        <v>44803</v>
      </c>
      <c r="C345">
        <v>511</v>
      </c>
      <c r="D345" t="s">
        <v>2913</v>
      </c>
      <c r="E345" t="s">
        <v>2914</v>
      </c>
      <c r="F345">
        <v>4</v>
      </c>
      <c r="G345">
        <v>39.880000000000003</v>
      </c>
      <c r="H345">
        <v>5.58</v>
      </c>
      <c r="I345" t="b">
        <v>1</v>
      </c>
      <c r="J345" t="s">
        <v>2929</v>
      </c>
      <c r="K345" t="s">
        <v>2917</v>
      </c>
    </row>
    <row r="346" spans="1:11" x14ac:dyDescent="0.3">
      <c r="A346">
        <v>8615</v>
      </c>
      <c r="B346" s="1">
        <v>44787</v>
      </c>
      <c r="C346">
        <v>256</v>
      </c>
      <c r="D346" t="s">
        <v>2902</v>
      </c>
      <c r="E346" t="s">
        <v>2933</v>
      </c>
      <c r="F346">
        <v>1</v>
      </c>
      <c r="G346">
        <v>494.81</v>
      </c>
      <c r="H346">
        <v>193.45</v>
      </c>
      <c r="I346" t="b">
        <v>0</v>
      </c>
      <c r="J346" t="s">
        <v>2929</v>
      </c>
      <c r="K346" t="s">
        <v>2905</v>
      </c>
    </row>
    <row r="347" spans="1:11" x14ac:dyDescent="0.3">
      <c r="A347">
        <v>5637</v>
      </c>
      <c r="B347" s="1">
        <v>44781</v>
      </c>
      <c r="C347">
        <v>935</v>
      </c>
      <c r="D347" t="s">
        <v>2908</v>
      </c>
      <c r="E347" t="s">
        <v>2938</v>
      </c>
      <c r="F347">
        <v>3</v>
      </c>
      <c r="G347">
        <v>200.31</v>
      </c>
      <c r="H347">
        <v>18.010000000000002</v>
      </c>
      <c r="I347" t="b">
        <v>0</v>
      </c>
      <c r="J347" t="s">
        <v>2904</v>
      </c>
      <c r="K347" t="s">
        <v>2917</v>
      </c>
    </row>
    <row r="348" spans="1:11" x14ac:dyDescent="0.3">
      <c r="A348">
        <v>481</v>
      </c>
      <c r="B348" s="1">
        <v>44356</v>
      </c>
      <c r="C348">
        <v>918</v>
      </c>
      <c r="D348" t="s">
        <v>2911</v>
      </c>
      <c r="E348" t="s">
        <v>2912</v>
      </c>
      <c r="F348">
        <v>4</v>
      </c>
      <c r="G348">
        <v>269.42</v>
      </c>
      <c r="H348">
        <v>103.3</v>
      </c>
      <c r="I348" t="b">
        <v>1</v>
      </c>
      <c r="J348" t="s">
        <v>2916</v>
      </c>
      <c r="K348" t="s">
        <v>2917</v>
      </c>
    </row>
    <row r="349" spans="1:11" x14ac:dyDescent="0.3">
      <c r="A349">
        <v>4061</v>
      </c>
      <c r="B349" s="1">
        <v>44327</v>
      </c>
      <c r="C349">
        <v>673</v>
      </c>
      <c r="D349" t="s">
        <v>2920</v>
      </c>
      <c r="E349" t="s">
        <v>2935</v>
      </c>
      <c r="F349">
        <v>5</v>
      </c>
      <c r="G349">
        <v>409.98</v>
      </c>
      <c r="H349">
        <v>188.03</v>
      </c>
      <c r="I349" t="b">
        <v>1</v>
      </c>
      <c r="J349" t="s">
        <v>2916</v>
      </c>
      <c r="K349" t="s">
        <v>2905</v>
      </c>
    </row>
    <row r="350" spans="1:11" x14ac:dyDescent="0.3">
      <c r="A350">
        <v>5814</v>
      </c>
      <c r="B350" s="1">
        <v>44592</v>
      </c>
      <c r="C350">
        <v>958</v>
      </c>
      <c r="D350" t="s">
        <v>2920</v>
      </c>
      <c r="E350" t="s">
        <v>2921</v>
      </c>
      <c r="F350">
        <v>2</v>
      </c>
      <c r="G350">
        <v>300.33</v>
      </c>
      <c r="H350">
        <v>121.06</v>
      </c>
      <c r="I350" t="b">
        <v>0</v>
      </c>
      <c r="J350" t="s">
        <v>2904</v>
      </c>
      <c r="K350" t="s">
        <v>2917</v>
      </c>
    </row>
    <row r="351" spans="1:11" x14ac:dyDescent="0.3">
      <c r="A351">
        <v>5762</v>
      </c>
      <c r="B351" s="1">
        <v>44845</v>
      </c>
      <c r="C351">
        <v>971</v>
      </c>
      <c r="D351" t="s">
        <v>2908</v>
      </c>
      <c r="E351" t="s">
        <v>2938</v>
      </c>
      <c r="F351">
        <v>2</v>
      </c>
      <c r="G351">
        <v>285.92</v>
      </c>
      <c r="H351">
        <v>26.91</v>
      </c>
      <c r="I351" t="b">
        <v>0</v>
      </c>
      <c r="J351" t="s">
        <v>2904</v>
      </c>
      <c r="K351" t="s">
        <v>2905</v>
      </c>
    </row>
    <row r="352" spans="1:11" x14ac:dyDescent="0.3">
      <c r="A352">
        <v>2877</v>
      </c>
      <c r="B352" s="1">
        <v>44543</v>
      </c>
      <c r="C352">
        <v>503</v>
      </c>
      <c r="D352" t="s">
        <v>2906</v>
      </c>
      <c r="E352" t="s">
        <v>2925</v>
      </c>
      <c r="F352">
        <v>1</v>
      </c>
      <c r="G352">
        <v>123.99</v>
      </c>
      <c r="H352">
        <v>13.57</v>
      </c>
      <c r="I352" t="b">
        <v>0</v>
      </c>
      <c r="J352" t="s">
        <v>2919</v>
      </c>
      <c r="K352" t="s">
        <v>2905</v>
      </c>
    </row>
    <row r="353" spans="1:11" x14ac:dyDescent="0.3">
      <c r="A353">
        <v>3301</v>
      </c>
      <c r="B353" s="1">
        <v>44901</v>
      </c>
      <c r="C353">
        <v>826</v>
      </c>
      <c r="D353" t="s">
        <v>2920</v>
      </c>
      <c r="E353" t="s">
        <v>2935</v>
      </c>
      <c r="F353">
        <v>2</v>
      </c>
      <c r="G353">
        <v>460.2</v>
      </c>
      <c r="H353">
        <v>194.27</v>
      </c>
      <c r="I353" t="b">
        <v>0</v>
      </c>
      <c r="J353" t="s">
        <v>2919</v>
      </c>
      <c r="K353" t="s">
        <v>2917</v>
      </c>
    </row>
    <row r="354" spans="1:11" x14ac:dyDescent="0.3">
      <c r="A354">
        <v>2421</v>
      </c>
      <c r="B354" s="1">
        <v>44949</v>
      </c>
      <c r="C354">
        <v>601</v>
      </c>
      <c r="D354" t="s">
        <v>2902</v>
      </c>
      <c r="E354" t="s">
        <v>2939</v>
      </c>
      <c r="F354">
        <v>1</v>
      </c>
      <c r="G354">
        <v>424.78</v>
      </c>
      <c r="H354">
        <v>182.8</v>
      </c>
      <c r="I354" t="b">
        <v>1</v>
      </c>
      <c r="J354" t="s">
        <v>2910</v>
      </c>
      <c r="K354" t="s">
        <v>2905</v>
      </c>
    </row>
    <row r="355" spans="1:11" x14ac:dyDescent="0.3">
      <c r="A355">
        <v>9602</v>
      </c>
      <c r="B355" s="1">
        <v>44364</v>
      </c>
      <c r="C355">
        <v>104</v>
      </c>
      <c r="D355" t="s">
        <v>2911</v>
      </c>
      <c r="E355" t="s">
        <v>2943</v>
      </c>
      <c r="F355">
        <v>3</v>
      </c>
      <c r="G355">
        <v>76.86</v>
      </c>
      <c r="H355">
        <v>6.05</v>
      </c>
      <c r="I355" t="b">
        <v>0</v>
      </c>
      <c r="J355" t="s">
        <v>2929</v>
      </c>
      <c r="K355" t="s">
        <v>2905</v>
      </c>
    </row>
    <row r="356" spans="1:11" x14ac:dyDescent="0.3">
      <c r="A356">
        <v>2855</v>
      </c>
      <c r="B356" s="1">
        <v>44473</v>
      </c>
      <c r="C356">
        <v>725</v>
      </c>
      <c r="D356" t="s">
        <v>2908</v>
      </c>
      <c r="E356" t="s">
        <v>2938</v>
      </c>
      <c r="F356">
        <v>3</v>
      </c>
      <c r="G356">
        <v>119.39</v>
      </c>
      <c r="H356">
        <v>35.159999999999997</v>
      </c>
      <c r="I356" t="b">
        <v>1</v>
      </c>
      <c r="J356" t="s">
        <v>2929</v>
      </c>
      <c r="K356" t="s">
        <v>2905</v>
      </c>
    </row>
    <row r="357" spans="1:11" x14ac:dyDescent="0.3">
      <c r="A357">
        <v>4826</v>
      </c>
      <c r="B357" s="1">
        <v>44428</v>
      </c>
      <c r="C357">
        <v>131</v>
      </c>
      <c r="D357" t="s">
        <v>2920</v>
      </c>
      <c r="E357" t="s">
        <v>2930</v>
      </c>
      <c r="F357">
        <v>5</v>
      </c>
      <c r="G357">
        <v>201.88</v>
      </c>
      <c r="H357">
        <v>100.36</v>
      </c>
      <c r="I357" t="b">
        <v>1</v>
      </c>
      <c r="J357" t="s">
        <v>2916</v>
      </c>
      <c r="K357" t="s">
        <v>2905</v>
      </c>
    </row>
    <row r="358" spans="1:11" x14ac:dyDescent="0.3">
      <c r="A358">
        <v>3620</v>
      </c>
      <c r="B358" s="1">
        <v>44427</v>
      </c>
      <c r="C358">
        <v>655</v>
      </c>
      <c r="D358" t="s">
        <v>2908</v>
      </c>
      <c r="E358" t="s">
        <v>2932</v>
      </c>
      <c r="F358">
        <v>4</v>
      </c>
      <c r="G358">
        <v>78.92</v>
      </c>
      <c r="H358">
        <v>29.41</v>
      </c>
      <c r="I358" t="b">
        <v>1</v>
      </c>
      <c r="J358" t="s">
        <v>2910</v>
      </c>
      <c r="K358" t="s">
        <v>2905</v>
      </c>
    </row>
    <row r="359" spans="1:11" x14ac:dyDescent="0.3">
      <c r="A359">
        <v>2751</v>
      </c>
      <c r="B359" s="1">
        <v>44696</v>
      </c>
      <c r="C359">
        <v>652</v>
      </c>
      <c r="D359" t="s">
        <v>2906</v>
      </c>
      <c r="E359" t="s">
        <v>2922</v>
      </c>
      <c r="F359">
        <v>4</v>
      </c>
      <c r="G359">
        <v>15.58</v>
      </c>
      <c r="H359">
        <v>1.63</v>
      </c>
      <c r="I359" t="b">
        <v>1</v>
      </c>
      <c r="J359" t="s">
        <v>2910</v>
      </c>
      <c r="K359" t="s">
        <v>2905</v>
      </c>
    </row>
    <row r="360" spans="1:11" x14ac:dyDescent="0.3">
      <c r="A360">
        <v>1771</v>
      </c>
      <c r="B360" s="1">
        <v>44628</v>
      </c>
      <c r="C360">
        <v>738</v>
      </c>
      <c r="D360" t="s">
        <v>2906</v>
      </c>
      <c r="E360" t="s">
        <v>2925</v>
      </c>
      <c r="F360">
        <v>4</v>
      </c>
      <c r="G360">
        <v>224.73</v>
      </c>
      <c r="H360">
        <v>47.15</v>
      </c>
      <c r="I360" t="b">
        <v>1</v>
      </c>
      <c r="J360" t="s">
        <v>2929</v>
      </c>
      <c r="K360" t="s">
        <v>2905</v>
      </c>
    </row>
    <row r="361" spans="1:11" x14ac:dyDescent="0.3">
      <c r="A361">
        <v>6205</v>
      </c>
      <c r="B361" s="1">
        <v>44388</v>
      </c>
      <c r="C361">
        <v>360</v>
      </c>
      <c r="D361" t="s">
        <v>2908</v>
      </c>
      <c r="E361" t="s">
        <v>2937</v>
      </c>
      <c r="F361">
        <v>1</v>
      </c>
      <c r="G361">
        <v>416.12</v>
      </c>
      <c r="H361">
        <v>164.1</v>
      </c>
      <c r="I361" t="b">
        <v>1</v>
      </c>
      <c r="J361" t="s">
        <v>2916</v>
      </c>
      <c r="K361" t="s">
        <v>2905</v>
      </c>
    </row>
    <row r="362" spans="1:11" x14ac:dyDescent="0.3">
      <c r="A362">
        <v>1208</v>
      </c>
      <c r="B362" s="1">
        <v>44607</v>
      </c>
      <c r="C362">
        <v>819</v>
      </c>
      <c r="D362" t="s">
        <v>2906</v>
      </c>
      <c r="E362" t="s">
        <v>2922</v>
      </c>
      <c r="F362">
        <v>1</v>
      </c>
      <c r="G362">
        <v>166.17</v>
      </c>
      <c r="H362">
        <v>79.069999999999993</v>
      </c>
      <c r="I362" t="b">
        <v>1</v>
      </c>
      <c r="J362" t="s">
        <v>2910</v>
      </c>
      <c r="K362" t="s">
        <v>2917</v>
      </c>
    </row>
    <row r="363" spans="1:11" x14ac:dyDescent="0.3">
      <c r="A363">
        <v>6152</v>
      </c>
      <c r="B363" s="1">
        <v>44422</v>
      </c>
      <c r="C363">
        <v>165</v>
      </c>
      <c r="D363" t="s">
        <v>2902</v>
      </c>
      <c r="E363" t="s">
        <v>2915</v>
      </c>
      <c r="F363">
        <v>5</v>
      </c>
      <c r="G363">
        <v>471.5</v>
      </c>
      <c r="H363">
        <v>230.57</v>
      </c>
      <c r="I363" t="b">
        <v>0</v>
      </c>
      <c r="J363" t="s">
        <v>2904</v>
      </c>
      <c r="K363" t="s">
        <v>2905</v>
      </c>
    </row>
    <row r="364" spans="1:11" x14ac:dyDescent="0.3">
      <c r="A364">
        <v>508</v>
      </c>
      <c r="B364" s="1">
        <v>44496</v>
      </c>
      <c r="C364">
        <v>442</v>
      </c>
      <c r="D364" t="s">
        <v>2902</v>
      </c>
      <c r="E364" t="s">
        <v>2939</v>
      </c>
      <c r="F364">
        <v>5</v>
      </c>
      <c r="G364">
        <v>445.98</v>
      </c>
      <c r="H364">
        <v>35.03</v>
      </c>
      <c r="I364" t="b">
        <v>1</v>
      </c>
      <c r="J364" t="s">
        <v>2910</v>
      </c>
      <c r="K364" t="s">
        <v>2917</v>
      </c>
    </row>
    <row r="365" spans="1:11" x14ac:dyDescent="0.3">
      <c r="A365">
        <v>3113</v>
      </c>
      <c r="B365" s="1">
        <v>44639</v>
      </c>
      <c r="C365">
        <v>420</v>
      </c>
      <c r="D365" t="s">
        <v>2902</v>
      </c>
      <c r="E365" t="s">
        <v>2933</v>
      </c>
      <c r="F365">
        <v>5</v>
      </c>
      <c r="G365">
        <v>139.97999999999999</v>
      </c>
      <c r="H365">
        <v>19.7</v>
      </c>
      <c r="I365" t="b">
        <v>1</v>
      </c>
      <c r="J365" t="s">
        <v>2919</v>
      </c>
      <c r="K365" t="s">
        <v>2917</v>
      </c>
    </row>
    <row r="366" spans="1:11" x14ac:dyDescent="0.3">
      <c r="A366">
        <v>6438</v>
      </c>
      <c r="B366" s="1">
        <v>44474</v>
      </c>
      <c r="C366">
        <v>586</v>
      </c>
      <c r="D366" t="s">
        <v>2908</v>
      </c>
      <c r="E366" t="s">
        <v>2937</v>
      </c>
      <c r="F366">
        <v>2</v>
      </c>
      <c r="G366">
        <v>36.71</v>
      </c>
      <c r="H366">
        <v>7.0000000000000007E-2</v>
      </c>
      <c r="I366" t="b">
        <v>1</v>
      </c>
      <c r="J366" t="s">
        <v>2910</v>
      </c>
      <c r="K366" t="s">
        <v>2905</v>
      </c>
    </row>
    <row r="367" spans="1:11" x14ac:dyDescent="0.3">
      <c r="A367">
        <v>3272</v>
      </c>
      <c r="B367" s="1">
        <v>44959</v>
      </c>
      <c r="C367">
        <v>100</v>
      </c>
      <c r="D367" t="s">
        <v>2906</v>
      </c>
      <c r="E367" t="s">
        <v>2907</v>
      </c>
      <c r="F367">
        <v>2</v>
      </c>
      <c r="G367">
        <v>322.70999999999998</v>
      </c>
      <c r="H367">
        <v>157.65</v>
      </c>
      <c r="I367" t="b">
        <v>0</v>
      </c>
      <c r="J367" t="s">
        <v>2919</v>
      </c>
      <c r="K367" t="s">
        <v>2905</v>
      </c>
    </row>
    <row r="368" spans="1:11" x14ac:dyDescent="0.3">
      <c r="A368">
        <v>6513</v>
      </c>
      <c r="B368" s="1">
        <v>44997</v>
      </c>
      <c r="C368">
        <v>483</v>
      </c>
      <c r="D368" t="s">
        <v>2913</v>
      </c>
      <c r="E368" t="s">
        <v>2918</v>
      </c>
      <c r="F368">
        <v>1</v>
      </c>
      <c r="G368">
        <v>324.51</v>
      </c>
      <c r="H368">
        <v>62.88</v>
      </c>
      <c r="I368" t="b">
        <v>0</v>
      </c>
      <c r="J368" t="s">
        <v>2929</v>
      </c>
      <c r="K368" t="s">
        <v>2905</v>
      </c>
    </row>
    <row r="369" spans="1:11" x14ac:dyDescent="0.3">
      <c r="A369">
        <v>3057</v>
      </c>
      <c r="B369" s="1">
        <v>44338</v>
      </c>
      <c r="C369">
        <v>457</v>
      </c>
      <c r="D369" t="s">
        <v>2906</v>
      </c>
      <c r="E369" t="s">
        <v>2922</v>
      </c>
      <c r="F369">
        <v>4</v>
      </c>
      <c r="G369">
        <v>237.88</v>
      </c>
      <c r="H369">
        <v>26.91</v>
      </c>
      <c r="I369" t="b">
        <v>0</v>
      </c>
      <c r="J369" t="s">
        <v>2904</v>
      </c>
      <c r="K369" t="s">
        <v>2917</v>
      </c>
    </row>
    <row r="370" spans="1:11" x14ac:dyDescent="0.3">
      <c r="A370">
        <v>2477</v>
      </c>
      <c r="B370" s="1">
        <v>44624</v>
      </c>
      <c r="C370">
        <v>771</v>
      </c>
      <c r="D370" t="s">
        <v>2902</v>
      </c>
      <c r="E370" t="s">
        <v>2915</v>
      </c>
      <c r="F370">
        <v>1</v>
      </c>
      <c r="G370">
        <v>337.39</v>
      </c>
      <c r="H370">
        <v>136.34</v>
      </c>
      <c r="I370" t="b">
        <v>0</v>
      </c>
      <c r="J370" t="s">
        <v>2904</v>
      </c>
      <c r="K370" t="s">
        <v>2917</v>
      </c>
    </row>
    <row r="371" spans="1:11" x14ac:dyDescent="0.3">
      <c r="A371">
        <v>9071</v>
      </c>
      <c r="B371" s="1">
        <v>44907</v>
      </c>
      <c r="C371">
        <v>63</v>
      </c>
      <c r="D371" t="s">
        <v>2913</v>
      </c>
      <c r="E371" t="s">
        <v>2914</v>
      </c>
      <c r="F371">
        <v>4</v>
      </c>
      <c r="G371">
        <v>483.16</v>
      </c>
      <c r="H371">
        <v>165.98</v>
      </c>
      <c r="I371" t="b">
        <v>0</v>
      </c>
      <c r="J371" t="s">
        <v>2904</v>
      </c>
      <c r="K371" t="s">
        <v>2917</v>
      </c>
    </row>
    <row r="372" spans="1:11" x14ac:dyDescent="0.3">
      <c r="A372">
        <v>7804</v>
      </c>
      <c r="B372" s="1">
        <v>44949</v>
      </c>
      <c r="C372">
        <v>307</v>
      </c>
      <c r="D372" t="s">
        <v>2906</v>
      </c>
      <c r="E372" t="s">
        <v>2941</v>
      </c>
      <c r="F372">
        <v>1</v>
      </c>
      <c r="G372">
        <v>256.02999999999997</v>
      </c>
      <c r="H372">
        <v>115.27</v>
      </c>
      <c r="I372" t="b">
        <v>1</v>
      </c>
      <c r="J372" t="s">
        <v>2919</v>
      </c>
      <c r="K372" t="s">
        <v>2905</v>
      </c>
    </row>
    <row r="373" spans="1:11" x14ac:dyDescent="0.3">
      <c r="A373">
        <v>2833</v>
      </c>
      <c r="B373" s="1">
        <v>44944</v>
      </c>
      <c r="C373">
        <v>972</v>
      </c>
      <c r="D373" t="s">
        <v>2920</v>
      </c>
      <c r="E373" t="s">
        <v>2921</v>
      </c>
      <c r="F373">
        <v>2</v>
      </c>
      <c r="G373">
        <v>71.83</v>
      </c>
      <c r="H373">
        <v>15.21</v>
      </c>
      <c r="I373" t="b">
        <v>0</v>
      </c>
      <c r="J373" t="s">
        <v>2916</v>
      </c>
      <c r="K373" t="s">
        <v>2917</v>
      </c>
    </row>
    <row r="374" spans="1:11" x14ac:dyDescent="0.3">
      <c r="A374">
        <v>9750</v>
      </c>
      <c r="B374" s="1">
        <v>44707</v>
      </c>
      <c r="C374">
        <v>265</v>
      </c>
      <c r="D374" t="s">
        <v>2911</v>
      </c>
      <c r="E374" t="s">
        <v>2912</v>
      </c>
      <c r="F374">
        <v>1</v>
      </c>
      <c r="G374">
        <v>200.17</v>
      </c>
      <c r="H374">
        <v>39.770000000000003</v>
      </c>
      <c r="I374" t="b">
        <v>0</v>
      </c>
      <c r="J374" t="s">
        <v>2910</v>
      </c>
      <c r="K374" t="s">
        <v>2905</v>
      </c>
    </row>
    <row r="375" spans="1:11" x14ac:dyDescent="0.3">
      <c r="A375">
        <v>203</v>
      </c>
      <c r="B375" s="1">
        <v>44356</v>
      </c>
      <c r="C375">
        <v>806</v>
      </c>
      <c r="D375" t="s">
        <v>2902</v>
      </c>
      <c r="E375" t="s">
        <v>2933</v>
      </c>
      <c r="F375">
        <v>5</v>
      </c>
      <c r="G375">
        <v>266.06</v>
      </c>
      <c r="H375">
        <v>55.82</v>
      </c>
      <c r="I375" t="b">
        <v>0</v>
      </c>
      <c r="J375" t="s">
        <v>2916</v>
      </c>
      <c r="K375" t="s">
        <v>2917</v>
      </c>
    </row>
    <row r="376" spans="1:11" x14ac:dyDescent="0.3">
      <c r="A376">
        <v>9284</v>
      </c>
      <c r="B376" s="1">
        <v>44319</v>
      </c>
      <c r="C376">
        <v>603</v>
      </c>
      <c r="D376" t="s">
        <v>2908</v>
      </c>
      <c r="E376" t="s">
        <v>2932</v>
      </c>
      <c r="F376">
        <v>1</v>
      </c>
      <c r="G376">
        <v>285.72000000000003</v>
      </c>
      <c r="H376">
        <v>14.43</v>
      </c>
      <c r="I376" t="b">
        <v>0</v>
      </c>
      <c r="J376" t="s">
        <v>2904</v>
      </c>
      <c r="K376" t="s">
        <v>2905</v>
      </c>
    </row>
    <row r="377" spans="1:11" x14ac:dyDescent="0.3">
      <c r="A377">
        <v>6733</v>
      </c>
      <c r="B377" s="1">
        <v>44786</v>
      </c>
      <c r="C377">
        <v>271</v>
      </c>
      <c r="D377" t="s">
        <v>2913</v>
      </c>
      <c r="E377" t="s">
        <v>2940</v>
      </c>
      <c r="F377">
        <v>5</v>
      </c>
      <c r="G377">
        <v>308.39</v>
      </c>
      <c r="H377">
        <v>5.78</v>
      </c>
      <c r="I377" t="b">
        <v>0</v>
      </c>
      <c r="J377" t="s">
        <v>2929</v>
      </c>
      <c r="K377" t="s">
        <v>2917</v>
      </c>
    </row>
    <row r="378" spans="1:11" x14ac:dyDescent="0.3">
      <c r="A378">
        <v>9973</v>
      </c>
      <c r="B378" s="1">
        <v>44699</v>
      </c>
      <c r="C378">
        <v>698</v>
      </c>
      <c r="D378" t="s">
        <v>2902</v>
      </c>
      <c r="E378" t="s">
        <v>2923</v>
      </c>
      <c r="F378">
        <v>1</v>
      </c>
      <c r="G378">
        <v>203.94</v>
      </c>
      <c r="H378">
        <v>89.63</v>
      </c>
      <c r="I378" t="b">
        <v>1</v>
      </c>
      <c r="J378" t="s">
        <v>2919</v>
      </c>
      <c r="K378" t="s">
        <v>2905</v>
      </c>
    </row>
    <row r="379" spans="1:11" x14ac:dyDescent="0.3">
      <c r="A379">
        <v>4401</v>
      </c>
      <c r="B379" s="1">
        <v>44929</v>
      </c>
      <c r="C379">
        <v>919</v>
      </c>
      <c r="D379" t="s">
        <v>2911</v>
      </c>
      <c r="E379" t="s">
        <v>2912</v>
      </c>
      <c r="F379">
        <v>3</v>
      </c>
      <c r="G379">
        <v>410.52</v>
      </c>
      <c r="H379">
        <v>62.21</v>
      </c>
      <c r="I379" t="b">
        <v>0</v>
      </c>
      <c r="J379" t="s">
        <v>2929</v>
      </c>
      <c r="K379" t="s">
        <v>2917</v>
      </c>
    </row>
    <row r="380" spans="1:11" x14ac:dyDescent="0.3">
      <c r="A380">
        <v>3735</v>
      </c>
      <c r="B380" s="1">
        <v>44291</v>
      </c>
      <c r="C380">
        <v>138</v>
      </c>
      <c r="D380" t="s">
        <v>2911</v>
      </c>
      <c r="E380" t="s">
        <v>2942</v>
      </c>
      <c r="F380">
        <v>3</v>
      </c>
      <c r="G380">
        <v>142.02000000000001</v>
      </c>
      <c r="H380">
        <v>29.6</v>
      </c>
      <c r="I380" t="b">
        <v>1</v>
      </c>
      <c r="J380" t="s">
        <v>2916</v>
      </c>
      <c r="K380" t="s">
        <v>2905</v>
      </c>
    </row>
    <row r="381" spans="1:11" x14ac:dyDescent="0.3">
      <c r="A381">
        <v>3464</v>
      </c>
      <c r="B381" s="1">
        <v>44352</v>
      </c>
      <c r="C381">
        <v>936</v>
      </c>
      <c r="D381" t="s">
        <v>2913</v>
      </c>
      <c r="E381" t="s">
        <v>2940</v>
      </c>
      <c r="F381">
        <v>5</v>
      </c>
      <c r="G381">
        <v>434.92</v>
      </c>
      <c r="H381">
        <v>178.54</v>
      </c>
      <c r="I381" t="b">
        <v>1</v>
      </c>
      <c r="J381" t="s">
        <v>2919</v>
      </c>
      <c r="K381" t="s">
        <v>2905</v>
      </c>
    </row>
    <row r="382" spans="1:11" x14ac:dyDescent="0.3">
      <c r="A382">
        <v>8304</v>
      </c>
      <c r="B382" s="1">
        <v>44999</v>
      </c>
      <c r="C382">
        <v>414</v>
      </c>
      <c r="D382" t="s">
        <v>2920</v>
      </c>
      <c r="E382" t="s">
        <v>2927</v>
      </c>
      <c r="F382">
        <v>5</v>
      </c>
      <c r="G382">
        <v>24.18</v>
      </c>
      <c r="H382">
        <v>2.33</v>
      </c>
      <c r="I382" t="b">
        <v>1</v>
      </c>
      <c r="J382" t="s">
        <v>2919</v>
      </c>
      <c r="K382" t="s">
        <v>2917</v>
      </c>
    </row>
    <row r="383" spans="1:11" x14ac:dyDescent="0.3">
      <c r="A383">
        <v>542</v>
      </c>
      <c r="B383" s="1">
        <v>44865</v>
      </c>
      <c r="C383">
        <v>468</v>
      </c>
      <c r="D383" t="s">
        <v>2906</v>
      </c>
      <c r="E383" t="s">
        <v>2922</v>
      </c>
      <c r="F383">
        <v>2</v>
      </c>
      <c r="G383">
        <v>144.25</v>
      </c>
      <c r="H383">
        <v>59.4</v>
      </c>
      <c r="I383" t="b">
        <v>0</v>
      </c>
      <c r="J383" t="s">
        <v>2919</v>
      </c>
      <c r="K383" t="s">
        <v>2917</v>
      </c>
    </row>
    <row r="384" spans="1:11" x14ac:dyDescent="0.3">
      <c r="A384">
        <v>3964</v>
      </c>
      <c r="B384" s="1">
        <v>44939</v>
      </c>
      <c r="C384">
        <v>382</v>
      </c>
      <c r="D384" t="s">
        <v>2913</v>
      </c>
      <c r="E384" t="s">
        <v>2914</v>
      </c>
      <c r="F384">
        <v>4</v>
      </c>
      <c r="G384">
        <v>97.02</v>
      </c>
      <c r="H384">
        <v>42.23</v>
      </c>
      <c r="I384" t="b">
        <v>0</v>
      </c>
      <c r="J384" t="s">
        <v>2910</v>
      </c>
      <c r="K384" t="s">
        <v>2917</v>
      </c>
    </row>
    <row r="385" spans="1:11" x14ac:dyDescent="0.3">
      <c r="A385">
        <v>4238</v>
      </c>
      <c r="B385" s="1">
        <v>44463</v>
      </c>
      <c r="C385">
        <v>767</v>
      </c>
      <c r="D385" t="s">
        <v>2902</v>
      </c>
      <c r="E385" t="s">
        <v>2915</v>
      </c>
      <c r="F385">
        <v>3</v>
      </c>
      <c r="G385">
        <v>23.45</v>
      </c>
      <c r="H385">
        <v>0.57999999999999996</v>
      </c>
      <c r="I385" t="b">
        <v>1</v>
      </c>
      <c r="J385" t="s">
        <v>2916</v>
      </c>
      <c r="K385" t="s">
        <v>2917</v>
      </c>
    </row>
    <row r="386" spans="1:11" x14ac:dyDescent="0.3">
      <c r="A386">
        <v>3388</v>
      </c>
      <c r="B386" s="1">
        <v>44409</v>
      </c>
      <c r="C386">
        <v>276</v>
      </c>
      <c r="D386" t="s">
        <v>2902</v>
      </c>
      <c r="E386" t="s">
        <v>2923</v>
      </c>
      <c r="F386">
        <v>5</v>
      </c>
      <c r="G386">
        <v>19.829999999999998</v>
      </c>
      <c r="H386">
        <v>7.74</v>
      </c>
      <c r="I386" t="b">
        <v>1</v>
      </c>
      <c r="J386" t="s">
        <v>2929</v>
      </c>
      <c r="K386" t="s">
        <v>2917</v>
      </c>
    </row>
    <row r="387" spans="1:11" x14ac:dyDescent="0.3">
      <c r="A387">
        <v>2838</v>
      </c>
      <c r="B387" s="1">
        <v>44595</v>
      </c>
      <c r="C387">
        <v>616</v>
      </c>
      <c r="D387" t="s">
        <v>2906</v>
      </c>
      <c r="E387" t="s">
        <v>2907</v>
      </c>
      <c r="F387">
        <v>3</v>
      </c>
      <c r="G387">
        <v>308.08999999999997</v>
      </c>
      <c r="H387">
        <v>145.27000000000001</v>
      </c>
      <c r="I387" t="b">
        <v>0</v>
      </c>
      <c r="J387" t="s">
        <v>2929</v>
      </c>
      <c r="K387" t="s">
        <v>2905</v>
      </c>
    </row>
    <row r="388" spans="1:11" x14ac:dyDescent="0.3">
      <c r="A388">
        <v>5714</v>
      </c>
      <c r="B388" s="1">
        <v>44657</v>
      </c>
      <c r="C388">
        <v>471</v>
      </c>
      <c r="D388" t="s">
        <v>2911</v>
      </c>
      <c r="E388" t="s">
        <v>2924</v>
      </c>
      <c r="F388">
        <v>4</v>
      </c>
      <c r="G388">
        <v>158.05000000000001</v>
      </c>
      <c r="H388">
        <v>41.14</v>
      </c>
      <c r="I388" t="b">
        <v>0</v>
      </c>
      <c r="J388" t="s">
        <v>2904</v>
      </c>
      <c r="K388" t="s">
        <v>2917</v>
      </c>
    </row>
    <row r="389" spans="1:11" x14ac:dyDescent="0.3">
      <c r="A389">
        <v>121</v>
      </c>
      <c r="B389" s="1">
        <v>44653</v>
      </c>
      <c r="C389">
        <v>524</v>
      </c>
      <c r="D389" t="s">
        <v>2902</v>
      </c>
      <c r="E389" t="s">
        <v>2903</v>
      </c>
      <c r="F389">
        <v>5</v>
      </c>
      <c r="G389">
        <v>327.2</v>
      </c>
      <c r="H389">
        <v>99.64</v>
      </c>
      <c r="I389" t="b">
        <v>0</v>
      </c>
      <c r="J389" t="s">
        <v>2919</v>
      </c>
      <c r="K389" t="s">
        <v>2905</v>
      </c>
    </row>
    <row r="390" spans="1:11" x14ac:dyDescent="0.3">
      <c r="A390">
        <v>1046</v>
      </c>
      <c r="B390" s="1">
        <v>44446</v>
      </c>
      <c r="C390">
        <v>345</v>
      </c>
      <c r="D390" t="s">
        <v>2911</v>
      </c>
      <c r="E390" t="s">
        <v>2943</v>
      </c>
      <c r="F390">
        <v>3</v>
      </c>
      <c r="G390">
        <v>137.96</v>
      </c>
      <c r="H390">
        <v>49.05</v>
      </c>
      <c r="I390" t="b">
        <v>0</v>
      </c>
      <c r="J390" t="s">
        <v>2916</v>
      </c>
      <c r="K390" t="s">
        <v>2917</v>
      </c>
    </row>
    <row r="391" spans="1:11" x14ac:dyDescent="0.3">
      <c r="A391">
        <v>8476</v>
      </c>
      <c r="B391" s="1">
        <v>44951</v>
      </c>
      <c r="C391">
        <v>784</v>
      </c>
      <c r="D391" t="s">
        <v>2920</v>
      </c>
      <c r="E391" t="s">
        <v>2930</v>
      </c>
      <c r="F391">
        <v>5</v>
      </c>
      <c r="G391">
        <v>208.01</v>
      </c>
      <c r="H391">
        <v>33.24</v>
      </c>
      <c r="I391" t="b">
        <v>1</v>
      </c>
      <c r="J391" t="s">
        <v>2919</v>
      </c>
      <c r="K391" t="s">
        <v>2905</v>
      </c>
    </row>
    <row r="392" spans="1:11" x14ac:dyDescent="0.3">
      <c r="A392">
        <v>4844</v>
      </c>
      <c r="B392" s="1">
        <v>44591</v>
      </c>
      <c r="C392">
        <v>266</v>
      </c>
      <c r="D392" t="s">
        <v>2913</v>
      </c>
      <c r="E392" t="s">
        <v>2940</v>
      </c>
      <c r="F392">
        <v>4</v>
      </c>
      <c r="G392">
        <v>371</v>
      </c>
      <c r="H392">
        <v>108.15</v>
      </c>
      <c r="I392" t="b">
        <v>1</v>
      </c>
      <c r="J392" t="s">
        <v>2910</v>
      </c>
      <c r="K392" t="s">
        <v>2917</v>
      </c>
    </row>
    <row r="393" spans="1:11" x14ac:dyDescent="0.3">
      <c r="A393">
        <v>8760</v>
      </c>
      <c r="B393" s="1">
        <v>44980</v>
      </c>
      <c r="C393">
        <v>654</v>
      </c>
      <c r="D393" t="s">
        <v>2913</v>
      </c>
      <c r="E393" t="s">
        <v>2918</v>
      </c>
      <c r="F393">
        <v>5</v>
      </c>
      <c r="G393">
        <v>157.1</v>
      </c>
      <c r="H393">
        <v>13.35</v>
      </c>
      <c r="I393" t="b">
        <v>1</v>
      </c>
      <c r="J393" t="s">
        <v>2910</v>
      </c>
      <c r="K393" t="s">
        <v>2917</v>
      </c>
    </row>
    <row r="394" spans="1:11" x14ac:dyDescent="0.3">
      <c r="A394">
        <v>7714</v>
      </c>
      <c r="B394" s="1">
        <v>44325</v>
      </c>
      <c r="C394">
        <v>132</v>
      </c>
      <c r="D394" t="s">
        <v>2902</v>
      </c>
      <c r="E394" t="s">
        <v>2903</v>
      </c>
      <c r="F394">
        <v>5</v>
      </c>
      <c r="G394">
        <v>383.83</v>
      </c>
      <c r="H394">
        <v>35.130000000000003</v>
      </c>
      <c r="I394" t="b">
        <v>0</v>
      </c>
      <c r="J394" t="s">
        <v>2919</v>
      </c>
      <c r="K394" t="s">
        <v>2917</v>
      </c>
    </row>
    <row r="395" spans="1:11" x14ac:dyDescent="0.3">
      <c r="A395">
        <v>5821</v>
      </c>
      <c r="B395" s="1">
        <v>44407</v>
      </c>
      <c r="C395">
        <v>229</v>
      </c>
      <c r="D395" t="s">
        <v>2902</v>
      </c>
      <c r="E395" t="s">
        <v>2903</v>
      </c>
      <c r="F395">
        <v>4</v>
      </c>
      <c r="G395">
        <v>396.16</v>
      </c>
      <c r="H395">
        <v>65.63</v>
      </c>
      <c r="I395" t="b">
        <v>0</v>
      </c>
      <c r="J395" t="s">
        <v>2904</v>
      </c>
      <c r="K395" t="s">
        <v>2905</v>
      </c>
    </row>
    <row r="396" spans="1:11" x14ac:dyDescent="0.3">
      <c r="A396">
        <v>7599</v>
      </c>
      <c r="B396" s="1">
        <v>44574</v>
      </c>
      <c r="C396">
        <v>872</v>
      </c>
      <c r="D396" t="s">
        <v>2906</v>
      </c>
      <c r="E396" t="s">
        <v>2941</v>
      </c>
      <c r="F396">
        <v>1</v>
      </c>
      <c r="G396">
        <v>434.53</v>
      </c>
      <c r="H396">
        <v>126.79</v>
      </c>
      <c r="I396" t="b">
        <v>1</v>
      </c>
      <c r="J396" t="s">
        <v>2929</v>
      </c>
      <c r="K396" t="s">
        <v>2917</v>
      </c>
    </row>
    <row r="397" spans="1:11" x14ac:dyDescent="0.3">
      <c r="A397">
        <v>8200</v>
      </c>
      <c r="B397" s="1">
        <v>44281</v>
      </c>
      <c r="C397">
        <v>123</v>
      </c>
      <c r="D397" t="s">
        <v>2902</v>
      </c>
      <c r="E397" t="s">
        <v>2923</v>
      </c>
      <c r="F397">
        <v>5</v>
      </c>
      <c r="G397">
        <v>156.19</v>
      </c>
      <c r="H397">
        <v>4.22</v>
      </c>
      <c r="I397" t="b">
        <v>1</v>
      </c>
      <c r="J397" t="s">
        <v>2916</v>
      </c>
      <c r="K397" t="s">
        <v>2917</v>
      </c>
    </row>
    <row r="398" spans="1:11" x14ac:dyDescent="0.3">
      <c r="A398">
        <v>5615</v>
      </c>
      <c r="B398" s="1">
        <v>44583</v>
      </c>
      <c r="C398">
        <v>420</v>
      </c>
      <c r="D398" t="s">
        <v>2908</v>
      </c>
      <c r="E398" t="s">
        <v>2937</v>
      </c>
      <c r="F398">
        <v>2</v>
      </c>
      <c r="G398">
        <v>165.03</v>
      </c>
      <c r="H398">
        <v>59.05</v>
      </c>
      <c r="I398" t="b">
        <v>1</v>
      </c>
      <c r="J398" t="s">
        <v>2929</v>
      </c>
      <c r="K398" t="s">
        <v>2905</v>
      </c>
    </row>
    <row r="399" spans="1:11" x14ac:dyDescent="0.3">
      <c r="A399">
        <v>2898</v>
      </c>
      <c r="B399" s="1">
        <v>44485</v>
      </c>
      <c r="C399">
        <v>321</v>
      </c>
      <c r="D399" t="s">
        <v>2902</v>
      </c>
      <c r="E399" t="s">
        <v>2915</v>
      </c>
      <c r="F399">
        <v>1</v>
      </c>
      <c r="G399">
        <v>231.51</v>
      </c>
      <c r="H399">
        <v>24.24</v>
      </c>
      <c r="I399" t="b">
        <v>1</v>
      </c>
      <c r="J399" t="s">
        <v>2904</v>
      </c>
      <c r="K399" t="s">
        <v>2917</v>
      </c>
    </row>
    <row r="400" spans="1:11" x14ac:dyDescent="0.3">
      <c r="A400">
        <v>8022</v>
      </c>
      <c r="B400" s="1">
        <v>44999</v>
      </c>
      <c r="C400">
        <v>805</v>
      </c>
      <c r="D400" t="s">
        <v>2906</v>
      </c>
      <c r="E400" t="s">
        <v>2907</v>
      </c>
      <c r="F400">
        <v>5</v>
      </c>
      <c r="G400">
        <v>222.52</v>
      </c>
      <c r="H400">
        <v>47.78</v>
      </c>
      <c r="I400" t="b">
        <v>0</v>
      </c>
      <c r="J400" t="s">
        <v>2929</v>
      </c>
      <c r="K400" t="s">
        <v>2905</v>
      </c>
    </row>
    <row r="401" spans="1:11" x14ac:dyDescent="0.3">
      <c r="A401">
        <v>77</v>
      </c>
      <c r="B401" s="1">
        <v>44889</v>
      </c>
      <c r="C401">
        <v>39</v>
      </c>
      <c r="D401" t="s">
        <v>2908</v>
      </c>
      <c r="E401" t="s">
        <v>2928</v>
      </c>
      <c r="F401">
        <v>3</v>
      </c>
      <c r="G401">
        <v>475.53</v>
      </c>
      <c r="H401">
        <v>212.09</v>
      </c>
      <c r="I401" t="b">
        <v>1</v>
      </c>
      <c r="J401" t="s">
        <v>2919</v>
      </c>
      <c r="K401" t="s">
        <v>2917</v>
      </c>
    </row>
    <row r="402" spans="1:11" x14ac:dyDescent="0.3">
      <c r="A402">
        <v>4077</v>
      </c>
      <c r="B402" s="1">
        <v>44889</v>
      </c>
      <c r="C402">
        <v>232</v>
      </c>
      <c r="D402" t="s">
        <v>2902</v>
      </c>
      <c r="E402" t="s">
        <v>2903</v>
      </c>
      <c r="F402">
        <v>3</v>
      </c>
      <c r="G402">
        <v>73.180000000000007</v>
      </c>
      <c r="H402">
        <v>14.03</v>
      </c>
      <c r="I402" t="b">
        <v>0</v>
      </c>
      <c r="J402" t="s">
        <v>2916</v>
      </c>
      <c r="K402" t="s">
        <v>2917</v>
      </c>
    </row>
    <row r="403" spans="1:11" x14ac:dyDescent="0.3">
      <c r="A403">
        <v>750</v>
      </c>
      <c r="B403" s="1">
        <v>44633</v>
      </c>
      <c r="C403">
        <v>306</v>
      </c>
      <c r="D403" t="s">
        <v>2911</v>
      </c>
      <c r="E403" t="s">
        <v>2942</v>
      </c>
      <c r="F403">
        <v>5</v>
      </c>
      <c r="G403">
        <v>302.22000000000003</v>
      </c>
      <c r="H403">
        <v>51.05</v>
      </c>
      <c r="I403" t="b">
        <v>1</v>
      </c>
      <c r="J403" t="s">
        <v>2910</v>
      </c>
      <c r="K403" t="s">
        <v>2905</v>
      </c>
    </row>
    <row r="404" spans="1:11" x14ac:dyDescent="0.3">
      <c r="A404">
        <v>5886</v>
      </c>
      <c r="B404" s="1">
        <v>44501</v>
      </c>
      <c r="C404">
        <v>769</v>
      </c>
      <c r="D404" t="s">
        <v>2920</v>
      </c>
      <c r="E404" t="s">
        <v>2921</v>
      </c>
      <c r="F404">
        <v>4</v>
      </c>
      <c r="G404">
        <v>19.37</v>
      </c>
      <c r="H404">
        <v>2.17</v>
      </c>
      <c r="I404" t="b">
        <v>1</v>
      </c>
      <c r="J404" t="s">
        <v>2916</v>
      </c>
      <c r="K404" t="s">
        <v>2917</v>
      </c>
    </row>
    <row r="405" spans="1:11" x14ac:dyDescent="0.3">
      <c r="A405">
        <v>9662</v>
      </c>
      <c r="B405" s="1">
        <v>44608</v>
      </c>
      <c r="C405">
        <v>517</v>
      </c>
      <c r="D405" t="s">
        <v>2920</v>
      </c>
      <c r="E405" t="s">
        <v>2930</v>
      </c>
      <c r="F405">
        <v>3</v>
      </c>
      <c r="G405">
        <v>358.44</v>
      </c>
      <c r="H405">
        <v>141.97</v>
      </c>
      <c r="I405" t="b">
        <v>0</v>
      </c>
      <c r="J405" t="s">
        <v>2910</v>
      </c>
      <c r="K405" t="s">
        <v>2917</v>
      </c>
    </row>
    <row r="406" spans="1:11" x14ac:dyDescent="0.3">
      <c r="A406">
        <v>9731</v>
      </c>
      <c r="B406" s="1">
        <v>44821</v>
      </c>
      <c r="C406">
        <v>50</v>
      </c>
      <c r="D406" t="s">
        <v>2902</v>
      </c>
      <c r="E406" t="s">
        <v>2915</v>
      </c>
      <c r="F406">
        <v>1</v>
      </c>
      <c r="G406">
        <v>33.64</v>
      </c>
      <c r="H406">
        <v>1.95</v>
      </c>
      <c r="I406" t="b">
        <v>0</v>
      </c>
      <c r="J406" t="s">
        <v>2929</v>
      </c>
      <c r="K406" t="s">
        <v>2917</v>
      </c>
    </row>
    <row r="407" spans="1:11" x14ac:dyDescent="0.3">
      <c r="A407">
        <v>8967</v>
      </c>
      <c r="B407" s="1">
        <v>44847</v>
      </c>
      <c r="C407">
        <v>259</v>
      </c>
      <c r="D407" t="s">
        <v>2913</v>
      </c>
      <c r="E407" t="s">
        <v>2931</v>
      </c>
      <c r="F407">
        <v>2</v>
      </c>
      <c r="G407">
        <v>350.64</v>
      </c>
      <c r="H407">
        <v>110.51</v>
      </c>
      <c r="I407" t="b">
        <v>0</v>
      </c>
      <c r="J407" t="s">
        <v>2929</v>
      </c>
      <c r="K407" t="s">
        <v>2917</v>
      </c>
    </row>
    <row r="408" spans="1:11" x14ac:dyDescent="0.3">
      <c r="A408">
        <v>8525</v>
      </c>
      <c r="B408" s="1">
        <v>44888</v>
      </c>
      <c r="C408">
        <v>277</v>
      </c>
      <c r="D408" t="s">
        <v>2908</v>
      </c>
      <c r="E408" t="s">
        <v>2938</v>
      </c>
      <c r="F408">
        <v>2</v>
      </c>
      <c r="G408">
        <v>215.22</v>
      </c>
      <c r="H408">
        <v>96.7</v>
      </c>
      <c r="I408" t="b">
        <v>1</v>
      </c>
      <c r="J408" t="s">
        <v>2910</v>
      </c>
      <c r="K408" t="s">
        <v>2917</v>
      </c>
    </row>
    <row r="409" spans="1:11" x14ac:dyDescent="0.3">
      <c r="A409">
        <v>1742</v>
      </c>
      <c r="B409" s="1">
        <v>44711</v>
      </c>
      <c r="C409">
        <v>510</v>
      </c>
      <c r="D409" t="s">
        <v>2920</v>
      </c>
      <c r="E409" t="s">
        <v>2927</v>
      </c>
      <c r="F409">
        <v>2</v>
      </c>
      <c r="G409">
        <v>391.2</v>
      </c>
      <c r="H409">
        <v>162.63999999999999</v>
      </c>
      <c r="I409" t="b">
        <v>1</v>
      </c>
      <c r="J409" t="s">
        <v>2910</v>
      </c>
      <c r="K409" t="s">
        <v>2905</v>
      </c>
    </row>
    <row r="410" spans="1:11" x14ac:dyDescent="0.3">
      <c r="A410">
        <v>4840</v>
      </c>
      <c r="B410" s="1">
        <v>44794</v>
      </c>
      <c r="C410">
        <v>165</v>
      </c>
      <c r="D410" t="s">
        <v>2906</v>
      </c>
      <c r="E410" t="s">
        <v>2934</v>
      </c>
      <c r="F410">
        <v>4</v>
      </c>
      <c r="G410">
        <v>456.07</v>
      </c>
      <c r="H410">
        <v>156.93</v>
      </c>
      <c r="I410" t="b">
        <v>0</v>
      </c>
      <c r="J410" t="s">
        <v>2910</v>
      </c>
      <c r="K410" t="s">
        <v>2917</v>
      </c>
    </row>
    <row r="411" spans="1:11" x14ac:dyDescent="0.3">
      <c r="A411">
        <v>45</v>
      </c>
      <c r="B411" s="1">
        <v>44838</v>
      </c>
      <c r="C411">
        <v>14</v>
      </c>
      <c r="D411" t="s">
        <v>2902</v>
      </c>
      <c r="E411" t="s">
        <v>2915</v>
      </c>
      <c r="F411">
        <v>1</v>
      </c>
      <c r="G411">
        <v>419.26</v>
      </c>
      <c r="H411">
        <v>140.25</v>
      </c>
      <c r="I411" t="b">
        <v>1</v>
      </c>
      <c r="J411" t="s">
        <v>2919</v>
      </c>
      <c r="K411" t="s">
        <v>2917</v>
      </c>
    </row>
    <row r="412" spans="1:11" x14ac:dyDescent="0.3">
      <c r="A412">
        <v>1660</v>
      </c>
      <c r="B412" s="1">
        <v>44658</v>
      </c>
      <c r="C412">
        <v>927</v>
      </c>
      <c r="D412" t="s">
        <v>2911</v>
      </c>
      <c r="E412" t="s">
        <v>2924</v>
      </c>
      <c r="F412">
        <v>4</v>
      </c>
      <c r="G412">
        <v>494.45</v>
      </c>
      <c r="H412">
        <v>73.180000000000007</v>
      </c>
      <c r="I412" t="b">
        <v>0</v>
      </c>
      <c r="J412" t="s">
        <v>2919</v>
      </c>
      <c r="K412" t="s">
        <v>2917</v>
      </c>
    </row>
    <row r="413" spans="1:11" x14ac:dyDescent="0.3">
      <c r="A413">
        <v>2863</v>
      </c>
      <c r="B413" s="1">
        <v>44400</v>
      </c>
      <c r="C413">
        <v>896</v>
      </c>
      <c r="D413" t="s">
        <v>2906</v>
      </c>
      <c r="E413" t="s">
        <v>2922</v>
      </c>
      <c r="F413">
        <v>3</v>
      </c>
      <c r="G413">
        <v>402.78</v>
      </c>
      <c r="H413">
        <v>62.98</v>
      </c>
      <c r="I413" t="b">
        <v>1</v>
      </c>
      <c r="J413" t="s">
        <v>2919</v>
      </c>
      <c r="K413" t="s">
        <v>2917</v>
      </c>
    </row>
    <row r="414" spans="1:11" x14ac:dyDescent="0.3">
      <c r="A414">
        <v>159</v>
      </c>
      <c r="B414" s="1">
        <v>44427</v>
      </c>
      <c r="C414">
        <v>873</v>
      </c>
      <c r="D414" t="s">
        <v>2920</v>
      </c>
      <c r="E414" t="s">
        <v>2921</v>
      </c>
      <c r="F414">
        <v>3</v>
      </c>
      <c r="G414">
        <v>185.19</v>
      </c>
      <c r="H414">
        <v>40.53</v>
      </c>
      <c r="I414" t="b">
        <v>0</v>
      </c>
      <c r="J414" t="s">
        <v>2919</v>
      </c>
      <c r="K414" t="s">
        <v>2905</v>
      </c>
    </row>
    <row r="415" spans="1:11" x14ac:dyDescent="0.3">
      <c r="A415">
        <v>5616</v>
      </c>
      <c r="B415" s="1">
        <v>44510</v>
      </c>
      <c r="C415">
        <v>188</v>
      </c>
      <c r="D415" t="s">
        <v>2906</v>
      </c>
      <c r="E415" t="s">
        <v>2941</v>
      </c>
      <c r="F415">
        <v>4</v>
      </c>
      <c r="G415">
        <v>481.53</v>
      </c>
      <c r="H415">
        <v>65.45</v>
      </c>
      <c r="I415" t="b">
        <v>0</v>
      </c>
      <c r="J415" t="s">
        <v>2929</v>
      </c>
      <c r="K415" t="s">
        <v>2905</v>
      </c>
    </row>
    <row r="416" spans="1:11" x14ac:dyDescent="0.3">
      <c r="A416">
        <v>2733</v>
      </c>
      <c r="B416" s="1">
        <v>44449</v>
      </c>
      <c r="C416">
        <v>116</v>
      </c>
      <c r="D416" t="s">
        <v>2920</v>
      </c>
      <c r="E416" t="s">
        <v>2930</v>
      </c>
      <c r="F416">
        <v>2</v>
      </c>
      <c r="G416">
        <v>60.82</v>
      </c>
      <c r="H416">
        <v>27.71</v>
      </c>
      <c r="I416" t="b">
        <v>0</v>
      </c>
      <c r="J416" t="s">
        <v>2904</v>
      </c>
      <c r="K416" t="s">
        <v>2905</v>
      </c>
    </row>
    <row r="417" spans="1:11" x14ac:dyDescent="0.3">
      <c r="A417">
        <v>2970</v>
      </c>
      <c r="B417" s="1">
        <v>44325</v>
      </c>
      <c r="C417">
        <v>626</v>
      </c>
      <c r="D417" t="s">
        <v>2913</v>
      </c>
      <c r="E417" t="s">
        <v>2918</v>
      </c>
      <c r="F417">
        <v>5</v>
      </c>
      <c r="G417">
        <v>24.12</v>
      </c>
      <c r="H417">
        <v>8.25</v>
      </c>
      <c r="I417" t="b">
        <v>1</v>
      </c>
      <c r="J417" t="s">
        <v>2929</v>
      </c>
      <c r="K417" t="s">
        <v>2905</v>
      </c>
    </row>
    <row r="418" spans="1:11" x14ac:dyDescent="0.3">
      <c r="A418">
        <v>1851</v>
      </c>
      <c r="B418" s="1">
        <v>44729</v>
      </c>
      <c r="C418">
        <v>909</v>
      </c>
      <c r="D418" t="s">
        <v>2913</v>
      </c>
      <c r="E418" t="s">
        <v>2940</v>
      </c>
      <c r="F418">
        <v>1</v>
      </c>
      <c r="G418">
        <v>41.03</v>
      </c>
      <c r="H418">
        <v>13.44</v>
      </c>
      <c r="I418" t="b">
        <v>1</v>
      </c>
      <c r="J418" t="s">
        <v>2904</v>
      </c>
      <c r="K418" t="s">
        <v>2917</v>
      </c>
    </row>
    <row r="419" spans="1:11" x14ac:dyDescent="0.3">
      <c r="A419">
        <v>5543</v>
      </c>
      <c r="B419" s="1">
        <v>44851</v>
      </c>
      <c r="C419">
        <v>532</v>
      </c>
      <c r="D419" t="s">
        <v>2908</v>
      </c>
      <c r="E419" t="s">
        <v>2938</v>
      </c>
      <c r="F419">
        <v>1</v>
      </c>
      <c r="G419">
        <v>222.1</v>
      </c>
      <c r="H419">
        <v>80.69</v>
      </c>
      <c r="I419" t="b">
        <v>0</v>
      </c>
      <c r="J419" t="s">
        <v>2910</v>
      </c>
      <c r="K419" t="s">
        <v>2905</v>
      </c>
    </row>
    <row r="420" spans="1:11" x14ac:dyDescent="0.3">
      <c r="A420">
        <v>2436</v>
      </c>
      <c r="B420" s="1">
        <v>44701</v>
      </c>
      <c r="C420">
        <v>860</v>
      </c>
      <c r="D420" t="s">
        <v>2908</v>
      </c>
      <c r="E420" t="s">
        <v>2938</v>
      </c>
      <c r="F420">
        <v>1</v>
      </c>
      <c r="G420">
        <v>15.71</v>
      </c>
      <c r="H420">
        <v>7.34</v>
      </c>
      <c r="I420" t="b">
        <v>0</v>
      </c>
      <c r="J420" t="s">
        <v>2929</v>
      </c>
      <c r="K420" t="s">
        <v>2917</v>
      </c>
    </row>
    <row r="421" spans="1:11" x14ac:dyDescent="0.3">
      <c r="A421">
        <v>1227</v>
      </c>
      <c r="B421" s="1">
        <v>44327</v>
      </c>
      <c r="C421">
        <v>770</v>
      </c>
      <c r="D421" t="s">
        <v>2913</v>
      </c>
      <c r="E421" t="s">
        <v>2918</v>
      </c>
      <c r="F421">
        <v>2</v>
      </c>
      <c r="G421">
        <v>172.14</v>
      </c>
      <c r="H421">
        <v>23.94</v>
      </c>
      <c r="I421" t="b">
        <v>1</v>
      </c>
      <c r="J421" t="s">
        <v>2904</v>
      </c>
      <c r="K421" t="s">
        <v>2905</v>
      </c>
    </row>
    <row r="422" spans="1:11" x14ac:dyDescent="0.3">
      <c r="A422">
        <v>6608</v>
      </c>
      <c r="B422" s="1">
        <v>44860</v>
      </c>
      <c r="C422">
        <v>837</v>
      </c>
      <c r="D422" t="s">
        <v>2920</v>
      </c>
      <c r="E422" t="s">
        <v>2930</v>
      </c>
      <c r="F422">
        <v>4</v>
      </c>
      <c r="G422">
        <v>227.65</v>
      </c>
      <c r="H422">
        <v>65.23</v>
      </c>
      <c r="I422" t="b">
        <v>1</v>
      </c>
      <c r="J422" t="s">
        <v>2929</v>
      </c>
      <c r="K422" t="s">
        <v>2905</v>
      </c>
    </row>
    <row r="423" spans="1:11" x14ac:dyDescent="0.3">
      <c r="A423">
        <v>5179</v>
      </c>
      <c r="B423" s="1">
        <v>44523</v>
      </c>
      <c r="C423">
        <v>122</v>
      </c>
      <c r="D423" t="s">
        <v>2913</v>
      </c>
      <c r="E423" t="s">
        <v>2926</v>
      </c>
      <c r="F423">
        <v>1</v>
      </c>
      <c r="G423">
        <v>207.69</v>
      </c>
      <c r="H423">
        <v>3.72</v>
      </c>
      <c r="I423" t="b">
        <v>1</v>
      </c>
      <c r="J423" t="s">
        <v>2919</v>
      </c>
      <c r="K423" t="s">
        <v>2905</v>
      </c>
    </row>
    <row r="424" spans="1:11" x14ac:dyDescent="0.3">
      <c r="A424">
        <v>8329</v>
      </c>
      <c r="B424" s="1">
        <v>44324</v>
      </c>
      <c r="C424">
        <v>576</v>
      </c>
      <c r="D424" t="s">
        <v>2920</v>
      </c>
      <c r="E424" t="s">
        <v>2936</v>
      </c>
      <c r="F424">
        <v>3</v>
      </c>
      <c r="G424">
        <v>188.04</v>
      </c>
      <c r="H424">
        <v>5.0999999999999996</v>
      </c>
      <c r="I424" t="b">
        <v>1</v>
      </c>
      <c r="J424" t="s">
        <v>2929</v>
      </c>
      <c r="K424" t="s">
        <v>2905</v>
      </c>
    </row>
    <row r="425" spans="1:11" x14ac:dyDescent="0.3">
      <c r="A425">
        <v>9178</v>
      </c>
      <c r="B425" s="1">
        <v>44318</v>
      </c>
      <c r="C425">
        <v>786</v>
      </c>
      <c r="D425" t="s">
        <v>2908</v>
      </c>
      <c r="E425" t="s">
        <v>2938</v>
      </c>
      <c r="F425">
        <v>4</v>
      </c>
      <c r="G425">
        <v>361.16</v>
      </c>
      <c r="H425">
        <v>65.599999999999994</v>
      </c>
      <c r="I425" t="b">
        <v>0</v>
      </c>
      <c r="J425" t="s">
        <v>2919</v>
      </c>
      <c r="K425" t="s">
        <v>2917</v>
      </c>
    </row>
    <row r="426" spans="1:11" x14ac:dyDescent="0.3">
      <c r="A426">
        <v>3634</v>
      </c>
      <c r="B426" s="1">
        <v>44733</v>
      </c>
      <c r="C426">
        <v>3</v>
      </c>
      <c r="D426" t="s">
        <v>2911</v>
      </c>
      <c r="E426" t="s">
        <v>2943</v>
      </c>
      <c r="F426">
        <v>3</v>
      </c>
      <c r="G426">
        <v>278.37</v>
      </c>
      <c r="H426">
        <v>52.04</v>
      </c>
      <c r="I426" t="b">
        <v>1</v>
      </c>
      <c r="J426" t="s">
        <v>2919</v>
      </c>
      <c r="K426" t="s">
        <v>2917</v>
      </c>
    </row>
    <row r="427" spans="1:11" x14ac:dyDescent="0.3">
      <c r="A427">
        <v>8068</v>
      </c>
      <c r="B427" s="1">
        <v>44650</v>
      </c>
      <c r="C427">
        <v>144</v>
      </c>
      <c r="D427" t="s">
        <v>2902</v>
      </c>
      <c r="E427" t="s">
        <v>2923</v>
      </c>
      <c r="F427">
        <v>1</v>
      </c>
      <c r="G427">
        <v>134.6</v>
      </c>
      <c r="H427">
        <v>13.19</v>
      </c>
      <c r="I427" t="b">
        <v>1</v>
      </c>
      <c r="J427" t="s">
        <v>2929</v>
      </c>
      <c r="K427" t="s">
        <v>2917</v>
      </c>
    </row>
    <row r="428" spans="1:11" x14ac:dyDescent="0.3">
      <c r="A428">
        <v>7489</v>
      </c>
      <c r="B428" s="1">
        <v>44670</v>
      </c>
      <c r="C428">
        <v>845</v>
      </c>
      <c r="D428" t="s">
        <v>2920</v>
      </c>
      <c r="E428" t="s">
        <v>2935</v>
      </c>
      <c r="F428">
        <v>1</v>
      </c>
      <c r="G428">
        <v>381</v>
      </c>
      <c r="H428">
        <v>8.86</v>
      </c>
      <c r="I428" t="b">
        <v>1</v>
      </c>
      <c r="J428" t="s">
        <v>2929</v>
      </c>
      <c r="K428" t="s">
        <v>2905</v>
      </c>
    </row>
    <row r="429" spans="1:11" x14ac:dyDescent="0.3">
      <c r="A429">
        <v>9656</v>
      </c>
      <c r="B429" s="1">
        <v>44994</v>
      </c>
      <c r="C429">
        <v>980</v>
      </c>
      <c r="D429" t="s">
        <v>2908</v>
      </c>
      <c r="E429" t="s">
        <v>2928</v>
      </c>
      <c r="F429">
        <v>4</v>
      </c>
      <c r="G429">
        <v>12.13</v>
      </c>
      <c r="H429">
        <v>4.47</v>
      </c>
      <c r="I429" t="b">
        <v>0</v>
      </c>
      <c r="J429" t="s">
        <v>2904</v>
      </c>
      <c r="K429" t="s">
        <v>2905</v>
      </c>
    </row>
    <row r="430" spans="1:11" x14ac:dyDescent="0.3">
      <c r="A430">
        <v>8329</v>
      </c>
      <c r="B430" s="1">
        <v>44942</v>
      </c>
      <c r="C430">
        <v>800</v>
      </c>
      <c r="D430" t="s">
        <v>2920</v>
      </c>
      <c r="E430" t="s">
        <v>2927</v>
      </c>
      <c r="F430">
        <v>2</v>
      </c>
      <c r="G430">
        <v>367.94</v>
      </c>
      <c r="H430">
        <v>23.62</v>
      </c>
      <c r="I430" t="b">
        <v>0</v>
      </c>
      <c r="J430" t="s">
        <v>2904</v>
      </c>
      <c r="K430" t="s">
        <v>2905</v>
      </c>
    </row>
    <row r="431" spans="1:11" x14ac:dyDescent="0.3">
      <c r="A431">
        <v>8260</v>
      </c>
      <c r="B431" s="1">
        <v>44692</v>
      </c>
      <c r="C431">
        <v>903</v>
      </c>
      <c r="D431" t="s">
        <v>2913</v>
      </c>
      <c r="E431" t="s">
        <v>2940</v>
      </c>
      <c r="F431">
        <v>5</v>
      </c>
      <c r="G431">
        <v>458.8</v>
      </c>
      <c r="H431">
        <v>174.89</v>
      </c>
      <c r="I431" t="b">
        <v>0</v>
      </c>
      <c r="J431" t="s">
        <v>2929</v>
      </c>
      <c r="K431" t="s">
        <v>2905</v>
      </c>
    </row>
    <row r="432" spans="1:11" x14ac:dyDescent="0.3">
      <c r="A432">
        <v>4820</v>
      </c>
      <c r="B432" s="1">
        <v>44402</v>
      </c>
      <c r="C432">
        <v>464</v>
      </c>
      <c r="D432" t="s">
        <v>2920</v>
      </c>
      <c r="E432" t="s">
        <v>2921</v>
      </c>
      <c r="F432">
        <v>4</v>
      </c>
      <c r="G432">
        <v>305.24</v>
      </c>
      <c r="H432">
        <v>135.29</v>
      </c>
      <c r="I432" t="b">
        <v>0</v>
      </c>
      <c r="J432" t="s">
        <v>2904</v>
      </c>
      <c r="K432" t="s">
        <v>2905</v>
      </c>
    </row>
    <row r="433" spans="1:11" x14ac:dyDescent="0.3">
      <c r="A433">
        <v>9070</v>
      </c>
      <c r="B433" s="1">
        <v>44324</v>
      </c>
      <c r="C433">
        <v>648</v>
      </c>
      <c r="D433" t="s">
        <v>2920</v>
      </c>
      <c r="E433" t="s">
        <v>2921</v>
      </c>
      <c r="F433">
        <v>2</v>
      </c>
      <c r="G433">
        <v>315.83999999999997</v>
      </c>
      <c r="H433">
        <v>45.89</v>
      </c>
      <c r="I433" t="b">
        <v>0</v>
      </c>
      <c r="J433" t="s">
        <v>2916</v>
      </c>
      <c r="K433" t="s">
        <v>2917</v>
      </c>
    </row>
    <row r="434" spans="1:11" x14ac:dyDescent="0.3">
      <c r="A434">
        <v>8256</v>
      </c>
      <c r="B434" s="1">
        <v>44674</v>
      </c>
      <c r="C434">
        <v>556</v>
      </c>
      <c r="D434" t="s">
        <v>2902</v>
      </c>
      <c r="E434" t="s">
        <v>2903</v>
      </c>
      <c r="F434">
        <v>1</v>
      </c>
      <c r="G434">
        <v>382.78</v>
      </c>
      <c r="H434">
        <v>107.61</v>
      </c>
      <c r="I434" t="b">
        <v>0</v>
      </c>
      <c r="J434" t="s">
        <v>2904</v>
      </c>
      <c r="K434" t="s">
        <v>2905</v>
      </c>
    </row>
    <row r="435" spans="1:11" x14ac:dyDescent="0.3">
      <c r="A435">
        <v>6921</v>
      </c>
      <c r="B435" s="1">
        <v>44342</v>
      </c>
      <c r="C435">
        <v>828</v>
      </c>
      <c r="D435" t="s">
        <v>2906</v>
      </c>
      <c r="E435" t="s">
        <v>2934</v>
      </c>
      <c r="F435">
        <v>1</v>
      </c>
      <c r="G435">
        <v>22.38</v>
      </c>
      <c r="H435">
        <v>1.63</v>
      </c>
      <c r="I435" t="b">
        <v>1</v>
      </c>
      <c r="J435" t="s">
        <v>2916</v>
      </c>
      <c r="K435" t="s">
        <v>2905</v>
      </c>
    </row>
    <row r="436" spans="1:11" x14ac:dyDescent="0.3">
      <c r="A436">
        <v>2637</v>
      </c>
      <c r="B436" s="1">
        <v>44941</v>
      </c>
      <c r="C436">
        <v>294</v>
      </c>
      <c r="D436" t="s">
        <v>2902</v>
      </c>
      <c r="E436" t="s">
        <v>2903</v>
      </c>
      <c r="F436">
        <v>2</v>
      </c>
      <c r="G436">
        <v>421.3</v>
      </c>
      <c r="H436">
        <v>145.47</v>
      </c>
      <c r="I436" t="b">
        <v>0</v>
      </c>
      <c r="J436" t="s">
        <v>2916</v>
      </c>
      <c r="K436" t="s">
        <v>2917</v>
      </c>
    </row>
    <row r="437" spans="1:11" x14ac:dyDescent="0.3">
      <c r="A437">
        <v>5877</v>
      </c>
      <c r="B437" s="1">
        <v>44424</v>
      </c>
      <c r="C437">
        <v>834</v>
      </c>
      <c r="D437" t="s">
        <v>2913</v>
      </c>
      <c r="E437" t="s">
        <v>2926</v>
      </c>
      <c r="F437">
        <v>5</v>
      </c>
      <c r="G437">
        <v>435.34</v>
      </c>
      <c r="H437">
        <v>160.97</v>
      </c>
      <c r="I437" t="b">
        <v>1</v>
      </c>
      <c r="J437" t="s">
        <v>2904</v>
      </c>
      <c r="K437" t="s">
        <v>2905</v>
      </c>
    </row>
    <row r="438" spans="1:11" x14ac:dyDescent="0.3">
      <c r="A438">
        <v>3893</v>
      </c>
      <c r="B438" s="1">
        <v>44333</v>
      </c>
      <c r="C438">
        <v>524</v>
      </c>
      <c r="D438" t="s">
        <v>2902</v>
      </c>
      <c r="E438" t="s">
        <v>2903</v>
      </c>
      <c r="F438">
        <v>1</v>
      </c>
      <c r="G438">
        <v>463.98</v>
      </c>
      <c r="H438">
        <v>89.91</v>
      </c>
      <c r="I438" t="b">
        <v>0</v>
      </c>
      <c r="J438" t="s">
        <v>2904</v>
      </c>
      <c r="K438" t="s">
        <v>2917</v>
      </c>
    </row>
    <row r="439" spans="1:11" x14ac:dyDescent="0.3">
      <c r="A439">
        <v>213</v>
      </c>
      <c r="B439" s="1">
        <v>44742</v>
      </c>
      <c r="C439">
        <v>762</v>
      </c>
      <c r="D439" t="s">
        <v>2911</v>
      </c>
      <c r="E439" t="s">
        <v>2924</v>
      </c>
      <c r="F439">
        <v>5</v>
      </c>
      <c r="G439">
        <v>435.74</v>
      </c>
      <c r="H439">
        <v>187.47</v>
      </c>
      <c r="I439" t="b">
        <v>0</v>
      </c>
      <c r="J439" t="s">
        <v>2916</v>
      </c>
      <c r="K439" t="s">
        <v>2905</v>
      </c>
    </row>
    <row r="440" spans="1:11" x14ac:dyDescent="0.3">
      <c r="A440">
        <v>9641</v>
      </c>
      <c r="B440" s="1">
        <v>44332</v>
      </c>
      <c r="C440">
        <v>560</v>
      </c>
      <c r="D440" t="s">
        <v>2902</v>
      </c>
      <c r="E440" t="s">
        <v>2933</v>
      </c>
      <c r="F440">
        <v>2</v>
      </c>
      <c r="G440">
        <v>390.31</v>
      </c>
      <c r="H440">
        <v>188.19</v>
      </c>
      <c r="I440" t="b">
        <v>0</v>
      </c>
      <c r="J440" t="s">
        <v>2929</v>
      </c>
      <c r="K440" t="s">
        <v>2917</v>
      </c>
    </row>
    <row r="441" spans="1:11" x14ac:dyDescent="0.3">
      <c r="A441">
        <v>1221</v>
      </c>
      <c r="B441" s="1">
        <v>44804</v>
      </c>
      <c r="C441">
        <v>192</v>
      </c>
      <c r="D441" t="s">
        <v>2920</v>
      </c>
      <c r="E441" t="s">
        <v>2927</v>
      </c>
      <c r="F441">
        <v>1</v>
      </c>
      <c r="G441">
        <v>194.83</v>
      </c>
      <c r="H441">
        <v>41.74</v>
      </c>
      <c r="I441" t="b">
        <v>0</v>
      </c>
      <c r="J441" t="s">
        <v>2916</v>
      </c>
      <c r="K441" t="s">
        <v>2917</v>
      </c>
    </row>
    <row r="442" spans="1:11" x14ac:dyDescent="0.3">
      <c r="A442">
        <v>9569</v>
      </c>
      <c r="B442" s="1">
        <v>44949</v>
      </c>
      <c r="C442">
        <v>867</v>
      </c>
      <c r="D442" t="s">
        <v>2911</v>
      </c>
      <c r="E442" t="s">
        <v>2912</v>
      </c>
      <c r="F442">
        <v>3</v>
      </c>
      <c r="G442">
        <v>238.5</v>
      </c>
      <c r="H442">
        <v>111.8</v>
      </c>
      <c r="I442" t="b">
        <v>1</v>
      </c>
      <c r="J442" t="s">
        <v>2916</v>
      </c>
      <c r="K442" t="s">
        <v>2905</v>
      </c>
    </row>
    <row r="443" spans="1:11" x14ac:dyDescent="0.3">
      <c r="A443">
        <v>9780</v>
      </c>
      <c r="B443" s="1">
        <v>44462</v>
      </c>
      <c r="C443">
        <v>53</v>
      </c>
      <c r="D443" t="s">
        <v>2902</v>
      </c>
      <c r="E443" t="s">
        <v>2933</v>
      </c>
      <c r="F443">
        <v>3</v>
      </c>
      <c r="G443">
        <v>250.37</v>
      </c>
      <c r="H443">
        <v>71.69</v>
      </c>
      <c r="I443" t="b">
        <v>0</v>
      </c>
      <c r="J443" t="s">
        <v>2919</v>
      </c>
      <c r="K443" t="s">
        <v>2905</v>
      </c>
    </row>
    <row r="444" spans="1:11" x14ac:dyDescent="0.3">
      <c r="A444">
        <v>8609</v>
      </c>
      <c r="B444" s="1">
        <v>44593</v>
      </c>
      <c r="C444">
        <v>226</v>
      </c>
      <c r="D444" t="s">
        <v>2920</v>
      </c>
      <c r="E444" t="s">
        <v>2927</v>
      </c>
      <c r="F444">
        <v>1</v>
      </c>
      <c r="G444">
        <v>395.27</v>
      </c>
      <c r="H444">
        <v>31.5</v>
      </c>
      <c r="I444" t="b">
        <v>0</v>
      </c>
      <c r="J444" t="s">
        <v>2919</v>
      </c>
      <c r="K444" t="s">
        <v>2905</v>
      </c>
    </row>
    <row r="445" spans="1:11" x14ac:dyDescent="0.3">
      <c r="A445">
        <v>3625</v>
      </c>
      <c r="B445" s="1">
        <v>44373</v>
      </c>
      <c r="C445">
        <v>905</v>
      </c>
      <c r="D445" t="s">
        <v>2920</v>
      </c>
      <c r="E445" t="s">
        <v>2935</v>
      </c>
      <c r="F445">
        <v>3</v>
      </c>
      <c r="G445">
        <v>186.79</v>
      </c>
      <c r="H445">
        <v>20.399999999999999</v>
      </c>
      <c r="I445" t="b">
        <v>0</v>
      </c>
      <c r="J445" t="s">
        <v>2904</v>
      </c>
      <c r="K445" t="s">
        <v>2917</v>
      </c>
    </row>
    <row r="446" spans="1:11" x14ac:dyDescent="0.3">
      <c r="A446">
        <v>1880</v>
      </c>
      <c r="B446" s="1">
        <v>44971</v>
      </c>
      <c r="C446">
        <v>685</v>
      </c>
      <c r="D446" t="s">
        <v>2911</v>
      </c>
      <c r="E446" t="s">
        <v>2942</v>
      </c>
      <c r="F446">
        <v>2</v>
      </c>
      <c r="G446">
        <v>453.2</v>
      </c>
      <c r="H446">
        <v>139.06</v>
      </c>
      <c r="I446" t="b">
        <v>1</v>
      </c>
      <c r="J446" t="s">
        <v>2919</v>
      </c>
      <c r="K446" t="s">
        <v>2905</v>
      </c>
    </row>
    <row r="447" spans="1:11" x14ac:dyDescent="0.3">
      <c r="A447">
        <v>6249</v>
      </c>
      <c r="B447" s="1">
        <v>44722</v>
      </c>
      <c r="C447">
        <v>938</v>
      </c>
      <c r="D447" t="s">
        <v>2906</v>
      </c>
      <c r="E447" t="s">
        <v>2941</v>
      </c>
      <c r="F447">
        <v>3</v>
      </c>
      <c r="G447">
        <v>274.72000000000003</v>
      </c>
      <c r="H447">
        <v>38.85</v>
      </c>
      <c r="I447" t="b">
        <v>0</v>
      </c>
      <c r="J447" t="s">
        <v>2904</v>
      </c>
      <c r="K447" t="s">
        <v>2905</v>
      </c>
    </row>
    <row r="448" spans="1:11" x14ac:dyDescent="0.3">
      <c r="A448">
        <v>7976</v>
      </c>
      <c r="B448" s="1">
        <v>44471</v>
      </c>
      <c r="C448">
        <v>45</v>
      </c>
      <c r="D448" t="s">
        <v>2911</v>
      </c>
      <c r="E448" t="s">
        <v>2924</v>
      </c>
      <c r="F448">
        <v>3</v>
      </c>
      <c r="G448">
        <v>261.81</v>
      </c>
      <c r="H448">
        <v>124.13</v>
      </c>
      <c r="I448" t="b">
        <v>1</v>
      </c>
      <c r="J448" t="s">
        <v>2904</v>
      </c>
      <c r="K448" t="s">
        <v>2917</v>
      </c>
    </row>
    <row r="449" spans="1:11" x14ac:dyDescent="0.3">
      <c r="A449">
        <v>1073</v>
      </c>
      <c r="B449" s="1">
        <v>44729</v>
      </c>
      <c r="C449">
        <v>216</v>
      </c>
      <c r="D449" t="s">
        <v>2902</v>
      </c>
      <c r="E449" t="s">
        <v>2939</v>
      </c>
      <c r="F449">
        <v>4</v>
      </c>
      <c r="G449">
        <v>419.48</v>
      </c>
      <c r="H449">
        <v>43.12</v>
      </c>
      <c r="I449" t="b">
        <v>0</v>
      </c>
      <c r="J449" t="s">
        <v>2919</v>
      </c>
      <c r="K449" t="s">
        <v>2917</v>
      </c>
    </row>
    <row r="450" spans="1:11" x14ac:dyDescent="0.3">
      <c r="A450">
        <v>390</v>
      </c>
      <c r="B450" s="1">
        <v>44741</v>
      </c>
      <c r="C450">
        <v>471</v>
      </c>
      <c r="D450" t="s">
        <v>2902</v>
      </c>
      <c r="E450" t="s">
        <v>2903</v>
      </c>
      <c r="F450">
        <v>1</v>
      </c>
      <c r="G450">
        <v>52.89</v>
      </c>
      <c r="H450">
        <v>1.44</v>
      </c>
      <c r="I450" t="b">
        <v>0</v>
      </c>
      <c r="J450" t="s">
        <v>2904</v>
      </c>
      <c r="K450" t="s">
        <v>2917</v>
      </c>
    </row>
    <row r="451" spans="1:11" x14ac:dyDescent="0.3">
      <c r="A451">
        <v>9421</v>
      </c>
      <c r="B451" s="1">
        <v>44310</v>
      </c>
      <c r="C451">
        <v>842</v>
      </c>
      <c r="D451" t="s">
        <v>2920</v>
      </c>
      <c r="E451" t="s">
        <v>2935</v>
      </c>
      <c r="F451">
        <v>4</v>
      </c>
      <c r="G451">
        <v>200.14</v>
      </c>
      <c r="H451">
        <v>63.07</v>
      </c>
      <c r="I451" t="b">
        <v>0</v>
      </c>
      <c r="J451" t="s">
        <v>2910</v>
      </c>
      <c r="K451" t="s">
        <v>2917</v>
      </c>
    </row>
    <row r="452" spans="1:11" x14ac:dyDescent="0.3">
      <c r="A452">
        <v>6382</v>
      </c>
      <c r="B452" s="1">
        <v>44761</v>
      </c>
      <c r="C452">
        <v>690</v>
      </c>
      <c r="D452" t="s">
        <v>2906</v>
      </c>
      <c r="E452" t="s">
        <v>2934</v>
      </c>
      <c r="F452">
        <v>1</v>
      </c>
      <c r="G452">
        <v>324.3</v>
      </c>
      <c r="H452">
        <v>100.27</v>
      </c>
      <c r="I452" t="b">
        <v>1</v>
      </c>
      <c r="J452" t="s">
        <v>2919</v>
      </c>
      <c r="K452" t="s">
        <v>2905</v>
      </c>
    </row>
    <row r="453" spans="1:11" x14ac:dyDescent="0.3">
      <c r="A453">
        <v>8239</v>
      </c>
      <c r="B453" s="1">
        <v>44343</v>
      </c>
      <c r="C453">
        <v>109</v>
      </c>
      <c r="D453" t="s">
        <v>2911</v>
      </c>
      <c r="E453" t="s">
        <v>2943</v>
      </c>
      <c r="F453">
        <v>5</v>
      </c>
      <c r="G453">
        <v>52.39</v>
      </c>
      <c r="H453">
        <v>20.05</v>
      </c>
      <c r="I453" t="b">
        <v>0</v>
      </c>
      <c r="J453" t="s">
        <v>2929</v>
      </c>
      <c r="K453" t="s">
        <v>2905</v>
      </c>
    </row>
    <row r="454" spans="1:11" x14ac:dyDescent="0.3">
      <c r="A454">
        <v>505</v>
      </c>
      <c r="B454" s="1">
        <v>44605</v>
      </c>
      <c r="C454">
        <v>486</v>
      </c>
      <c r="D454" t="s">
        <v>2920</v>
      </c>
      <c r="E454" t="s">
        <v>2927</v>
      </c>
      <c r="F454">
        <v>2</v>
      </c>
      <c r="G454">
        <v>76.83</v>
      </c>
      <c r="H454">
        <v>15.02</v>
      </c>
      <c r="I454" t="b">
        <v>0</v>
      </c>
      <c r="J454" t="s">
        <v>2916</v>
      </c>
      <c r="K454" t="s">
        <v>2905</v>
      </c>
    </row>
    <row r="455" spans="1:11" x14ac:dyDescent="0.3">
      <c r="A455">
        <v>6114</v>
      </c>
      <c r="B455" s="1">
        <v>44790</v>
      </c>
      <c r="C455">
        <v>981</v>
      </c>
      <c r="D455" t="s">
        <v>2906</v>
      </c>
      <c r="E455" t="s">
        <v>2934</v>
      </c>
      <c r="F455">
        <v>5</v>
      </c>
      <c r="G455">
        <v>79.27</v>
      </c>
      <c r="H455">
        <v>1.66</v>
      </c>
      <c r="I455" t="b">
        <v>0</v>
      </c>
      <c r="J455" t="s">
        <v>2904</v>
      </c>
      <c r="K455" t="s">
        <v>2917</v>
      </c>
    </row>
    <row r="456" spans="1:11" x14ac:dyDescent="0.3">
      <c r="A456">
        <v>4993</v>
      </c>
      <c r="B456" s="1">
        <v>44733</v>
      </c>
      <c r="C456">
        <v>216</v>
      </c>
      <c r="D456" t="s">
        <v>2902</v>
      </c>
      <c r="E456" t="s">
        <v>2903</v>
      </c>
      <c r="F456">
        <v>2</v>
      </c>
      <c r="G456">
        <v>212.2</v>
      </c>
      <c r="H456">
        <v>68.53</v>
      </c>
      <c r="I456" t="b">
        <v>1</v>
      </c>
      <c r="J456" t="s">
        <v>2916</v>
      </c>
      <c r="K456" t="s">
        <v>2917</v>
      </c>
    </row>
    <row r="457" spans="1:11" x14ac:dyDescent="0.3">
      <c r="A457">
        <v>3618</v>
      </c>
      <c r="B457" s="1">
        <v>44719</v>
      </c>
      <c r="C457">
        <v>632</v>
      </c>
      <c r="D457" t="s">
        <v>2911</v>
      </c>
      <c r="E457" t="s">
        <v>2924</v>
      </c>
      <c r="F457">
        <v>1</v>
      </c>
      <c r="G457">
        <v>98.87</v>
      </c>
      <c r="H457">
        <v>39.53</v>
      </c>
      <c r="I457" t="b">
        <v>1</v>
      </c>
      <c r="J457" t="s">
        <v>2904</v>
      </c>
      <c r="K457" t="s">
        <v>2905</v>
      </c>
    </row>
    <row r="458" spans="1:11" x14ac:dyDescent="0.3">
      <c r="A458">
        <v>9006</v>
      </c>
      <c r="B458" s="1">
        <v>44686</v>
      </c>
      <c r="C458">
        <v>75</v>
      </c>
      <c r="D458" t="s">
        <v>2911</v>
      </c>
      <c r="E458" t="s">
        <v>2912</v>
      </c>
      <c r="F458">
        <v>3</v>
      </c>
      <c r="G458">
        <v>58.12</v>
      </c>
      <c r="H458">
        <v>21.09</v>
      </c>
      <c r="I458" t="b">
        <v>0</v>
      </c>
      <c r="J458" t="s">
        <v>2910</v>
      </c>
      <c r="K458" t="s">
        <v>2905</v>
      </c>
    </row>
    <row r="459" spans="1:11" x14ac:dyDescent="0.3">
      <c r="A459">
        <v>2101</v>
      </c>
      <c r="B459" s="1">
        <v>44525</v>
      </c>
      <c r="C459">
        <v>688</v>
      </c>
      <c r="D459" t="s">
        <v>2902</v>
      </c>
      <c r="E459" t="s">
        <v>2939</v>
      </c>
      <c r="F459">
        <v>1</v>
      </c>
      <c r="G459">
        <v>149.72</v>
      </c>
      <c r="H459">
        <v>5.23</v>
      </c>
      <c r="I459" t="b">
        <v>1</v>
      </c>
      <c r="J459" t="s">
        <v>2910</v>
      </c>
      <c r="K459" t="s">
        <v>2905</v>
      </c>
    </row>
    <row r="460" spans="1:11" x14ac:dyDescent="0.3">
      <c r="A460">
        <v>7384</v>
      </c>
      <c r="B460" s="1">
        <v>45006</v>
      </c>
      <c r="C460">
        <v>337</v>
      </c>
      <c r="D460" t="s">
        <v>2908</v>
      </c>
      <c r="E460" t="s">
        <v>2909</v>
      </c>
      <c r="F460">
        <v>5</v>
      </c>
      <c r="G460">
        <v>84.67</v>
      </c>
      <c r="H460">
        <v>24</v>
      </c>
      <c r="I460" t="b">
        <v>0</v>
      </c>
      <c r="J460" t="s">
        <v>2929</v>
      </c>
      <c r="K460" t="s">
        <v>2917</v>
      </c>
    </row>
    <row r="461" spans="1:11" x14ac:dyDescent="0.3">
      <c r="A461">
        <v>80</v>
      </c>
      <c r="B461" s="1">
        <v>44482</v>
      </c>
      <c r="C461">
        <v>321</v>
      </c>
      <c r="D461" t="s">
        <v>2920</v>
      </c>
      <c r="E461" t="s">
        <v>2921</v>
      </c>
      <c r="F461">
        <v>4</v>
      </c>
      <c r="G461">
        <v>145.57</v>
      </c>
      <c r="H461">
        <v>26.17</v>
      </c>
      <c r="I461" t="b">
        <v>0</v>
      </c>
      <c r="J461" t="s">
        <v>2929</v>
      </c>
      <c r="K461" t="s">
        <v>2905</v>
      </c>
    </row>
    <row r="462" spans="1:11" x14ac:dyDescent="0.3">
      <c r="A462">
        <v>7297</v>
      </c>
      <c r="B462" s="1">
        <v>44438</v>
      </c>
      <c r="C462">
        <v>368</v>
      </c>
      <c r="D462" t="s">
        <v>2911</v>
      </c>
      <c r="E462" t="s">
        <v>2942</v>
      </c>
      <c r="F462">
        <v>5</v>
      </c>
      <c r="G462">
        <v>63.33</v>
      </c>
      <c r="H462">
        <v>20.440000000000001</v>
      </c>
      <c r="I462" t="b">
        <v>1</v>
      </c>
      <c r="J462" t="s">
        <v>2910</v>
      </c>
      <c r="K462" t="s">
        <v>2917</v>
      </c>
    </row>
    <row r="463" spans="1:11" x14ac:dyDescent="0.3">
      <c r="A463">
        <v>8825</v>
      </c>
      <c r="B463" s="1">
        <v>44800</v>
      </c>
      <c r="C463">
        <v>202</v>
      </c>
      <c r="D463" t="s">
        <v>2911</v>
      </c>
      <c r="E463" t="s">
        <v>2912</v>
      </c>
      <c r="F463">
        <v>1</v>
      </c>
      <c r="G463">
        <v>447.13</v>
      </c>
      <c r="H463">
        <v>189.94</v>
      </c>
      <c r="I463" t="b">
        <v>1</v>
      </c>
      <c r="J463" t="s">
        <v>2904</v>
      </c>
      <c r="K463" t="s">
        <v>2905</v>
      </c>
    </row>
    <row r="464" spans="1:11" x14ac:dyDescent="0.3">
      <c r="A464">
        <v>9668</v>
      </c>
      <c r="B464" s="1">
        <v>44836</v>
      </c>
      <c r="C464">
        <v>218</v>
      </c>
      <c r="D464" t="s">
        <v>2906</v>
      </c>
      <c r="E464" t="s">
        <v>2934</v>
      </c>
      <c r="F464">
        <v>3</v>
      </c>
      <c r="G464">
        <v>276.3</v>
      </c>
      <c r="H464">
        <v>137.97</v>
      </c>
      <c r="I464" t="b">
        <v>0</v>
      </c>
      <c r="J464" t="s">
        <v>2916</v>
      </c>
      <c r="K464" t="s">
        <v>2905</v>
      </c>
    </row>
    <row r="465" spans="1:11" x14ac:dyDescent="0.3">
      <c r="A465">
        <v>6431</v>
      </c>
      <c r="B465" s="1">
        <v>44524</v>
      </c>
      <c r="C465">
        <v>229</v>
      </c>
      <c r="D465" t="s">
        <v>2908</v>
      </c>
      <c r="E465" t="s">
        <v>2909</v>
      </c>
      <c r="F465">
        <v>2</v>
      </c>
      <c r="G465">
        <v>237.7</v>
      </c>
      <c r="H465">
        <v>60.66</v>
      </c>
      <c r="I465" t="b">
        <v>0</v>
      </c>
      <c r="J465" t="s">
        <v>2910</v>
      </c>
      <c r="K465" t="s">
        <v>2917</v>
      </c>
    </row>
    <row r="466" spans="1:11" x14ac:dyDescent="0.3">
      <c r="A466">
        <v>3914</v>
      </c>
      <c r="B466" s="1">
        <v>44465</v>
      </c>
      <c r="C466">
        <v>869</v>
      </c>
      <c r="D466" t="s">
        <v>2908</v>
      </c>
      <c r="E466" t="s">
        <v>2928</v>
      </c>
      <c r="F466">
        <v>5</v>
      </c>
      <c r="G466">
        <v>78.78</v>
      </c>
      <c r="H466">
        <v>6.27</v>
      </c>
      <c r="I466" t="b">
        <v>1</v>
      </c>
      <c r="J466" t="s">
        <v>2929</v>
      </c>
      <c r="K466" t="s">
        <v>2905</v>
      </c>
    </row>
    <row r="467" spans="1:11" x14ac:dyDescent="0.3">
      <c r="A467">
        <v>663</v>
      </c>
      <c r="B467" s="1">
        <v>44486</v>
      </c>
      <c r="C467">
        <v>225</v>
      </c>
      <c r="D467" t="s">
        <v>2913</v>
      </c>
      <c r="E467" t="s">
        <v>2931</v>
      </c>
      <c r="F467">
        <v>1</v>
      </c>
      <c r="G467">
        <v>139.53</v>
      </c>
      <c r="H467">
        <v>16.329999999999998</v>
      </c>
      <c r="I467" t="b">
        <v>1</v>
      </c>
      <c r="J467" t="s">
        <v>2904</v>
      </c>
      <c r="K467" t="s">
        <v>2905</v>
      </c>
    </row>
    <row r="468" spans="1:11" x14ac:dyDescent="0.3">
      <c r="A468">
        <v>6359</v>
      </c>
      <c r="B468" s="1">
        <v>44587</v>
      </c>
      <c r="C468">
        <v>481</v>
      </c>
      <c r="D468" t="s">
        <v>2913</v>
      </c>
      <c r="E468" t="s">
        <v>2926</v>
      </c>
      <c r="F468">
        <v>1</v>
      </c>
      <c r="G468">
        <v>490.49</v>
      </c>
      <c r="H468">
        <v>79.48</v>
      </c>
      <c r="I468" t="b">
        <v>0</v>
      </c>
      <c r="J468" t="s">
        <v>2910</v>
      </c>
      <c r="K468" t="s">
        <v>2917</v>
      </c>
    </row>
    <row r="469" spans="1:11" x14ac:dyDescent="0.3">
      <c r="A469">
        <v>6172</v>
      </c>
      <c r="B469" s="1">
        <v>44381</v>
      </c>
      <c r="C469">
        <v>670</v>
      </c>
      <c r="D469" t="s">
        <v>2913</v>
      </c>
      <c r="E469" t="s">
        <v>2918</v>
      </c>
      <c r="F469">
        <v>5</v>
      </c>
      <c r="G469">
        <v>330.13</v>
      </c>
      <c r="H469">
        <v>137.91</v>
      </c>
      <c r="I469" t="b">
        <v>0</v>
      </c>
      <c r="J469" t="s">
        <v>2929</v>
      </c>
      <c r="K469" t="s">
        <v>2917</v>
      </c>
    </row>
    <row r="470" spans="1:11" x14ac:dyDescent="0.3">
      <c r="A470">
        <v>8461</v>
      </c>
      <c r="B470" s="1">
        <v>44801</v>
      </c>
      <c r="C470">
        <v>416</v>
      </c>
      <c r="D470" t="s">
        <v>2911</v>
      </c>
      <c r="E470" t="s">
        <v>2943</v>
      </c>
      <c r="F470">
        <v>4</v>
      </c>
      <c r="G470">
        <v>398.4</v>
      </c>
      <c r="H470">
        <v>176.72</v>
      </c>
      <c r="I470" t="b">
        <v>1</v>
      </c>
      <c r="J470" t="s">
        <v>2904</v>
      </c>
      <c r="K470" t="s">
        <v>2917</v>
      </c>
    </row>
    <row r="471" spans="1:11" x14ac:dyDescent="0.3">
      <c r="A471">
        <v>7208</v>
      </c>
      <c r="B471" s="1">
        <v>44781</v>
      </c>
      <c r="C471">
        <v>170</v>
      </c>
      <c r="D471" t="s">
        <v>2920</v>
      </c>
      <c r="E471" t="s">
        <v>2930</v>
      </c>
      <c r="F471">
        <v>5</v>
      </c>
      <c r="G471">
        <v>325.3</v>
      </c>
      <c r="H471">
        <v>34.4</v>
      </c>
      <c r="I471" t="b">
        <v>1</v>
      </c>
      <c r="J471" t="s">
        <v>2916</v>
      </c>
      <c r="K471" t="s">
        <v>2905</v>
      </c>
    </row>
    <row r="472" spans="1:11" x14ac:dyDescent="0.3">
      <c r="A472">
        <v>9864</v>
      </c>
      <c r="B472" s="1">
        <v>44513</v>
      </c>
      <c r="C472">
        <v>735</v>
      </c>
      <c r="D472" t="s">
        <v>2906</v>
      </c>
      <c r="E472" t="s">
        <v>2907</v>
      </c>
      <c r="F472">
        <v>4</v>
      </c>
      <c r="G472">
        <v>407.47</v>
      </c>
      <c r="H472">
        <v>146.74</v>
      </c>
      <c r="I472" t="b">
        <v>0</v>
      </c>
      <c r="J472" t="s">
        <v>2929</v>
      </c>
      <c r="K472" t="s">
        <v>2905</v>
      </c>
    </row>
    <row r="473" spans="1:11" x14ac:dyDescent="0.3">
      <c r="A473">
        <v>3453</v>
      </c>
      <c r="B473" s="1">
        <v>44635</v>
      </c>
      <c r="C473">
        <v>605</v>
      </c>
      <c r="D473" t="s">
        <v>2920</v>
      </c>
      <c r="E473" t="s">
        <v>2936</v>
      </c>
      <c r="F473">
        <v>1</v>
      </c>
      <c r="G473">
        <v>129.4</v>
      </c>
      <c r="H473">
        <v>8.27</v>
      </c>
      <c r="I473" t="b">
        <v>1</v>
      </c>
      <c r="J473" t="s">
        <v>2916</v>
      </c>
      <c r="K473" t="s">
        <v>2917</v>
      </c>
    </row>
    <row r="474" spans="1:11" x14ac:dyDescent="0.3">
      <c r="A474">
        <v>9377</v>
      </c>
      <c r="B474" s="1">
        <v>44525</v>
      </c>
      <c r="C474">
        <v>151</v>
      </c>
      <c r="D474" t="s">
        <v>2906</v>
      </c>
      <c r="E474" t="s">
        <v>2907</v>
      </c>
      <c r="F474">
        <v>3</v>
      </c>
      <c r="G474">
        <v>462</v>
      </c>
      <c r="H474">
        <v>119.34</v>
      </c>
      <c r="I474" t="b">
        <v>0</v>
      </c>
      <c r="J474" t="s">
        <v>2904</v>
      </c>
      <c r="K474" t="s">
        <v>2917</v>
      </c>
    </row>
    <row r="475" spans="1:11" x14ac:dyDescent="0.3">
      <c r="A475">
        <v>4645</v>
      </c>
      <c r="B475" s="1">
        <v>45001</v>
      </c>
      <c r="C475">
        <v>970</v>
      </c>
      <c r="D475" t="s">
        <v>2906</v>
      </c>
      <c r="E475" t="s">
        <v>2907</v>
      </c>
      <c r="F475">
        <v>4</v>
      </c>
      <c r="G475">
        <v>307.2</v>
      </c>
      <c r="H475">
        <v>72.41</v>
      </c>
      <c r="I475" t="b">
        <v>0</v>
      </c>
      <c r="J475" t="s">
        <v>2916</v>
      </c>
      <c r="K475" t="s">
        <v>2917</v>
      </c>
    </row>
    <row r="476" spans="1:11" x14ac:dyDescent="0.3">
      <c r="A476">
        <v>6731</v>
      </c>
      <c r="B476" s="1">
        <v>44863</v>
      </c>
      <c r="C476">
        <v>616</v>
      </c>
      <c r="D476" t="s">
        <v>2920</v>
      </c>
      <c r="E476" t="s">
        <v>2927</v>
      </c>
      <c r="F476">
        <v>2</v>
      </c>
      <c r="G476">
        <v>315.37</v>
      </c>
      <c r="H476">
        <v>80.55</v>
      </c>
      <c r="I476" t="b">
        <v>1</v>
      </c>
      <c r="J476" t="s">
        <v>2910</v>
      </c>
      <c r="K476" t="s">
        <v>2905</v>
      </c>
    </row>
    <row r="477" spans="1:11" x14ac:dyDescent="0.3">
      <c r="A477">
        <v>9774</v>
      </c>
      <c r="B477" s="1">
        <v>45006</v>
      </c>
      <c r="C477">
        <v>605</v>
      </c>
      <c r="D477" t="s">
        <v>2906</v>
      </c>
      <c r="E477" t="s">
        <v>2907</v>
      </c>
      <c r="F477">
        <v>4</v>
      </c>
      <c r="G477">
        <v>198.88</v>
      </c>
      <c r="H477">
        <v>10.8</v>
      </c>
      <c r="I477" t="b">
        <v>1</v>
      </c>
      <c r="J477" t="s">
        <v>2904</v>
      </c>
      <c r="K477" t="s">
        <v>2905</v>
      </c>
    </row>
    <row r="478" spans="1:11" x14ac:dyDescent="0.3">
      <c r="A478">
        <v>2451</v>
      </c>
      <c r="B478" s="1">
        <v>44336</v>
      </c>
      <c r="C478">
        <v>621</v>
      </c>
      <c r="D478" t="s">
        <v>2906</v>
      </c>
      <c r="E478" t="s">
        <v>2907</v>
      </c>
      <c r="F478">
        <v>4</v>
      </c>
      <c r="G478">
        <v>451.79</v>
      </c>
      <c r="H478">
        <v>135.49</v>
      </c>
      <c r="I478" t="b">
        <v>1</v>
      </c>
      <c r="J478" t="s">
        <v>2919</v>
      </c>
      <c r="K478" t="s">
        <v>2905</v>
      </c>
    </row>
    <row r="479" spans="1:11" x14ac:dyDescent="0.3">
      <c r="A479">
        <v>2136</v>
      </c>
      <c r="B479" s="1">
        <v>44287</v>
      </c>
      <c r="C479">
        <v>924</v>
      </c>
      <c r="D479" t="s">
        <v>2908</v>
      </c>
      <c r="E479" t="s">
        <v>2938</v>
      </c>
      <c r="F479">
        <v>1</v>
      </c>
      <c r="G479">
        <v>449.51</v>
      </c>
      <c r="H479">
        <v>174.16</v>
      </c>
      <c r="I479" t="b">
        <v>0</v>
      </c>
      <c r="J479" t="s">
        <v>2904</v>
      </c>
      <c r="K479" t="s">
        <v>2905</v>
      </c>
    </row>
    <row r="480" spans="1:11" x14ac:dyDescent="0.3">
      <c r="A480">
        <v>6069</v>
      </c>
      <c r="B480" s="1">
        <v>44635</v>
      </c>
      <c r="C480">
        <v>896</v>
      </c>
      <c r="D480" t="s">
        <v>2906</v>
      </c>
      <c r="E480" t="s">
        <v>2934</v>
      </c>
      <c r="F480">
        <v>4</v>
      </c>
      <c r="G480">
        <v>122.45</v>
      </c>
      <c r="H480">
        <v>49.12</v>
      </c>
      <c r="I480" t="b">
        <v>0</v>
      </c>
      <c r="J480" t="s">
        <v>2910</v>
      </c>
      <c r="K480" t="s">
        <v>2917</v>
      </c>
    </row>
    <row r="481" spans="1:11" x14ac:dyDescent="0.3">
      <c r="A481">
        <v>6972</v>
      </c>
      <c r="B481" s="1">
        <v>44762</v>
      </c>
      <c r="C481">
        <v>138</v>
      </c>
      <c r="D481" t="s">
        <v>2911</v>
      </c>
      <c r="E481" t="s">
        <v>2942</v>
      </c>
      <c r="F481">
        <v>2</v>
      </c>
      <c r="G481">
        <v>455.94</v>
      </c>
      <c r="H481">
        <v>19.11</v>
      </c>
      <c r="I481" t="b">
        <v>0</v>
      </c>
      <c r="J481" t="s">
        <v>2910</v>
      </c>
      <c r="K481" t="s">
        <v>2917</v>
      </c>
    </row>
    <row r="482" spans="1:11" x14ac:dyDescent="0.3">
      <c r="A482">
        <v>90</v>
      </c>
      <c r="B482" s="1">
        <v>44717</v>
      </c>
      <c r="C482">
        <v>727</v>
      </c>
      <c r="D482" t="s">
        <v>2902</v>
      </c>
      <c r="E482" t="s">
        <v>2915</v>
      </c>
      <c r="F482">
        <v>5</v>
      </c>
      <c r="G482">
        <v>266.04000000000002</v>
      </c>
      <c r="H482">
        <v>69.14</v>
      </c>
      <c r="I482" t="b">
        <v>0</v>
      </c>
      <c r="J482" t="s">
        <v>2916</v>
      </c>
      <c r="K482" t="s">
        <v>2905</v>
      </c>
    </row>
    <row r="483" spans="1:11" x14ac:dyDescent="0.3">
      <c r="A483">
        <v>6699</v>
      </c>
      <c r="B483" s="1">
        <v>44357</v>
      </c>
      <c r="C483">
        <v>371</v>
      </c>
      <c r="D483" t="s">
        <v>2906</v>
      </c>
      <c r="E483" t="s">
        <v>2907</v>
      </c>
      <c r="F483">
        <v>4</v>
      </c>
      <c r="G483">
        <v>329.27</v>
      </c>
      <c r="H483">
        <v>41.76</v>
      </c>
      <c r="I483" t="b">
        <v>0</v>
      </c>
      <c r="J483" t="s">
        <v>2904</v>
      </c>
      <c r="K483" t="s">
        <v>2905</v>
      </c>
    </row>
    <row r="484" spans="1:11" x14ac:dyDescent="0.3">
      <c r="A484">
        <v>4515</v>
      </c>
      <c r="B484" s="1">
        <v>44336</v>
      </c>
      <c r="C484">
        <v>697</v>
      </c>
      <c r="D484" t="s">
        <v>2913</v>
      </c>
      <c r="E484" t="s">
        <v>2931</v>
      </c>
      <c r="F484">
        <v>4</v>
      </c>
      <c r="G484">
        <v>280.52999999999997</v>
      </c>
      <c r="H484">
        <v>78.209999999999994</v>
      </c>
      <c r="I484" t="b">
        <v>1</v>
      </c>
      <c r="J484" t="s">
        <v>2910</v>
      </c>
      <c r="K484" t="s">
        <v>2905</v>
      </c>
    </row>
    <row r="485" spans="1:11" x14ac:dyDescent="0.3">
      <c r="A485">
        <v>4158</v>
      </c>
      <c r="B485" s="1">
        <v>44697</v>
      </c>
      <c r="C485">
        <v>315</v>
      </c>
      <c r="D485" t="s">
        <v>2908</v>
      </c>
      <c r="E485" t="s">
        <v>2909</v>
      </c>
      <c r="F485">
        <v>4</v>
      </c>
      <c r="G485">
        <v>370.53</v>
      </c>
      <c r="H485">
        <v>158.4</v>
      </c>
      <c r="I485" t="b">
        <v>1</v>
      </c>
      <c r="J485" t="s">
        <v>2916</v>
      </c>
      <c r="K485" t="s">
        <v>2905</v>
      </c>
    </row>
    <row r="486" spans="1:11" x14ac:dyDescent="0.3">
      <c r="A486">
        <v>2651</v>
      </c>
      <c r="B486" s="1">
        <v>44445</v>
      </c>
      <c r="C486">
        <v>103</v>
      </c>
      <c r="D486" t="s">
        <v>2920</v>
      </c>
      <c r="E486" t="s">
        <v>2927</v>
      </c>
      <c r="F486">
        <v>4</v>
      </c>
      <c r="G486">
        <v>395.18</v>
      </c>
      <c r="H486">
        <v>158.24</v>
      </c>
      <c r="I486" t="b">
        <v>1</v>
      </c>
      <c r="J486" t="s">
        <v>2916</v>
      </c>
      <c r="K486" t="s">
        <v>2905</v>
      </c>
    </row>
    <row r="487" spans="1:11" x14ac:dyDescent="0.3">
      <c r="A487">
        <v>87</v>
      </c>
      <c r="B487" s="1">
        <v>44672</v>
      </c>
      <c r="C487">
        <v>824</v>
      </c>
      <c r="D487" t="s">
        <v>2906</v>
      </c>
      <c r="E487" t="s">
        <v>2907</v>
      </c>
      <c r="F487">
        <v>4</v>
      </c>
      <c r="G487">
        <v>463.67</v>
      </c>
      <c r="H487">
        <v>100.94</v>
      </c>
      <c r="I487" t="b">
        <v>1</v>
      </c>
      <c r="J487" t="s">
        <v>2910</v>
      </c>
      <c r="K487" t="s">
        <v>2917</v>
      </c>
    </row>
    <row r="488" spans="1:11" x14ac:dyDescent="0.3">
      <c r="A488">
        <v>6076</v>
      </c>
      <c r="B488" s="1">
        <v>44485</v>
      </c>
      <c r="C488">
        <v>82</v>
      </c>
      <c r="D488" t="s">
        <v>2908</v>
      </c>
      <c r="E488" t="s">
        <v>2932</v>
      </c>
      <c r="F488">
        <v>4</v>
      </c>
      <c r="G488">
        <v>466.04</v>
      </c>
      <c r="H488">
        <v>93.36</v>
      </c>
      <c r="I488" t="b">
        <v>0</v>
      </c>
      <c r="J488" t="s">
        <v>2904</v>
      </c>
      <c r="K488" t="s">
        <v>2917</v>
      </c>
    </row>
    <row r="489" spans="1:11" x14ac:dyDescent="0.3">
      <c r="A489">
        <v>2872</v>
      </c>
      <c r="B489" s="1">
        <v>44382</v>
      </c>
      <c r="C489">
        <v>656</v>
      </c>
      <c r="D489" t="s">
        <v>2913</v>
      </c>
      <c r="E489" t="s">
        <v>2940</v>
      </c>
      <c r="F489">
        <v>1</v>
      </c>
      <c r="G489">
        <v>108.84</v>
      </c>
      <c r="H489">
        <v>35.75</v>
      </c>
      <c r="I489" t="b">
        <v>0</v>
      </c>
      <c r="J489" t="s">
        <v>2916</v>
      </c>
      <c r="K489" t="s">
        <v>2917</v>
      </c>
    </row>
    <row r="490" spans="1:11" x14ac:dyDescent="0.3">
      <c r="A490">
        <v>9823</v>
      </c>
      <c r="B490" s="1">
        <v>45004</v>
      </c>
      <c r="C490">
        <v>523</v>
      </c>
      <c r="D490" t="s">
        <v>2908</v>
      </c>
      <c r="E490" t="s">
        <v>2928</v>
      </c>
      <c r="F490">
        <v>5</v>
      </c>
      <c r="G490">
        <v>93.05</v>
      </c>
      <c r="H490">
        <v>1.68</v>
      </c>
      <c r="I490" t="b">
        <v>1</v>
      </c>
      <c r="J490" t="s">
        <v>2919</v>
      </c>
      <c r="K490" t="s">
        <v>2917</v>
      </c>
    </row>
    <row r="491" spans="1:11" x14ac:dyDescent="0.3">
      <c r="A491">
        <v>1423</v>
      </c>
      <c r="B491" s="1">
        <v>44551</v>
      </c>
      <c r="C491">
        <v>283</v>
      </c>
      <c r="D491" t="s">
        <v>2913</v>
      </c>
      <c r="E491" t="s">
        <v>2918</v>
      </c>
      <c r="F491">
        <v>4</v>
      </c>
      <c r="G491">
        <v>208.67</v>
      </c>
      <c r="H491">
        <v>20.9</v>
      </c>
      <c r="I491" t="b">
        <v>1</v>
      </c>
      <c r="J491" t="s">
        <v>2919</v>
      </c>
      <c r="K491" t="s">
        <v>2917</v>
      </c>
    </row>
    <row r="492" spans="1:11" x14ac:dyDescent="0.3">
      <c r="A492">
        <v>9005</v>
      </c>
      <c r="B492" s="1">
        <v>44964</v>
      </c>
      <c r="C492">
        <v>292</v>
      </c>
      <c r="D492" t="s">
        <v>2902</v>
      </c>
      <c r="E492" t="s">
        <v>2933</v>
      </c>
      <c r="F492">
        <v>5</v>
      </c>
      <c r="G492">
        <v>180.57</v>
      </c>
      <c r="H492">
        <v>86.97</v>
      </c>
      <c r="I492" t="b">
        <v>0</v>
      </c>
      <c r="J492" t="s">
        <v>2916</v>
      </c>
      <c r="K492" t="s">
        <v>2917</v>
      </c>
    </row>
    <row r="493" spans="1:11" x14ac:dyDescent="0.3">
      <c r="A493">
        <v>7451</v>
      </c>
      <c r="B493" s="1">
        <v>44333</v>
      </c>
      <c r="C493">
        <v>953</v>
      </c>
      <c r="D493" t="s">
        <v>2913</v>
      </c>
      <c r="E493" t="s">
        <v>2914</v>
      </c>
      <c r="F493">
        <v>1</v>
      </c>
      <c r="G493">
        <v>137.94</v>
      </c>
      <c r="H493">
        <v>28.08</v>
      </c>
      <c r="I493" t="b">
        <v>1</v>
      </c>
      <c r="J493" t="s">
        <v>2904</v>
      </c>
      <c r="K493" t="s">
        <v>2917</v>
      </c>
    </row>
    <row r="494" spans="1:11" x14ac:dyDescent="0.3">
      <c r="A494">
        <v>8244</v>
      </c>
      <c r="B494" s="1">
        <v>44962</v>
      </c>
      <c r="C494">
        <v>302</v>
      </c>
      <c r="D494" t="s">
        <v>2911</v>
      </c>
      <c r="E494" t="s">
        <v>2912</v>
      </c>
      <c r="F494">
        <v>5</v>
      </c>
      <c r="G494">
        <v>478.79</v>
      </c>
      <c r="H494">
        <v>209.74</v>
      </c>
      <c r="I494" t="b">
        <v>0</v>
      </c>
      <c r="J494" t="s">
        <v>2929</v>
      </c>
      <c r="K494" t="s">
        <v>2905</v>
      </c>
    </row>
    <row r="495" spans="1:11" x14ac:dyDescent="0.3">
      <c r="A495">
        <v>9227</v>
      </c>
      <c r="B495" s="1">
        <v>44469</v>
      </c>
      <c r="C495">
        <v>496</v>
      </c>
      <c r="D495" t="s">
        <v>2920</v>
      </c>
      <c r="E495" t="s">
        <v>2935</v>
      </c>
      <c r="F495">
        <v>4</v>
      </c>
      <c r="G495">
        <v>343.98</v>
      </c>
      <c r="H495">
        <v>154.19</v>
      </c>
      <c r="I495" t="b">
        <v>1</v>
      </c>
      <c r="J495" t="s">
        <v>2929</v>
      </c>
      <c r="K495" t="s">
        <v>2917</v>
      </c>
    </row>
    <row r="496" spans="1:11" x14ac:dyDescent="0.3">
      <c r="A496">
        <v>4225</v>
      </c>
      <c r="B496" s="1">
        <v>44567</v>
      </c>
      <c r="C496">
        <v>70</v>
      </c>
      <c r="D496" t="s">
        <v>2913</v>
      </c>
      <c r="E496" t="s">
        <v>2931</v>
      </c>
      <c r="F496">
        <v>2</v>
      </c>
      <c r="G496">
        <v>402.08</v>
      </c>
      <c r="H496">
        <v>82.91</v>
      </c>
      <c r="I496" t="b">
        <v>0</v>
      </c>
      <c r="J496" t="s">
        <v>2904</v>
      </c>
      <c r="K496" t="s">
        <v>2917</v>
      </c>
    </row>
    <row r="497" spans="1:11" x14ac:dyDescent="0.3">
      <c r="A497">
        <v>4315</v>
      </c>
      <c r="B497" s="1">
        <v>44501</v>
      </c>
      <c r="C497">
        <v>255</v>
      </c>
      <c r="D497" t="s">
        <v>2911</v>
      </c>
      <c r="E497" t="s">
        <v>2912</v>
      </c>
      <c r="F497">
        <v>4</v>
      </c>
      <c r="G497">
        <v>340.11</v>
      </c>
      <c r="H497">
        <v>139.63</v>
      </c>
      <c r="I497" t="b">
        <v>1</v>
      </c>
      <c r="J497" t="s">
        <v>2904</v>
      </c>
      <c r="K497" t="s">
        <v>2917</v>
      </c>
    </row>
    <row r="498" spans="1:11" x14ac:dyDescent="0.3">
      <c r="A498">
        <v>7808</v>
      </c>
      <c r="B498" s="1">
        <v>44402</v>
      </c>
      <c r="C498">
        <v>322</v>
      </c>
      <c r="D498" t="s">
        <v>2911</v>
      </c>
      <c r="E498" t="s">
        <v>2924</v>
      </c>
      <c r="F498">
        <v>5</v>
      </c>
      <c r="G498">
        <v>141.85</v>
      </c>
      <c r="H498">
        <v>67.17</v>
      </c>
      <c r="I498" t="b">
        <v>1</v>
      </c>
      <c r="J498" t="s">
        <v>2929</v>
      </c>
      <c r="K498" t="s">
        <v>2917</v>
      </c>
    </row>
    <row r="499" spans="1:11" x14ac:dyDescent="0.3">
      <c r="A499">
        <v>3848</v>
      </c>
      <c r="B499" s="1">
        <v>44620</v>
      </c>
      <c r="C499">
        <v>754</v>
      </c>
      <c r="D499" t="s">
        <v>2920</v>
      </c>
      <c r="E499" t="s">
        <v>2935</v>
      </c>
      <c r="F499">
        <v>2</v>
      </c>
      <c r="G499">
        <v>122.31</v>
      </c>
      <c r="H499">
        <v>51.06</v>
      </c>
      <c r="I499" t="b">
        <v>0</v>
      </c>
      <c r="J499" t="s">
        <v>2916</v>
      </c>
      <c r="K499" t="s">
        <v>2917</v>
      </c>
    </row>
    <row r="500" spans="1:11" x14ac:dyDescent="0.3">
      <c r="A500">
        <v>1965</v>
      </c>
      <c r="B500" s="1">
        <v>44927</v>
      </c>
      <c r="C500">
        <v>943</v>
      </c>
      <c r="D500" t="s">
        <v>2906</v>
      </c>
      <c r="E500" t="s">
        <v>2941</v>
      </c>
      <c r="F500">
        <v>5</v>
      </c>
      <c r="G500">
        <v>13.25</v>
      </c>
      <c r="H500">
        <v>5.68</v>
      </c>
      <c r="I500" t="b">
        <v>1</v>
      </c>
      <c r="J500" t="s">
        <v>2929</v>
      </c>
      <c r="K500" t="s">
        <v>2905</v>
      </c>
    </row>
    <row r="501" spans="1:11" x14ac:dyDescent="0.3">
      <c r="A501">
        <v>5168</v>
      </c>
      <c r="B501" s="1">
        <v>44701</v>
      </c>
      <c r="C501">
        <v>505</v>
      </c>
      <c r="D501" t="s">
        <v>2908</v>
      </c>
      <c r="E501" t="s">
        <v>2909</v>
      </c>
      <c r="F501">
        <v>4</v>
      </c>
      <c r="G501">
        <v>99.61</v>
      </c>
      <c r="H501">
        <v>38.06</v>
      </c>
      <c r="I501" t="b">
        <v>0</v>
      </c>
      <c r="J501" t="s">
        <v>2929</v>
      </c>
      <c r="K501" t="s">
        <v>2917</v>
      </c>
    </row>
    <row r="502" spans="1:11" x14ac:dyDescent="0.3">
      <c r="A502">
        <v>9449</v>
      </c>
      <c r="B502" s="1">
        <v>44826</v>
      </c>
      <c r="C502">
        <v>132</v>
      </c>
      <c r="D502" t="s">
        <v>2906</v>
      </c>
      <c r="E502" t="s">
        <v>2934</v>
      </c>
      <c r="F502">
        <v>4</v>
      </c>
      <c r="G502">
        <v>244.38</v>
      </c>
      <c r="H502">
        <v>66.08</v>
      </c>
      <c r="I502" t="b">
        <v>0</v>
      </c>
      <c r="J502" t="s">
        <v>2929</v>
      </c>
      <c r="K502" t="s">
        <v>2917</v>
      </c>
    </row>
    <row r="503" spans="1:11" x14ac:dyDescent="0.3">
      <c r="A503">
        <v>7491</v>
      </c>
      <c r="B503" s="1">
        <v>44514</v>
      </c>
      <c r="C503">
        <v>1000</v>
      </c>
      <c r="D503" t="s">
        <v>2906</v>
      </c>
      <c r="E503" t="s">
        <v>2934</v>
      </c>
      <c r="F503">
        <v>4</v>
      </c>
      <c r="G503">
        <v>164.67</v>
      </c>
      <c r="H503">
        <v>0.69</v>
      </c>
      <c r="I503" t="b">
        <v>1</v>
      </c>
      <c r="J503" t="s">
        <v>2929</v>
      </c>
      <c r="K503" t="s">
        <v>2917</v>
      </c>
    </row>
    <row r="504" spans="1:11" x14ac:dyDescent="0.3">
      <c r="A504">
        <v>5332</v>
      </c>
      <c r="B504" s="1">
        <v>44755</v>
      </c>
      <c r="C504">
        <v>371</v>
      </c>
      <c r="D504" t="s">
        <v>2908</v>
      </c>
      <c r="E504" t="s">
        <v>2909</v>
      </c>
      <c r="F504">
        <v>2</v>
      </c>
      <c r="G504">
        <v>278.8</v>
      </c>
      <c r="H504">
        <v>33.06</v>
      </c>
      <c r="I504" t="b">
        <v>0</v>
      </c>
      <c r="J504" t="s">
        <v>2904</v>
      </c>
      <c r="K504" t="s">
        <v>2905</v>
      </c>
    </row>
    <row r="505" spans="1:11" x14ac:dyDescent="0.3">
      <c r="A505">
        <v>5996</v>
      </c>
      <c r="B505" s="1">
        <v>44906</v>
      </c>
      <c r="C505">
        <v>189</v>
      </c>
      <c r="D505" t="s">
        <v>2913</v>
      </c>
      <c r="E505" t="s">
        <v>2940</v>
      </c>
      <c r="F505">
        <v>2</v>
      </c>
      <c r="G505">
        <v>215.36</v>
      </c>
      <c r="H505">
        <v>81</v>
      </c>
      <c r="I505" t="b">
        <v>0</v>
      </c>
      <c r="J505" t="s">
        <v>2929</v>
      </c>
      <c r="K505" t="s">
        <v>2905</v>
      </c>
    </row>
    <row r="506" spans="1:11" x14ac:dyDescent="0.3">
      <c r="A506">
        <v>7385</v>
      </c>
      <c r="B506" s="1">
        <v>44787</v>
      </c>
      <c r="C506">
        <v>185</v>
      </c>
      <c r="D506" t="s">
        <v>2908</v>
      </c>
      <c r="E506" t="s">
        <v>2928</v>
      </c>
      <c r="F506">
        <v>5</v>
      </c>
      <c r="G506">
        <v>346.15</v>
      </c>
      <c r="H506">
        <v>140.91999999999999</v>
      </c>
      <c r="I506" t="b">
        <v>0</v>
      </c>
      <c r="J506" t="s">
        <v>2916</v>
      </c>
      <c r="K506" t="s">
        <v>2905</v>
      </c>
    </row>
    <row r="507" spans="1:11" x14ac:dyDescent="0.3">
      <c r="A507">
        <v>6241</v>
      </c>
      <c r="B507" s="1">
        <v>44690</v>
      </c>
      <c r="C507">
        <v>201</v>
      </c>
      <c r="D507" t="s">
        <v>2920</v>
      </c>
      <c r="E507" t="s">
        <v>2921</v>
      </c>
      <c r="F507">
        <v>4</v>
      </c>
      <c r="G507">
        <v>404.78</v>
      </c>
      <c r="H507">
        <v>35.74</v>
      </c>
      <c r="I507" t="b">
        <v>0</v>
      </c>
      <c r="J507" t="s">
        <v>2916</v>
      </c>
      <c r="K507" t="s">
        <v>2905</v>
      </c>
    </row>
    <row r="508" spans="1:11" x14ac:dyDescent="0.3">
      <c r="A508">
        <v>7973</v>
      </c>
      <c r="B508" s="1">
        <v>44286</v>
      </c>
      <c r="C508">
        <v>308</v>
      </c>
      <c r="D508" t="s">
        <v>2911</v>
      </c>
      <c r="E508" t="s">
        <v>2944</v>
      </c>
      <c r="F508">
        <v>5</v>
      </c>
      <c r="G508">
        <v>33.380000000000003</v>
      </c>
      <c r="H508">
        <v>1.65</v>
      </c>
      <c r="I508" t="b">
        <v>1</v>
      </c>
      <c r="J508" t="s">
        <v>2919</v>
      </c>
      <c r="K508" t="s">
        <v>2917</v>
      </c>
    </row>
    <row r="509" spans="1:11" x14ac:dyDescent="0.3">
      <c r="A509">
        <v>4167</v>
      </c>
      <c r="B509" s="1">
        <v>44798</v>
      </c>
      <c r="C509">
        <v>488</v>
      </c>
      <c r="D509" t="s">
        <v>2902</v>
      </c>
      <c r="E509" t="s">
        <v>2915</v>
      </c>
      <c r="F509">
        <v>4</v>
      </c>
      <c r="G509">
        <v>374.85</v>
      </c>
      <c r="H509">
        <v>48.69</v>
      </c>
      <c r="I509" t="b">
        <v>0</v>
      </c>
      <c r="J509" t="s">
        <v>2904</v>
      </c>
      <c r="K509" t="s">
        <v>2905</v>
      </c>
    </row>
    <row r="510" spans="1:11" x14ac:dyDescent="0.3">
      <c r="A510">
        <v>5639</v>
      </c>
      <c r="B510" s="1">
        <v>44914</v>
      </c>
      <c r="C510">
        <v>21</v>
      </c>
      <c r="D510" t="s">
        <v>2913</v>
      </c>
      <c r="E510" t="s">
        <v>2926</v>
      </c>
      <c r="F510">
        <v>3</v>
      </c>
      <c r="G510">
        <v>435.01</v>
      </c>
      <c r="H510">
        <v>209.48</v>
      </c>
      <c r="I510" t="b">
        <v>1</v>
      </c>
      <c r="J510" t="s">
        <v>2904</v>
      </c>
      <c r="K510" t="s">
        <v>2917</v>
      </c>
    </row>
    <row r="511" spans="1:11" x14ac:dyDescent="0.3">
      <c r="A511">
        <v>4664</v>
      </c>
      <c r="B511" s="1">
        <v>44710</v>
      </c>
      <c r="C511">
        <v>364</v>
      </c>
      <c r="D511" t="s">
        <v>2911</v>
      </c>
      <c r="E511" t="s">
        <v>2944</v>
      </c>
      <c r="F511">
        <v>4</v>
      </c>
      <c r="G511">
        <v>389.62</v>
      </c>
      <c r="H511">
        <v>87.07</v>
      </c>
      <c r="I511" t="b">
        <v>1</v>
      </c>
      <c r="J511" t="s">
        <v>2929</v>
      </c>
      <c r="K511" t="s">
        <v>2905</v>
      </c>
    </row>
    <row r="512" spans="1:11" x14ac:dyDescent="0.3">
      <c r="A512">
        <v>7599</v>
      </c>
      <c r="B512" s="1">
        <v>44512</v>
      </c>
      <c r="C512">
        <v>647</v>
      </c>
      <c r="D512" t="s">
        <v>2920</v>
      </c>
      <c r="E512" t="s">
        <v>2921</v>
      </c>
      <c r="F512">
        <v>3</v>
      </c>
      <c r="G512">
        <v>216.69</v>
      </c>
      <c r="H512">
        <v>66.34</v>
      </c>
      <c r="I512" t="b">
        <v>0</v>
      </c>
      <c r="J512" t="s">
        <v>2919</v>
      </c>
      <c r="K512" t="s">
        <v>2917</v>
      </c>
    </row>
    <row r="513" spans="1:11" x14ac:dyDescent="0.3">
      <c r="A513">
        <v>2655</v>
      </c>
      <c r="B513" s="1">
        <v>45003</v>
      </c>
      <c r="C513">
        <v>352</v>
      </c>
      <c r="D513" t="s">
        <v>2920</v>
      </c>
      <c r="E513" t="s">
        <v>2935</v>
      </c>
      <c r="F513">
        <v>3</v>
      </c>
      <c r="G513">
        <v>329.98</v>
      </c>
      <c r="H513">
        <v>117.21</v>
      </c>
      <c r="I513" t="b">
        <v>0</v>
      </c>
      <c r="J513" t="s">
        <v>2910</v>
      </c>
      <c r="K513" t="s">
        <v>2905</v>
      </c>
    </row>
    <row r="514" spans="1:11" x14ac:dyDescent="0.3">
      <c r="A514">
        <v>5951</v>
      </c>
      <c r="B514" s="1">
        <v>44795</v>
      </c>
      <c r="C514">
        <v>766</v>
      </c>
      <c r="D514" t="s">
        <v>2908</v>
      </c>
      <c r="E514" t="s">
        <v>2938</v>
      </c>
      <c r="F514">
        <v>4</v>
      </c>
      <c r="G514">
        <v>212.85</v>
      </c>
      <c r="H514">
        <v>19.57</v>
      </c>
      <c r="I514" t="b">
        <v>1</v>
      </c>
      <c r="J514" t="s">
        <v>2916</v>
      </c>
      <c r="K514" t="s">
        <v>2917</v>
      </c>
    </row>
    <row r="515" spans="1:11" x14ac:dyDescent="0.3">
      <c r="A515">
        <v>4123</v>
      </c>
      <c r="B515" s="1">
        <v>44360</v>
      </c>
      <c r="C515">
        <v>964</v>
      </c>
      <c r="D515" t="s">
        <v>2902</v>
      </c>
      <c r="E515" t="s">
        <v>2915</v>
      </c>
      <c r="F515">
        <v>2</v>
      </c>
      <c r="G515">
        <v>91.79</v>
      </c>
      <c r="H515">
        <v>4.7300000000000004</v>
      </c>
      <c r="I515" t="b">
        <v>1</v>
      </c>
      <c r="J515" t="s">
        <v>2929</v>
      </c>
      <c r="K515" t="s">
        <v>2917</v>
      </c>
    </row>
    <row r="516" spans="1:11" x14ac:dyDescent="0.3">
      <c r="A516">
        <v>432</v>
      </c>
      <c r="B516" s="1">
        <v>45009</v>
      </c>
      <c r="C516">
        <v>790</v>
      </c>
      <c r="D516" t="s">
        <v>2913</v>
      </c>
      <c r="E516" t="s">
        <v>2914</v>
      </c>
      <c r="F516">
        <v>1</v>
      </c>
      <c r="G516">
        <v>60.92</v>
      </c>
      <c r="H516">
        <v>18.829999999999998</v>
      </c>
      <c r="I516" t="b">
        <v>1</v>
      </c>
      <c r="J516" t="s">
        <v>2929</v>
      </c>
      <c r="K516" t="s">
        <v>2905</v>
      </c>
    </row>
    <row r="517" spans="1:11" x14ac:dyDescent="0.3">
      <c r="A517">
        <v>3758</v>
      </c>
      <c r="B517" s="1">
        <v>44962</v>
      </c>
      <c r="C517">
        <v>254</v>
      </c>
      <c r="D517" t="s">
        <v>2902</v>
      </c>
      <c r="E517" t="s">
        <v>2903</v>
      </c>
      <c r="F517">
        <v>4</v>
      </c>
      <c r="G517">
        <v>316.98</v>
      </c>
      <c r="H517">
        <v>20.81</v>
      </c>
      <c r="I517" t="b">
        <v>1</v>
      </c>
      <c r="J517" t="s">
        <v>2919</v>
      </c>
      <c r="K517" t="s">
        <v>2917</v>
      </c>
    </row>
    <row r="518" spans="1:11" x14ac:dyDescent="0.3">
      <c r="A518">
        <v>5847</v>
      </c>
      <c r="B518" s="1">
        <v>44384</v>
      </c>
      <c r="C518">
        <v>882</v>
      </c>
      <c r="D518" t="s">
        <v>2911</v>
      </c>
      <c r="E518" t="s">
        <v>2942</v>
      </c>
      <c r="F518">
        <v>4</v>
      </c>
      <c r="G518">
        <v>487.74</v>
      </c>
      <c r="H518">
        <v>131.83000000000001</v>
      </c>
      <c r="I518" t="b">
        <v>0</v>
      </c>
      <c r="J518" t="s">
        <v>2904</v>
      </c>
      <c r="K518" t="s">
        <v>2905</v>
      </c>
    </row>
    <row r="519" spans="1:11" x14ac:dyDescent="0.3">
      <c r="A519">
        <v>2214</v>
      </c>
      <c r="B519" s="1">
        <v>44485</v>
      </c>
      <c r="C519">
        <v>993</v>
      </c>
      <c r="D519" t="s">
        <v>2902</v>
      </c>
      <c r="E519" t="s">
        <v>2933</v>
      </c>
      <c r="F519">
        <v>2</v>
      </c>
      <c r="G519">
        <v>299.51</v>
      </c>
      <c r="H519">
        <v>68.37</v>
      </c>
      <c r="I519" t="b">
        <v>0</v>
      </c>
      <c r="J519" t="s">
        <v>2904</v>
      </c>
      <c r="K519" t="s">
        <v>2905</v>
      </c>
    </row>
    <row r="520" spans="1:11" x14ac:dyDescent="0.3">
      <c r="A520">
        <v>5689</v>
      </c>
      <c r="B520" s="1">
        <v>44369</v>
      </c>
      <c r="C520">
        <v>494</v>
      </c>
      <c r="D520" t="s">
        <v>2908</v>
      </c>
      <c r="E520" t="s">
        <v>2928</v>
      </c>
      <c r="F520">
        <v>1</v>
      </c>
      <c r="G520">
        <v>226.51</v>
      </c>
      <c r="H520">
        <v>41.43</v>
      </c>
      <c r="I520" t="b">
        <v>0</v>
      </c>
      <c r="J520" t="s">
        <v>2916</v>
      </c>
      <c r="K520" t="s">
        <v>2905</v>
      </c>
    </row>
    <row r="521" spans="1:11" x14ac:dyDescent="0.3">
      <c r="A521">
        <v>173</v>
      </c>
      <c r="B521" s="1">
        <v>44971</v>
      </c>
      <c r="C521">
        <v>1</v>
      </c>
      <c r="D521" t="s">
        <v>2908</v>
      </c>
      <c r="E521" t="s">
        <v>2928</v>
      </c>
      <c r="F521">
        <v>3</v>
      </c>
      <c r="G521">
        <v>150.51</v>
      </c>
      <c r="H521">
        <v>40.270000000000003</v>
      </c>
      <c r="I521" t="b">
        <v>0</v>
      </c>
      <c r="J521" t="s">
        <v>2929</v>
      </c>
      <c r="K521" t="s">
        <v>2905</v>
      </c>
    </row>
    <row r="522" spans="1:11" x14ac:dyDescent="0.3">
      <c r="A522">
        <v>150</v>
      </c>
      <c r="B522" s="1">
        <v>44363</v>
      </c>
      <c r="C522">
        <v>785</v>
      </c>
      <c r="D522" t="s">
        <v>2913</v>
      </c>
      <c r="E522" t="s">
        <v>2918</v>
      </c>
      <c r="F522">
        <v>5</v>
      </c>
      <c r="G522">
        <v>123.3</v>
      </c>
      <c r="H522">
        <v>0.44</v>
      </c>
      <c r="I522" t="b">
        <v>0</v>
      </c>
      <c r="J522" t="s">
        <v>2916</v>
      </c>
      <c r="K522" t="s">
        <v>2905</v>
      </c>
    </row>
    <row r="523" spans="1:11" x14ac:dyDescent="0.3">
      <c r="A523">
        <v>9185</v>
      </c>
      <c r="B523" s="1">
        <v>44856</v>
      </c>
      <c r="C523">
        <v>448</v>
      </c>
      <c r="D523" t="s">
        <v>2913</v>
      </c>
      <c r="E523" t="s">
        <v>2931</v>
      </c>
      <c r="F523">
        <v>2</v>
      </c>
      <c r="G523">
        <v>360.32</v>
      </c>
      <c r="H523">
        <v>116.38</v>
      </c>
      <c r="I523" t="b">
        <v>0</v>
      </c>
      <c r="J523" t="s">
        <v>2916</v>
      </c>
      <c r="K523" t="s">
        <v>2905</v>
      </c>
    </row>
    <row r="524" spans="1:11" x14ac:dyDescent="0.3">
      <c r="A524">
        <v>1298</v>
      </c>
      <c r="B524" s="1">
        <v>44709</v>
      </c>
      <c r="C524">
        <v>433</v>
      </c>
      <c r="D524" t="s">
        <v>2902</v>
      </c>
      <c r="E524" t="s">
        <v>2939</v>
      </c>
      <c r="F524">
        <v>5</v>
      </c>
      <c r="G524">
        <v>384.62</v>
      </c>
      <c r="H524">
        <v>174.99</v>
      </c>
      <c r="I524" t="b">
        <v>0</v>
      </c>
      <c r="J524" t="s">
        <v>2910</v>
      </c>
      <c r="K524" t="s">
        <v>2905</v>
      </c>
    </row>
    <row r="525" spans="1:11" x14ac:dyDescent="0.3">
      <c r="A525">
        <v>6766</v>
      </c>
      <c r="B525" s="1">
        <v>44400</v>
      </c>
      <c r="C525">
        <v>193</v>
      </c>
      <c r="D525" t="s">
        <v>2906</v>
      </c>
      <c r="E525" t="s">
        <v>2907</v>
      </c>
      <c r="F525">
        <v>2</v>
      </c>
      <c r="G525">
        <v>151.9</v>
      </c>
      <c r="H525">
        <v>48.37</v>
      </c>
      <c r="I525" t="b">
        <v>0</v>
      </c>
      <c r="J525" t="s">
        <v>2910</v>
      </c>
      <c r="K525" t="s">
        <v>2905</v>
      </c>
    </row>
    <row r="526" spans="1:11" x14ac:dyDescent="0.3">
      <c r="A526">
        <v>3077</v>
      </c>
      <c r="B526" s="1">
        <v>44491</v>
      </c>
      <c r="C526">
        <v>329</v>
      </c>
      <c r="D526" t="s">
        <v>2906</v>
      </c>
      <c r="E526" t="s">
        <v>2907</v>
      </c>
      <c r="F526">
        <v>1</v>
      </c>
      <c r="G526">
        <v>485.16</v>
      </c>
      <c r="H526">
        <v>5.37</v>
      </c>
      <c r="I526" t="b">
        <v>1</v>
      </c>
      <c r="J526" t="s">
        <v>2910</v>
      </c>
      <c r="K526" t="s">
        <v>2905</v>
      </c>
    </row>
    <row r="527" spans="1:11" x14ac:dyDescent="0.3">
      <c r="A527">
        <v>2049</v>
      </c>
      <c r="B527" s="1">
        <v>44498</v>
      </c>
      <c r="C527">
        <v>733</v>
      </c>
      <c r="D527" t="s">
        <v>2913</v>
      </c>
      <c r="E527" t="s">
        <v>2926</v>
      </c>
      <c r="F527">
        <v>2</v>
      </c>
      <c r="G527">
        <v>54.2</v>
      </c>
      <c r="H527">
        <v>0.4</v>
      </c>
      <c r="I527" t="b">
        <v>1</v>
      </c>
      <c r="J527" t="s">
        <v>2910</v>
      </c>
      <c r="K527" t="s">
        <v>2905</v>
      </c>
    </row>
    <row r="528" spans="1:11" x14ac:dyDescent="0.3">
      <c r="A528">
        <v>5105</v>
      </c>
      <c r="B528" s="1">
        <v>44749</v>
      </c>
      <c r="C528">
        <v>805</v>
      </c>
      <c r="D528" t="s">
        <v>2913</v>
      </c>
      <c r="E528" t="s">
        <v>2918</v>
      </c>
      <c r="F528">
        <v>4</v>
      </c>
      <c r="G528">
        <v>351.5</v>
      </c>
      <c r="H528">
        <v>5.58</v>
      </c>
      <c r="I528" t="b">
        <v>1</v>
      </c>
      <c r="J528" t="s">
        <v>2916</v>
      </c>
      <c r="K528" t="s">
        <v>2917</v>
      </c>
    </row>
    <row r="529" spans="1:11" x14ac:dyDescent="0.3">
      <c r="A529">
        <v>4367</v>
      </c>
      <c r="B529" s="1">
        <v>44443</v>
      </c>
      <c r="C529">
        <v>795</v>
      </c>
      <c r="D529" t="s">
        <v>2913</v>
      </c>
      <c r="E529" t="s">
        <v>2926</v>
      </c>
      <c r="F529">
        <v>5</v>
      </c>
      <c r="G529">
        <v>240.37</v>
      </c>
      <c r="H529">
        <v>23.1</v>
      </c>
      <c r="I529" t="b">
        <v>0</v>
      </c>
      <c r="J529" t="s">
        <v>2929</v>
      </c>
      <c r="K529" t="s">
        <v>2917</v>
      </c>
    </row>
    <row r="530" spans="1:11" x14ac:dyDescent="0.3">
      <c r="A530">
        <v>1999</v>
      </c>
      <c r="B530" s="1">
        <v>44837</v>
      </c>
      <c r="C530">
        <v>998</v>
      </c>
      <c r="D530" t="s">
        <v>2902</v>
      </c>
      <c r="E530" t="s">
        <v>2939</v>
      </c>
      <c r="F530">
        <v>4</v>
      </c>
      <c r="G530">
        <v>387.9</v>
      </c>
      <c r="H530">
        <v>85.91</v>
      </c>
      <c r="I530" t="b">
        <v>1</v>
      </c>
      <c r="J530" t="s">
        <v>2916</v>
      </c>
      <c r="K530" t="s">
        <v>2905</v>
      </c>
    </row>
    <row r="531" spans="1:11" x14ac:dyDescent="0.3">
      <c r="A531">
        <v>1540</v>
      </c>
      <c r="B531" s="1">
        <v>44546</v>
      </c>
      <c r="C531">
        <v>534</v>
      </c>
      <c r="D531" t="s">
        <v>2902</v>
      </c>
      <c r="E531" t="s">
        <v>2939</v>
      </c>
      <c r="F531">
        <v>4</v>
      </c>
      <c r="G531">
        <v>200.67</v>
      </c>
      <c r="H531">
        <v>96.44</v>
      </c>
      <c r="I531" t="b">
        <v>0</v>
      </c>
      <c r="J531" t="s">
        <v>2916</v>
      </c>
      <c r="K531" t="s">
        <v>2917</v>
      </c>
    </row>
    <row r="532" spans="1:11" x14ac:dyDescent="0.3">
      <c r="A532">
        <v>9005</v>
      </c>
      <c r="B532" s="1">
        <v>44438</v>
      </c>
      <c r="C532">
        <v>534</v>
      </c>
      <c r="D532" t="s">
        <v>2906</v>
      </c>
      <c r="E532" t="s">
        <v>2922</v>
      </c>
      <c r="F532">
        <v>4</v>
      </c>
      <c r="G532">
        <v>322.87</v>
      </c>
      <c r="H532">
        <v>32.08</v>
      </c>
      <c r="I532" t="b">
        <v>1</v>
      </c>
      <c r="J532" t="s">
        <v>2916</v>
      </c>
      <c r="K532" t="s">
        <v>2917</v>
      </c>
    </row>
    <row r="533" spans="1:11" x14ac:dyDescent="0.3">
      <c r="A533">
        <v>3867</v>
      </c>
      <c r="B533" s="1">
        <v>44813</v>
      </c>
      <c r="C533">
        <v>649</v>
      </c>
      <c r="D533" t="s">
        <v>2913</v>
      </c>
      <c r="E533" t="s">
        <v>2918</v>
      </c>
      <c r="F533">
        <v>1</v>
      </c>
      <c r="G533">
        <v>92.01</v>
      </c>
      <c r="H533">
        <v>12.7</v>
      </c>
      <c r="I533" t="b">
        <v>1</v>
      </c>
      <c r="J533" t="s">
        <v>2929</v>
      </c>
      <c r="K533" t="s">
        <v>2917</v>
      </c>
    </row>
    <row r="534" spans="1:11" x14ac:dyDescent="0.3">
      <c r="A534">
        <v>147</v>
      </c>
      <c r="B534" s="1">
        <v>44772</v>
      </c>
      <c r="C534">
        <v>993</v>
      </c>
      <c r="D534" t="s">
        <v>2906</v>
      </c>
      <c r="E534" t="s">
        <v>2934</v>
      </c>
      <c r="F534">
        <v>4</v>
      </c>
      <c r="G534">
        <v>347.32</v>
      </c>
      <c r="H534">
        <v>26.92</v>
      </c>
      <c r="I534" t="b">
        <v>1</v>
      </c>
      <c r="J534" t="s">
        <v>2916</v>
      </c>
      <c r="K534" t="s">
        <v>2917</v>
      </c>
    </row>
    <row r="535" spans="1:11" x14ac:dyDescent="0.3">
      <c r="A535">
        <v>8191</v>
      </c>
      <c r="B535" s="1">
        <v>44942</v>
      </c>
      <c r="C535">
        <v>94</v>
      </c>
      <c r="D535" t="s">
        <v>2902</v>
      </c>
      <c r="E535" t="s">
        <v>2933</v>
      </c>
      <c r="F535">
        <v>3</v>
      </c>
      <c r="G535">
        <v>466.12</v>
      </c>
      <c r="H535">
        <v>232.35</v>
      </c>
      <c r="I535" t="b">
        <v>1</v>
      </c>
      <c r="J535" t="s">
        <v>2919</v>
      </c>
      <c r="K535" t="s">
        <v>2905</v>
      </c>
    </row>
    <row r="536" spans="1:11" x14ac:dyDescent="0.3">
      <c r="A536">
        <v>2522</v>
      </c>
      <c r="B536" s="1">
        <v>44485</v>
      </c>
      <c r="C536">
        <v>719</v>
      </c>
      <c r="D536" t="s">
        <v>2908</v>
      </c>
      <c r="E536" t="s">
        <v>2932</v>
      </c>
      <c r="F536">
        <v>2</v>
      </c>
      <c r="G536">
        <v>249.04</v>
      </c>
      <c r="H536">
        <v>39.44</v>
      </c>
      <c r="I536" t="b">
        <v>0</v>
      </c>
      <c r="J536" t="s">
        <v>2929</v>
      </c>
      <c r="K536" t="s">
        <v>2917</v>
      </c>
    </row>
    <row r="537" spans="1:11" x14ac:dyDescent="0.3">
      <c r="A537">
        <v>350</v>
      </c>
      <c r="B537" s="1">
        <v>44672</v>
      </c>
      <c r="C537">
        <v>706</v>
      </c>
      <c r="D537" t="s">
        <v>2913</v>
      </c>
      <c r="E537" t="s">
        <v>2918</v>
      </c>
      <c r="F537">
        <v>2</v>
      </c>
      <c r="G537">
        <v>132.84</v>
      </c>
      <c r="H537">
        <v>2.62</v>
      </c>
      <c r="I537" t="b">
        <v>0</v>
      </c>
      <c r="J537" t="s">
        <v>2904</v>
      </c>
      <c r="K537" t="s">
        <v>2905</v>
      </c>
    </row>
    <row r="538" spans="1:11" x14ac:dyDescent="0.3">
      <c r="A538">
        <v>8893</v>
      </c>
      <c r="B538" s="1">
        <v>44659</v>
      </c>
      <c r="C538">
        <v>714</v>
      </c>
      <c r="D538" t="s">
        <v>2913</v>
      </c>
      <c r="E538" t="s">
        <v>2931</v>
      </c>
      <c r="F538">
        <v>5</v>
      </c>
      <c r="G538">
        <v>101.45</v>
      </c>
      <c r="H538">
        <v>17.64</v>
      </c>
      <c r="I538" t="b">
        <v>0</v>
      </c>
      <c r="J538" t="s">
        <v>2910</v>
      </c>
      <c r="K538" t="s">
        <v>2917</v>
      </c>
    </row>
    <row r="539" spans="1:11" x14ac:dyDescent="0.3">
      <c r="A539">
        <v>1129</v>
      </c>
      <c r="B539" s="1">
        <v>44475</v>
      </c>
      <c r="C539">
        <v>544</v>
      </c>
      <c r="D539" t="s">
        <v>2920</v>
      </c>
      <c r="E539" t="s">
        <v>2936</v>
      </c>
      <c r="F539">
        <v>3</v>
      </c>
      <c r="G539">
        <v>411.52</v>
      </c>
      <c r="H539">
        <v>111.44</v>
      </c>
      <c r="I539" t="b">
        <v>0</v>
      </c>
      <c r="J539" t="s">
        <v>2919</v>
      </c>
      <c r="K539" t="s">
        <v>2905</v>
      </c>
    </row>
    <row r="540" spans="1:11" x14ac:dyDescent="0.3">
      <c r="A540">
        <v>3040</v>
      </c>
      <c r="B540" s="1">
        <v>44983</v>
      </c>
      <c r="C540">
        <v>905</v>
      </c>
      <c r="D540" t="s">
        <v>2906</v>
      </c>
      <c r="E540" t="s">
        <v>2934</v>
      </c>
      <c r="F540">
        <v>3</v>
      </c>
      <c r="G540">
        <v>390.25</v>
      </c>
      <c r="H540">
        <v>46.59</v>
      </c>
      <c r="I540" t="b">
        <v>1</v>
      </c>
      <c r="J540" t="s">
        <v>2904</v>
      </c>
      <c r="K540" t="s">
        <v>2905</v>
      </c>
    </row>
    <row r="541" spans="1:11" x14ac:dyDescent="0.3">
      <c r="A541">
        <v>3111</v>
      </c>
      <c r="B541" s="1">
        <v>44985</v>
      </c>
      <c r="C541">
        <v>537</v>
      </c>
      <c r="D541" t="s">
        <v>2902</v>
      </c>
      <c r="E541" t="s">
        <v>2923</v>
      </c>
      <c r="F541">
        <v>5</v>
      </c>
      <c r="G541">
        <v>85.52</v>
      </c>
      <c r="H541">
        <v>12.11</v>
      </c>
      <c r="I541" t="b">
        <v>0</v>
      </c>
      <c r="J541" t="s">
        <v>2910</v>
      </c>
      <c r="K541" t="s">
        <v>2917</v>
      </c>
    </row>
    <row r="542" spans="1:11" x14ac:dyDescent="0.3">
      <c r="A542">
        <v>1578</v>
      </c>
      <c r="B542" s="1">
        <v>44937</v>
      </c>
      <c r="C542">
        <v>536</v>
      </c>
      <c r="D542" t="s">
        <v>2902</v>
      </c>
      <c r="E542" t="s">
        <v>2915</v>
      </c>
      <c r="F542">
        <v>1</v>
      </c>
      <c r="G542">
        <v>419.24</v>
      </c>
      <c r="H542">
        <v>27.2</v>
      </c>
      <c r="I542" t="b">
        <v>1</v>
      </c>
      <c r="J542" t="s">
        <v>2916</v>
      </c>
      <c r="K542" t="s">
        <v>2917</v>
      </c>
    </row>
    <row r="543" spans="1:11" x14ac:dyDescent="0.3">
      <c r="A543">
        <v>7953</v>
      </c>
      <c r="B543" s="1">
        <v>44319</v>
      </c>
      <c r="C543">
        <v>197</v>
      </c>
      <c r="D543" t="s">
        <v>2906</v>
      </c>
      <c r="E543" t="s">
        <v>2925</v>
      </c>
      <c r="F543">
        <v>5</v>
      </c>
      <c r="G543">
        <v>324.45999999999998</v>
      </c>
      <c r="H543">
        <v>63.04</v>
      </c>
      <c r="I543" t="b">
        <v>0</v>
      </c>
      <c r="J543" t="s">
        <v>2904</v>
      </c>
      <c r="K543" t="s">
        <v>2905</v>
      </c>
    </row>
    <row r="544" spans="1:11" x14ac:dyDescent="0.3">
      <c r="A544">
        <v>805</v>
      </c>
      <c r="B544" s="1">
        <v>44351</v>
      </c>
      <c r="C544">
        <v>376</v>
      </c>
      <c r="D544" t="s">
        <v>2920</v>
      </c>
      <c r="E544" t="s">
        <v>2927</v>
      </c>
      <c r="F544">
        <v>1</v>
      </c>
      <c r="G544">
        <v>16.41</v>
      </c>
      <c r="H544">
        <v>7.56</v>
      </c>
      <c r="I544" t="b">
        <v>0</v>
      </c>
      <c r="J544" t="s">
        <v>2919</v>
      </c>
      <c r="K544" t="s">
        <v>2905</v>
      </c>
    </row>
    <row r="545" spans="1:11" x14ac:dyDescent="0.3">
      <c r="A545">
        <v>995</v>
      </c>
      <c r="B545" s="1">
        <v>44772</v>
      </c>
      <c r="C545">
        <v>370</v>
      </c>
      <c r="D545" t="s">
        <v>2908</v>
      </c>
      <c r="E545" t="s">
        <v>2937</v>
      </c>
      <c r="F545">
        <v>3</v>
      </c>
      <c r="G545">
        <v>399.18</v>
      </c>
      <c r="H545">
        <v>11.64</v>
      </c>
      <c r="I545" t="b">
        <v>0</v>
      </c>
      <c r="J545" t="s">
        <v>2904</v>
      </c>
      <c r="K545" t="s">
        <v>2917</v>
      </c>
    </row>
    <row r="546" spans="1:11" x14ac:dyDescent="0.3">
      <c r="A546">
        <v>1154</v>
      </c>
      <c r="B546" s="1">
        <v>44609</v>
      </c>
      <c r="C546">
        <v>855</v>
      </c>
      <c r="D546" t="s">
        <v>2911</v>
      </c>
      <c r="E546" t="s">
        <v>2912</v>
      </c>
      <c r="F546">
        <v>2</v>
      </c>
      <c r="G546">
        <v>480.69</v>
      </c>
      <c r="H546">
        <v>23.34</v>
      </c>
      <c r="I546" t="b">
        <v>1</v>
      </c>
      <c r="J546" t="s">
        <v>2904</v>
      </c>
      <c r="K546" t="s">
        <v>2905</v>
      </c>
    </row>
    <row r="547" spans="1:11" x14ac:dyDescent="0.3">
      <c r="A547">
        <v>3105</v>
      </c>
      <c r="B547" s="1">
        <v>44924</v>
      </c>
      <c r="C547">
        <v>198</v>
      </c>
      <c r="D547" t="s">
        <v>2908</v>
      </c>
      <c r="E547" t="s">
        <v>2928</v>
      </c>
      <c r="F547">
        <v>5</v>
      </c>
      <c r="G547">
        <v>316.41000000000003</v>
      </c>
      <c r="H547">
        <v>28.3</v>
      </c>
      <c r="I547" t="b">
        <v>0</v>
      </c>
      <c r="J547" t="s">
        <v>2919</v>
      </c>
      <c r="K547" t="s">
        <v>2905</v>
      </c>
    </row>
    <row r="548" spans="1:11" x14ac:dyDescent="0.3">
      <c r="A548">
        <v>7516</v>
      </c>
      <c r="B548" s="1">
        <v>44494</v>
      </c>
      <c r="C548">
        <v>720</v>
      </c>
      <c r="D548" t="s">
        <v>2902</v>
      </c>
      <c r="E548" t="s">
        <v>2923</v>
      </c>
      <c r="F548">
        <v>1</v>
      </c>
      <c r="G548">
        <v>91.74</v>
      </c>
      <c r="H548">
        <v>8.27</v>
      </c>
      <c r="I548" t="b">
        <v>0</v>
      </c>
      <c r="J548" t="s">
        <v>2904</v>
      </c>
      <c r="K548" t="s">
        <v>2905</v>
      </c>
    </row>
    <row r="549" spans="1:11" x14ac:dyDescent="0.3">
      <c r="A549">
        <v>2592</v>
      </c>
      <c r="B549" s="1">
        <v>44314</v>
      </c>
      <c r="C549">
        <v>547</v>
      </c>
      <c r="D549" t="s">
        <v>2908</v>
      </c>
      <c r="E549" t="s">
        <v>2937</v>
      </c>
      <c r="F549">
        <v>3</v>
      </c>
      <c r="G549">
        <v>452.22</v>
      </c>
      <c r="H549">
        <v>124.38</v>
      </c>
      <c r="I549" t="b">
        <v>0</v>
      </c>
      <c r="J549" t="s">
        <v>2910</v>
      </c>
      <c r="K549" t="s">
        <v>2905</v>
      </c>
    </row>
    <row r="550" spans="1:11" x14ac:dyDescent="0.3">
      <c r="A550">
        <v>7055</v>
      </c>
      <c r="B550" s="1">
        <v>44282</v>
      </c>
      <c r="C550">
        <v>846</v>
      </c>
      <c r="D550" t="s">
        <v>2902</v>
      </c>
      <c r="E550" t="s">
        <v>2903</v>
      </c>
      <c r="F550">
        <v>5</v>
      </c>
      <c r="G550">
        <v>127.95</v>
      </c>
      <c r="H550">
        <v>34.909999999999997</v>
      </c>
      <c r="I550" t="b">
        <v>0</v>
      </c>
      <c r="J550" t="s">
        <v>2904</v>
      </c>
      <c r="K550" t="s">
        <v>2905</v>
      </c>
    </row>
    <row r="551" spans="1:11" x14ac:dyDescent="0.3">
      <c r="A551">
        <v>5899</v>
      </c>
      <c r="B551" s="1">
        <v>44539</v>
      </c>
      <c r="C551">
        <v>985</v>
      </c>
      <c r="D551" t="s">
        <v>2913</v>
      </c>
      <c r="E551" t="s">
        <v>2940</v>
      </c>
      <c r="F551">
        <v>4</v>
      </c>
      <c r="G551">
        <v>10.1</v>
      </c>
      <c r="H551">
        <v>0.18</v>
      </c>
      <c r="I551" t="b">
        <v>0</v>
      </c>
      <c r="J551" t="s">
        <v>2904</v>
      </c>
      <c r="K551" t="s">
        <v>2917</v>
      </c>
    </row>
    <row r="552" spans="1:11" x14ac:dyDescent="0.3">
      <c r="A552">
        <v>8481</v>
      </c>
      <c r="B552" s="1">
        <v>44878</v>
      </c>
      <c r="C552">
        <v>139</v>
      </c>
      <c r="D552" t="s">
        <v>2911</v>
      </c>
      <c r="E552" t="s">
        <v>2912</v>
      </c>
      <c r="F552">
        <v>3</v>
      </c>
      <c r="G552">
        <v>492.35</v>
      </c>
      <c r="H552">
        <v>52.88</v>
      </c>
      <c r="I552" t="b">
        <v>0</v>
      </c>
      <c r="J552" t="s">
        <v>2919</v>
      </c>
      <c r="K552" t="s">
        <v>2905</v>
      </c>
    </row>
    <row r="553" spans="1:11" x14ac:dyDescent="0.3">
      <c r="A553">
        <v>9072</v>
      </c>
      <c r="B553" s="1">
        <v>44381</v>
      </c>
      <c r="C553">
        <v>524</v>
      </c>
      <c r="D553" t="s">
        <v>2908</v>
      </c>
      <c r="E553" t="s">
        <v>2938</v>
      </c>
      <c r="F553">
        <v>5</v>
      </c>
      <c r="G553">
        <v>85.81</v>
      </c>
      <c r="H553">
        <v>1.62</v>
      </c>
      <c r="I553" t="b">
        <v>0</v>
      </c>
      <c r="J553" t="s">
        <v>2916</v>
      </c>
      <c r="K553" t="s">
        <v>2917</v>
      </c>
    </row>
    <row r="554" spans="1:11" x14ac:dyDescent="0.3">
      <c r="A554">
        <v>4342</v>
      </c>
      <c r="B554" s="1">
        <v>44774</v>
      </c>
      <c r="C554">
        <v>376</v>
      </c>
      <c r="D554" t="s">
        <v>2908</v>
      </c>
      <c r="E554" t="s">
        <v>2928</v>
      </c>
      <c r="F554">
        <v>2</v>
      </c>
      <c r="G554">
        <v>135.56</v>
      </c>
      <c r="H554">
        <v>20.350000000000001</v>
      </c>
      <c r="I554" t="b">
        <v>0</v>
      </c>
      <c r="J554" t="s">
        <v>2904</v>
      </c>
      <c r="K554" t="s">
        <v>2917</v>
      </c>
    </row>
    <row r="555" spans="1:11" x14ac:dyDescent="0.3">
      <c r="A555">
        <v>1265</v>
      </c>
      <c r="B555" s="1">
        <v>44483</v>
      </c>
      <c r="C555">
        <v>741</v>
      </c>
      <c r="D555" t="s">
        <v>2911</v>
      </c>
      <c r="E555" t="s">
        <v>2942</v>
      </c>
      <c r="F555">
        <v>2</v>
      </c>
      <c r="G555">
        <v>249.26</v>
      </c>
      <c r="H555">
        <v>112.05</v>
      </c>
      <c r="I555" t="b">
        <v>1</v>
      </c>
      <c r="J555" t="s">
        <v>2904</v>
      </c>
      <c r="K555" t="s">
        <v>2905</v>
      </c>
    </row>
    <row r="556" spans="1:11" x14ac:dyDescent="0.3">
      <c r="A556">
        <v>613</v>
      </c>
      <c r="B556" s="1">
        <v>44405</v>
      </c>
      <c r="C556">
        <v>749</v>
      </c>
      <c r="D556" t="s">
        <v>2908</v>
      </c>
      <c r="E556" t="s">
        <v>2937</v>
      </c>
      <c r="F556">
        <v>1</v>
      </c>
      <c r="G556">
        <v>392.26</v>
      </c>
      <c r="H556">
        <v>180.81</v>
      </c>
      <c r="I556" t="b">
        <v>0</v>
      </c>
      <c r="J556" t="s">
        <v>2910</v>
      </c>
      <c r="K556" t="s">
        <v>2905</v>
      </c>
    </row>
    <row r="557" spans="1:11" x14ac:dyDescent="0.3">
      <c r="A557">
        <v>6825</v>
      </c>
      <c r="B557" s="1">
        <v>44855</v>
      </c>
      <c r="C557">
        <v>953</v>
      </c>
      <c r="D557" t="s">
        <v>2906</v>
      </c>
      <c r="E557" t="s">
        <v>2907</v>
      </c>
      <c r="F557">
        <v>5</v>
      </c>
      <c r="G557">
        <v>465.04</v>
      </c>
      <c r="H557">
        <v>147.38999999999999</v>
      </c>
      <c r="I557" t="b">
        <v>0</v>
      </c>
      <c r="J557" t="s">
        <v>2919</v>
      </c>
      <c r="K557" t="s">
        <v>2905</v>
      </c>
    </row>
    <row r="558" spans="1:11" x14ac:dyDescent="0.3">
      <c r="A558">
        <v>8592</v>
      </c>
      <c r="B558" s="1">
        <v>44623</v>
      </c>
      <c r="C558">
        <v>43</v>
      </c>
      <c r="D558" t="s">
        <v>2911</v>
      </c>
      <c r="E558" t="s">
        <v>2944</v>
      </c>
      <c r="F558">
        <v>5</v>
      </c>
      <c r="G558">
        <v>83.29</v>
      </c>
      <c r="H558">
        <v>20.92</v>
      </c>
      <c r="I558" t="b">
        <v>1</v>
      </c>
      <c r="J558" t="s">
        <v>2916</v>
      </c>
      <c r="K558" t="s">
        <v>2917</v>
      </c>
    </row>
    <row r="559" spans="1:11" x14ac:dyDescent="0.3">
      <c r="A559">
        <v>6437</v>
      </c>
      <c r="B559" s="1">
        <v>44708</v>
      </c>
      <c r="C559">
        <v>995</v>
      </c>
      <c r="D559" t="s">
        <v>2913</v>
      </c>
      <c r="E559" t="s">
        <v>2914</v>
      </c>
      <c r="F559">
        <v>5</v>
      </c>
      <c r="G559">
        <v>257.32</v>
      </c>
      <c r="H559">
        <v>28.57</v>
      </c>
      <c r="I559" t="b">
        <v>0</v>
      </c>
      <c r="J559" t="s">
        <v>2929</v>
      </c>
      <c r="K559" t="s">
        <v>2917</v>
      </c>
    </row>
    <row r="560" spans="1:11" x14ac:dyDescent="0.3">
      <c r="A560">
        <v>2166</v>
      </c>
      <c r="B560" s="1">
        <v>44828</v>
      </c>
      <c r="C560">
        <v>345</v>
      </c>
      <c r="D560" t="s">
        <v>2906</v>
      </c>
      <c r="E560" t="s">
        <v>2941</v>
      </c>
      <c r="F560">
        <v>5</v>
      </c>
      <c r="G560">
        <v>375.2</v>
      </c>
      <c r="H560">
        <v>102.83</v>
      </c>
      <c r="I560" t="b">
        <v>0</v>
      </c>
      <c r="J560" t="s">
        <v>2919</v>
      </c>
      <c r="K560" t="s">
        <v>2905</v>
      </c>
    </row>
    <row r="561" spans="1:11" x14ac:dyDescent="0.3">
      <c r="A561">
        <v>8222</v>
      </c>
      <c r="B561" s="1">
        <v>44612</v>
      </c>
      <c r="C561">
        <v>445</v>
      </c>
      <c r="D561" t="s">
        <v>2902</v>
      </c>
      <c r="E561" t="s">
        <v>2939</v>
      </c>
      <c r="F561">
        <v>2</v>
      </c>
      <c r="G561">
        <v>245.65</v>
      </c>
      <c r="H561">
        <v>24.33</v>
      </c>
      <c r="I561" t="b">
        <v>0</v>
      </c>
      <c r="J561" t="s">
        <v>2904</v>
      </c>
      <c r="K561" t="s">
        <v>2917</v>
      </c>
    </row>
    <row r="562" spans="1:11" x14ac:dyDescent="0.3">
      <c r="A562">
        <v>9195</v>
      </c>
      <c r="B562" s="1">
        <v>44715</v>
      </c>
      <c r="C562">
        <v>631</v>
      </c>
      <c r="D562" t="s">
        <v>2902</v>
      </c>
      <c r="E562" t="s">
        <v>2933</v>
      </c>
      <c r="F562">
        <v>2</v>
      </c>
      <c r="G562">
        <v>128.72999999999999</v>
      </c>
      <c r="H562">
        <v>17.14</v>
      </c>
      <c r="I562" t="b">
        <v>0</v>
      </c>
      <c r="J562" t="s">
        <v>2910</v>
      </c>
      <c r="K562" t="s">
        <v>2917</v>
      </c>
    </row>
    <row r="563" spans="1:11" x14ac:dyDescent="0.3">
      <c r="A563">
        <v>1844</v>
      </c>
      <c r="B563" s="1">
        <v>44287</v>
      </c>
      <c r="C563">
        <v>688</v>
      </c>
      <c r="D563" t="s">
        <v>2913</v>
      </c>
      <c r="E563" t="s">
        <v>2940</v>
      </c>
      <c r="F563">
        <v>3</v>
      </c>
      <c r="G563">
        <v>180.67</v>
      </c>
      <c r="H563">
        <v>28.97</v>
      </c>
      <c r="I563" t="b">
        <v>1</v>
      </c>
      <c r="J563" t="s">
        <v>2910</v>
      </c>
      <c r="K563" t="s">
        <v>2917</v>
      </c>
    </row>
    <row r="564" spans="1:11" x14ac:dyDescent="0.3">
      <c r="A564">
        <v>5730</v>
      </c>
      <c r="B564" s="1">
        <v>44366</v>
      </c>
      <c r="C564">
        <v>632</v>
      </c>
      <c r="D564" t="s">
        <v>2913</v>
      </c>
      <c r="E564" t="s">
        <v>2914</v>
      </c>
      <c r="F564">
        <v>2</v>
      </c>
      <c r="G564">
        <v>225.83</v>
      </c>
      <c r="H564">
        <v>104.36</v>
      </c>
      <c r="I564" t="b">
        <v>1</v>
      </c>
      <c r="J564" t="s">
        <v>2916</v>
      </c>
      <c r="K564" t="s">
        <v>2905</v>
      </c>
    </row>
    <row r="565" spans="1:11" x14ac:dyDescent="0.3">
      <c r="A565">
        <v>2556</v>
      </c>
      <c r="B565" s="1">
        <v>44338</v>
      </c>
      <c r="C565">
        <v>776</v>
      </c>
      <c r="D565" t="s">
        <v>2902</v>
      </c>
      <c r="E565" t="s">
        <v>2915</v>
      </c>
      <c r="F565">
        <v>1</v>
      </c>
      <c r="G565">
        <v>372.39</v>
      </c>
      <c r="H565">
        <v>45.25</v>
      </c>
      <c r="I565" t="b">
        <v>1</v>
      </c>
      <c r="J565" t="s">
        <v>2910</v>
      </c>
      <c r="K565" t="s">
        <v>2917</v>
      </c>
    </row>
    <row r="566" spans="1:11" x14ac:dyDescent="0.3">
      <c r="A566">
        <v>5625</v>
      </c>
      <c r="B566" s="1">
        <v>44965</v>
      </c>
      <c r="C566">
        <v>711</v>
      </c>
      <c r="D566" t="s">
        <v>2906</v>
      </c>
      <c r="E566" t="s">
        <v>2922</v>
      </c>
      <c r="F566">
        <v>4</v>
      </c>
      <c r="G566">
        <v>240.88</v>
      </c>
      <c r="H566">
        <v>39.97</v>
      </c>
      <c r="I566" t="b">
        <v>1</v>
      </c>
      <c r="J566" t="s">
        <v>2916</v>
      </c>
      <c r="K566" t="s">
        <v>2905</v>
      </c>
    </row>
    <row r="567" spans="1:11" x14ac:dyDescent="0.3">
      <c r="A567">
        <v>8992</v>
      </c>
      <c r="B567" s="1">
        <v>44816</v>
      </c>
      <c r="C567">
        <v>495</v>
      </c>
      <c r="D567" t="s">
        <v>2908</v>
      </c>
      <c r="E567" t="s">
        <v>2928</v>
      </c>
      <c r="F567">
        <v>1</v>
      </c>
      <c r="G567">
        <v>194.54</v>
      </c>
      <c r="H567">
        <v>88.13</v>
      </c>
      <c r="I567" t="b">
        <v>1</v>
      </c>
      <c r="J567" t="s">
        <v>2910</v>
      </c>
      <c r="K567" t="s">
        <v>2917</v>
      </c>
    </row>
    <row r="568" spans="1:11" x14ac:dyDescent="0.3">
      <c r="A568">
        <v>985</v>
      </c>
      <c r="B568" s="1">
        <v>44982</v>
      </c>
      <c r="C568">
        <v>291</v>
      </c>
      <c r="D568" t="s">
        <v>2920</v>
      </c>
      <c r="E568" t="s">
        <v>2927</v>
      </c>
      <c r="F568">
        <v>3</v>
      </c>
      <c r="G568">
        <v>36.01</v>
      </c>
      <c r="H568">
        <v>11.79</v>
      </c>
      <c r="I568" t="b">
        <v>1</v>
      </c>
      <c r="J568" t="s">
        <v>2919</v>
      </c>
      <c r="K568" t="s">
        <v>2905</v>
      </c>
    </row>
    <row r="569" spans="1:11" x14ac:dyDescent="0.3">
      <c r="A569">
        <v>4446</v>
      </c>
      <c r="B569" s="1">
        <v>44395</v>
      </c>
      <c r="C569">
        <v>679</v>
      </c>
      <c r="D569" t="s">
        <v>2902</v>
      </c>
      <c r="E569" t="s">
        <v>2903</v>
      </c>
      <c r="F569">
        <v>1</v>
      </c>
      <c r="G569">
        <v>19.350000000000001</v>
      </c>
      <c r="H569">
        <v>8.39</v>
      </c>
      <c r="I569" t="b">
        <v>0</v>
      </c>
      <c r="J569" t="s">
        <v>2916</v>
      </c>
      <c r="K569" t="s">
        <v>2905</v>
      </c>
    </row>
    <row r="570" spans="1:11" x14ac:dyDescent="0.3">
      <c r="A570">
        <v>8332</v>
      </c>
      <c r="B570" s="1">
        <v>44703</v>
      </c>
      <c r="C570">
        <v>727</v>
      </c>
      <c r="D570" t="s">
        <v>2906</v>
      </c>
      <c r="E570" t="s">
        <v>2922</v>
      </c>
      <c r="F570">
        <v>4</v>
      </c>
      <c r="G570">
        <v>434.72</v>
      </c>
      <c r="H570">
        <v>115.54</v>
      </c>
      <c r="I570" t="b">
        <v>1</v>
      </c>
      <c r="J570" t="s">
        <v>2916</v>
      </c>
      <c r="K570" t="s">
        <v>2905</v>
      </c>
    </row>
    <row r="571" spans="1:11" x14ac:dyDescent="0.3">
      <c r="A571">
        <v>9187</v>
      </c>
      <c r="B571" s="1">
        <v>44307</v>
      </c>
      <c r="C571">
        <v>949</v>
      </c>
      <c r="D571" t="s">
        <v>2902</v>
      </c>
      <c r="E571" t="s">
        <v>2915</v>
      </c>
      <c r="F571">
        <v>1</v>
      </c>
      <c r="G571">
        <v>131.22</v>
      </c>
      <c r="H571">
        <v>34.729999999999997</v>
      </c>
      <c r="I571" t="b">
        <v>0</v>
      </c>
      <c r="J571" t="s">
        <v>2929</v>
      </c>
      <c r="K571" t="s">
        <v>2905</v>
      </c>
    </row>
    <row r="572" spans="1:11" x14ac:dyDescent="0.3">
      <c r="A572">
        <v>2573</v>
      </c>
      <c r="B572" s="1">
        <v>44928</v>
      </c>
      <c r="C572">
        <v>19</v>
      </c>
      <c r="D572" t="s">
        <v>2911</v>
      </c>
      <c r="E572" t="s">
        <v>2943</v>
      </c>
      <c r="F572">
        <v>3</v>
      </c>
      <c r="G572">
        <v>316.36</v>
      </c>
      <c r="H572">
        <v>37.36</v>
      </c>
      <c r="I572" t="b">
        <v>0</v>
      </c>
      <c r="J572" t="s">
        <v>2919</v>
      </c>
      <c r="K572" t="s">
        <v>2905</v>
      </c>
    </row>
    <row r="573" spans="1:11" x14ac:dyDescent="0.3">
      <c r="A573">
        <v>6344</v>
      </c>
      <c r="B573" s="1">
        <v>44566</v>
      </c>
      <c r="C573">
        <v>912</v>
      </c>
      <c r="D573" t="s">
        <v>2906</v>
      </c>
      <c r="E573" t="s">
        <v>2934</v>
      </c>
      <c r="F573">
        <v>3</v>
      </c>
      <c r="G573">
        <v>120.54</v>
      </c>
      <c r="H573">
        <v>20.6</v>
      </c>
      <c r="I573" t="b">
        <v>0</v>
      </c>
      <c r="J573" t="s">
        <v>2916</v>
      </c>
      <c r="K573" t="s">
        <v>2917</v>
      </c>
    </row>
    <row r="574" spans="1:11" x14ac:dyDescent="0.3">
      <c r="A574">
        <v>6263</v>
      </c>
      <c r="B574" s="1">
        <v>44732</v>
      </c>
      <c r="C574">
        <v>534</v>
      </c>
      <c r="D574" t="s">
        <v>2902</v>
      </c>
      <c r="E574" t="s">
        <v>2933</v>
      </c>
      <c r="F574">
        <v>2</v>
      </c>
      <c r="G574">
        <v>214.49</v>
      </c>
      <c r="H574">
        <v>61.44</v>
      </c>
      <c r="I574" t="b">
        <v>0</v>
      </c>
      <c r="J574" t="s">
        <v>2910</v>
      </c>
      <c r="K574" t="s">
        <v>2905</v>
      </c>
    </row>
    <row r="575" spans="1:11" x14ac:dyDescent="0.3">
      <c r="A575">
        <v>7360</v>
      </c>
      <c r="B575" s="1">
        <v>44709</v>
      </c>
      <c r="C575">
        <v>556</v>
      </c>
      <c r="D575" t="s">
        <v>2920</v>
      </c>
      <c r="E575" t="s">
        <v>2921</v>
      </c>
      <c r="F575">
        <v>2</v>
      </c>
      <c r="G575">
        <v>294.70999999999998</v>
      </c>
      <c r="H575">
        <v>100.8</v>
      </c>
      <c r="I575" t="b">
        <v>1</v>
      </c>
      <c r="J575" t="s">
        <v>2916</v>
      </c>
      <c r="K575" t="s">
        <v>2905</v>
      </c>
    </row>
    <row r="576" spans="1:11" x14ac:dyDescent="0.3">
      <c r="A576">
        <v>8583</v>
      </c>
      <c r="B576" s="1">
        <v>44395</v>
      </c>
      <c r="C576">
        <v>932</v>
      </c>
      <c r="D576" t="s">
        <v>2920</v>
      </c>
      <c r="E576" t="s">
        <v>2936</v>
      </c>
      <c r="F576">
        <v>2</v>
      </c>
      <c r="G576">
        <v>331.55</v>
      </c>
      <c r="H576">
        <v>93.64</v>
      </c>
      <c r="I576" t="b">
        <v>1</v>
      </c>
      <c r="J576" t="s">
        <v>2910</v>
      </c>
      <c r="K576" t="s">
        <v>2917</v>
      </c>
    </row>
    <row r="577" spans="1:11" x14ac:dyDescent="0.3">
      <c r="A577">
        <v>9132</v>
      </c>
      <c r="B577" s="1">
        <v>44613</v>
      </c>
      <c r="C577">
        <v>546</v>
      </c>
      <c r="D577" t="s">
        <v>2902</v>
      </c>
      <c r="E577" t="s">
        <v>2915</v>
      </c>
      <c r="F577">
        <v>2</v>
      </c>
      <c r="G577">
        <v>165.62</v>
      </c>
      <c r="H577">
        <v>72.84</v>
      </c>
      <c r="I577" t="b">
        <v>1</v>
      </c>
      <c r="J577" t="s">
        <v>2910</v>
      </c>
      <c r="K577" t="s">
        <v>2905</v>
      </c>
    </row>
    <row r="578" spans="1:11" x14ac:dyDescent="0.3">
      <c r="A578">
        <v>6738</v>
      </c>
      <c r="B578" s="1">
        <v>44378</v>
      </c>
      <c r="C578">
        <v>311</v>
      </c>
      <c r="D578" t="s">
        <v>2913</v>
      </c>
      <c r="E578" t="s">
        <v>2918</v>
      </c>
      <c r="F578">
        <v>2</v>
      </c>
      <c r="G578">
        <v>391.76</v>
      </c>
      <c r="H578">
        <v>20.91</v>
      </c>
      <c r="I578" t="b">
        <v>1</v>
      </c>
      <c r="J578" t="s">
        <v>2919</v>
      </c>
      <c r="K578" t="s">
        <v>2905</v>
      </c>
    </row>
    <row r="579" spans="1:11" x14ac:dyDescent="0.3">
      <c r="A579">
        <v>9923</v>
      </c>
      <c r="B579" s="1">
        <v>44312</v>
      </c>
      <c r="C579">
        <v>581</v>
      </c>
      <c r="D579" t="s">
        <v>2908</v>
      </c>
      <c r="E579" t="s">
        <v>2928</v>
      </c>
      <c r="F579">
        <v>5</v>
      </c>
      <c r="G579">
        <v>123.77</v>
      </c>
      <c r="H579">
        <v>42.54</v>
      </c>
      <c r="I579" t="b">
        <v>0</v>
      </c>
      <c r="J579" t="s">
        <v>2919</v>
      </c>
      <c r="K579" t="s">
        <v>2905</v>
      </c>
    </row>
    <row r="580" spans="1:11" x14ac:dyDescent="0.3">
      <c r="A580">
        <v>2197</v>
      </c>
      <c r="B580" s="1">
        <v>44519</v>
      </c>
      <c r="C580">
        <v>515</v>
      </c>
      <c r="D580" t="s">
        <v>2908</v>
      </c>
      <c r="E580" t="s">
        <v>2937</v>
      </c>
      <c r="F580">
        <v>3</v>
      </c>
      <c r="G580">
        <v>100.15</v>
      </c>
      <c r="H580">
        <v>19.399999999999999</v>
      </c>
      <c r="I580" t="b">
        <v>0</v>
      </c>
      <c r="J580" t="s">
        <v>2916</v>
      </c>
      <c r="K580" t="s">
        <v>2917</v>
      </c>
    </row>
    <row r="581" spans="1:11" x14ac:dyDescent="0.3">
      <c r="A581">
        <v>3167</v>
      </c>
      <c r="B581" s="1">
        <v>44563</v>
      </c>
      <c r="C581">
        <v>232</v>
      </c>
      <c r="D581" t="s">
        <v>2906</v>
      </c>
      <c r="E581" t="s">
        <v>2941</v>
      </c>
      <c r="F581">
        <v>1</v>
      </c>
      <c r="G581">
        <v>463.46</v>
      </c>
      <c r="H581">
        <v>220.19</v>
      </c>
      <c r="I581" t="b">
        <v>1</v>
      </c>
      <c r="J581" t="s">
        <v>2916</v>
      </c>
      <c r="K581" t="s">
        <v>2917</v>
      </c>
    </row>
    <row r="582" spans="1:11" x14ac:dyDescent="0.3">
      <c r="A582">
        <v>1084</v>
      </c>
      <c r="B582" s="1">
        <v>44978</v>
      </c>
      <c r="C582">
        <v>182</v>
      </c>
      <c r="D582" t="s">
        <v>2913</v>
      </c>
      <c r="E582" t="s">
        <v>2914</v>
      </c>
      <c r="F582">
        <v>4</v>
      </c>
      <c r="G582">
        <v>347.05</v>
      </c>
      <c r="H582">
        <v>150.41</v>
      </c>
      <c r="I582" t="b">
        <v>1</v>
      </c>
      <c r="J582" t="s">
        <v>2929</v>
      </c>
      <c r="K582" t="s">
        <v>2905</v>
      </c>
    </row>
    <row r="583" spans="1:11" x14ac:dyDescent="0.3">
      <c r="A583">
        <v>686</v>
      </c>
      <c r="B583" s="1">
        <v>45004</v>
      </c>
      <c r="C583">
        <v>623</v>
      </c>
      <c r="D583" t="s">
        <v>2902</v>
      </c>
      <c r="E583" t="s">
        <v>2923</v>
      </c>
      <c r="F583">
        <v>3</v>
      </c>
      <c r="G583">
        <v>203.13</v>
      </c>
      <c r="H583">
        <v>95.38</v>
      </c>
      <c r="I583" t="b">
        <v>1</v>
      </c>
      <c r="J583" t="s">
        <v>2904</v>
      </c>
      <c r="K583" t="s">
        <v>2917</v>
      </c>
    </row>
    <row r="584" spans="1:11" x14ac:dyDescent="0.3">
      <c r="A584">
        <v>7400</v>
      </c>
      <c r="B584" s="1">
        <v>44898</v>
      </c>
      <c r="C584">
        <v>468</v>
      </c>
      <c r="D584" t="s">
        <v>2906</v>
      </c>
      <c r="E584" t="s">
        <v>2907</v>
      </c>
      <c r="F584">
        <v>5</v>
      </c>
      <c r="G584">
        <v>273.56</v>
      </c>
      <c r="H584">
        <v>134.57</v>
      </c>
      <c r="I584" t="b">
        <v>1</v>
      </c>
      <c r="J584" t="s">
        <v>2904</v>
      </c>
      <c r="K584" t="s">
        <v>2905</v>
      </c>
    </row>
    <row r="585" spans="1:11" x14ac:dyDescent="0.3">
      <c r="A585">
        <v>8457</v>
      </c>
      <c r="B585" s="1">
        <v>44948</v>
      </c>
      <c r="C585">
        <v>784</v>
      </c>
      <c r="D585" t="s">
        <v>2902</v>
      </c>
      <c r="E585" t="s">
        <v>2915</v>
      </c>
      <c r="F585">
        <v>2</v>
      </c>
      <c r="G585">
        <v>152.68</v>
      </c>
      <c r="H585">
        <v>30.39</v>
      </c>
      <c r="I585" t="b">
        <v>0</v>
      </c>
      <c r="J585" t="s">
        <v>2910</v>
      </c>
      <c r="K585" t="s">
        <v>2905</v>
      </c>
    </row>
    <row r="586" spans="1:11" x14ac:dyDescent="0.3">
      <c r="A586">
        <v>2728</v>
      </c>
      <c r="B586" s="1">
        <v>44310</v>
      </c>
      <c r="C586">
        <v>433</v>
      </c>
      <c r="D586" t="s">
        <v>2911</v>
      </c>
      <c r="E586" t="s">
        <v>2944</v>
      </c>
      <c r="F586">
        <v>1</v>
      </c>
      <c r="G586">
        <v>348.08</v>
      </c>
      <c r="H586">
        <v>157.28</v>
      </c>
      <c r="I586" t="b">
        <v>0</v>
      </c>
      <c r="J586" t="s">
        <v>2929</v>
      </c>
      <c r="K586" t="s">
        <v>2917</v>
      </c>
    </row>
    <row r="587" spans="1:11" x14ac:dyDescent="0.3">
      <c r="A587">
        <v>8203</v>
      </c>
      <c r="B587" s="1">
        <v>44978</v>
      </c>
      <c r="C587">
        <v>116</v>
      </c>
      <c r="D587" t="s">
        <v>2920</v>
      </c>
      <c r="E587" t="s">
        <v>2927</v>
      </c>
      <c r="F587">
        <v>5</v>
      </c>
      <c r="G587">
        <v>76.3</v>
      </c>
      <c r="H587">
        <v>15.78</v>
      </c>
      <c r="I587" t="b">
        <v>0</v>
      </c>
      <c r="J587" t="s">
        <v>2919</v>
      </c>
      <c r="K587" t="s">
        <v>2917</v>
      </c>
    </row>
    <row r="588" spans="1:11" x14ac:dyDescent="0.3">
      <c r="A588">
        <v>7434</v>
      </c>
      <c r="B588" s="1">
        <v>44557</v>
      </c>
      <c r="C588">
        <v>605</v>
      </c>
      <c r="D588" t="s">
        <v>2902</v>
      </c>
      <c r="E588" t="s">
        <v>2939</v>
      </c>
      <c r="F588">
        <v>4</v>
      </c>
      <c r="G588">
        <v>54.19</v>
      </c>
      <c r="H588">
        <v>8.7799999999999994</v>
      </c>
      <c r="I588" t="b">
        <v>1</v>
      </c>
      <c r="J588" t="s">
        <v>2919</v>
      </c>
      <c r="K588" t="s">
        <v>2917</v>
      </c>
    </row>
    <row r="589" spans="1:11" x14ac:dyDescent="0.3">
      <c r="A589">
        <v>1871</v>
      </c>
      <c r="B589" s="1">
        <v>44443</v>
      </c>
      <c r="C589">
        <v>724</v>
      </c>
      <c r="D589" t="s">
        <v>2913</v>
      </c>
      <c r="E589" t="s">
        <v>2918</v>
      </c>
      <c r="F589">
        <v>1</v>
      </c>
      <c r="G589">
        <v>266.67</v>
      </c>
      <c r="H589">
        <v>51.21</v>
      </c>
      <c r="I589" t="b">
        <v>1</v>
      </c>
      <c r="J589" t="s">
        <v>2929</v>
      </c>
      <c r="K589" t="s">
        <v>2905</v>
      </c>
    </row>
    <row r="590" spans="1:11" x14ac:dyDescent="0.3">
      <c r="A590">
        <v>720</v>
      </c>
      <c r="B590" s="1">
        <v>44809</v>
      </c>
      <c r="C590">
        <v>787</v>
      </c>
      <c r="D590" t="s">
        <v>2920</v>
      </c>
      <c r="E590" t="s">
        <v>2935</v>
      </c>
      <c r="F590">
        <v>5</v>
      </c>
      <c r="G590">
        <v>436.94</v>
      </c>
      <c r="H590">
        <v>188.47</v>
      </c>
      <c r="I590" t="b">
        <v>1</v>
      </c>
      <c r="J590" t="s">
        <v>2916</v>
      </c>
      <c r="K590" t="s">
        <v>2917</v>
      </c>
    </row>
    <row r="591" spans="1:11" x14ac:dyDescent="0.3">
      <c r="A591">
        <v>841</v>
      </c>
      <c r="B591" s="1">
        <v>44473</v>
      </c>
      <c r="C591">
        <v>430</v>
      </c>
      <c r="D591" t="s">
        <v>2911</v>
      </c>
      <c r="E591" t="s">
        <v>2943</v>
      </c>
      <c r="F591">
        <v>4</v>
      </c>
      <c r="G591">
        <v>151.5</v>
      </c>
      <c r="H591">
        <v>13.69</v>
      </c>
      <c r="I591" t="b">
        <v>1</v>
      </c>
      <c r="J591" t="s">
        <v>2916</v>
      </c>
      <c r="K591" t="s">
        <v>2917</v>
      </c>
    </row>
    <row r="592" spans="1:11" x14ac:dyDescent="0.3">
      <c r="A592">
        <v>4147</v>
      </c>
      <c r="B592" s="1">
        <v>44798</v>
      </c>
      <c r="C592">
        <v>13</v>
      </c>
      <c r="D592" t="s">
        <v>2913</v>
      </c>
      <c r="E592" t="s">
        <v>2940</v>
      </c>
      <c r="F592">
        <v>4</v>
      </c>
      <c r="G592">
        <v>276.32</v>
      </c>
      <c r="H592">
        <v>0.79</v>
      </c>
      <c r="I592" t="b">
        <v>0</v>
      </c>
      <c r="J592" t="s">
        <v>2916</v>
      </c>
      <c r="K592" t="s">
        <v>2917</v>
      </c>
    </row>
    <row r="593" spans="1:11" x14ac:dyDescent="0.3">
      <c r="A593">
        <v>9648</v>
      </c>
      <c r="B593" s="1">
        <v>44359</v>
      </c>
      <c r="C593">
        <v>676</v>
      </c>
      <c r="D593" t="s">
        <v>2913</v>
      </c>
      <c r="E593" t="s">
        <v>2940</v>
      </c>
      <c r="F593">
        <v>4</v>
      </c>
      <c r="G593">
        <v>226.52</v>
      </c>
      <c r="H593">
        <v>68.09</v>
      </c>
      <c r="I593" t="b">
        <v>1</v>
      </c>
      <c r="J593" t="s">
        <v>2916</v>
      </c>
      <c r="K593" t="s">
        <v>2905</v>
      </c>
    </row>
    <row r="594" spans="1:11" x14ac:dyDescent="0.3">
      <c r="A594">
        <v>9135</v>
      </c>
      <c r="B594" s="1">
        <v>44554</v>
      </c>
      <c r="C594">
        <v>840</v>
      </c>
      <c r="D594" t="s">
        <v>2920</v>
      </c>
      <c r="E594" t="s">
        <v>2930</v>
      </c>
      <c r="F594">
        <v>2</v>
      </c>
      <c r="G594">
        <v>82.65</v>
      </c>
      <c r="H594">
        <v>27</v>
      </c>
      <c r="I594" t="b">
        <v>1</v>
      </c>
      <c r="J594" t="s">
        <v>2916</v>
      </c>
      <c r="K594" t="s">
        <v>2917</v>
      </c>
    </row>
    <row r="595" spans="1:11" x14ac:dyDescent="0.3">
      <c r="A595">
        <v>9472</v>
      </c>
      <c r="B595" s="1">
        <v>44885</v>
      </c>
      <c r="C595">
        <v>859</v>
      </c>
      <c r="D595" t="s">
        <v>2908</v>
      </c>
      <c r="E595" t="s">
        <v>2909</v>
      </c>
      <c r="F595">
        <v>3</v>
      </c>
      <c r="G595">
        <v>460.99</v>
      </c>
      <c r="H595">
        <v>11.3</v>
      </c>
      <c r="I595" t="b">
        <v>0</v>
      </c>
      <c r="J595" t="s">
        <v>2916</v>
      </c>
      <c r="K595" t="s">
        <v>2917</v>
      </c>
    </row>
    <row r="596" spans="1:11" x14ac:dyDescent="0.3">
      <c r="A596">
        <v>4660</v>
      </c>
      <c r="B596" s="1">
        <v>44714</v>
      </c>
      <c r="C596">
        <v>626</v>
      </c>
      <c r="D596" t="s">
        <v>2902</v>
      </c>
      <c r="E596" t="s">
        <v>2933</v>
      </c>
      <c r="F596">
        <v>5</v>
      </c>
      <c r="G596">
        <v>395.78</v>
      </c>
      <c r="H596">
        <v>35.11</v>
      </c>
      <c r="I596" t="b">
        <v>0</v>
      </c>
      <c r="J596" t="s">
        <v>2904</v>
      </c>
      <c r="K596" t="s">
        <v>2905</v>
      </c>
    </row>
    <row r="597" spans="1:11" x14ac:dyDescent="0.3">
      <c r="A597">
        <v>588</v>
      </c>
      <c r="B597" s="1">
        <v>44966</v>
      </c>
      <c r="C597">
        <v>96</v>
      </c>
      <c r="D597" t="s">
        <v>2911</v>
      </c>
      <c r="E597" t="s">
        <v>2943</v>
      </c>
      <c r="F597">
        <v>3</v>
      </c>
      <c r="G597">
        <v>449.79</v>
      </c>
      <c r="H597">
        <v>184.47</v>
      </c>
      <c r="I597" t="b">
        <v>0</v>
      </c>
      <c r="J597" t="s">
        <v>2904</v>
      </c>
      <c r="K597" t="s">
        <v>2917</v>
      </c>
    </row>
    <row r="598" spans="1:11" x14ac:dyDescent="0.3">
      <c r="A598">
        <v>4798</v>
      </c>
      <c r="B598" s="1">
        <v>44959</v>
      </c>
      <c r="C598">
        <v>483</v>
      </c>
      <c r="D598" t="s">
        <v>2920</v>
      </c>
      <c r="E598" t="s">
        <v>2930</v>
      </c>
      <c r="F598">
        <v>3</v>
      </c>
      <c r="G598">
        <v>171.31</v>
      </c>
      <c r="H598">
        <v>35.44</v>
      </c>
      <c r="I598" t="b">
        <v>1</v>
      </c>
      <c r="J598" t="s">
        <v>2916</v>
      </c>
      <c r="K598" t="s">
        <v>2917</v>
      </c>
    </row>
    <row r="599" spans="1:11" x14ac:dyDescent="0.3">
      <c r="A599">
        <v>1791</v>
      </c>
      <c r="B599" s="1">
        <v>44595</v>
      </c>
      <c r="C599">
        <v>586</v>
      </c>
      <c r="D599" t="s">
        <v>2902</v>
      </c>
      <c r="E599" t="s">
        <v>2933</v>
      </c>
      <c r="F599">
        <v>1</v>
      </c>
      <c r="G599">
        <v>246.99</v>
      </c>
      <c r="H599">
        <v>85.05</v>
      </c>
      <c r="I599" t="b">
        <v>0</v>
      </c>
      <c r="J599" t="s">
        <v>2929</v>
      </c>
      <c r="K599" t="s">
        <v>2905</v>
      </c>
    </row>
    <row r="600" spans="1:11" x14ac:dyDescent="0.3">
      <c r="A600">
        <v>4255</v>
      </c>
      <c r="B600" s="1">
        <v>44762</v>
      </c>
      <c r="C600">
        <v>539</v>
      </c>
      <c r="D600" t="s">
        <v>2908</v>
      </c>
      <c r="E600" t="s">
        <v>2938</v>
      </c>
      <c r="F600">
        <v>3</v>
      </c>
      <c r="G600">
        <v>464.28</v>
      </c>
      <c r="H600">
        <v>142.6</v>
      </c>
      <c r="I600" t="b">
        <v>0</v>
      </c>
      <c r="J600" t="s">
        <v>2904</v>
      </c>
      <c r="K600" t="s">
        <v>2905</v>
      </c>
    </row>
    <row r="601" spans="1:11" x14ac:dyDescent="0.3">
      <c r="A601">
        <v>8070</v>
      </c>
      <c r="B601" s="1">
        <v>44862</v>
      </c>
      <c r="C601">
        <v>828</v>
      </c>
      <c r="D601" t="s">
        <v>2920</v>
      </c>
      <c r="E601" t="s">
        <v>2927</v>
      </c>
      <c r="F601">
        <v>2</v>
      </c>
      <c r="G601">
        <v>357.21</v>
      </c>
      <c r="H601">
        <v>174.9</v>
      </c>
      <c r="I601" t="b">
        <v>1</v>
      </c>
      <c r="J601" t="s">
        <v>2919</v>
      </c>
      <c r="K601" t="s">
        <v>2917</v>
      </c>
    </row>
    <row r="602" spans="1:11" x14ac:dyDescent="0.3">
      <c r="A602">
        <v>7617</v>
      </c>
      <c r="B602" s="1">
        <v>44400</v>
      </c>
      <c r="C602">
        <v>641</v>
      </c>
      <c r="D602" t="s">
        <v>2906</v>
      </c>
      <c r="E602" t="s">
        <v>2907</v>
      </c>
      <c r="F602">
        <v>5</v>
      </c>
      <c r="G602">
        <v>499.5</v>
      </c>
      <c r="H602">
        <v>103.41</v>
      </c>
      <c r="I602" t="b">
        <v>0</v>
      </c>
      <c r="J602" t="s">
        <v>2910</v>
      </c>
      <c r="K602" t="s">
        <v>2917</v>
      </c>
    </row>
    <row r="603" spans="1:11" x14ac:dyDescent="0.3">
      <c r="A603">
        <v>186</v>
      </c>
      <c r="B603" s="1">
        <v>44999</v>
      </c>
      <c r="C603">
        <v>656</v>
      </c>
      <c r="D603" t="s">
        <v>2920</v>
      </c>
      <c r="E603" t="s">
        <v>2935</v>
      </c>
      <c r="F603">
        <v>3</v>
      </c>
      <c r="G603">
        <v>397.2</v>
      </c>
      <c r="H603">
        <v>61.12</v>
      </c>
      <c r="I603" t="b">
        <v>0</v>
      </c>
      <c r="J603" t="s">
        <v>2919</v>
      </c>
      <c r="K603" t="s">
        <v>2917</v>
      </c>
    </row>
    <row r="604" spans="1:11" x14ac:dyDescent="0.3">
      <c r="A604">
        <v>5461</v>
      </c>
      <c r="B604" s="1">
        <v>45002</v>
      </c>
      <c r="C604">
        <v>350</v>
      </c>
      <c r="D604" t="s">
        <v>2913</v>
      </c>
      <c r="E604" t="s">
        <v>2914</v>
      </c>
      <c r="F604">
        <v>5</v>
      </c>
      <c r="G604">
        <v>480.46</v>
      </c>
      <c r="H604">
        <v>199.88</v>
      </c>
      <c r="I604" t="b">
        <v>1</v>
      </c>
      <c r="J604" t="s">
        <v>2910</v>
      </c>
      <c r="K604" t="s">
        <v>2905</v>
      </c>
    </row>
    <row r="605" spans="1:11" x14ac:dyDescent="0.3">
      <c r="A605">
        <v>7850</v>
      </c>
      <c r="B605" s="1">
        <v>44463</v>
      </c>
      <c r="C605">
        <v>939</v>
      </c>
      <c r="D605" t="s">
        <v>2913</v>
      </c>
      <c r="E605" t="s">
        <v>2926</v>
      </c>
      <c r="F605">
        <v>2</v>
      </c>
      <c r="G605">
        <v>245.93</v>
      </c>
      <c r="H605">
        <v>77.12</v>
      </c>
      <c r="I605" t="b">
        <v>0</v>
      </c>
      <c r="J605" t="s">
        <v>2929</v>
      </c>
      <c r="K605" t="s">
        <v>2905</v>
      </c>
    </row>
    <row r="606" spans="1:11" x14ac:dyDescent="0.3">
      <c r="A606">
        <v>918</v>
      </c>
      <c r="B606" s="1">
        <v>44951</v>
      </c>
      <c r="C606">
        <v>856</v>
      </c>
      <c r="D606" t="s">
        <v>2908</v>
      </c>
      <c r="E606" t="s">
        <v>2909</v>
      </c>
      <c r="F606">
        <v>5</v>
      </c>
      <c r="G606">
        <v>365.23</v>
      </c>
      <c r="H606">
        <v>57.62</v>
      </c>
      <c r="I606" t="b">
        <v>1</v>
      </c>
      <c r="J606" t="s">
        <v>2916</v>
      </c>
      <c r="K606" t="s">
        <v>2905</v>
      </c>
    </row>
    <row r="607" spans="1:11" x14ac:dyDescent="0.3">
      <c r="A607">
        <v>5794</v>
      </c>
      <c r="B607" s="1">
        <v>44406</v>
      </c>
      <c r="C607">
        <v>68</v>
      </c>
      <c r="D607" t="s">
        <v>2920</v>
      </c>
      <c r="E607" t="s">
        <v>2935</v>
      </c>
      <c r="F607">
        <v>1</v>
      </c>
      <c r="G607">
        <v>176.18</v>
      </c>
      <c r="H607">
        <v>33.049999999999997</v>
      </c>
      <c r="I607" t="b">
        <v>1</v>
      </c>
      <c r="J607" t="s">
        <v>2904</v>
      </c>
      <c r="K607" t="s">
        <v>2905</v>
      </c>
    </row>
    <row r="608" spans="1:11" x14ac:dyDescent="0.3">
      <c r="A608">
        <v>3071</v>
      </c>
      <c r="B608" s="1">
        <v>44901</v>
      </c>
      <c r="C608">
        <v>610</v>
      </c>
      <c r="D608" t="s">
        <v>2906</v>
      </c>
      <c r="E608" t="s">
        <v>2922</v>
      </c>
      <c r="F608">
        <v>3</v>
      </c>
      <c r="G608">
        <v>357.82</v>
      </c>
      <c r="H608">
        <v>48.57</v>
      </c>
      <c r="I608" t="b">
        <v>1</v>
      </c>
      <c r="J608" t="s">
        <v>2929</v>
      </c>
      <c r="K608" t="s">
        <v>2917</v>
      </c>
    </row>
    <row r="609" spans="1:11" x14ac:dyDescent="0.3">
      <c r="A609">
        <v>6089</v>
      </c>
      <c r="B609" s="1">
        <v>44909</v>
      </c>
      <c r="C609">
        <v>463</v>
      </c>
      <c r="D609" t="s">
        <v>2911</v>
      </c>
      <c r="E609" t="s">
        <v>2924</v>
      </c>
      <c r="F609">
        <v>5</v>
      </c>
      <c r="G609">
        <v>158.13999999999999</v>
      </c>
      <c r="H609">
        <v>8.8699999999999992</v>
      </c>
      <c r="I609" t="b">
        <v>1</v>
      </c>
      <c r="J609" t="s">
        <v>2916</v>
      </c>
      <c r="K609" t="s">
        <v>2917</v>
      </c>
    </row>
    <row r="610" spans="1:11" x14ac:dyDescent="0.3">
      <c r="A610">
        <v>7271</v>
      </c>
      <c r="B610" s="1">
        <v>44417</v>
      </c>
      <c r="C610">
        <v>519</v>
      </c>
      <c r="D610" t="s">
        <v>2906</v>
      </c>
      <c r="E610" t="s">
        <v>2941</v>
      </c>
      <c r="F610">
        <v>5</v>
      </c>
      <c r="G610">
        <v>85.5</v>
      </c>
      <c r="H610">
        <v>14.54</v>
      </c>
      <c r="I610" t="b">
        <v>0</v>
      </c>
      <c r="J610" t="s">
        <v>2904</v>
      </c>
      <c r="K610" t="s">
        <v>2905</v>
      </c>
    </row>
    <row r="611" spans="1:11" x14ac:dyDescent="0.3">
      <c r="A611">
        <v>5364</v>
      </c>
      <c r="B611" s="1">
        <v>44964</v>
      </c>
      <c r="C611">
        <v>147</v>
      </c>
      <c r="D611" t="s">
        <v>2906</v>
      </c>
      <c r="E611" t="s">
        <v>2934</v>
      </c>
      <c r="F611">
        <v>2</v>
      </c>
      <c r="G611">
        <v>110.54</v>
      </c>
      <c r="H611">
        <v>2.02</v>
      </c>
      <c r="I611" t="b">
        <v>0</v>
      </c>
      <c r="J611" t="s">
        <v>2904</v>
      </c>
      <c r="K611" t="s">
        <v>2917</v>
      </c>
    </row>
    <row r="612" spans="1:11" x14ac:dyDescent="0.3">
      <c r="A612">
        <v>68</v>
      </c>
      <c r="B612" s="1">
        <v>44600</v>
      </c>
      <c r="C612">
        <v>319</v>
      </c>
      <c r="D612" t="s">
        <v>2906</v>
      </c>
      <c r="E612" t="s">
        <v>2934</v>
      </c>
      <c r="F612">
        <v>1</v>
      </c>
      <c r="G612">
        <v>173.31</v>
      </c>
      <c r="H612">
        <v>77.05</v>
      </c>
      <c r="I612" t="b">
        <v>1</v>
      </c>
      <c r="J612" t="s">
        <v>2904</v>
      </c>
      <c r="K612" t="s">
        <v>2905</v>
      </c>
    </row>
    <row r="613" spans="1:11" x14ac:dyDescent="0.3">
      <c r="A613">
        <v>369</v>
      </c>
      <c r="B613" s="1">
        <v>44299</v>
      </c>
      <c r="C613">
        <v>592</v>
      </c>
      <c r="D613" t="s">
        <v>2911</v>
      </c>
      <c r="E613" t="s">
        <v>2924</v>
      </c>
      <c r="F613">
        <v>3</v>
      </c>
      <c r="G613">
        <v>108.27</v>
      </c>
      <c r="H613">
        <v>15.51</v>
      </c>
      <c r="I613" t="b">
        <v>0</v>
      </c>
      <c r="J613" t="s">
        <v>2929</v>
      </c>
      <c r="K613" t="s">
        <v>2917</v>
      </c>
    </row>
    <row r="614" spans="1:11" x14ac:dyDescent="0.3">
      <c r="A614">
        <v>4468</v>
      </c>
      <c r="B614" s="1">
        <v>44419</v>
      </c>
      <c r="C614">
        <v>153</v>
      </c>
      <c r="D614" t="s">
        <v>2920</v>
      </c>
      <c r="E614" t="s">
        <v>2935</v>
      </c>
      <c r="F614">
        <v>1</v>
      </c>
      <c r="G614">
        <v>17.48</v>
      </c>
      <c r="H614">
        <v>5.44</v>
      </c>
      <c r="I614" t="b">
        <v>1</v>
      </c>
      <c r="J614" t="s">
        <v>2916</v>
      </c>
      <c r="K614" t="s">
        <v>2905</v>
      </c>
    </row>
    <row r="615" spans="1:11" x14ac:dyDescent="0.3">
      <c r="A615">
        <v>9001</v>
      </c>
      <c r="B615" s="1">
        <v>44852</v>
      </c>
      <c r="C615">
        <v>327</v>
      </c>
      <c r="D615" t="s">
        <v>2911</v>
      </c>
      <c r="E615" t="s">
        <v>2924</v>
      </c>
      <c r="F615">
        <v>3</v>
      </c>
      <c r="G615">
        <v>291.3</v>
      </c>
      <c r="H615">
        <v>24.95</v>
      </c>
      <c r="I615" t="b">
        <v>0</v>
      </c>
      <c r="J615" t="s">
        <v>2904</v>
      </c>
      <c r="K615" t="s">
        <v>2905</v>
      </c>
    </row>
    <row r="616" spans="1:11" x14ac:dyDescent="0.3">
      <c r="A616">
        <v>8857</v>
      </c>
      <c r="B616" s="1">
        <v>44998</v>
      </c>
      <c r="C616">
        <v>455</v>
      </c>
      <c r="D616" t="s">
        <v>2906</v>
      </c>
      <c r="E616" t="s">
        <v>2907</v>
      </c>
      <c r="F616">
        <v>1</v>
      </c>
      <c r="G616">
        <v>240.66</v>
      </c>
      <c r="H616">
        <v>81.28</v>
      </c>
      <c r="I616" t="b">
        <v>1</v>
      </c>
      <c r="J616" t="s">
        <v>2929</v>
      </c>
      <c r="K616" t="s">
        <v>2917</v>
      </c>
    </row>
    <row r="617" spans="1:11" x14ac:dyDescent="0.3">
      <c r="A617">
        <v>1411</v>
      </c>
      <c r="B617" s="1">
        <v>44538</v>
      </c>
      <c r="C617">
        <v>437</v>
      </c>
      <c r="D617" t="s">
        <v>2913</v>
      </c>
      <c r="E617" t="s">
        <v>2931</v>
      </c>
      <c r="F617">
        <v>5</v>
      </c>
      <c r="G617">
        <v>446.73</v>
      </c>
      <c r="H617">
        <v>140.6</v>
      </c>
      <c r="I617" t="b">
        <v>0</v>
      </c>
      <c r="J617" t="s">
        <v>2904</v>
      </c>
      <c r="K617" t="s">
        <v>2905</v>
      </c>
    </row>
    <row r="618" spans="1:11" x14ac:dyDescent="0.3">
      <c r="A618">
        <v>5120</v>
      </c>
      <c r="B618" s="1">
        <v>44887</v>
      </c>
      <c r="C618">
        <v>341</v>
      </c>
      <c r="D618" t="s">
        <v>2920</v>
      </c>
      <c r="E618" t="s">
        <v>2927</v>
      </c>
      <c r="F618">
        <v>1</v>
      </c>
      <c r="G618">
        <v>487.1</v>
      </c>
      <c r="H618">
        <v>184.06</v>
      </c>
      <c r="I618" t="b">
        <v>0</v>
      </c>
      <c r="J618" t="s">
        <v>2904</v>
      </c>
      <c r="K618" t="s">
        <v>2917</v>
      </c>
    </row>
    <row r="619" spans="1:11" x14ac:dyDescent="0.3">
      <c r="A619">
        <v>1523</v>
      </c>
      <c r="B619" s="1">
        <v>45002</v>
      </c>
      <c r="C619">
        <v>833</v>
      </c>
      <c r="D619" t="s">
        <v>2902</v>
      </c>
      <c r="E619" t="s">
        <v>2923</v>
      </c>
      <c r="F619">
        <v>1</v>
      </c>
      <c r="G619">
        <v>233.24</v>
      </c>
      <c r="H619">
        <v>79.819999999999993</v>
      </c>
      <c r="I619" t="b">
        <v>0</v>
      </c>
      <c r="J619" t="s">
        <v>2929</v>
      </c>
      <c r="K619" t="s">
        <v>2917</v>
      </c>
    </row>
    <row r="620" spans="1:11" x14ac:dyDescent="0.3">
      <c r="A620">
        <v>3667</v>
      </c>
      <c r="B620" s="1">
        <v>44599</v>
      </c>
      <c r="C620">
        <v>148</v>
      </c>
      <c r="D620" t="s">
        <v>2908</v>
      </c>
      <c r="E620" t="s">
        <v>2909</v>
      </c>
      <c r="F620">
        <v>3</v>
      </c>
      <c r="G620">
        <v>202.12</v>
      </c>
      <c r="H620">
        <v>70.7</v>
      </c>
      <c r="I620" t="b">
        <v>0</v>
      </c>
      <c r="J620" t="s">
        <v>2910</v>
      </c>
      <c r="K620" t="s">
        <v>2905</v>
      </c>
    </row>
    <row r="621" spans="1:11" x14ac:dyDescent="0.3">
      <c r="A621">
        <v>7988</v>
      </c>
      <c r="B621" s="1">
        <v>44903</v>
      </c>
      <c r="C621">
        <v>31</v>
      </c>
      <c r="D621" t="s">
        <v>2906</v>
      </c>
      <c r="E621" t="s">
        <v>2941</v>
      </c>
      <c r="F621">
        <v>1</v>
      </c>
      <c r="G621">
        <v>182.21</v>
      </c>
      <c r="H621">
        <v>42.02</v>
      </c>
      <c r="I621" t="b">
        <v>1</v>
      </c>
      <c r="J621" t="s">
        <v>2910</v>
      </c>
      <c r="K621" t="s">
        <v>2905</v>
      </c>
    </row>
    <row r="622" spans="1:11" x14ac:dyDescent="0.3">
      <c r="A622">
        <v>9904</v>
      </c>
      <c r="B622" s="1">
        <v>44800</v>
      </c>
      <c r="C622">
        <v>589</v>
      </c>
      <c r="D622" t="s">
        <v>2920</v>
      </c>
      <c r="E622" t="s">
        <v>2927</v>
      </c>
      <c r="F622">
        <v>1</v>
      </c>
      <c r="G622">
        <v>208.79</v>
      </c>
      <c r="H622">
        <v>74.569999999999993</v>
      </c>
      <c r="I622" t="b">
        <v>1</v>
      </c>
      <c r="J622" t="s">
        <v>2910</v>
      </c>
      <c r="K622" t="s">
        <v>2917</v>
      </c>
    </row>
    <row r="623" spans="1:11" x14ac:dyDescent="0.3">
      <c r="A623">
        <v>4950</v>
      </c>
      <c r="B623" s="1">
        <v>44951</v>
      </c>
      <c r="C623">
        <v>546</v>
      </c>
      <c r="D623" t="s">
        <v>2913</v>
      </c>
      <c r="E623" t="s">
        <v>2940</v>
      </c>
      <c r="F623">
        <v>5</v>
      </c>
      <c r="G623">
        <v>212.59</v>
      </c>
      <c r="H623">
        <v>66</v>
      </c>
      <c r="I623" t="b">
        <v>1</v>
      </c>
      <c r="J623" t="s">
        <v>2929</v>
      </c>
      <c r="K623" t="s">
        <v>2905</v>
      </c>
    </row>
    <row r="624" spans="1:11" x14ac:dyDescent="0.3">
      <c r="A624">
        <v>1083</v>
      </c>
      <c r="B624" s="1">
        <v>44850</v>
      </c>
      <c r="C624">
        <v>349</v>
      </c>
      <c r="D624" t="s">
        <v>2920</v>
      </c>
      <c r="E624" t="s">
        <v>2927</v>
      </c>
      <c r="F624">
        <v>4</v>
      </c>
      <c r="G624">
        <v>394.31</v>
      </c>
      <c r="H624">
        <v>85.83</v>
      </c>
      <c r="I624" t="b">
        <v>0</v>
      </c>
      <c r="J624" t="s">
        <v>2904</v>
      </c>
      <c r="K624" t="s">
        <v>2917</v>
      </c>
    </row>
    <row r="625" spans="1:11" x14ac:dyDescent="0.3">
      <c r="A625">
        <v>2836</v>
      </c>
      <c r="B625" s="1">
        <v>44909</v>
      </c>
      <c r="C625">
        <v>679</v>
      </c>
      <c r="D625" t="s">
        <v>2902</v>
      </c>
      <c r="E625" t="s">
        <v>2915</v>
      </c>
      <c r="F625">
        <v>5</v>
      </c>
      <c r="G625">
        <v>420.01</v>
      </c>
      <c r="H625">
        <v>24.01</v>
      </c>
      <c r="I625" t="b">
        <v>0</v>
      </c>
      <c r="J625" t="s">
        <v>2910</v>
      </c>
      <c r="K625" t="s">
        <v>2917</v>
      </c>
    </row>
    <row r="626" spans="1:11" x14ac:dyDescent="0.3">
      <c r="A626">
        <v>7295</v>
      </c>
      <c r="B626" s="1">
        <v>44472</v>
      </c>
      <c r="C626">
        <v>181</v>
      </c>
      <c r="D626" t="s">
        <v>2911</v>
      </c>
      <c r="E626" t="s">
        <v>2942</v>
      </c>
      <c r="F626">
        <v>1</v>
      </c>
      <c r="G626">
        <v>303.14999999999998</v>
      </c>
      <c r="H626">
        <v>103.91</v>
      </c>
      <c r="I626" t="b">
        <v>0</v>
      </c>
      <c r="J626" t="s">
        <v>2910</v>
      </c>
      <c r="K626" t="s">
        <v>2905</v>
      </c>
    </row>
    <row r="627" spans="1:11" x14ac:dyDescent="0.3">
      <c r="A627">
        <v>1008</v>
      </c>
      <c r="B627" s="1">
        <v>44487</v>
      </c>
      <c r="C627">
        <v>93</v>
      </c>
      <c r="D627" t="s">
        <v>2920</v>
      </c>
      <c r="E627" t="s">
        <v>2921</v>
      </c>
      <c r="F627">
        <v>5</v>
      </c>
      <c r="G627">
        <v>452.6</v>
      </c>
      <c r="H627">
        <v>143.96</v>
      </c>
      <c r="I627" t="b">
        <v>1</v>
      </c>
      <c r="J627" t="s">
        <v>2916</v>
      </c>
      <c r="K627" t="s">
        <v>2917</v>
      </c>
    </row>
    <row r="628" spans="1:11" x14ac:dyDescent="0.3">
      <c r="A628">
        <v>7422</v>
      </c>
      <c r="B628" s="1">
        <v>44403</v>
      </c>
      <c r="C628">
        <v>545</v>
      </c>
      <c r="D628" t="s">
        <v>2911</v>
      </c>
      <c r="E628" t="s">
        <v>2942</v>
      </c>
      <c r="F628">
        <v>5</v>
      </c>
      <c r="G628">
        <v>293.19</v>
      </c>
      <c r="H628">
        <v>28.68</v>
      </c>
      <c r="I628" t="b">
        <v>0</v>
      </c>
      <c r="J628" t="s">
        <v>2910</v>
      </c>
      <c r="K628" t="s">
        <v>2905</v>
      </c>
    </row>
    <row r="629" spans="1:11" x14ac:dyDescent="0.3">
      <c r="A629">
        <v>7123</v>
      </c>
      <c r="B629" s="1">
        <v>44891</v>
      </c>
      <c r="C629">
        <v>736</v>
      </c>
      <c r="D629" t="s">
        <v>2911</v>
      </c>
      <c r="E629" t="s">
        <v>2912</v>
      </c>
      <c r="F629">
        <v>5</v>
      </c>
      <c r="G629">
        <v>13.98</v>
      </c>
      <c r="H629">
        <v>6.9</v>
      </c>
      <c r="I629" t="b">
        <v>0</v>
      </c>
      <c r="J629" t="s">
        <v>2916</v>
      </c>
      <c r="K629" t="s">
        <v>2905</v>
      </c>
    </row>
    <row r="630" spans="1:11" x14ac:dyDescent="0.3">
      <c r="A630">
        <v>1023</v>
      </c>
      <c r="B630" s="1">
        <v>44824</v>
      </c>
      <c r="C630">
        <v>379</v>
      </c>
      <c r="D630" t="s">
        <v>2908</v>
      </c>
      <c r="E630" t="s">
        <v>2932</v>
      </c>
      <c r="F630">
        <v>1</v>
      </c>
      <c r="G630">
        <v>354.64</v>
      </c>
      <c r="H630">
        <v>145.54</v>
      </c>
      <c r="I630" t="b">
        <v>0</v>
      </c>
      <c r="J630" t="s">
        <v>2919</v>
      </c>
      <c r="K630" t="s">
        <v>2905</v>
      </c>
    </row>
    <row r="631" spans="1:11" x14ac:dyDescent="0.3">
      <c r="A631">
        <v>511</v>
      </c>
      <c r="B631" s="1">
        <v>44363</v>
      </c>
      <c r="C631">
        <v>241</v>
      </c>
      <c r="D631" t="s">
        <v>2913</v>
      </c>
      <c r="E631" t="s">
        <v>2914</v>
      </c>
      <c r="F631">
        <v>4</v>
      </c>
      <c r="G631">
        <v>316.36</v>
      </c>
      <c r="H631">
        <v>112.59</v>
      </c>
      <c r="I631" t="b">
        <v>0</v>
      </c>
      <c r="J631" t="s">
        <v>2929</v>
      </c>
      <c r="K631" t="s">
        <v>2905</v>
      </c>
    </row>
    <row r="632" spans="1:11" x14ac:dyDescent="0.3">
      <c r="A632">
        <v>8932</v>
      </c>
      <c r="B632" s="1">
        <v>44577</v>
      </c>
      <c r="C632">
        <v>217</v>
      </c>
      <c r="D632" t="s">
        <v>2902</v>
      </c>
      <c r="E632" t="s">
        <v>2939</v>
      </c>
      <c r="F632">
        <v>4</v>
      </c>
      <c r="G632">
        <v>78.14</v>
      </c>
      <c r="H632">
        <v>21.7</v>
      </c>
      <c r="I632" t="b">
        <v>0</v>
      </c>
      <c r="J632" t="s">
        <v>2929</v>
      </c>
      <c r="K632" t="s">
        <v>2917</v>
      </c>
    </row>
    <row r="633" spans="1:11" x14ac:dyDescent="0.3">
      <c r="A633">
        <v>4727</v>
      </c>
      <c r="B633" s="1">
        <v>44957</v>
      </c>
      <c r="C633">
        <v>894</v>
      </c>
      <c r="D633" t="s">
        <v>2902</v>
      </c>
      <c r="E633" t="s">
        <v>2939</v>
      </c>
      <c r="F633">
        <v>2</v>
      </c>
      <c r="G633">
        <v>15.69</v>
      </c>
      <c r="H633">
        <v>5.09</v>
      </c>
      <c r="I633" t="b">
        <v>1</v>
      </c>
      <c r="J633" t="s">
        <v>2929</v>
      </c>
      <c r="K633" t="s">
        <v>2905</v>
      </c>
    </row>
    <row r="634" spans="1:11" x14ac:dyDescent="0.3">
      <c r="A634">
        <v>2225</v>
      </c>
      <c r="B634" s="1">
        <v>44310</v>
      </c>
      <c r="C634">
        <v>87</v>
      </c>
      <c r="D634" t="s">
        <v>2920</v>
      </c>
      <c r="E634" t="s">
        <v>2936</v>
      </c>
      <c r="F634">
        <v>4</v>
      </c>
      <c r="G634">
        <v>447.86</v>
      </c>
      <c r="H634">
        <v>155.72</v>
      </c>
      <c r="I634" t="b">
        <v>0</v>
      </c>
      <c r="J634" t="s">
        <v>2904</v>
      </c>
      <c r="K634" t="s">
        <v>2917</v>
      </c>
    </row>
    <row r="635" spans="1:11" x14ac:dyDescent="0.3">
      <c r="A635">
        <v>7445</v>
      </c>
      <c r="B635" s="1">
        <v>44946</v>
      </c>
      <c r="C635">
        <v>522</v>
      </c>
      <c r="D635" t="s">
        <v>2913</v>
      </c>
      <c r="E635" t="s">
        <v>2914</v>
      </c>
      <c r="F635">
        <v>4</v>
      </c>
      <c r="G635">
        <v>198.51</v>
      </c>
      <c r="H635">
        <v>22.41</v>
      </c>
      <c r="I635" t="b">
        <v>0</v>
      </c>
      <c r="J635" t="s">
        <v>2904</v>
      </c>
      <c r="K635" t="s">
        <v>2917</v>
      </c>
    </row>
    <row r="636" spans="1:11" x14ac:dyDescent="0.3">
      <c r="A636">
        <v>9469</v>
      </c>
      <c r="B636" s="1">
        <v>44645</v>
      </c>
      <c r="C636">
        <v>511</v>
      </c>
      <c r="D636" t="s">
        <v>2902</v>
      </c>
      <c r="E636" t="s">
        <v>2939</v>
      </c>
      <c r="F636">
        <v>5</v>
      </c>
      <c r="G636">
        <v>141.93</v>
      </c>
      <c r="H636">
        <v>65.75</v>
      </c>
      <c r="I636" t="b">
        <v>0</v>
      </c>
      <c r="J636" t="s">
        <v>2919</v>
      </c>
      <c r="K636" t="s">
        <v>2917</v>
      </c>
    </row>
    <row r="637" spans="1:11" x14ac:dyDescent="0.3">
      <c r="A637">
        <v>9309</v>
      </c>
      <c r="B637" s="1">
        <v>44452</v>
      </c>
      <c r="C637">
        <v>495</v>
      </c>
      <c r="D637" t="s">
        <v>2902</v>
      </c>
      <c r="E637" t="s">
        <v>2903</v>
      </c>
      <c r="F637">
        <v>1</v>
      </c>
      <c r="G637">
        <v>294.33</v>
      </c>
      <c r="H637">
        <v>141.53</v>
      </c>
      <c r="I637" t="b">
        <v>1</v>
      </c>
      <c r="J637" t="s">
        <v>2916</v>
      </c>
      <c r="K637" t="s">
        <v>2905</v>
      </c>
    </row>
    <row r="638" spans="1:11" x14ac:dyDescent="0.3">
      <c r="A638">
        <v>7618</v>
      </c>
      <c r="B638" s="1">
        <v>44435</v>
      </c>
      <c r="C638">
        <v>530</v>
      </c>
      <c r="D638" t="s">
        <v>2906</v>
      </c>
      <c r="E638" t="s">
        <v>2934</v>
      </c>
      <c r="F638">
        <v>5</v>
      </c>
      <c r="G638">
        <v>53.34</v>
      </c>
      <c r="H638">
        <v>12.6</v>
      </c>
      <c r="I638" t="b">
        <v>1</v>
      </c>
      <c r="J638" t="s">
        <v>2904</v>
      </c>
      <c r="K638" t="s">
        <v>2905</v>
      </c>
    </row>
    <row r="639" spans="1:11" x14ac:dyDescent="0.3">
      <c r="A639">
        <v>865</v>
      </c>
      <c r="B639" s="1">
        <v>44914</v>
      </c>
      <c r="C639">
        <v>926</v>
      </c>
      <c r="D639" t="s">
        <v>2911</v>
      </c>
      <c r="E639" t="s">
        <v>2944</v>
      </c>
      <c r="F639">
        <v>1</v>
      </c>
      <c r="G639">
        <v>239.75</v>
      </c>
      <c r="H639">
        <v>61.46</v>
      </c>
      <c r="I639" t="b">
        <v>0</v>
      </c>
      <c r="J639" t="s">
        <v>2904</v>
      </c>
      <c r="K639" t="s">
        <v>2905</v>
      </c>
    </row>
    <row r="640" spans="1:11" x14ac:dyDescent="0.3">
      <c r="A640">
        <v>6898</v>
      </c>
      <c r="B640" s="1">
        <v>44993</v>
      </c>
      <c r="C640">
        <v>362</v>
      </c>
      <c r="D640" t="s">
        <v>2911</v>
      </c>
      <c r="E640" t="s">
        <v>2943</v>
      </c>
      <c r="F640">
        <v>2</v>
      </c>
      <c r="G640">
        <v>27.31</v>
      </c>
      <c r="H640">
        <v>12.6</v>
      </c>
      <c r="I640" t="b">
        <v>0</v>
      </c>
      <c r="J640" t="s">
        <v>2904</v>
      </c>
      <c r="K640" t="s">
        <v>2905</v>
      </c>
    </row>
    <row r="641" spans="1:11" x14ac:dyDescent="0.3">
      <c r="A641">
        <v>1007</v>
      </c>
      <c r="B641" s="1">
        <v>44637</v>
      </c>
      <c r="C641">
        <v>645</v>
      </c>
      <c r="D641" t="s">
        <v>2913</v>
      </c>
      <c r="E641" t="s">
        <v>2914</v>
      </c>
      <c r="F641">
        <v>2</v>
      </c>
      <c r="G641">
        <v>290.7</v>
      </c>
      <c r="H641">
        <v>95.4</v>
      </c>
      <c r="I641" t="b">
        <v>0</v>
      </c>
      <c r="J641" t="s">
        <v>2904</v>
      </c>
      <c r="K641" t="s">
        <v>2917</v>
      </c>
    </row>
    <row r="642" spans="1:11" x14ac:dyDescent="0.3">
      <c r="A642">
        <v>4700</v>
      </c>
      <c r="B642" s="1">
        <v>44551</v>
      </c>
      <c r="C642">
        <v>497</v>
      </c>
      <c r="D642" t="s">
        <v>2906</v>
      </c>
      <c r="E642" t="s">
        <v>2907</v>
      </c>
      <c r="F642">
        <v>5</v>
      </c>
      <c r="G642">
        <v>47.66</v>
      </c>
      <c r="H642">
        <v>18.68</v>
      </c>
      <c r="I642" t="b">
        <v>0</v>
      </c>
      <c r="J642" t="s">
        <v>2916</v>
      </c>
      <c r="K642" t="s">
        <v>2905</v>
      </c>
    </row>
    <row r="643" spans="1:11" x14ac:dyDescent="0.3">
      <c r="A643">
        <v>4510</v>
      </c>
      <c r="B643" s="1">
        <v>44517</v>
      </c>
      <c r="C643">
        <v>879</v>
      </c>
      <c r="D643" t="s">
        <v>2911</v>
      </c>
      <c r="E643" t="s">
        <v>2912</v>
      </c>
      <c r="F643">
        <v>1</v>
      </c>
      <c r="G643">
        <v>305.87</v>
      </c>
      <c r="H643">
        <v>139.19</v>
      </c>
      <c r="I643" t="b">
        <v>1</v>
      </c>
      <c r="J643" t="s">
        <v>2929</v>
      </c>
      <c r="K643" t="s">
        <v>2905</v>
      </c>
    </row>
    <row r="644" spans="1:11" x14ac:dyDescent="0.3">
      <c r="A644">
        <v>2874</v>
      </c>
      <c r="B644" s="1">
        <v>44917</v>
      </c>
      <c r="C644">
        <v>268</v>
      </c>
      <c r="D644" t="s">
        <v>2902</v>
      </c>
      <c r="E644" t="s">
        <v>2939</v>
      </c>
      <c r="F644">
        <v>4</v>
      </c>
      <c r="G644">
        <v>98.6</v>
      </c>
      <c r="H644">
        <v>26</v>
      </c>
      <c r="I644" t="b">
        <v>1</v>
      </c>
      <c r="J644" t="s">
        <v>2910</v>
      </c>
      <c r="K644" t="s">
        <v>2917</v>
      </c>
    </row>
    <row r="645" spans="1:11" x14ac:dyDescent="0.3">
      <c r="A645">
        <v>2377</v>
      </c>
      <c r="B645" s="1">
        <v>44897</v>
      </c>
      <c r="C645">
        <v>610</v>
      </c>
      <c r="D645" t="s">
        <v>2920</v>
      </c>
      <c r="E645" t="s">
        <v>2936</v>
      </c>
      <c r="F645">
        <v>4</v>
      </c>
      <c r="G645">
        <v>387.48</v>
      </c>
      <c r="H645">
        <v>46.1</v>
      </c>
      <c r="I645" t="b">
        <v>0</v>
      </c>
      <c r="J645" t="s">
        <v>2916</v>
      </c>
      <c r="K645" t="s">
        <v>2917</v>
      </c>
    </row>
    <row r="646" spans="1:11" x14ac:dyDescent="0.3">
      <c r="A646">
        <v>9466</v>
      </c>
      <c r="B646" s="1">
        <v>44956</v>
      </c>
      <c r="C646">
        <v>752</v>
      </c>
      <c r="D646" t="s">
        <v>2911</v>
      </c>
      <c r="E646" t="s">
        <v>2912</v>
      </c>
      <c r="F646">
        <v>3</v>
      </c>
      <c r="G646">
        <v>380.19</v>
      </c>
      <c r="H646">
        <v>22.05</v>
      </c>
      <c r="I646" t="b">
        <v>1</v>
      </c>
      <c r="J646" t="s">
        <v>2929</v>
      </c>
      <c r="K646" t="s">
        <v>2905</v>
      </c>
    </row>
    <row r="647" spans="1:11" x14ac:dyDescent="0.3">
      <c r="A647">
        <v>7803</v>
      </c>
      <c r="B647" s="1">
        <v>44456</v>
      </c>
      <c r="C647">
        <v>309</v>
      </c>
      <c r="D647" t="s">
        <v>2913</v>
      </c>
      <c r="E647" t="s">
        <v>2914</v>
      </c>
      <c r="F647">
        <v>2</v>
      </c>
      <c r="G647">
        <v>196.1</v>
      </c>
      <c r="H647">
        <v>69.180000000000007</v>
      </c>
      <c r="I647" t="b">
        <v>0</v>
      </c>
      <c r="J647" t="s">
        <v>2910</v>
      </c>
      <c r="K647" t="s">
        <v>2917</v>
      </c>
    </row>
    <row r="648" spans="1:11" x14ac:dyDescent="0.3">
      <c r="A648">
        <v>8691</v>
      </c>
      <c r="B648" s="1">
        <v>44453</v>
      </c>
      <c r="C648">
        <v>892</v>
      </c>
      <c r="D648" t="s">
        <v>2913</v>
      </c>
      <c r="E648" t="s">
        <v>2926</v>
      </c>
      <c r="F648">
        <v>3</v>
      </c>
      <c r="G648">
        <v>464.34</v>
      </c>
      <c r="H648">
        <v>104.2</v>
      </c>
      <c r="I648" t="b">
        <v>0</v>
      </c>
      <c r="J648" t="s">
        <v>2904</v>
      </c>
      <c r="K648" t="s">
        <v>2917</v>
      </c>
    </row>
    <row r="649" spans="1:11" x14ac:dyDescent="0.3">
      <c r="A649">
        <v>1596</v>
      </c>
      <c r="B649" s="1">
        <v>44298</v>
      </c>
      <c r="C649">
        <v>940</v>
      </c>
      <c r="D649" t="s">
        <v>2908</v>
      </c>
      <c r="E649" t="s">
        <v>2909</v>
      </c>
      <c r="F649">
        <v>4</v>
      </c>
      <c r="G649">
        <v>309.14</v>
      </c>
      <c r="H649">
        <v>100.79</v>
      </c>
      <c r="I649" t="b">
        <v>0</v>
      </c>
      <c r="J649" t="s">
        <v>2910</v>
      </c>
      <c r="K649" t="s">
        <v>2905</v>
      </c>
    </row>
    <row r="650" spans="1:11" x14ac:dyDescent="0.3">
      <c r="A650">
        <v>4376</v>
      </c>
      <c r="B650" s="1">
        <v>44792</v>
      </c>
      <c r="C650">
        <v>822</v>
      </c>
      <c r="D650" t="s">
        <v>2906</v>
      </c>
      <c r="E650" t="s">
        <v>2922</v>
      </c>
      <c r="F650">
        <v>5</v>
      </c>
      <c r="G650">
        <v>201.67</v>
      </c>
      <c r="H650">
        <v>77.959999999999994</v>
      </c>
      <c r="I650" t="b">
        <v>1</v>
      </c>
      <c r="J650" t="s">
        <v>2904</v>
      </c>
      <c r="K650" t="s">
        <v>2917</v>
      </c>
    </row>
    <row r="651" spans="1:11" x14ac:dyDescent="0.3">
      <c r="A651">
        <v>8519</v>
      </c>
      <c r="B651" s="1">
        <v>44430</v>
      </c>
      <c r="C651">
        <v>346</v>
      </c>
      <c r="D651" t="s">
        <v>2902</v>
      </c>
      <c r="E651" t="s">
        <v>2939</v>
      </c>
      <c r="F651">
        <v>3</v>
      </c>
      <c r="G651">
        <v>278.33</v>
      </c>
      <c r="H651">
        <v>93.63</v>
      </c>
      <c r="I651" t="b">
        <v>1</v>
      </c>
      <c r="J651" t="s">
        <v>2919</v>
      </c>
      <c r="K651" t="s">
        <v>2905</v>
      </c>
    </row>
    <row r="652" spans="1:11" x14ac:dyDescent="0.3">
      <c r="A652">
        <v>1601</v>
      </c>
      <c r="B652" s="1">
        <v>44589</v>
      </c>
      <c r="C652">
        <v>538</v>
      </c>
      <c r="D652" t="s">
        <v>2906</v>
      </c>
      <c r="E652" t="s">
        <v>2941</v>
      </c>
      <c r="F652">
        <v>3</v>
      </c>
      <c r="G652">
        <v>117.51</v>
      </c>
      <c r="H652">
        <v>16.649999999999999</v>
      </c>
      <c r="I652" t="b">
        <v>1</v>
      </c>
      <c r="J652" t="s">
        <v>2919</v>
      </c>
      <c r="K652" t="s">
        <v>2917</v>
      </c>
    </row>
    <row r="653" spans="1:11" x14ac:dyDescent="0.3">
      <c r="A653">
        <v>1507</v>
      </c>
      <c r="B653" s="1">
        <v>44534</v>
      </c>
      <c r="C653">
        <v>59</v>
      </c>
      <c r="D653" t="s">
        <v>2908</v>
      </c>
      <c r="E653" t="s">
        <v>2928</v>
      </c>
      <c r="F653">
        <v>5</v>
      </c>
      <c r="G653">
        <v>322.66000000000003</v>
      </c>
      <c r="H653">
        <v>114.23</v>
      </c>
      <c r="I653" t="b">
        <v>1</v>
      </c>
      <c r="J653" t="s">
        <v>2919</v>
      </c>
      <c r="K653" t="s">
        <v>2917</v>
      </c>
    </row>
    <row r="654" spans="1:11" x14ac:dyDescent="0.3">
      <c r="A654">
        <v>6160</v>
      </c>
      <c r="B654" s="1">
        <v>44496</v>
      </c>
      <c r="C654">
        <v>673</v>
      </c>
      <c r="D654" t="s">
        <v>2902</v>
      </c>
      <c r="E654" t="s">
        <v>2933</v>
      </c>
      <c r="F654">
        <v>2</v>
      </c>
      <c r="G654">
        <v>449.04</v>
      </c>
      <c r="H654">
        <v>156.19</v>
      </c>
      <c r="I654" t="b">
        <v>0</v>
      </c>
      <c r="J654" t="s">
        <v>2910</v>
      </c>
      <c r="K654" t="s">
        <v>2905</v>
      </c>
    </row>
    <row r="655" spans="1:11" x14ac:dyDescent="0.3">
      <c r="A655">
        <v>1241</v>
      </c>
      <c r="B655" s="1">
        <v>44951</v>
      </c>
      <c r="C655">
        <v>655</v>
      </c>
      <c r="D655" t="s">
        <v>2913</v>
      </c>
      <c r="E655" t="s">
        <v>2918</v>
      </c>
      <c r="F655">
        <v>4</v>
      </c>
      <c r="G655">
        <v>349.19</v>
      </c>
      <c r="H655">
        <v>116.56</v>
      </c>
      <c r="I655" t="b">
        <v>0</v>
      </c>
      <c r="J655" t="s">
        <v>2910</v>
      </c>
      <c r="K655" t="s">
        <v>2917</v>
      </c>
    </row>
    <row r="656" spans="1:11" x14ac:dyDescent="0.3">
      <c r="A656">
        <v>1213</v>
      </c>
      <c r="B656" s="1">
        <v>44333</v>
      </c>
      <c r="C656">
        <v>284</v>
      </c>
      <c r="D656" t="s">
        <v>2906</v>
      </c>
      <c r="E656" t="s">
        <v>2941</v>
      </c>
      <c r="F656">
        <v>4</v>
      </c>
      <c r="G656">
        <v>173</v>
      </c>
      <c r="H656">
        <v>5.2</v>
      </c>
      <c r="I656" t="b">
        <v>0</v>
      </c>
      <c r="J656" t="s">
        <v>2916</v>
      </c>
      <c r="K656" t="s">
        <v>2905</v>
      </c>
    </row>
    <row r="657" spans="1:11" x14ac:dyDescent="0.3">
      <c r="A657">
        <v>1138</v>
      </c>
      <c r="B657" s="1">
        <v>44880</v>
      </c>
      <c r="C657">
        <v>504</v>
      </c>
      <c r="D657" t="s">
        <v>2920</v>
      </c>
      <c r="E657" t="s">
        <v>2927</v>
      </c>
      <c r="F657">
        <v>4</v>
      </c>
      <c r="G657">
        <v>97.44</v>
      </c>
      <c r="H657">
        <v>23.97</v>
      </c>
      <c r="I657" t="b">
        <v>1</v>
      </c>
      <c r="J657" t="s">
        <v>2904</v>
      </c>
      <c r="K657" t="s">
        <v>2905</v>
      </c>
    </row>
    <row r="658" spans="1:11" x14ac:dyDescent="0.3">
      <c r="A658">
        <v>3579</v>
      </c>
      <c r="B658" s="1">
        <v>44496</v>
      </c>
      <c r="C658">
        <v>629</v>
      </c>
      <c r="D658" t="s">
        <v>2902</v>
      </c>
      <c r="E658" t="s">
        <v>2915</v>
      </c>
      <c r="F658">
        <v>4</v>
      </c>
      <c r="G658">
        <v>360.55</v>
      </c>
      <c r="H658">
        <v>18.62</v>
      </c>
      <c r="I658" t="b">
        <v>1</v>
      </c>
      <c r="J658" t="s">
        <v>2919</v>
      </c>
      <c r="K658" t="s">
        <v>2905</v>
      </c>
    </row>
    <row r="659" spans="1:11" x14ac:dyDescent="0.3">
      <c r="A659">
        <v>7306</v>
      </c>
      <c r="B659" s="1">
        <v>44552</v>
      </c>
      <c r="C659">
        <v>20</v>
      </c>
      <c r="D659" t="s">
        <v>2913</v>
      </c>
      <c r="E659" t="s">
        <v>2931</v>
      </c>
      <c r="F659">
        <v>1</v>
      </c>
      <c r="G659">
        <v>467.12</v>
      </c>
      <c r="H659">
        <v>155.22999999999999</v>
      </c>
      <c r="I659" t="b">
        <v>0</v>
      </c>
      <c r="J659" t="s">
        <v>2916</v>
      </c>
      <c r="K659" t="s">
        <v>2905</v>
      </c>
    </row>
    <row r="660" spans="1:11" x14ac:dyDescent="0.3">
      <c r="A660">
        <v>6412</v>
      </c>
      <c r="B660" s="1">
        <v>44778</v>
      </c>
      <c r="C660">
        <v>589</v>
      </c>
      <c r="D660" t="s">
        <v>2906</v>
      </c>
      <c r="E660" t="s">
        <v>2934</v>
      </c>
      <c r="F660">
        <v>4</v>
      </c>
      <c r="G660">
        <v>244.29</v>
      </c>
      <c r="H660">
        <v>49.34</v>
      </c>
      <c r="I660" t="b">
        <v>1</v>
      </c>
      <c r="J660" t="s">
        <v>2904</v>
      </c>
      <c r="K660" t="s">
        <v>2917</v>
      </c>
    </row>
    <row r="661" spans="1:11" x14ac:dyDescent="0.3">
      <c r="A661">
        <v>55</v>
      </c>
      <c r="B661" s="1">
        <v>44675</v>
      </c>
      <c r="C661">
        <v>394</v>
      </c>
      <c r="D661" t="s">
        <v>2902</v>
      </c>
      <c r="E661" t="s">
        <v>2923</v>
      </c>
      <c r="F661">
        <v>1</v>
      </c>
      <c r="G661">
        <v>287.95</v>
      </c>
      <c r="H661">
        <v>134.62</v>
      </c>
      <c r="I661" t="b">
        <v>0</v>
      </c>
      <c r="J661" t="s">
        <v>2910</v>
      </c>
      <c r="K661" t="s">
        <v>2905</v>
      </c>
    </row>
    <row r="662" spans="1:11" x14ac:dyDescent="0.3">
      <c r="A662">
        <v>6564</v>
      </c>
      <c r="B662" s="1">
        <v>44590</v>
      </c>
      <c r="C662">
        <v>57</v>
      </c>
      <c r="D662" t="s">
        <v>2902</v>
      </c>
      <c r="E662" t="s">
        <v>2915</v>
      </c>
      <c r="F662">
        <v>3</v>
      </c>
      <c r="G662">
        <v>271.97000000000003</v>
      </c>
      <c r="H662">
        <v>130.66999999999999</v>
      </c>
      <c r="I662" t="b">
        <v>1</v>
      </c>
      <c r="J662" t="s">
        <v>2929</v>
      </c>
      <c r="K662" t="s">
        <v>2905</v>
      </c>
    </row>
    <row r="663" spans="1:11" x14ac:dyDescent="0.3">
      <c r="A663">
        <v>3328</v>
      </c>
      <c r="B663" s="1">
        <v>44807</v>
      </c>
      <c r="C663">
        <v>181</v>
      </c>
      <c r="D663" t="s">
        <v>2908</v>
      </c>
      <c r="E663" t="s">
        <v>2932</v>
      </c>
      <c r="F663">
        <v>4</v>
      </c>
      <c r="G663">
        <v>333.76</v>
      </c>
      <c r="H663">
        <v>49.88</v>
      </c>
      <c r="I663" t="b">
        <v>0</v>
      </c>
      <c r="J663" t="s">
        <v>2919</v>
      </c>
      <c r="K663" t="s">
        <v>2905</v>
      </c>
    </row>
    <row r="664" spans="1:11" x14ac:dyDescent="0.3">
      <c r="A664">
        <v>7971</v>
      </c>
      <c r="B664" s="1">
        <v>44935</v>
      </c>
      <c r="C664">
        <v>87</v>
      </c>
      <c r="D664" t="s">
        <v>2902</v>
      </c>
      <c r="E664" t="s">
        <v>2923</v>
      </c>
      <c r="F664">
        <v>2</v>
      </c>
      <c r="G664">
        <v>78.569999999999993</v>
      </c>
      <c r="H664">
        <v>7.59</v>
      </c>
      <c r="I664" t="b">
        <v>1</v>
      </c>
      <c r="J664" t="s">
        <v>2929</v>
      </c>
      <c r="K664" t="s">
        <v>2905</v>
      </c>
    </row>
    <row r="665" spans="1:11" x14ac:dyDescent="0.3">
      <c r="A665">
        <v>1033</v>
      </c>
      <c r="B665" s="1">
        <v>44696</v>
      </c>
      <c r="C665">
        <v>812</v>
      </c>
      <c r="D665" t="s">
        <v>2908</v>
      </c>
      <c r="E665" t="s">
        <v>2909</v>
      </c>
      <c r="F665">
        <v>4</v>
      </c>
      <c r="G665">
        <v>271.63</v>
      </c>
      <c r="H665">
        <v>113.3</v>
      </c>
      <c r="I665" t="b">
        <v>0</v>
      </c>
      <c r="J665" t="s">
        <v>2919</v>
      </c>
      <c r="K665" t="s">
        <v>2917</v>
      </c>
    </row>
    <row r="666" spans="1:11" x14ac:dyDescent="0.3">
      <c r="A666">
        <v>5559</v>
      </c>
      <c r="B666" s="1">
        <v>44537</v>
      </c>
      <c r="C666">
        <v>58</v>
      </c>
      <c r="D666" t="s">
        <v>2911</v>
      </c>
      <c r="E666" t="s">
        <v>2912</v>
      </c>
      <c r="F666">
        <v>4</v>
      </c>
      <c r="G666">
        <v>67.91</v>
      </c>
      <c r="H666">
        <v>27.41</v>
      </c>
      <c r="I666" t="b">
        <v>0</v>
      </c>
      <c r="J666" t="s">
        <v>2904</v>
      </c>
      <c r="K666" t="s">
        <v>2917</v>
      </c>
    </row>
    <row r="667" spans="1:11" x14ac:dyDescent="0.3">
      <c r="A667">
        <v>9493</v>
      </c>
      <c r="B667" s="1">
        <v>45009</v>
      </c>
      <c r="C667">
        <v>239</v>
      </c>
      <c r="D667" t="s">
        <v>2906</v>
      </c>
      <c r="E667" t="s">
        <v>2925</v>
      </c>
      <c r="F667">
        <v>2</v>
      </c>
      <c r="G667">
        <v>249.56</v>
      </c>
      <c r="H667">
        <v>2.38</v>
      </c>
      <c r="I667" t="b">
        <v>1</v>
      </c>
      <c r="J667" t="s">
        <v>2916</v>
      </c>
      <c r="K667" t="s">
        <v>2917</v>
      </c>
    </row>
    <row r="668" spans="1:11" x14ac:dyDescent="0.3">
      <c r="A668">
        <v>236</v>
      </c>
      <c r="B668" s="1">
        <v>44301</v>
      </c>
      <c r="C668">
        <v>177</v>
      </c>
      <c r="D668" t="s">
        <v>2902</v>
      </c>
      <c r="E668" t="s">
        <v>2915</v>
      </c>
      <c r="F668">
        <v>3</v>
      </c>
      <c r="G668">
        <v>412.16</v>
      </c>
      <c r="H668">
        <v>20.05</v>
      </c>
      <c r="I668" t="b">
        <v>1</v>
      </c>
      <c r="J668" t="s">
        <v>2904</v>
      </c>
      <c r="K668" t="s">
        <v>2917</v>
      </c>
    </row>
    <row r="669" spans="1:11" x14ac:dyDescent="0.3">
      <c r="A669">
        <v>1743</v>
      </c>
      <c r="B669" s="1">
        <v>44369</v>
      </c>
      <c r="C669">
        <v>117</v>
      </c>
      <c r="D669" t="s">
        <v>2913</v>
      </c>
      <c r="E669" t="s">
        <v>2914</v>
      </c>
      <c r="F669">
        <v>5</v>
      </c>
      <c r="G669">
        <v>118.08</v>
      </c>
      <c r="H669">
        <v>47.49</v>
      </c>
      <c r="I669" t="b">
        <v>0</v>
      </c>
      <c r="J669" t="s">
        <v>2910</v>
      </c>
      <c r="K669" t="s">
        <v>2905</v>
      </c>
    </row>
    <row r="670" spans="1:11" x14ac:dyDescent="0.3">
      <c r="A670">
        <v>5313</v>
      </c>
      <c r="B670" s="1">
        <v>44961</v>
      </c>
      <c r="C670">
        <v>124</v>
      </c>
      <c r="D670" t="s">
        <v>2902</v>
      </c>
      <c r="E670" t="s">
        <v>2933</v>
      </c>
      <c r="F670">
        <v>5</v>
      </c>
      <c r="G670">
        <v>77.290000000000006</v>
      </c>
      <c r="H670">
        <v>32.32</v>
      </c>
      <c r="I670" t="b">
        <v>1</v>
      </c>
      <c r="J670" t="s">
        <v>2919</v>
      </c>
      <c r="K670" t="s">
        <v>2917</v>
      </c>
    </row>
    <row r="671" spans="1:11" x14ac:dyDescent="0.3">
      <c r="A671">
        <v>5497</v>
      </c>
      <c r="B671" s="1">
        <v>44482</v>
      </c>
      <c r="C671">
        <v>65</v>
      </c>
      <c r="D671" t="s">
        <v>2906</v>
      </c>
      <c r="E671" t="s">
        <v>2922</v>
      </c>
      <c r="F671">
        <v>2</v>
      </c>
      <c r="G671">
        <v>381.2</v>
      </c>
      <c r="H671">
        <v>32.03</v>
      </c>
      <c r="I671" t="b">
        <v>0</v>
      </c>
      <c r="J671" t="s">
        <v>2904</v>
      </c>
      <c r="K671" t="s">
        <v>2917</v>
      </c>
    </row>
    <row r="672" spans="1:11" x14ac:dyDescent="0.3">
      <c r="A672">
        <v>7188</v>
      </c>
      <c r="B672" s="1">
        <v>44418</v>
      </c>
      <c r="C672">
        <v>250</v>
      </c>
      <c r="D672" t="s">
        <v>2908</v>
      </c>
      <c r="E672" t="s">
        <v>2932</v>
      </c>
      <c r="F672">
        <v>2</v>
      </c>
      <c r="G672">
        <v>58.98</v>
      </c>
      <c r="H672">
        <v>24.99</v>
      </c>
      <c r="I672" t="b">
        <v>0</v>
      </c>
      <c r="J672" t="s">
        <v>2916</v>
      </c>
      <c r="K672" t="s">
        <v>2917</v>
      </c>
    </row>
    <row r="673" spans="1:11" x14ac:dyDescent="0.3">
      <c r="A673">
        <v>7979</v>
      </c>
      <c r="B673" s="1">
        <v>44730</v>
      </c>
      <c r="C673">
        <v>83</v>
      </c>
      <c r="D673" t="s">
        <v>2906</v>
      </c>
      <c r="E673" t="s">
        <v>2925</v>
      </c>
      <c r="F673">
        <v>2</v>
      </c>
      <c r="G673">
        <v>463.81</v>
      </c>
      <c r="H673">
        <v>163.9</v>
      </c>
      <c r="I673" t="b">
        <v>0</v>
      </c>
      <c r="J673" t="s">
        <v>2929</v>
      </c>
      <c r="K673" t="s">
        <v>2905</v>
      </c>
    </row>
    <row r="674" spans="1:11" x14ac:dyDescent="0.3">
      <c r="A674">
        <v>2080</v>
      </c>
      <c r="B674" s="1">
        <v>44486</v>
      </c>
      <c r="C674">
        <v>212</v>
      </c>
      <c r="D674" t="s">
        <v>2920</v>
      </c>
      <c r="E674" t="s">
        <v>2935</v>
      </c>
      <c r="F674">
        <v>5</v>
      </c>
      <c r="G674">
        <v>230.71</v>
      </c>
      <c r="H674">
        <v>27.6</v>
      </c>
      <c r="I674" t="b">
        <v>1</v>
      </c>
      <c r="J674" t="s">
        <v>2904</v>
      </c>
      <c r="K674" t="s">
        <v>2917</v>
      </c>
    </row>
    <row r="675" spans="1:11" x14ac:dyDescent="0.3">
      <c r="A675">
        <v>9770</v>
      </c>
      <c r="B675" s="1">
        <v>44309</v>
      </c>
      <c r="C675">
        <v>185</v>
      </c>
      <c r="D675" t="s">
        <v>2902</v>
      </c>
      <c r="E675" t="s">
        <v>2923</v>
      </c>
      <c r="F675">
        <v>5</v>
      </c>
      <c r="G675">
        <v>475.65</v>
      </c>
      <c r="H675">
        <v>149.16</v>
      </c>
      <c r="I675" t="b">
        <v>0</v>
      </c>
      <c r="J675" t="s">
        <v>2910</v>
      </c>
      <c r="K675" t="s">
        <v>2905</v>
      </c>
    </row>
    <row r="676" spans="1:11" x14ac:dyDescent="0.3">
      <c r="A676">
        <v>75</v>
      </c>
      <c r="B676" s="1">
        <v>44364</v>
      </c>
      <c r="C676">
        <v>572</v>
      </c>
      <c r="D676" t="s">
        <v>2920</v>
      </c>
      <c r="E676" t="s">
        <v>2921</v>
      </c>
      <c r="F676">
        <v>1</v>
      </c>
      <c r="G676">
        <v>493.44</v>
      </c>
      <c r="H676">
        <v>240.99</v>
      </c>
      <c r="I676" t="b">
        <v>0</v>
      </c>
      <c r="J676" t="s">
        <v>2904</v>
      </c>
      <c r="K676" t="s">
        <v>2917</v>
      </c>
    </row>
    <row r="677" spans="1:11" x14ac:dyDescent="0.3">
      <c r="A677">
        <v>7606</v>
      </c>
      <c r="B677" s="1">
        <v>44743</v>
      </c>
      <c r="C677">
        <v>789</v>
      </c>
      <c r="D677" t="s">
        <v>2902</v>
      </c>
      <c r="E677" t="s">
        <v>2939</v>
      </c>
      <c r="F677">
        <v>3</v>
      </c>
      <c r="G677">
        <v>36</v>
      </c>
      <c r="H677">
        <v>2.0299999999999998</v>
      </c>
      <c r="I677" t="b">
        <v>1</v>
      </c>
      <c r="J677" t="s">
        <v>2929</v>
      </c>
      <c r="K677" t="s">
        <v>2905</v>
      </c>
    </row>
    <row r="678" spans="1:11" x14ac:dyDescent="0.3">
      <c r="A678">
        <v>2889</v>
      </c>
      <c r="B678" s="1">
        <v>44617</v>
      </c>
      <c r="C678">
        <v>164</v>
      </c>
      <c r="D678" t="s">
        <v>2902</v>
      </c>
      <c r="E678" t="s">
        <v>2915</v>
      </c>
      <c r="F678">
        <v>1</v>
      </c>
      <c r="G678">
        <v>325.98</v>
      </c>
      <c r="H678">
        <v>46.46</v>
      </c>
      <c r="I678" t="b">
        <v>0</v>
      </c>
      <c r="J678" t="s">
        <v>2910</v>
      </c>
      <c r="K678" t="s">
        <v>2905</v>
      </c>
    </row>
    <row r="679" spans="1:11" x14ac:dyDescent="0.3">
      <c r="A679">
        <v>7425</v>
      </c>
      <c r="B679" s="1">
        <v>44548</v>
      </c>
      <c r="C679">
        <v>45</v>
      </c>
      <c r="D679" t="s">
        <v>2906</v>
      </c>
      <c r="E679" t="s">
        <v>2925</v>
      </c>
      <c r="F679">
        <v>5</v>
      </c>
      <c r="G679">
        <v>96.18</v>
      </c>
      <c r="H679">
        <v>37.770000000000003</v>
      </c>
      <c r="I679" t="b">
        <v>0</v>
      </c>
      <c r="J679" t="s">
        <v>2904</v>
      </c>
      <c r="K679" t="s">
        <v>2917</v>
      </c>
    </row>
    <row r="680" spans="1:11" x14ac:dyDescent="0.3">
      <c r="A680">
        <v>1161</v>
      </c>
      <c r="B680" s="1">
        <v>44845</v>
      </c>
      <c r="C680">
        <v>917</v>
      </c>
      <c r="D680" t="s">
        <v>2920</v>
      </c>
      <c r="E680" t="s">
        <v>2936</v>
      </c>
      <c r="F680">
        <v>5</v>
      </c>
      <c r="G680">
        <v>294.08</v>
      </c>
      <c r="H680">
        <v>61.62</v>
      </c>
      <c r="I680" t="b">
        <v>0</v>
      </c>
      <c r="J680" t="s">
        <v>2916</v>
      </c>
      <c r="K680" t="s">
        <v>2917</v>
      </c>
    </row>
    <row r="681" spans="1:11" x14ac:dyDescent="0.3">
      <c r="A681">
        <v>5344</v>
      </c>
      <c r="B681" s="1">
        <v>44890</v>
      </c>
      <c r="C681">
        <v>234</v>
      </c>
      <c r="D681" t="s">
        <v>2906</v>
      </c>
      <c r="E681" t="s">
        <v>2907</v>
      </c>
      <c r="F681">
        <v>4</v>
      </c>
      <c r="G681">
        <v>436.24</v>
      </c>
      <c r="H681">
        <v>81.91</v>
      </c>
      <c r="I681" t="b">
        <v>1</v>
      </c>
      <c r="J681" t="s">
        <v>2919</v>
      </c>
      <c r="K681" t="s">
        <v>2905</v>
      </c>
    </row>
    <row r="682" spans="1:11" x14ac:dyDescent="0.3">
      <c r="A682">
        <v>9587</v>
      </c>
      <c r="B682" s="1">
        <v>44523</v>
      </c>
      <c r="C682">
        <v>497</v>
      </c>
      <c r="D682" t="s">
        <v>2906</v>
      </c>
      <c r="E682" t="s">
        <v>2941</v>
      </c>
      <c r="F682">
        <v>2</v>
      </c>
      <c r="G682">
        <v>115.92</v>
      </c>
      <c r="H682">
        <v>35.32</v>
      </c>
      <c r="I682" t="b">
        <v>1</v>
      </c>
      <c r="J682" t="s">
        <v>2929</v>
      </c>
      <c r="K682" t="s">
        <v>2905</v>
      </c>
    </row>
    <row r="683" spans="1:11" x14ac:dyDescent="0.3">
      <c r="A683">
        <v>2235</v>
      </c>
      <c r="B683" s="1">
        <v>44618</v>
      </c>
      <c r="C683">
        <v>469</v>
      </c>
      <c r="D683" t="s">
        <v>2902</v>
      </c>
      <c r="E683" t="s">
        <v>2939</v>
      </c>
      <c r="F683">
        <v>3</v>
      </c>
      <c r="G683">
        <v>488.02</v>
      </c>
      <c r="H683">
        <v>49.34</v>
      </c>
      <c r="I683" t="b">
        <v>1</v>
      </c>
      <c r="J683" t="s">
        <v>2919</v>
      </c>
      <c r="K683" t="s">
        <v>2917</v>
      </c>
    </row>
    <row r="684" spans="1:11" x14ac:dyDescent="0.3">
      <c r="A684">
        <v>4598</v>
      </c>
      <c r="B684" s="1">
        <v>44750</v>
      </c>
      <c r="C684">
        <v>140</v>
      </c>
      <c r="D684" t="s">
        <v>2906</v>
      </c>
      <c r="E684" t="s">
        <v>2941</v>
      </c>
      <c r="F684">
        <v>4</v>
      </c>
      <c r="G684">
        <v>214.93</v>
      </c>
      <c r="H684">
        <v>81.709999999999994</v>
      </c>
      <c r="I684" t="b">
        <v>1</v>
      </c>
      <c r="J684" t="s">
        <v>2910</v>
      </c>
      <c r="K684" t="s">
        <v>2917</v>
      </c>
    </row>
    <row r="685" spans="1:11" x14ac:dyDescent="0.3">
      <c r="A685">
        <v>2785</v>
      </c>
      <c r="B685" s="1">
        <v>44677</v>
      </c>
      <c r="C685">
        <v>592</v>
      </c>
      <c r="D685" t="s">
        <v>2908</v>
      </c>
      <c r="E685" t="s">
        <v>2928</v>
      </c>
      <c r="F685">
        <v>1</v>
      </c>
      <c r="G685">
        <v>211.73</v>
      </c>
      <c r="H685">
        <v>55.24</v>
      </c>
      <c r="I685" t="b">
        <v>1</v>
      </c>
      <c r="J685" t="s">
        <v>2904</v>
      </c>
      <c r="K685" t="s">
        <v>2905</v>
      </c>
    </row>
    <row r="686" spans="1:11" x14ac:dyDescent="0.3">
      <c r="A686">
        <v>7582</v>
      </c>
      <c r="B686" s="1">
        <v>44369</v>
      </c>
      <c r="C686">
        <v>286</v>
      </c>
      <c r="D686" t="s">
        <v>2906</v>
      </c>
      <c r="E686" t="s">
        <v>2941</v>
      </c>
      <c r="F686">
        <v>2</v>
      </c>
      <c r="G686">
        <v>131.44</v>
      </c>
      <c r="H686">
        <v>28.54</v>
      </c>
      <c r="I686" t="b">
        <v>1</v>
      </c>
      <c r="J686" t="s">
        <v>2904</v>
      </c>
      <c r="K686" t="s">
        <v>2917</v>
      </c>
    </row>
    <row r="687" spans="1:11" x14ac:dyDescent="0.3">
      <c r="A687">
        <v>9400</v>
      </c>
      <c r="B687" s="1">
        <v>44579</v>
      </c>
      <c r="C687">
        <v>920</v>
      </c>
      <c r="D687" t="s">
        <v>2906</v>
      </c>
      <c r="E687" t="s">
        <v>2941</v>
      </c>
      <c r="F687">
        <v>1</v>
      </c>
      <c r="G687">
        <v>29.63</v>
      </c>
      <c r="H687">
        <v>6.97</v>
      </c>
      <c r="I687" t="b">
        <v>1</v>
      </c>
      <c r="J687" t="s">
        <v>2929</v>
      </c>
      <c r="K687" t="s">
        <v>2905</v>
      </c>
    </row>
    <row r="688" spans="1:11" x14ac:dyDescent="0.3">
      <c r="A688">
        <v>7853</v>
      </c>
      <c r="B688" s="1">
        <v>44978</v>
      </c>
      <c r="C688">
        <v>830</v>
      </c>
      <c r="D688" t="s">
        <v>2902</v>
      </c>
      <c r="E688" t="s">
        <v>2915</v>
      </c>
      <c r="F688">
        <v>4</v>
      </c>
      <c r="G688">
        <v>252.69</v>
      </c>
      <c r="H688">
        <v>10.5</v>
      </c>
      <c r="I688" t="b">
        <v>1</v>
      </c>
      <c r="J688" t="s">
        <v>2929</v>
      </c>
      <c r="K688" t="s">
        <v>2917</v>
      </c>
    </row>
    <row r="689" spans="1:11" x14ac:dyDescent="0.3">
      <c r="A689">
        <v>2175</v>
      </c>
      <c r="B689" s="1">
        <v>44727</v>
      </c>
      <c r="C689">
        <v>368</v>
      </c>
      <c r="D689" t="s">
        <v>2911</v>
      </c>
      <c r="E689" t="s">
        <v>2924</v>
      </c>
      <c r="F689">
        <v>1</v>
      </c>
      <c r="G689">
        <v>17.809999999999999</v>
      </c>
      <c r="H689">
        <v>5.96</v>
      </c>
      <c r="I689" t="b">
        <v>1</v>
      </c>
      <c r="J689" t="s">
        <v>2929</v>
      </c>
      <c r="K689" t="s">
        <v>2917</v>
      </c>
    </row>
    <row r="690" spans="1:11" x14ac:dyDescent="0.3">
      <c r="A690">
        <v>7453</v>
      </c>
      <c r="B690" s="1">
        <v>44427</v>
      </c>
      <c r="C690">
        <v>475</v>
      </c>
      <c r="D690" t="s">
        <v>2920</v>
      </c>
      <c r="E690" t="s">
        <v>2936</v>
      </c>
      <c r="F690">
        <v>2</v>
      </c>
      <c r="G690">
        <v>397.03</v>
      </c>
      <c r="H690">
        <v>73.53</v>
      </c>
      <c r="I690" t="b">
        <v>0</v>
      </c>
      <c r="J690" t="s">
        <v>2919</v>
      </c>
      <c r="K690" t="s">
        <v>2917</v>
      </c>
    </row>
    <row r="691" spans="1:11" x14ac:dyDescent="0.3">
      <c r="A691">
        <v>6306</v>
      </c>
      <c r="B691" s="1">
        <v>44477</v>
      </c>
      <c r="C691">
        <v>915</v>
      </c>
      <c r="D691" t="s">
        <v>2902</v>
      </c>
      <c r="E691" t="s">
        <v>2903</v>
      </c>
      <c r="F691">
        <v>5</v>
      </c>
      <c r="G691">
        <v>26.03</v>
      </c>
      <c r="H691">
        <v>5.54</v>
      </c>
      <c r="I691" t="b">
        <v>0</v>
      </c>
      <c r="J691" t="s">
        <v>2904</v>
      </c>
      <c r="K691" t="s">
        <v>2917</v>
      </c>
    </row>
    <row r="692" spans="1:11" x14ac:dyDescent="0.3">
      <c r="A692">
        <v>1327</v>
      </c>
      <c r="B692" s="1">
        <v>44314</v>
      </c>
      <c r="C692">
        <v>636</v>
      </c>
      <c r="D692" t="s">
        <v>2911</v>
      </c>
      <c r="E692" t="s">
        <v>2912</v>
      </c>
      <c r="F692">
        <v>5</v>
      </c>
      <c r="G692">
        <v>473.21</v>
      </c>
      <c r="H692">
        <v>159.63</v>
      </c>
      <c r="I692" t="b">
        <v>1</v>
      </c>
      <c r="J692" t="s">
        <v>2919</v>
      </c>
      <c r="K692" t="s">
        <v>2905</v>
      </c>
    </row>
    <row r="693" spans="1:11" x14ac:dyDescent="0.3">
      <c r="A693">
        <v>5990</v>
      </c>
      <c r="B693" s="1">
        <v>44830</v>
      </c>
      <c r="C693">
        <v>477</v>
      </c>
      <c r="D693" t="s">
        <v>2908</v>
      </c>
      <c r="E693" t="s">
        <v>2932</v>
      </c>
      <c r="F693">
        <v>3</v>
      </c>
      <c r="G693">
        <v>189.55</v>
      </c>
      <c r="H693">
        <v>61.43</v>
      </c>
      <c r="I693" t="b">
        <v>1</v>
      </c>
      <c r="J693" t="s">
        <v>2904</v>
      </c>
      <c r="K693" t="s">
        <v>2917</v>
      </c>
    </row>
    <row r="694" spans="1:11" x14ac:dyDescent="0.3">
      <c r="A694">
        <v>2268</v>
      </c>
      <c r="B694" s="1">
        <v>44618</v>
      </c>
      <c r="C694">
        <v>343</v>
      </c>
      <c r="D694" t="s">
        <v>2920</v>
      </c>
      <c r="E694" t="s">
        <v>2927</v>
      </c>
      <c r="F694">
        <v>1</v>
      </c>
      <c r="G694">
        <v>328.03</v>
      </c>
      <c r="H694">
        <v>120.94</v>
      </c>
      <c r="I694" t="b">
        <v>1</v>
      </c>
      <c r="J694" t="s">
        <v>2916</v>
      </c>
      <c r="K694" t="s">
        <v>2905</v>
      </c>
    </row>
    <row r="695" spans="1:11" x14ac:dyDescent="0.3">
      <c r="A695">
        <v>5779</v>
      </c>
      <c r="B695" s="1">
        <v>44281</v>
      </c>
      <c r="C695">
        <v>920</v>
      </c>
      <c r="D695" t="s">
        <v>2911</v>
      </c>
      <c r="E695" t="s">
        <v>2944</v>
      </c>
      <c r="F695">
        <v>4</v>
      </c>
      <c r="G695">
        <v>145.80000000000001</v>
      </c>
      <c r="H695">
        <v>4.62</v>
      </c>
      <c r="I695" t="b">
        <v>0</v>
      </c>
      <c r="J695" t="s">
        <v>2929</v>
      </c>
      <c r="K695" t="s">
        <v>2905</v>
      </c>
    </row>
    <row r="696" spans="1:11" x14ac:dyDescent="0.3">
      <c r="A696">
        <v>8216</v>
      </c>
      <c r="B696" s="1">
        <v>44683</v>
      </c>
      <c r="C696">
        <v>540</v>
      </c>
      <c r="D696" t="s">
        <v>2906</v>
      </c>
      <c r="E696" t="s">
        <v>2941</v>
      </c>
      <c r="F696">
        <v>5</v>
      </c>
      <c r="G696">
        <v>342.37</v>
      </c>
      <c r="H696">
        <v>91.22</v>
      </c>
      <c r="I696" t="b">
        <v>0</v>
      </c>
      <c r="J696" t="s">
        <v>2929</v>
      </c>
      <c r="K696" t="s">
        <v>2905</v>
      </c>
    </row>
    <row r="697" spans="1:11" x14ac:dyDescent="0.3">
      <c r="A697">
        <v>1076</v>
      </c>
      <c r="B697" s="1">
        <v>44998</v>
      </c>
      <c r="C697">
        <v>193</v>
      </c>
      <c r="D697" t="s">
        <v>2913</v>
      </c>
      <c r="E697" t="s">
        <v>2926</v>
      </c>
      <c r="F697">
        <v>1</v>
      </c>
      <c r="G697">
        <v>201.43</v>
      </c>
      <c r="H697">
        <v>18.010000000000002</v>
      </c>
      <c r="I697" t="b">
        <v>1</v>
      </c>
      <c r="J697" t="s">
        <v>2919</v>
      </c>
      <c r="K697" t="s">
        <v>2917</v>
      </c>
    </row>
    <row r="698" spans="1:11" x14ac:dyDescent="0.3">
      <c r="A698">
        <v>4522</v>
      </c>
      <c r="B698" s="1">
        <v>44906</v>
      </c>
      <c r="C698">
        <v>115</v>
      </c>
      <c r="D698" t="s">
        <v>2902</v>
      </c>
      <c r="E698" t="s">
        <v>2939</v>
      </c>
      <c r="F698">
        <v>4</v>
      </c>
      <c r="G698">
        <v>83.74</v>
      </c>
      <c r="H698">
        <v>8.5500000000000007</v>
      </c>
      <c r="I698" t="b">
        <v>1</v>
      </c>
      <c r="J698" t="s">
        <v>2910</v>
      </c>
      <c r="K698" t="s">
        <v>2905</v>
      </c>
    </row>
    <row r="699" spans="1:11" x14ac:dyDescent="0.3">
      <c r="A699">
        <v>8871</v>
      </c>
      <c r="B699" s="1">
        <v>44698</v>
      </c>
      <c r="C699">
        <v>955</v>
      </c>
      <c r="D699" t="s">
        <v>2920</v>
      </c>
      <c r="E699" t="s">
        <v>2936</v>
      </c>
      <c r="F699">
        <v>3</v>
      </c>
      <c r="G699">
        <v>215.86</v>
      </c>
      <c r="H699">
        <v>79.62</v>
      </c>
      <c r="I699" t="b">
        <v>1</v>
      </c>
      <c r="J699" t="s">
        <v>2910</v>
      </c>
      <c r="K699" t="s">
        <v>2917</v>
      </c>
    </row>
    <row r="700" spans="1:11" x14ac:dyDescent="0.3">
      <c r="A700">
        <v>1032</v>
      </c>
      <c r="B700" s="1">
        <v>44813</v>
      </c>
      <c r="C700">
        <v>23</v>
      </c>
      <c r="D700" t="s">
        <v>2920</v>
      </c>
      <c r="E700" t="s">
        <v>2927</v>
      </c>
      <c r="F700">
        <v>3</v>
      </c>
      <c r="G700">
        <v>211.73</v>
      </c>
      <c r="H700">
        <v>36.29</v>
      </c>
      <c r="I700" t="b">
        <v>0</v>
      </c>
      <c r="J700" t="s">
        <v>2929</v>
      </c>
      <c r="K700" t="s">
        <v>2905</v>
      </c>
    </row>
    <row r="701" spans="1:11" x14ac:dyDescent="0.3">
      <c r="A701">
        <v>7504</v>
      </c>
      <c r="B701" s="1">
        <v>44838</v>
      </c>
      <c r="C701">
        <v>312</v>
      </c>
      <c r="D701" t="s">
        <v>2908</v>
      </c>
      <c r="E701" t="s">
        <v>2928</v>
      </c>
      <c r="F701">
        <v>3</v>
      </c>
      <c r="G701">
        <v>94.15</v>
      </c>
      <c r="H701">
        <v>12.24</v>
      </c>
      <c r="I701" t="b">
        <v>0</v>
      </c>
      <c r="J701" t="s">
        <v>2910</v>
      </c>
      <c r="K701" t="s">
        <v>2905</v>
      </c>
    </row>
    <row r="702" spans="1:11" x14ac:dyDescent="0.3">
      <c r="A702">
        <v>776</v>
      </c>
      <c r="B702" s="1">
        <v>45010</v>
      </c>
      <c r="C702">
        <v>152</v>
      </c>
      <c r="D702" t="s">
        <v>2911</v>
      </c>
      <c r="E702" t="s">
        <v>2943</v>
      </c>
      <c r="F702">
        <v>4</v>
      </c>
      <c r="G702">
        <v>478.54</v>
      </c>
      <c r="H702">
        <v>148.02000000000001</v>
      </c>
      <c r="I702" t="b">
        <v>1</v>
      </c>
      <c r="J702" t="s">
        <v>2904</v>
      </c>
      <c r="K702" t="s">
        <v>2905</v>
      </c>
    </row>
    <row r="703" spans="1:11" x14ac:dyDescent="0.3">
      <c r="A703">
        <v>2987</v>
      </c>
      <c r="B703" s="1">
        <v>44856</v>
      </c>
      <c r="C703">
        <v>997</v>
      </c>
      <c r="D703" t="s">
        <v>2920</v>
      </c>
      <c r="E703" t="s">
        <v>2921</v>
      </c>
      <c r="F703">
        <v>2</v>
      </c>
      <c r="G703">
        <v>126.57</v>
      </c>
      <c r="H703">
        <v>2.6</v>
      </c>
      <c r="I703" t="b">
        <v>0</v>
      </c>
      <c r="J703" t="s">
        <v>2904</v>
      </c>
      <c r="K703" t="s">
        <v>2917</v>
      </c>
    </row>
    <row r="704" spans="1:11" x14ac:dyDescent="0.3">
      <c r="A704">
        <v>7224</v>
      </c>
      <c r="B704" s="1">
        <v>44852</v>
      </c>
      <c r="C704">
        <v>267</v>
      </c>
      <c r="D704" t="s">
        <v>2911</v>
      </c>
      <c r="E704" t="s">
        <v>2924</v>
      </c>
      <c r="F704">
        <v>2</v>
      </c>
      <c r="G704">
        <v>285.62</v>
      </c>
      <c r="H704">
        <v>4.95</v>
      </c>
      <c r="I704" t="b">
        <v>0</v>
      </c>
      <c r="J704" t="s">
        <v>2910</v>
      </c>
      <c r="K704" t="s">
        <v>2917</v>
      </c>
    </row>
    <row r="705" spans="1:11" x14ac:dyDescent="0.3">
      <c r="A705">
        <v>6110</v>
      </c>
      <c r="B705" s="1">
        <v>44800</v>
      </c>
      <c r="C705">
        <v>460</v>
      </c>
      <c r="D705" t="s">
        <v>2908</v>
      </c>
      <c r="E705" t="s">
        <v>2928</v>
      </c>
      <c r="F705">
        <v>5</v>
      </c>
      <c r="G705">
        <v>157.76</v>
      </c>
      <c r="H705">
        <v>72.599999999999994</v>
      </c>
      <c r="I705" t="b">
        <v>0</v>
      </c>
      <c r="J705" t="s">
        <v>2929</v>
      </c>
      <c r="K705" t="s">
        <v>2917</v>
      </c>
    </row>
    <row r="706" spans="1:11" x14ac:dyDescent="0.3">
      <c r="A706">
        <v>7505</v>
      </c>
      <c r="B706" s="1">
        <v>44433</v>
      </c>
      <c r="C706">
        <v>951</v>
      </c>
      <c r="D706" t="s">
        <v>2911</v>
      </c>
      <c r="E706" t="s">
        <v>2924</v>
      </c>
      <c r="F706">
        <v>1</v>
      </c>
      <c r="G706">
        <v>485.37</v>
      </c>
      <c r="H706">
        <v>132.54</v>
      </c>
      <c r="I706" t="b">
        <v>0</v>
      </c>
      <c r="J706" t="s">
        <v>2910</v>
      </c>
      <c r="K706" t="s">
        <v>2905</v>
      </c>
    </row>
    <row r="707" spans="1:11" x14ac:dyDescent="0.3">
      <c r="A707">
        <v>4749</v>
      </c>
      <c r="B707" s="1">
        <v>44562</v>
      </c>
      <c r="C707">
        <v>993</v>
      </c>
      <c r="D707" t="s">
        <v>2908</v>
      </c>
      <c r="E707" t="s">
        <v>2928</v>
      </c>
      <c r="F707">
        <v>5</v>
      </c>
      <c r="G707">
        <v>366.99</v>
      </c>
      <c r="H707">
        <v>169.24</v>
      </c>
      <c r="I707" t="b">
        <v>0</v>
      </c>
      <c r="J707" t="s">
        <v>2919</v>
      </c>
      <c r="K707" t="s">
        <v>2905</v>
      </c>
    </row>
    <row r="708" spans="1:11" x14ac:dyDescent="0.3">
      <c r="A708">
        <v>657</v>
      </c>
      <c r="B708" s="1">
        <v>44614</v>
      </c>
      <c r="C708">
        <v>143</v>
      </c>
      <c r="D708" t="s">
        <v>2902</v>
      </c>
      <c r="E708" t="s">
        <v>2933</v>
      </c>
      <c r="F708">
        <v>1</v>
      </c>
      <c r="G708">
        <v>160.96</v>
      </c>
      <c r="H708">
        <v>32.32</v>
      </c>
      <c r="I708" t="b">
        <v>1</v>
      </c>
      <c r="J708" t="s">
        <v>2929</v>
      </c>
      <c r="K708" t="s">
        <v>2905</v>
      </c>
    </row>
    <row r="709" spans="1:11" x14ac:dyDescent="0.3">
      <c r="A709">
        <v>1516</v>
      </c>
      <c r="B709" s="1">
        <v>44334</v>
      </c>
      <c r="C709">
        <v>335</v>
      </c>
      <c r="D709" t="s">
        <v>2906</v>
      </c>
      <c r="E709" t="s">
        <v>2934</v>
      </c>
      <c r="F709">
        <v>2</v>
      </c>
      <c r="G709">
        <v>295.88</v>
      </c>
      <c r="H709">
        <v>32.86</v>
      </c>
      <c r="I709" t="b">
        <v>0</v>
      </c>
      <c r="J709" t="s">
        <v>2916</v>
      </c>
      <c r="K709" t="s">
        <v>2917</v>
      </c>
    </row>
    <row r="710" spans="1:11" x14ac:dyDescent="0.3">
      <c r="A710">
        <v>1370</v>
      </c>
      <c r="B710" s="1">
        <v>44795</v>
      </c>
      <c r="C710">
        <v>552</v>
      </c>
      <c r="D710" t="s">
        <v>2913</v>
      </c>
      <c r="E710" t="s">
        <v>2926</v>
      </c>
      <c r="F710">
        <v>5</v>
      </c>
      <c r="G710">
        <v>203.27</v>
      </c>
      <c r="H710">
        <v>49.85</v>
      </c>
      <c r="I710" t="b">
        <v>1</v>
      </c>
      <c r="J710" t="s">
        <v>2910</v>
      </c>
      <c r="K710" t="s">
        <v>2905</v>
      </c>
    </row>
    <row r="711" spans="1:11" x14ac:dyDescent="0.3">
      <c r="A711">
        <v>2424</v>
      </c>
      <c r="B711" s="1">
        <v>44995</v>
      </c>
      <c r="C711">
        <v>734</v>
      </c>
      <c r="D711" t="s">
        <v>2913</v>
      </c>
      <c r="E711" t="s">
        <v>2918</v>
      </c>
      <c r="F711">
        <v>4</v>
      </c>
      <c r="G711">
        <v>192.69</v>
      </c>
      <c r="H711">
        <v>27.42</v>
      </c>
      <c r="I711" t="b">
        <v>0</v>
      </c>
      <c r="J711" t="s">
        <v>2910</v>
      </c>
      <c r="K711" t="s">
        <v>2905</v>
      </c>
    </row>
    <row r="712" spans="1:11" x14ac:dyDescent="0.3">
      <c r="A712">
        <v>9192</v>
      </c>
      <c r="B712" s="1">
        <v>44536</v>
      </c>
      <c r="C712">
        <v>90</v>
      </c>
      <c r="D712" t="s">
        <v>2920</v>
      </c>
      <c r="E712" t="s">
        <v>2936</v>
      </c>
      <c r="F712">
        <v>4</v>
      </c>
      <c r="G712">
        <v>403.81</v>
      </c>
      <c r="H712">
        <v>58.28</v>
      </c>
      <c r="I712" t="b">
        <v>0</v>
      </c>
      <c r="J712" t="s">
        <v>2929</v>
      </c>
      <c r="K712" t="s">
        <v>2917</v>
      </c>
    </row>
    <row r="713" spans="1:11" x14ac:dyDescent="0.3">
      <c r="A713">
        <v>9621</v>
      </c>
      <c r="B713" s="1">
        <v>44764</v>
      </c>
      <c r="C713">
        <v>613</v>
      </c>
      <c r="D713" t="s">
        <v>2906</v>
      </c>
      <c r="E713" t="s">
        <v>2907</v>
      </c>
      <c r="F713">
        <v>2</v>
      </c>
      <c r="G713">
        <v>158.58000000000001</v>
      </c>
      <c r="H713">
        <v>78.37</v>
      </c>
      <c r="I713" t="b">
        <v>0</v>
      </c>
      <c r="J713" t="s">
        <v>2919</v>
      </c>
      <c r="K713" t="s">
        <v>2905</v>
      </c>
    </row>
    <row r="714" spans="1:11" x14ac:dyDescent="0.3">
      <c r="A714">
        <v>1450</v>
      </c>
      <c r="B714" s="1">
        <v>44523</v>
      </c>
      <c r="C714">
        <v>7</v>
      </c>
      <c r="D714" t="s">
        <v>2913</v>
      </c>
      <c r="E714" t="s">
        <v>2918</v>
      </c>
      <c r="F714">
        <v>4</v>
      </c>
      <c r="G714">
        <v>95.7</v>
      </c>
      <c r="H714">
        <v>22.11</v>
      </c>
      <c r="I714" t="b">
        <v>1</v>
      </c>
      <c r="J714" t="s">
        <v>2916</v>
      </c>
      <c r="K714" t="s">
        <v>2917</v>
      </c>
    </row>
    <row r="715" spans="1:11" x14ac:dyDescent="0.3">
      <c r="A715">
        <v>6255</v>
      </c>
      <c r="B715" s="1">
        <v>44795</v>
      </c>
      <c r="C715">
        <v>297</v>
      </c>
      <c r="D715" t="s">
        <v>2908</v>
      </c>
      <c r="E715" t="s">
        <v>2937</v>
      </c>
      <c r="F715">
        <v>1</v>
      </c>
      <c r="G715">
        <v>413.17</v>
      </c>
      <c r="H715">
        <v>62.39</v>
      </c>
      <c r="I715" t="b">
        <v>0</v>
      </c>
      <c r="J715" t="s">
        <v>2929</v>
      </c>
      <c r="K715" t="s">
        <v>2905</v>
      </c>
    </row>
    <row r="716" spans="1:11" x14ac:dyDescent="0.3">
      <c r="A716">
        <v>3679</v>
      </c>
      <c r="B716" s="1">
        <v>44938</v>
      </c>
      <c r="C716">
        <v>28</v>
      </c>
      <c r="D716" t="s">
        <v>2906</v>
      </c>
      <c r="E716" t="s">
        <v>2907</v>
      </c>
      <c r="F716">
        <v>3</v>
      </c>
      <c r="G716">
        <v>157.08000000000001</v>
      </c>
      <c r="H716">
        <v>50.31</v>
      </c>
      <c r="I716" t="b">
        <v>0</v>
      </c>
      <c r="J716" t="s">
        <v>2919</v>
      </c>
      <c r="K716" t="s">
        <v>2905</v>
      </c>
    </row>
    <row r="717" spans="1:11" x14ac:dyDescent="0.3">
      <c r="A717">
        <v>6835</v>
      </c>
      <c r="B717" s="1">
        <v>44376</v>
      </c>
      <c r="C717">
        <v>184</v>
      </c>
      <c r="D717" t="s">
        <v>2913</v>
      </c>
      <c r="E717" t="s">
        <v>2931</v>
      </c>
      <c r="F717">
        <v>1</v>
      </c>
      <c r="G717">
        <v>68.48</v>
      </c>
      <c r="H717">
        <v>9.49</v>
      </c>
      <c r="I717" t="b">
        <v>1</v>
      </c>
      <c r="J717" t="s">
        <v>2904</v>
      </c>
      <c r="K717" t="s">
        <v>2905</v>
      </c>
    </row>
    <row r="718" spans="1:11" x14ac:dyDescent="0.3">
      <c r="A718">
        <v>9521</v>
      </c>
      <c r="B718" s="1">
        <v>44839</v>
      </c>
      <c r="C718">
        <v>493</v>
      </c>
      <c r="D718" t="s">
        <v>2908</v>
      </c>
      <c r="E718" t="s">
        <v>2937</v>
      </c>
      <c r="F718">
        <v>3</v>
      </c>
      <c r="G718">
        <v>317.72000000000003</v>
      </c>
      <c r="H718">
        <v>75.62</v>
      </c>
      <c r="I718" t="b">
        <v>1</v>
      </c>
      <c r="J718" t="s">
        <v>2910</v>
      </c>
      <c r="K718" t="s">
        <v>2917</v>
      </c>
    </row>
    <row r="719" spans="1:11" x14ac:dyDescent="0.3">
      <c r="A719">
        <v>4253</v>
      </c>
      <c r="B719" s="1">
        <v>44979</v>
      </c>
      <c r="C719">
        <v>167</v>
      </c>
      <c r="D719" t="s">
        <v>2908</v>
      </c>
      <c r="E719" t="s">
        <v>2932</v>
      </c>
      <c r="F719">
        <v>2</v>
      </c>
      <c r="G719">
        <v>166.64</v>
      </c>
      <c r="H719">
        <v>73.180000000000007</v>
      </c>
      <c r="I719" t="b">
        <v>1</v>
      </c>
      <c r="J719" t="s">
        <v>2910</v>
      </c>
      <c r="K719" t="s">
        <v>2917</v>
      </c>
    </row>
    <row r="720" spans="1:11" x14ac:dyDescent="0.3">
      <c r="A720">
        <v>867</v>
      </c>
      <c r="B720" s="1">
        <v>44513</v>
      </c>
      <c r="C720">
        <v>280</v>
      </c>
      <c r="D720" t="s">
        <v>2911</v>
      </c>
      <c r="E720" t="s">
        <v>2942</v>
      </c>
      <c r="F720">
        <v>3</v>
      </c>
      <c r="G720">
        <v>33.869999999999997</v>
      </c>
      <c r="H720">
        <v>4.9400000000000004</v>
      </c>
      <c r="I720" t="b">
        <v>1</v>
      </c>
      <c r="J720" t="s">
        <v>2904</v>
      </c>
      <c r="K720" t="s">
        <v>2917</v>
      </c>
    </row>
    <row r="721" spans="1:11" x14ac:dyDescent="0.3">
      <c r="A721">
        <v>3003</v>
      </c>
      <c r="B721" s="1">
        <v>44673</v>
      </c>
      <c r="C721">
        <v>784</v>
      </c>
      <c r="D721" t="s">
        <v>2906</v>
      </c>
      <c r="E721" t="s">
        <v>2934</v>
      </c>
      <c r="F721">
        <v>2</v>
      </c>
      <c r="G721">
        <v>276.42</v>
      </c>
      <c r="H721">
        <v>120.58</v>
      </c>
      <c r="I721" t="b">
        <v>0</v>
      </c>
      <c r="J721" t="s">
        <v>2910</v>
      </c>
      <c r="K721" t="s">
        <v>2905</v>
      </c>
    </row>
    <row r="722" spans="1:11" x14ac:dyDescent="0.3">
      <c r="A722">
        <v>1571</v>
      </c>
      <c r="B722" s="1">
        <v>44520</v>
      </c>
      <c r="C722">
        <v>548</v>
      </c>
      <c r="D722" t="s">
        <v>2908</v>
      </c>
      <c r="E722" t="s">
        <v>2909</v>
      </c>
      <c r="F722">
        <v>2</v>
      </c>
      <c r="G722">
        <v>16.32</v>
      </c>
      <c r="H722">
        <v>4.2300000000000004</v>
      </c>
      <c r="I722" t="b">
        <v>0</v>
      </c>
      <c r="J722" t="s">
        <v>2929</v>
      </c>
      <c r="K722" t="s">
        <v>2905</v>
      </c>
    </row>
    <row r="723" spans="1:11" x14ac:dyDescent="0.3">
      <c r="A723">
        <v>5576</v>
      </c>
      <c r="B723" s="1">
        <v>44797</v>
      </c>
      <c r="C723">
        <v>944</v>
      </c>
      <c r="D723" t="s">
        <v>2920</v>
      </c>
      <c r="E723" t="s">
        <v>2930</v>
      </c>
      <c r="F723">
        <v>2</v>
      </c>
      <c r="G723">
        <v>85.73</v>
      </c>
      <c r="H723">
        <v>9.48</v>
      </c>
      <c r="I723" t="b">
        <v>1</v>
      </c>
      <c r="J723" t="s">
        <v>2904</v>
      </c>
      <c r="K723" t="s">
        <v>2917</v>
      </c>
    </row>
    <row r="724" spans="1:11" x14ac:dyDescent="0.3">
      <c r="A724">
        <v>6838</v>
      </c>
      <c r="B724" s="1">
        <v>44597</v>
      </c>
      <c r="C724">
        <v>472</v>
      </c>
      <c r="D724" t="s">
        <v>2906</v>
      </c>
      <c r="E724" t="s">
        <v>2925</v>
      </c>
      <c r="F724">
        <v>2</v>
      </c>
      <c r="G724">
        <v>462.47</v>
      </c>
      <c r="H724">
        <v>110.88</v>
      </c>
      <c r="I724" t="b">
        <v>0</v>
      </c>
      <c r="J724" t="s">
        <v>2910</v>
      </c>
      <c r="K724" t="s">
        <v>2917</v>
      </c>
    </row>
    <row r="725" spans="1:11" x14ac:dyDescent="0.3">
      <c r="A725">
        <v>7241</v>
      </c>
      <c r="B725" s="1">
        <v>44533</v>
      </c>
      <c r="C725">
        <v>912</v>
      </c>
      <c r="D725" t="s">
        <v>2908</v>
      </c>
      <c r="E725" t="s">
        <v>2938</v>
      </c>
      <c r="F725">
        <v>3</v>
      </c>
      <c r="G725">
        <v>94.38</v>
      </c>
      <c r="H725">
        <v>14.38</v>
      </c>
      <c r="I725" t="b">
        <v>1</v>
      </c>
      <c r="J725" t="s">
        <v>2916</v>
      </c>
      <c r="K725" t="s">
        <v>2917</v>
      </c>
    </row>
    <row r="726" spans="1:11" x14ac:dyDescent="0.3">
      <c r="A726">
        <v>2333</v>
      </c>
      <c r="B726" s="1">
        <v>44592</v>
      </c>
      <c r="C726">
        <v>705</v>
      </c>
      <c r="D726" t="s">
        <v>2920</v>
      </c>
      <c r="E726" t="s">
        <v>2935</v>
      </c>
      <c r="F726">
        <v>2</v>
      </c>
      <c r="G726">
        <v>112.82</v>
      </c>
      <c r="H726">
        <v>55.34</v>
      </c>
      <c r="I726" t="b">
        <v>0</v>
      </c>
      <c r="J726" t="s">
        <v>2919</v>
      </c>
      <c r="K726" t="s">
        <v>2917</v>
      </c>
    </row>
    <row r="727" spans="1:11" x14ac:dyDescent="0.3">
      <c r="A727">
        <v>309</v>
      </c>
      <c r="B727" s="1">
        <v>44821</v>
      </c>
      <c r="C727">
        <v>794</v>
      </c>
      <c r="D727" t="s">
        <v>2913</v>
      </c>
      <c r="E727" t="s">
        <v>2940</v>
      </c>
      <c r="F727">
        <v>1</v>
      </c>
      <c r="G727">
        <v>106.21</v>
      </c>
      <c r="H727">
        <v>1.74</v>
      </c>
      <c r="I727" t="b">
        <v>1</v>
      </c>
      <c r="J727" t="s">
        <v>2929</v>
      </c>
      <c r="K727" t="s">
        <v>2917</v>
      </c>
    </row>
    <row r="728" spans="1:11" x14ac:dyDescent="0.3">
      <c r="A728">
        <v>4146</v>
      </c>
      <c r="B728" s="1">
        <v>44509</v>
      </c>
      <c r="C728">
        <v>45</v>
      </c>
      <c r="D728" t="s">
        <v>2906</v>
      </c>
      <c r="E728" t="s">
        <v>2922</v>
      </c>
      <c r="F728">
        <v>1</v>
      </c>
      <c r="G728">
        <v>379.73</v>
      </c>
      <c r="H728">
        <v>148.54</v>
      </c>
      <c r="I728" t="b">
        <v>1</v>
      </c>
      <c r="J728" t="s">
        <v>2904</v>
      </c>
      <c r="K728" t="s">
        <v>2917</v>
      </c>
    </row>
    <row r="729" spans="1:11" x14ac:dyDescent="0.3">
      <c r="A729">
        <v>3028</v>
      </c>
      <c r="B729" s="1">
        <v>44710</v>
      </c>
      <c r="C729">
        <v>687</v>
      </c>
      <c r="D729" t="s">
        <v>2911</v>
      </c>
      <c r="E729" t="s">
        <v>2912</v>
      </c>
      <c r="F729">
        <v>1</v>
      </c>
      <c r="G729">
        <v>81.319999999999993</v>
      </c>
      <c r="H729">
        <v>30.34</v>
      </c>
      <c r="I729" t="b">
        <v>0</v>
      </c>
      <c r="J729" t="s">
        <v>2904</v>
      </c>
      <c r="K729" t="s">
        <v>2905</v>
      </c>
    </row>
    <row r="730" spans="1:11" x14ac:dyDescent="0.3">
      <c r="A730">
        <v>5771</v>
      </c>
      <c r="B730" s="1">
        <v>44378</v>
      </c>
      <c r="C730">
        <v>165</v>
      </c>
      <c r="D730" t="s">
        <v>2908</v>
      </c>
      <c r="E730" t="s">
        <v>2938</v>
      </c>
      <c r="F730">
        <v>2</v>
      </c>
      <c r="G730">
        <v>257.41000000000003</v>
      </c>
      <c r="H730">
        <v>8.8000000000000007</v>
      </c>
      <c r="I730" t="b">
        <v>1</v>
      </c>
      <c r="J730" t="s">
        <v>2904</v>
      </c>
      <c r="K730" t="s">
        <v>2917</v>
      </c>
    </row>
    <row r="731" spans="1:11" x14ac:dyDescent="0.3">
      <c r="A731">
        <v>3139</v>
      </c>
      <c r="B731" s="1">
        <v>44429</v>
      </c>
      <c r="C731">
        <v>988</v>
      </c>
      <c r="D731" t="s">
        <v>2911</v>
      </c>
      <c r="E731" t="s">
        <v>2924</v>
      </c>
      <c r="F731">
        <v>5</v>
      </c>
      <c r="G731">
        <v>12.12</v>
      </c>
      <c r="H731">
        <v>4.4000000000000004</v>
      </c>
      <c r="I731" t="b">
        <v>1</v>
      </c>
      <c r="J731" t="s">
        <v>2904</v>
      </c>
      <c r="K731" t="s">
        <v>2905</v>
      </c>
    </row>
    <row r="732" spans="1:11" x14ac:dyDescent="0.3">
      <c r="A732">
        <v>6005</v>
      </c>
      <c r="B732" s="1">
        <v>44606</v>
      </c>
      <c r="C732">
        <v>715</v>
      </c>
      <c r="D732" t="s">
        <v>2908</v>
      </c>
      <c r="E732" t="s">
        <v>2928</v>
      </c>
      <c r="F732">
        <v>4</v>
      </c>
      <c r="G732">
        <v>340.03</v>
      </c>
      <c r="H732">
        <v>18.25</v>
      </c>
      <c r="I732" t="b">
        <v>0</v>
      </c>
      <c r="J732" t="s">
        <v>2929</v>
      </c>
      <c r="K732" t="s">
        <v>2905</v>
      </c>
    </row>
    <row r="733" spans="1:11" x14ac:dyDescent="0.3">
      <c r="A733">
        <v>3511</v>
      </c>
      <c r="B733" s="1">
        <v>44796</v>
      </c>
      <c r="C733">
        <v>527</v>
      </c>
      <c r="D733" t="s">
        <v>2920</v>
      </c>
      <c r="E733" t="s">
        <v>2936</v>
      </c>
      <c r="F733">
        <v>1</v>
      </c>
      <c r="G733">
        <v>383.09</v>
      </c>
      <c r="H733">
        <v>60.2</v>
      </c>
      <c r="I733" t="b">
        <v>0</v>
      </c>
      <c r="J733" t="s">
        <v>2919</v>
      </c>
      <c r="K733" t="s">
        <v>2917</v>
      </c>
    </row>
    <row r="734" spans="1:11" x14ac:dyDescent="0.3">
      <c r="A734">
        <v>8124</v>
      </c>
      <c r="B734" s="1">
        <v>45010</v>
      </c>
      <c r="C734">
        <v>781</v>
      </c>
      <c r="D734" t="s">
        <v>2911</v>
      </c>
      <c r="E734" t="s">
        <v>2943</v>
      </c>
      <c r="F734">
        <v>5</v>
      </c>
      <c r="G734">
        <v>363.85</v>
      </c>
      <c r="H734">
        <v>14.96</v>
      </c>
      <c r="I734" t="b">
        <v>0</v>
      </c>
      <c r="J734" t="s">
        <v>2919</v>
      </c>
      <c r="K734" t="s">
        <v>2905</v>
      </c>
    </row>
    <row r="735" spans="1:11" x14ac:dyDescent="0.3">
      <c r="A735">
        <v>4647</v>
      </c>
      <c r="B735" s="1">
        <v>44574</v>
      </c>
      <c r="C735">
        <v>468</v>
      </c>
      <c r="D735" t="s">
        <v>2908</v>
      </c>
      <c r="E735" t="s">
        <v>2909</v>
      </c>
      <c r="F735">
        <v>4</v>
      </c>
      <c r="G735">
        <v>120.68</v>
      </c>
      <c r="H735">
        <v>24.58</v>
      </c>
      <c r="I735" t="b">
        <v>0</v>
      </c>
      <c r="J735" t="s">
        <v>2916</v>
      </c>
      <c r="K735" t="s">
        <v>2917</v>
      </c>
    </row>
    <row r="736" spans="1:11" x14ac:dyDescent="0.3">
      <c r="A736">
        <v>7794</v>
      </c>
      <c r="B736" s="1">
        <v>44806</v>
      </c>
      <c r="C736">
        <v>962</v>
      </c>
      <c r="D736" t="s">
        <v>2902</v>
      </c>
      <c r="E736" t="s">
        <v>2903</v>
      </c>
      <c r="F736">
        <v>2</v>
      </c>
      <c r="G736">
        <v>16.27</v>
      </c>
      <c r="H736">
        <v>5.48</v>
      </c>
      <c r="I736" t="b">
        <v>1</v>
      </c>
      <c r="J736" t="s">
        <v>2929</v>
      </c>
      <c r="K736" t="s">
        <v>2905</v>
      </c>
    </row>
    <row r="737" spans="1:11" x14ac:dyDescent="0.3">
      <c r="A737">
        <v>8564</v>
      </c>
      <c r="B737" s="1">
        <v>44861</v>
      </c>
      <c r="C737">
        <v>675</v>
      </c>
      <c r="D737" t="s">
        <v>2902</v>
      </c>
      <c r="E737" t="s">
        <v>2915</v>
      </c>
      <c r="F737">
        <v>1</v>
      </c>
      <c r="G737">
        <v>80.25</v>
      </c>
      <c r="H737">
        <v>16.079999999999998</v>
      </c>
      <c r="I737" t="b">
        <v>1</v>
      </c>
      <c r="J737" t="s">
        <v>2916</v>
      </c>
      <c r="K737" t="s">
        <v>2917</v>
      </c>
    </row>
    <row r="738" spans="1:11" x14ac:dyDescent="0.3">
      <c r="A738">
        <v>5960</v>
      </c>
      <c r="B738" s="1">
        <v>44981</v>
      </c>
      <c r="C738">
        <v>999</v>
      </c>
      <c r="D738" t="s">
        <v>2920</v>
      </c>
      <c r="E738" t="s">
        <v>2935</v>
      </c>
      <c r="F738">
        <v>2</v>
      </c>
      <c r="G738">
        <v>301.52999999999997</v>
      </c>
      <c r="H738">
        <v>149.36000000000001</v>
      </c>
      <c r="I738" t="b">
        <v>1</v>
      </c>
      <c r="J738" t="s">
        <v>2916</v>
      </c>
      <c r="K738" t="s">
        <v>2905</v>
      </c>
    </row>
    <row r="739" spans="1:11" x14ac:dyDescent="0.3">
      <c r="A739">
        <v>8178</v>
      </c>
      <c r="B739" s="1">
        <v>44415</v>
      </c>
      <c r="C739">
        <v>286</v>
      </c>
      <c r="D739" t="s">
        <v>2902</v>
      </c>
      <c r="E739" t="s">
        <v>2933</v>
      </c>
      <c r="F739">
        <v>5</v>
      </c>
      <c r="G739">
        <v>143.76</v>
      </c>
      <c r="H739">
        <v>56.75</v>
      </c>
      <c r="I739" t="b">
        <v>0</v>
      </c>
      <c r="J739" t="s">
        <v>2910</v>
      </c>
      <c r="K739" t="s">
        <v>2905</v>
      </c>
    </row>
    <row r="740" spans="1:11" x14ac:dyDescent="0.3">
      <c r="A740">
        <v>9883</v>
      </c>
      <c r="B740" s="1">
        <v>44758</v>
      </c>
      <c r="C740">
        <v>973</v>
      </c>
      <c r="D740" t="s">
        <v>2913</v>
      </c>
      <c r="E740" t="s">
        <v>2940</v>
      </c>
      <c r="F740">
        <v>5</v>
      </c>
      <c r="G740">
        <v>146.66</v>
      </c>
      <c r="H740">
        <v>56.32</v>
      </c>
      <c r="I740" t="b">
        <v>1</v>
      </c>
      <c r="J740" t="s">
        <v>2919</v>
      </c>
      <c r="K740" t="s">
        <v>2905</v>
      </c>
    </row>
    <row r="741" spans="1:11" x14ac:dyDescent="0.3">
      <c r="A741">
        <v>8018</v>
      </c>
      <c r="B741" s="1">
        <v>44722</v>
      </c>
      <c r="C741">
        <v>510</v>
      </c>
      <c r="D741" t="s">
        <v>2920</v>
      </c>
      <c r="E741" t="s">
        <v>2921</v>
      </c>
      <c r="F741">
        <v>1</v>
      </c>
      <c r="G741">
        <v>58.81</v>
      </c>
      <c r="H741">
        <v>1.55</v>
      </c>
      <c r="I741" t="b">
        <v>1</v>
      </c>
      <c r="J741" t="s">
        <v>2929</v>
      </c>
      <c r="K741" t="s">
        <v>2917</v>
      </c>
    </row>
    <row r="742" spans="1:11" x14ac:dyDescent="0.3">
      <c r="A742">
        <v>2935</v>
      </c>
      <c r="B742" s="1">
        <v>44513</v>
      </c>
      <c r="C742">
        <v>392</v>
      </c>
      <c r="D742" t="s">
        <v>2908</v>
      </c>
      <c r="E742" t="s">
        <v>2909</v>
      </c>
      <c r="F742">
        <v>2</v>
      </c>
      <c r="G742">
        <v>158.35</v>
      </c>
      <c r="H742">
        <v>49.34</v>
      </c>
      <c r="I742" t="b">
        <v>1</v>
      </c>
      <c r="J742" t="s">
        <v>2904</v>
      </c>
      <c r="K742" t="s">
        <v>2905</v>
      </c>
    </row>
    <row r="743" spans="1:11" x14ac:dyDescent="0.3">
      <c r="A743">
        <v>7636</v>
      </c>
      <c r="B743" s="1">
        <v>44595</v>
      </c>
      <c r="C743">
        <v>207</v>
      </c>
      <c r="D743" t="s">
        <v>2911</v>
      </c>
      <c r="E743" t="s">
        <v>2942</v>
      </c>
      <c r="F743">
        <v>4</v>
      </c>
      <c r="G743">
        <v>257.35000000000002</v>
      </c>
      <c r="H743">
        <v>69.8</v>
      </c>
      <c r="I743" t="b">
        <v>1</v>
      </c>
      <c r="J743" t="s">
        <v>2919</v>
      </c>
      <c r="K743" t="s">
        <v>2905</v>
      </c>
    </row>
    <row r="744" spans="1:11" x14ac:dyDescent="0.3">
      <c r="A744">
        <v>1952</v>
      </c>
      <c r="B744" s="1">
        <v>44705</v>
      </c>
      <c r="C744">
        <v>393</v>
      </c>
      <c r="D744" t="s">
        <v>2913</v>
      </c>
      <c r="E744" t="s">
        <v>2918</v>
      </c>
      <c r="F744">
        <v>4</v>
      </c>
      <c r="G744">
        <v>226.85</v>
      </c>
      <c r="H744">
        <v>4.08</v>
      </c>
      <c r="I744" t="b">
        <v>1</v>
      </c>
      <c r="J744" t="s">
        <v>2904</v>
      </c>
      <c r="K744" t="s">
        <v>2905</v>
      </c>
    </row>
    <row r="745" spans="1:11" x14ac:dyDescent="0.3">
      <c r="A745">
        <v>2690</v>
      </c>
      <c r="B745" s="1">
        <v>44927</v>
      </c>
      <c r="C745">
        <v>504</v>
      </c>
      <c r="D745" t="s">
        <v>2913</v>
      </c>
      <c r="E745" t="s">
        <v>2931</v>
      </c>
      <c r="F745">
        <v>3</v>
      </c>
      <c r="G745">
        <v>360.7</v>
      </c>
      <c r="H745">
        <v>87.91</v>
      </c>
      <c r="I745" t="b">
        <v>1</v>
      </c>
      <c r="J745" t="s">
        <v>2904</v>
      </c>
      <c r="K745" t="s">
        <v>2905</v>
      </c>
    </row>
    <row r="746" spans="1:11" x14ac:dyDescent="0.3">
      <c r="A746">
        <v>9074</v>
      </c>
      <c r="B746" s="1">
        <v>44280</v>
      </c>
      <c r="C746">
        <v>702</v>
      </c>
      <c r="D746" t="s">
        <v>2908</v>
      </c>
      <c r="E746" t="s">
        <v>2938</v>
      </c>
      <c r="F746">
        <v>4</v>
      </c>
      <c r="G746">
        <v>243.2</v>
      </c>
      <c r="H746">
        <v>103.89</v>
      </c>
      <c r="I746" t="b">
        <v>1</v>
      </c>
      <c r="J746" t="s">
        <v>2929</v>
      </c>
      <c r="K746" t="s">
        <v>2905</v>
      </c>
    </row>
    <row r="747" spans="1:11" x14ac:dyDescent="0.3">
      <c r="A747">
        <v>8106</v>
      </c>
      <c r="B747" s="1">
        <v>44516</v>
      </c>
      <c r="C747">
        <v>606</v>
      </c>
      <c r="D747" t="s">
        <v>2913</v>
      </c>
      <c r="E747" t="s">
        <v>2914</v>
      </c>
      <c r="F747">
        <v>3</v>
      </c>
      <c r="G747">
        <v>385.57</v>
      </c>
      <c r="H747">
        <v>54.84</v>
      </c>
      <c r="I747" t="b">
        <v>1</v>
      </c>
      <c r="J747" t="s">
        <v>2919</v>
      </c>
      <c r="K747" t="s">
        <v>2917</v>
      </c>
    </row>
    <row r="748" spans="1:11" x14ac:dyDescent="0.3">
      <c r="A748">
        <v>2101</v>
      </c>
      <c r="B748" s="1">
        <v>44502</v>
      </c>
      <c r="C748">
        <v>858</v>
      </c>
      <c r="D748" t="s">
        <v>2911</v>
      </c>
      <c r="E748" t="s">
        <v>2943</v>
      </c>
      <c r="F748">
        <v>5</v>
      </c>
      <c r="G748">
        <v>23.18</v>
      </c>
      <c r="H748">
        <v>10.33</v>
      </c>
      <c r="I748" t="b">
        <v>0</v>
      </c>
      <c r="J748" t="s">
        <v>2929</v>
      </c>
      <c r="K748" t="s">
        <v>2917</v>
      </c>
    </row>
    <row r="749" spans="1:11" x14ac:dyDescent="0.3">
      <c r="A749">
        <v>7015</v>
      </c>
      <c r="B749" s="1">
        <v>44443</v>
      </c>
      <c r="C749">
        <v>354</v>
      </c>
      <c r="D749" t="s">
        <v>2911</v>
      </c>
      <c r="E749" t="s">
        <v>2942</v>
      </c>
      <c r="F749">
        <v>3</v>
      </c>
      <c r="G749">
        <v>37.659999999999997</v>
      </c>
      <c r="H749">
        <v>4.5999999999999996</v>
      </c>
      <c r="I749" t="b">
        <v>1</v>
      </c>
      <c r="J749" t="s">
        <v>2910</v>
      </c>
      <c r="K749" t="s">
        <v>2917</v>
      </c>
    </row>
    <row r="750" spans="1:11" x14ac:dyDescent="0.3">
      <c r="A750">
        <v>1074</v>
      </c>
      <c r="B750" s="1">
        <v>44613</v>
      </c>
      <c r="C750">
        <v>890</v>
      </c>
      <c r="D750" t="s">
        <v>2911</v>
      </c>
      <c r="E750" t="s">
        <v>2912</v>
      </c>
      <c r="F750">
        <v>3</v>
      </c>
      <c r="G750">
        <v>93.19</v>
      </c>
      <c r="H750">
        <v>25.09</v>
      </c>
      <c r="I750" t="b">
        <v>1</v>
      </c>
      <c r="J750" t="s">
        <v>2929</v>
      </c>
      <c r="K750" t="s">
        <v>2905</v>
      </c>
    </row>
    <row r="751" spans="1:11" x14ac:dyDescent="0.3">
      <c r="A751">
        <v>9307</v>
      </c>
      <c r="B751" s="1">
        <v>44890</v>
      </c>
      <c r="C751">
        <v>528</v>
      </c>
      <c r="D751" t="s">
        <v>2913</v>
      </c>
      <c r="E751" t="s">
        <v>2918</v>
      </c>
      <c r="F751">
        <v>1</v>
      </c>
      <c r="G751">
        <v>351.02</v>
      </c>
      <c r="H751">
        <v>103.2</v>
      </c>
      <c r="I751" t="b">
        <v>0</v>
      </c>
      <c r="J751" t="s">
        <v>2929</v>
      </c>
      <c r="K751" t="s">
        <v>2905</v>
      </c>
    </row>
    <row r="752" spans="1:11" x14ac:dyDescent="0.3">
      <c r="A752">
        <v>5283</v>
      </c>
      <c r="B752" s="1">
        <v>44730</v>
      </c>
      <c r="C752">
        <v>587</v>
      </c>
      <c r="D752" t="s">
        <v>2906</v>
      </c>
      <c r="E752" t="s">
        <v>2941</v>
      </c>
      <c r="F752">
        <v>1</v>
      </c>
      <c r="G752">
        <v>348.52</v>
      </c>
      <c r="H752">
        <v>35.880000000000003</v>
      </c>
      <c r="I752" t="b">
        <v>0</v>
      </c>
      <c r="J752" t="s">
        <v>2904</v>
      </c>
      <c r="K752" t="s">
        <v>2905</v>
      </c>
    </row>
    <row r="753" spans="1:11" x14ac:dyDescent="0.3">
      <c r="A753">
        <v>2731</v>
      </c>
      <c r="B753" s="1">
        <v>44751</v>
      </c>
      <c r="C753">
        <v>630</v>
      </c>
      <c r="D753" t="s">
        <v>2911</v>
      </c>
      <c r="E753" t="s">
        <v>2943</v>
      </c>
      <c r="F753">
        <v>4</v>
      </c>
      <c r="G753">
        <v>108.86</v>
      </c>
      <c r="H753">
        <v>34.590000000000003</v>
      </c>
      <c r="I753" t="b">
        <v>1</v>
      </c>
      <c r="J753" t="s">
        <v>2904</v>
      </c>
      <c r="K753" t="s">
        <v>2917</v>
      </c>
    </row>
    <row r="754" spans="1:11" x14ac:dyDescent="0.3">
      <c r="A754">
        <v>4709</v>
      </c>
      <c r="B754" s="1">
        <v>44788</v>
      </c>
      <c r="C754">
        <v>272</v>
      </c>
      <c r="D754" t="s">
        <v>2906</v>
      </c>
      <c r="E754" t="s">
        <v>2922</v>
      </c>
      <c r="F754">
        <v>5</v>
      </c>
      <c r="G754">
        <v>206.99</v>
      </c>
      <c r="H754">
        <v>23.38</v>
      </c>
      <c r="I754" t="b">
        <v>1</v>
      </c>
      <c r="J754" t="s">
        <v>2904</v>
      </c>
      <c r="K754" t="s">
        <v>2917</v>
      </c>
    </row>
    <row r="755" spans="1:11" x14ac:dyDescent="0.3">
      <c r="A755">
        <v>9698</v>
      </c>
      <c r="B755" s="1">
        <v>44530</v>
      </c>
      <c r="C755">
        <v>345</v>
      </c>
      <c r="D755" t="s">
        <v>2911</v>
      </c>
      <c r="E755" t="s">
        <v>2912</v>
      </c>
      <c r="F755">
        <v>5</v>
      </c>
      <c r="G755">
        <v>402.58</v>
      </c>
      <c r="H755">
        <v>95.67</v>
      </c>
      <c r="I755" t="b">
        <v>1</v>
      </c>
      <c r="J755" t="s">
        <v>2910</v>
      </c>
      <c r="K755" t="s">
        <v>2917</v>
      </c>
    </row>
    <row r="756" spans="1:11" x14ac:dyDescent="0.3">
      <c r="A756">
        <v>4946</v>
      </c>
      <c r="B756" s="1">
        <v>44641</v>
      </c>
      <c r="C756">
        <v>517</v>
      </c>
      <c r="D756" t="s">
        <v>2911</v>
      </c>
      <c r="E756" t="s">
        <v>2942</v>
      </c>
      <c r="F756">
        <v>5</v>
      </c>
      <c r="G756">
        <v>163.54</v>
      </c>
      <c r="H756">
        <v>33.880000000000003</v>
      </c>
      <c r="I756" t="b">
        <v>0</v>
      </c>
      <c r="J756" t="s">
        <v>2904</v>
      </c>
      <c r="K756" t="s">
        <v>2905</v>
      </c>
    </row>
    <row r="757" spans="1:11" x14ac:dyDescent="0.3">
      <c r="A757">
        <v>8972</v>
      </c>
      <c r="B757" s="1">
        <v>44623</v>
      </c>
      <c r="C757">
        <v>185</v>
      </c>
      <c r="D757" t="s">
        <v>2906</v>
      </c>
      <c r="E757" t="s">
        <v>2934</v>
      </c>
      <c r="F757">
        <v>2</v>
      </c>
      <c r="G757">
        <v>292.64999999999998</v>
      </c>
      <c r="H757">
        <v>31.16</v>
      </c>
      <c r="I757" t="b">
        <v>0</v>
      </c>
      <c r="J757" t="s">
        <v>2910</v>
      </c>
      <c r="K757" t="s">
        <v>2905</v>
      </c>
    </row>
    <row r="758" spans="1:11" x14ac:dyDescent="0.3">
      <c r="A758">
        <v>9276</v>
      </c>
      <c r="B758" s="1">
        <v>44623</v>
      </c>
      <c r="C758">
        <v>745</v>
      </c>
      <c r="D758" t="s">
        <v>2902</v>
      </c>
      <c r="E758" t="s">
        <v>2915</v>
      </c>
      <c r="F758">
        <v>5</v>
      </c>
      <c r="G758">
        <v>108.32</v>
      </c>
      <c r="H758">
        <v>25.05</v>
      </c>
      <c r="I758" t="b">
        <v>1</v>
      </c>
      <c r="J758" t="s">
        <v>2916</v>
      </c>
      <c r="K758" t="s">
        <v>2905</v>
      </c>
    </row>
    <row r="759" spans="1:11" x14ac:dyDescent="0.3">
      <c r="A759">
        <v>7134</v>
      </c>
      <c r="B759" s="1">
        <v>44804</v>
      </c>
      <c r="C759">
        <v>421</v>
      </c>
      <c r="D759" t="s">
        <v>2911</v>
      </c>
      <c r="E759" t="s">
        <v>2912</v>
      </c>
      <c r="F759">
        <v>2</v>
      </c>
      <c r="G759">
        <v>424.52</v>
      </c>
      <c r="H759">
        <v>56.66</v>
      </c>
      <c r="I759" t="b">
        <v>0</v>
      </c>
      <c r="J759" t="s">
        <v>2916</v>
      </c>
      <c r="K759" t="s">
        <v>2905</v>
      </c>
    </row>
    <row r="760" spans="1:11" x14ac:dyDescent="0.3">
      <c r="A760">
        <v>9851</v>
      </c>
      <c r="B760" s="1">
        <v>44445</v>
      </c>
      <c r="C760">
        <v>242</v>
      </c>
      <c r="D760" t="s">
        <v>2913</v>
      </c>
      <c r="E760" t="s">
        <v>2931</v>
      </c>
      <c r="F760">
        <v>1</v>
      </c>
      <c r="G760">
        <v>83.48</v>
      </c>
      <c r="H760">
        <v>1.1599999999999999</v>
      </c>
      <c r="I760" t="b">
        <v>0</v>
      </c>
      <c r="J760" t="s">
        <v>2929</v>
      </c>
      <c r="K760" t="s">
        <v>2905</v>
      </c>
    </row>
    <row r="761" spans="1:11" x14ac:dyDescent="0.3">
      <c r="A761">
        <v>9173</v>
      </c>
      <c r="B761" s="1">
        <v>44677</v>
      </c>
      <c r="C761">
        <v>447</v>
      </c>
      <c r="D761" t="s">
        <v>2913</v>
      </c>
      <c r="E761" t="s">
        <v>2926</v>
      </c>
      <c r="F761">
        <v>2</v>
      </c>
      <c r="G761">
        <v>88.09</v>
      </c>
      <c r="H761">
        <v>6.01</v>
      </c>
      <c r="I761" t="b">
        <v>0</v>
      </c>
      <c r="J761" t="s">
        <v>2910</v>
      </c>
      <c r="K761" t="s">
        <v>2917</v>
      </c>
    </row>
    <row r="762" spans="1:11" x14ac:dyDescent="0.3">
      <c r="A762">
        <v>692</v>
      </c>
      <c r="B762" s="1">
        <v>44647</v>
      </c>
      <c r="C762">
        <v>987</v>
      </c>
      <c r="D762" t="s">
        <v>2902</v>
      </c>
      <c r="E762" t="s">
        <v>2923</v>
      </c>
      <c r="F762">
        <v>1</v>
      </c>
      <c r="G762">
        <v>37.11</v>
      </c>
      <c r="H762">
        <v>16.63</v>
      </c>
      <c r="I762" t="b">
        <v>0</v>
      </c>
      <c r="J762" t="s">
        <v>2904</v>
      </c>
      <c r="K762" t="s">
        <v>2905</v>
      </c>
    </row>
    <row r="763" spans="1:11" x14ac:dyDescent="0.3">
      <c r="A763">
        <v>1042</v>
      </c>
      <c r="B763" s="1">
        <v>44896</v>
      </c>
      <c r="C763">
        <v>923</v>
      </c>
      <c r="D763" t="s">
        <v>2913</v>
      </c>
      <c r="E763" t="s">
        <v>2918</v>
      </c>
      <c r="F763">
        <v>1</v>
      </c>
      <c r="G763">
        <v>204.48</v>
      </c>
      <c r="H763">
        <v>85.86</v>
      </c>
      <c r="I763" t="b">
        <v>1</v>
      </c>
      <c r="J763" t="s">
        <v>2916</v>
      </c>
      <c r="K763" t="s">
        <v>2917</v>
      </c>
    </row>
    <row r="764" spans="1:11" x14ac:dyDescent="0.3">
      <c r="A764">
        <v>9355</v>
      </c>
      <c r="B764" s="1">
        <v>44979</v>
      </c>
      <c r="C764">
        <v>753</v>
      </c>
      <c r="D764" t="s">
        <v>2908</v>
      </c>
      <c r="E764" t="s">
        <v>2932</v>
      </c>
      <c r="F764">
        <v>5</v>
      </c>
      <c r="G764">
        <v>335.47</v>
      </c>
      <c r="H764">
        <v>97.36</v>
      </c>
      <c r="I764" t="b">
        <v>0</v>
      </c>
      <c r="J764" t="s">
        <v>2929</v>
      </c>
      <c r="K764" t="s">
        <v>2917</v>
      </c>
    </row>
    <row r="765" spans="1:11" x14ac:dyDescent="0.3">
      <c r="A765">
        <v>3901</v>
      </c>
      <c r="B765" s="1">
        <v>44898</v>
      </c>
      <c r="C765">
        <v>615</v>
      </c>
      <c r="D765" t="s">
        <v>2906</v>
      </c>
      <c r="E765" t="s">
        <v>2922</v>
      </c>
      <c r="F765">
        <v>3</v>
      </c>
      <c r="G765">
        <v>417.84</v>
      </c>
      <c r="H765">
        <v>154.02000000000001</v>
      </c>
      <c r="I765" t="b">
        <v>1</v>
      </c>
      <c r="J765" t="s">
        <v>2929</v>
      </c>
      <c r="K765" t="s">
        <v>2917</v>
      </c>
    </row>
    <row r="766" spans="1:11" x14ac:dyDescent="0.3">
      <c r="A766">
        <v>2364</v>
      </c>
      <c r="B766" s="1">
        <v>44851</v>
      </c>
      <c r="C766">
        <v>110</v>
      </c>
      <c r="D766" t="s">
        <v>2920</v>
      </c>
      <c r="E766" t="s">
        <v>2921</v>
      </c>
      <c r="F766">
        <v>3</v>
      </c>
      <c r="G766">
        <v>225.34</v>
      </c>
      <c r="H766">
        <v>28.65</v>
      </c>
      <c r="I766" t="b">
        <v>1</v>
      </c>
      <c r="J766" t="s">
        <v>2929</v>
      </c>
      <c r="K766" t="s">
        <v>2905</v>
      </c>
    </row>
    <row r="767" spans="1:11" x14ac:dyDescent="0.3">
      <c r="A767">
        <v>1851</v>
      </c>
      <c r="B767" s="1">
        <v>44411</v>
      </c>
      <c r="C767">
        <v>325</v>
      </c>
      <c r="D767" t="s">
        <v>2908</v>
      </c>
      <c r="E767" t="s">
        <v>2937</v>
      </c>
      <c r="F767">
        <v>4</v>
      </c>
      <c r="G767">
        <v>344.54</v>
      </c>
      <c r="H767">
        <v>165.95</v>
      </c>
      <c r="I767" t="b">
        <v>1</v>
      </c>
      <c r="J767" t="s">
        <v>2910</v>
      </c>
      <c r="K767" t="s">
        <v>2905</v>
      </c>
    </row>
    <row r="768" spans="1:11" x14ac:dyDescent="0.3">
      <c r="A768">
        <v>6026</v>
      </c>
      <c r="B768" s="1">
        <v>44791</v>
      </c>
      <c r="C768">
        <v>842</v>
      </c>
      <c r="D768" t="s">
        <v>2911</v>
      </c>
      <c r="E768" t="s">
        <v>2912</v>
      </c>
      <c r="F768">
        <v>5</v>
      </c>
      <c r="G768">
        <v>27.06</v>
      </c>
      <c r="H768">
        <v>10</v>
      </c>
      <c r="I768" t="b">
        <v>1</v>
      </c>
      <c r="J768" t="s">
        <v>2916</v>
      </c>
      <c r="K768" t="s">
        <v>2905</v>
      </c>
    </row>
    <row r="769" spans="1:11" x14ac:dyDescent="0.3">
      <c r="A769">
        <v>9056</v>
      </c>
      <c r="B769" s="1">
        <v>44345</v>
      </c>
      <c r="C769">
        <v>394</v>
      </c>
      <c r="D769" t="s">
        <v>2911</v>
      </c>
      <c r="E769" t="s">
        <v>2943</v>
      </c>
      <c r="F769">
        <v>1</v>
      </c>
      <c r="G769">
        <v>272.11</v>
      </c>
      <c r="H769">
        <v>32.159999999999997</v>
      </c>
      <c r="I769" t="b">
        <v>0</v>
      </c>
      <c r="J769" t="s">
        <v>2929</v>
      </c>
      <c r="K769" t="s">
        <v>2917</v>
      </c>
    </row>
    <row r="770" spans="1:11" x14ac:dyDescent="0.3">
      <c r="A770">
        <v>6439</v>
      </c>
      <c r="B770" s="1">
        <v>44500</v>
      </c>
      <c r="C770">
        <v>950</v>
      </c>
      <c r="D770" t="s">
        <v>2911</v>
      </c>
      <c r="E770" t="s">
        <v>2943</v>
      </c>
      <c r="F770">
        <v>1</v>
      </c>
      <c r="G770">
        <v>468.8</v>
      </c>
      <c r="H770">
        <v>177.36</v>
      </c>
      <c r="I770" t="b">
        <v>0</v>
      </c>
      <c r="J770" t="s">
        <v>2916</v>
      </c>
      <c r="K770" t="s">
        <v>2917</v>
      </c>
    </row>
    <row r="771" spans="1:11" x14ac:dyDescent="0.3">
      <c r="A771">
        <v>7191</v>
      </c>
      <c r="B771" s="1">
        <v>44680</v>
      </c>
      <c r="C771">
        <v>647</v>
      </c>
      <c r="D771" t="s">
        <v>2911</v>
      </c>
      <c r="E771" t="s">
        <v>2942</v>
      </c>
      <c r="F771">
        <v>1</v>
      </c>
      <c r="G771">
        <v>144.28</v>
      </c>
      <c r="H771">
        <v>5.78</v>
      </c>
      <c r="I771" t="b">
        <v>0</v>
      </c>
      <c r="J771" t="s">
        <v>2929</v>
      </c>
      <c r="K771" t="s">
        <v>2905</v>
      </c>
    </row>
    <row r="772" spans="1:11" x14ac:dyDescent="0.3">
      <c r="A772">
        <v>5452</v>
      </c>
      <c r="B772" s="1">
        <v>44795</v>
      </c>
      <c r="C772">
        <v>735</v>
      </c>
      <c r="D772" t="s">
        <v>2913</v>
      </c>
      <c r="E772" t="s">
        <v>2926</v>
      </c>
      <c r="F772">
        <v>2</v>
      </c>
      <c r="G772">
        <v>352.26</v>
      </c>
      <c r="H772">
        <v>89.18</v>
      </c>
      <c r="I772" t="b">
        <v>0</v>
      </c>
      <c r="J772" t="s">
        <v>2929</v>
      </c>
      <c r="K772" t="s">
        <v>2905</v>
      </c>
    </row>
    <row r="773" spans="1:11" x14ac:dyDescent="0.3">
      <c r="A773">
        <v>7427</v>
      </c>
      <c r="B773" s="1">
        <v>44771</v>
      </c>
      <c r="C773">
        <v>712</v>
      </c>
      <c r="D773" t="s">
        <v>2906</v>
      </c>
      <c r="E773" t="s">
        <v>2925</v>
      </c>
      <c r="F773">
        <v>2</v>
      </c>
      <c r="G773">
        <v>318.77999999999997</v>
      </c>
      <c r="H773">
        <v>126.08</v>
      </c>
      <c r="I773" t="b">
        <v>1</v>
      </c>
      <c r="J773" t="s">
        <v>2919</v>
      </c>
      <c r="K773" t="s">
        <v>2905</v>
      </c>
    </row>
    <row r="774" spans="1:11" x14ac:dyDescent="0.3">
      <c r="A774">
        <v>3279</v>
      </c>
      <c r="B774" s="1">
        <v>44760</v>
      </c>
      <c r="C774">
        <v>644</v>
      </c>
      <c r="D774" t="s">
        <v>2911</v>
      </c>
      <c r="E774" t="s">
        <v>2943</v>
      </c>
      <c r="F774">
        <v>5</v>
      </c>
      <c r="G774">
        <v>50.29</v>
      </c>
      <c r="H774">
        <v>3.97</v>
      </c>
      <c r="I774" t="b">
        <v>1</v>
      </c>
      <c r="J774" t="s">
        <v>2904</v>
      </c>
      <c r="K774" t="s">
        <v>2905</v>
      </c>
    </row>
    <row r="775" spans="1:11" x14ac:dyDescent="0.3">
      <c r="A775">
        <v>5234</v>
      </c>
      <c r="B775" s="1">
        <v>44540</v>
      </c>
      <c r="C775">
        <v>463</v>
      </c>
      <c r="D775" t="s">
        <v>2913</v>
      </c>
      <c r="E775" t="s">
        <v>2931</v>
      </c>
      <c r="F775">
        <v>3</v>
      </c>
      <c r="G775">
        <v>95</v>
      </c>
      <c r="H775">
        <v>28.17</v>
      </c>
      <c r="I775" t="b">
        <v>0</v>
      </c>
      <c r="J775" t="s">
        <v>2910</v>
      </c>
      <c r="K775" t="s">
        <v>2917</v>
      </c>
    </row>
    <row r="776" spans="1:11" x14ac:dyDescent="0.3">
      <c r="A776">
        <v>1383</v>
      </c>
      <c r="B776" s="1">
        <v>44352</v>
      </c>
      <c r="C776">
        <v>425</v>
      </c>
      <c r="D776" t="s">
        <v>2911</v>
      </c>
      <c r="E776" t="s">
        <v>2924</v>
      </c>
      <c r="F776">
        <v>4</v>
      </c>
      <c r="G776">
        <v>439.43</v>
      </c>
      <c r="H776">
        <v>207.58</v>
      </c>
      <c r="I776" t="b">
        <v>1</v>
      </c>
      <c r="J776" t="s">
        <v>2919</v>
      </c>
      <c r="K776" t="s">
        <v>2917</v>
      </c>
    </row>
    <row r="777" spans="1:11" x14ac:dyDescent="0.3">
      <c r="A777">
        <v>9151</v>
      </c>
      <c r="B777" s="1">
        <v>44915</v>
      </c>
      <c r="C777">
        <v>663</v>
      </c>
      <c r="D777" t="s">
        <v>2908</v>
      </c>
      <c r="E777" t="s">
        <v>2928</v>
      </c>
      <c r="F777">
        <v>1</v>
      </c>
      <c r="G777">
        <v>487.32</v>
      </c>
      <c r="H777">
        <v>48.31</v>
      </c>
      <c r="I777" t="b">
        <v>1</v>
      </c>
      <c r="J777" t="s">
        <v>2919</v>
      </c>
      <c r="K777" t="s">
        <v>2905</v>
      </c>
    </row>
    <row r="778" spans="1:11" x14ac:dyDescent="0.3">
      <c r="A778">
        <v>7028</v>
      </c>
      <c r="B778" s="1">
        <v>44863</v>
      </c>
      <c r="C778">
        <v>615</v>
      </c>
      <c r="D778" t="s">
        <v>2911</v>
      </c>
      <c r="E778" t="s">
        <v>2924</v>
      </c>
      <c r="F778">
        <v>1</v>
      </c>
      <c r="G778">
        <v>479.44</v>
      </c>
      <c r="H778">
        <v>40.78</v>
      </c>
      <c r="I778" t="b">
        <v>1</v>
      </c>
      <c r="J778" t="s">
        <v>2919</v>
      </c>
      <c r="K778" t="s">
        <v>2905</v>
      </c>
    </row>
    <row r="779" spans="1:11" x14ac:dyDescent="0.3">
      <c r="A779">
        <v>7434</v>
      </c>
      <c r="B779" s="1">
        <v>44462</v>
      </c>
      <c r="C779">
        <v>848</v>
      </c>
      <c r="D779" t="s">
        <v>2902</v>
      </c>
      <c r="E779" t="s">
        <v>2923</v>
      </c>
      <c r="F779">
        <v>1</v>
      </c>
      <c r="G779">
        <v>120</v>
      </c>
      <c r="H779">
        <v>12.19</v>
      </c>
      <c r="I779" t="b">
        <v>0</v>
      </c>
      <c r="J779" t="s">
        <v>2910</v>
      </c>
      <c r="K779" t="s">
        <v>2905</v>
      </c>
    </row>
    <row r="780" spans="1:11" x14ac:dyDescent="0.3">
      <c r="A780">
        <v>6260</v>
      </c>
      <c r="B780" s="1">
        <v>44802</v>
      </c>
      <c r="C780">
        <v>134</v>
      </c>
      <c r="D780" t="s">
        <v>2913</v>
      </c>
      <c r="E780" t="s">
        <v>2931</v>
      </c>
      <c r="F780">
        <v>5</v>
      </c>
      <c r="G780">
        <v>115.63</v>
      </c>
      <c r="H780">
        <v>47.64</v>
      </c>
      <c r="I780" t="b">
        <v>1</v>
      </c>
      <c r="J780" t="s">
        <v>2929</v>
      </c>
      <c r="K780" t="s">
        <v>2917</v>
      </c>
    </row>
    <row r="781" spans="1:11" x14ac:dyDescent="0.3">
      <c r="A781">
        <v>6694</v>
      </c>
      <c r="B781" s="1">
        <v>44521</v>
      </c>
      <c r="C781">
        <v>812</v>
      </c>
      <c r="D781" t="s">
        <v>2920</v>
      </c>
      <c r="E781" t="s">
        <v>2930</v>
      </c>
      <c r="F781">
        <v>3</v>
      </c>
      <c r="G781">
        <v>488.3</v>
      </c>
      <c r="H781">
        <v>57.49</v>
      </c>
      <c r="I781" t="b">
        <v>0</v>
      </c>
      <c r="J781" t="s">
        <v>2916</v>
      </c>
      <c r="K781" t="s">
        <v>2905</v>
      </c>
    </row>
    <row r="782" spans="1:11" x14ac:dyDescent="0.3">
      <c r="A782">
        <v>9551</v>
      </c>
      <c r="B782" s="1">
        <v>44454</v>
      </c>
      <c r="C782">
        <v>701</v>
      </c>
      <c r="D782" t="s">
        <v>2902</v>
      </c>
      <c r="E782" t="s">
        <v>2923</v>
      </c>
      <c r="F782">
        <v>1</v>
      </c>
      <c r="G782">
        <v>15.06</v>
      </c>
      <c r="H782">
        <v>1</v>
      </c>
      <c r="I782" t="b">
        <v>0</v>
      </c>
      <c r="J782" t="s">
        <v>2929</v>
      </c>
      <c r="K782" t="s">
        <v>2917</v>
      </c>
    </row>
    <row r="783" spans="1:11" x14ac:dyDescent="0.3">
      <c r="A783">
        <v>6284</v>
      </c>
      <c r="B783" s="1">
        <v>44906</v>
      </c>
      <c r="C783">
        <v>726</v>
      </c>
      <c r="D783" t="s">
        <v>2913</v>
      </c>
      <c r="E783" t="s">
        <v>2914</v>
      </c>
      <c r="F783">
        <v>3</v>
      </c>
      <c r="G783">
        <v>45.8</v>
      </c>
      <c r="H783">
        <v>12.76</v>
      </c>
      <c r="I783" t="b">
        <v>1</v>
      </c>
      <c r="J783" t="s">
        <v>2910</v>
      </c>
      <c r="K783" t="s">
        <v>2917</v>
      </c>
    </row>
    <row r="784" spans="1:11" x14ac:dyDescent="0.3">
      <c r="A784">
        <v>7716</v>
      </c>
      <c r="B784" s="1">
        <v>44434</v>
      </c>
      <c r="C784">
        <v>931</v>
      </c>
      <c r="D784" t="s">
        <v>2911</v>
      </c>
      <c r="E784" t="s">
        <v>2944</v>
      </c>
      <c r="F784">
        <v>5</v>
      </c>
      <c r="G784">
        <v>357.69</v>
      </c>
      <c r="H784">
        <v>144.84</v>
      </c>
      <c r="I784" t="b">
        <v>1</v>
      </c>
      <c r="J784" t="s">
        <v>2910</v>
      </c>
      <c r="K784" t="s">
        <v>2905</v>
      </c>
    </row>
    <row r="785" spans="1:11" x14ac:dyDescent="0.3">
      <c r="A785">
        <v>4957</v>
      </c>
      <c r="B785" s="1">
        <v>44394</v>
      </c>
      <c r="C785">
        <v>405</v>
      </c>
      <c r="D785" t="s">
        <v>2902</v>
      </c>
      <c r="E785" t="s">
        <v>2903</v>
      </c>
      <c r="F785">
        <v>2</v>
      </c>
      <c r="G785">
        <v>484.35</v>
      </c>
      <c r="H785">
        <v>135.51</v>
      </c>
      <c r="I785" t="b">
        <v>1</v>
      </c>
      <c r="J785" t="s">
        <v>2910</v>
      </c>
      <c r="K785" t="s">
        <v>2917</v>
      </c>
    </row>
    <row r="786" spans="1:11" x14ac:dyDescent="0.3">
      <c r="A786">
        <v>8254</v>
      </c>
      <c r="B786" s="1">
        <v>44298</v>
      </c>
      <c r="C786">
        <v>505</v>
      </c>
      <c r="D786" t="s">
        <v>2911</v>
      </c>
      <c r="E786" t="s">
        <v>2942</v>
      </c>
      <c r="F786">
        <v>2</v>
      </c>
      <c r="G786">
        <v>53.93</v>
      </c>
      <c r="H786">
        <v>19.149999999999999</v>
      </c>
      <c r="I786" t="b">
        <v>0</v>
      </c>
      <c r="J786" t="s">
        <v>2916</v>
      </c>
      <c r="K786" t="s">
        <v>2905</v>
      </c>
    </row>
    <row r="787" spans="1:11" x14ac:dyDescent="0.3">
      <c r="A787">
        <v>1915</v>
      </c>
      <c r="B787" s="1">
        <v>44315</v>
      </c>
      <c r="C787">
        <v>321</v>
      </c>
      <c r="D787" t="s">
        <v>2906</v>
      </c>
      <c r="E787" t="s">
        <v>2907</v>
      </c>
      <c r="F787">
        <v>4</v>
      </c>
      <c r="G787">
        <v>437.12</v>
      </c>
      <c r="H787">
        <v>182.45</v>
      </c>
      <c r="I787" t="b">
        <v>0</v>
      </c>
      <c r="J787" t="s">
        <v>2929</v>
      </c>
      <c r="K787" t="s">
        <v>2905</v>
      </c>
    </row>
    <row r="788" spans="1:11" x14ac:dyDescent="0.3">
      <c r="A788">
        <v>4313</v>
      </c>
      <c r="B788" s="1">
        <v>44470</v>
      </c>
      <c r="C788">
        <v>628</v>
      </c>
      <c r="D788" t="s">
        <v>2911</v>
      </c>
      <c r="E788" t="s">
        <v>2944</v>
      </c>
      <c r="F788">
        <v>3</v>
      </c>
      <c r="G788">
        <v>223.53</v>
      </c>
      <c r="H788">
        <v>18.440000000000001</v>
      </c>
      <c r="I788" t="b">
        <v>0</v>
      </c>
      <c r="J788" t="s">
        <v>2916</v>
      </c>
      <c r="K788" t="s">
        <v>2905</v>
      </c>
    </row>
    <row r="789" spans="1:11" x14ac:dyDescent="0.3">
      <c r="A789">
        <v>872</v>
      </c>
      <c r="B789" s="1">
        <v>44649</v>
      </c>
      <c r="C789">
        <v>194</v>
      </c>
      <c r="D789" t="s">
        <v>2920</v>
      </c>
      <c r="E789" t="s">
        <v>2930</v>
      </c>
      <c r="F789">
        <v>2</v>
      </c>
      <c r="G789">
        <v>99.74</v>
      </c>
      <c r="H789">
        <v>23.45</v>
      </c>
      <c r="I789" t="b">
        <v>1</v>
      </c>
      <c r="J789" t="s">
        <v>2929</v>
      </c>
      <c r="K789" t="s">
        <v>2905</v>
      </c>
    </row>
    <row r="790" spans="1:11" x14ac:dyDescent="0.3">
      <c r="A790">
        <v>1901</v>
      </c>
      <c r="B790" s="1">
        <v>44754</v>
      </c>
      <c r="C790">
        <v>917</v>
      </c>
      <c r="D790" t="s">
        <v>2913</v>
      </c>
      <c r="E790" t="s">
        <v>2926</v>
      </c>
      <c r="F790">
        <v>4</v>
      </c>
      <c r="G790">
        <v>184.69</v>
      </c>
      <c r="H790">
        <v>65.48</v>
      </c>
      <c r="I790" t="b">
        <v>0</v>
      </c>
      <c r="J790" t="s">
        <v>2929</v>
      </c>
      <c r="K790" t="s">
        <v>2905</v>
      </c>
    </row>
    <row r="791" spans="1:11" x14ac:dyDescent="0.3">
      <c r="A791">
        <v>1844</v>
      </c>
      <c r="B791" s="1">
        <v>44940</v>
      </c>
      <c r="C791">
        <v>867</v>
      </c>
      <c r="D791" t="s">
        <v>2902</v>
      </c>
      <c r="E791" t="s">
        <v>2939</v>
      </c>
      <c r="F791">
        <v>1</v>
      </c>
      <c r="G791">
        <v>181.31</v>
      </c>
      <c r="H791">
        <v>18.47</v>
      </c>
      <c r="I791" t="b">
        <v>0</v>
      </c>
      <c r="J791" t="s">
        <v>2916</v>
      </c>
      <c r="K791" t="s">
        <v>2917</v>
      </c>
    </row>
    <row r="792" spans="1:11" x14ac:dyDescent="0.3">
      <c r="A792">
        <v>8336</v>
      </c>
      <c r="B792" s="1">
        <v>44876</v>
      </c>
      <c r="C792">
        <v>843</v>
      </c>
      <c r="D792" t="s">
        <v>2911</v>
      </c>
      <c r="E792" t="s">
        <v>2944</v>
      </c>
      <c r="F792">
        <v>5</v>
      </c>
      <c r="G792">
        <v>114.07</v>
      </c>
      <c r="H792">
        <v>56.92</v>
      </c>
      <c r="I792" t="b">
        <v>1</v>
      </c>
      <c r="J792" t="s">
        <v>2904</v>
      </c>
      <c r="K792" t="s">
        <v>2917</v>
      </c>
    </row>
    <row r="793" spans="1:11" x14ac:dyDescent="0.3">
      <c r="A793">
        <v>6823</v>
      </c>
      <c r="B793" s="1">
        <v>44336</v>
      </c>
      <c r="C793">
        <v>943</v>
      </c>
      <c r="D793" t="s">
        <v>2906</v>
      </c>
      <c r="E793" t="s">
        <v>2907</v>
      </c>
      <c r="F793">
        <v>4</v>
      </c>
      <c r="G793">
        <v>341.69</v>
      </c>
      <c r="H793">
        <v>151.6</v>
      </c>
      <c r="I793" t="b">
        <v>1</v>
      </c>
      <c r="J793" t="s">
        <v>2910</v>
      </c>
      <c r="K793" t="s">
        <v>2917</v>
      </c>
    </row>
    <row r="794" spans="1:11" x14ac:dyDescent="0.3">
      <c r="A794">
        <v>6459</v>
      </c>
      <c r="B794" s="1">
        <v>44633</v>
      </c>
      <c r="C794">
        <v>383</v>
      </c>
      <c r="D794" t="s">
        <v>2908</v>
      </c>
      <c r="E794" t="s">
        <v>2932</v>
      </c>
      <c r="F794">
        <v>3</v>
      </c>
      <c r="G794">
        <v>85.35</v>
      </c>
      <c r="H794">
        <v>3.46</v>
      </c>
      <c r="I794" t="b">
        <v>0</v>
      </c>
      <c r="J794" t="s">
        <v>2929</v>
      </c>
      <c r="K794" t="s">
        <v>2905</v>
      </c>
    </row>
    <row r="795" spans="1:11" x14ac:dyDescent="0.3">
      <c r="A795">
        <v>9736</v>
      </c>
      <c r="B795" s="1">
        <v>44601</v>
      </c>
      <c r="C795">
        <v>674</v>
      </c>
      <c r="D795" t="s">
        <v>2906</v>
      </c>
      <c r="E795" t="s">
        <v>2922</v>
      </c>
      <c r="F795">
        <v>1</v>
      </c>
      <c r="G795">
        <v>331.52</v>
      </c>
      <c r="H795">
        <v>157.62</v>
      </c>
      <c r="I795" t="b">
        <v>0</v>
      </c>
      <c r="J795" t="s">
        <v>2904</v>
      </c>
      <c r="K795" t="s">
        <v>2917</v>
      </c>
    </row>
    <row r="796" spans="1:11" x14ac:dyDescent="0.3">
      <c r="A796">
        <v>3464</v>
      </c>
      <c r="B796" s="1">
        <v>44968</v>
      </c>
      <c r="C796">
        <v>884</v>
      </c>
      <c r="D796" t="s">
        <v>2906</v>
      </c>
      <c r="E796" t="s">
        <v>2922</v>
      </c>
      <c r="F796">
        <v>3</v>
      </c>
      <c r="G796">
        <v>401.09</v>
      </c>
      <c r="H796">
        <v>149.16999999999999</v>
      </c>
      <c r="I796" t="b">
        <v>0</v>
      </c>
      <c r="J796" t="s">
        <v>2919</v>
      </c>
      <c r="K796" t="s">
        <v>2905</v>
      </c>
    </row>
    <row r="797" spans="1:11" x14ac:dyDescent="0.3">
      <c r="A797">
        <v>4181</v>
      </c>
      <c r="B797" s="1">
        <v>44769</v>
      </c>
      <c r="C797">
        <v>183</v>
      </c>
      <c r="D797" t="s">
        <v>2920</v>
      </c>
      <c r="E797" t="s">
        <v>2936</v>
      </c>
      <c r="F797">
        <v>1</v>
      </c>
      <c r="G797">
        <v>20.05</v>
      </c>
      <c r="H797">
        <v>2.09</v>
      </c>
      <c r="I797" t="b">
        <v>0</v>
      </c>
      <c r="J797" t="s">
        <v>2929</v>
      </c>
      <c r="K797" t="s">
        <v>2905</v>
      </c>
    </row>
    <row r="798" spans="1:11" x14ac:dyDescent="0.3">
      <c r="A798">
        <v>2526</v>
      </c>
      <c r="B798" s="1">
        <v>44727</v>
      </c>
      <c r="C798">
        <v>124</v>
      </c>
      <c r="D798" t="s">
        <v>2911</v>
      </c>
      <c r="E798" t="s">
        <v>2942</v>
      </c>
      <c r="F798">
        <v>4</v>
      </c>
      <c r="G798">
        <v>370.59</v>
      </c>
      <c r="H798">
        <v>170.79</v>
      </c>
      <c r="I798" t="b">
        <v>1</v>
      </c>
      <c r="J798" t="s">
        <v>2910</v>
      </c>
      <c r="K798" t="s">
        <v>2917</v>
      </c>
    </row>
    <row r="799" spans="1:11" x14ac:dyDescent="0.3">
      <c r="A799">
        <v>6021</v>
      </c>
      <c r="B799" s="1">
        <v>44431</v>
      </c>
      <c r="C799">
        <v>525</v>
      </c>
      <c r="D799" t="s">
        <v>2920</v>
      </c>
      <c r="E799" t="s">
        <v>2936</v>
      </c>
      <c r="F799">
        <v>4</v>
      </c>
      <c r="G799">
        <v>443.85</v>
      </c>
      <c r="H799">
        <v>105.73</v>
      </c>
      <c r="I799" t="b">
        <v>0</v>
      </c>
      <c r="J799" t="s">
        <v>2919</v>
      </c>
      <c r="K799" t="s">
        <v>2905</v>
      </c>
    </row>
    <row r="800" spans="1:11" x14ac:dyDescent="0.3">
      <c r="A800">
        <v>6034</v>
      </c>
      <c r="B800" s="1">
        <v>44837</v>
      </c>
      <c r="C800">
        <v>629</v>
      </c>
      <c r="D800" t="s">
        <v>2920</v>
      </c>
      <c r="E800" t="s">
        <v>2936</v>
      </c>
      <c r="F800">
        <v>4</v>
      </c>
      <c r="G800">
        <v>55.54</v>
      </c>
      <c r="H800">
        <v>14.26</v>
      </c>
      <c r="I800" t="b">
        <v>0</v>
      </c>
      <c r="J800" t="s">
        <v>2916</v>
      </c>
      <c r="K800" t="s">
        <v>2917</v>
      </c>
    </row>
    <row r="801" spans="1:11" x14ac:dyDescent="0.3">
      <c r="A801">
        <v>8116</v>
      </c>
      <c r="B801" s="1">
        <v>44820</v>
      </c>
      <c r="C801">
        <v>540</v>
      </c>
      <c r="D801" t="s">
        <v>2902</v>
      </c>
      <c r="E801" t="s">
        <v>2933</v>
      </c>
      <c r="F801">
        <v>1</v>
      </c>
      <c r="G801">
        <v>152.44</v>
      </c>
      <c r="H801">
        <v>33.340000000000003</v>
      </c>
      <c r="I801" t="b">
        <v>0</v>
      </c>
      <c r="J801" t="s">
        <v>2910</v>
      </c>
      <c r="K801" t="s">
        <v>2917</v>
      </c>
    </row>
    <row r="802" spans="1:11" x14ac:dyDescent="0.3">
      <c r="A802">
        <v>2094</v>
      </c>
      <c r="B802" s="1">
        <v>44578</v>
      </c>
      <c r="C802">
        <v>701</v>
      </c>
      <c r="D802" t="s">
        <v>2911</v>
      </c>
      <c r="E802" t="s">
        <v>2924</v>
      </c>
      <c r="F802">
        <v>5</v>
      </c>
      <c r="G802">
        <v>219.59</v>
      </c>
      <c r="H802">
        <v>62.42</v>
      </c>
      <c r="I802" t="b">
        <v>1</v>
      </c>
      <c r="J802" t="s">
        <v>2919</v>
      </c>
      <c r="K802" t="s">
        <v>2917</v>
      </c>
    </row>
    <row r="803" spans="1:11" x14ac:dyDescent="0.3">
      <c r="A803">
        <v>8367</v>
      </c>
      <c r="B803" s="1">
        <v>44663</v>
      </c>
      <c r="C803">
        <v>436</v>
      </c>
      <c r="D803" t="s">
        <v>2913</v>
      </c>
      <c r="E803" t="s">
        <v>2926</v>
      </c>
      <c r="F803">
        <v>4</v>
      </c>
      <c r="G803">
        <v>333.82</v>
      </c>
      <c r="H803">
        <v>94.88</v>
      </c>
      <c r="I803" t="b">
        <v>0</v>
      </c>
      <c r="J803" t="s">
        <v>2910</v>
      </c>
      <c r="K803" t="s">
        <v>2905</v>
      </c>
    </row>
    <row r="804" spans="1:11" x14ac:dyDescent="0.3">
      <c r="A804">
        <v>9594</v>
      </c>
      <c r="B804" s="1">
        <v>44590</v>
      </c>
      <c r="C804">
        <v>84</v>
      </c>
      <c r="D804" t="s">
        <v>2908</v>
      </c>
      <c r="E804" t="s">
        <v>2932</v>
      </c>
      <c r="F804">
        <v>1</v>
      </c>
      <c r="G804">
        <v>372.85</v>
      </c>
      <c r="H804">
        <v>86.29</v>
      </c>
      <c r="I804" t="b">
        <v>1</v>
      </c>
      <c r="J804" t="s">
        <v>2929</v>
      </c>
      <c r="K804" t="s">
        <v>2917</v>
      </c>
    </row>
    <row r="805" spans="1:11" x14ac:dyDescent="0.3">
      <c r="A805">
        <v>1365</v>
      </c>
      <c r="B805" s="1">
        <v>44469</v>
      </c>
      <c r="C805">
        <v>427</v>
      </c>
      <c r="D805" t="s">
        <v>2902</v>
      </c>
      <c r="E805" t="s">
        <v>2903</v>
      </c>
      <c r="F805">
        <v>3</v>
      </c>
      <c r="G805">
        <v>297.73</v>
      </c>
      <c r="H805">
        <v>67.73</v>
      </c>
      <c r="I805" t="b">
        <v>0</v>
      </c>
      <c r="J805" t="s">
        <v>2904</v>
      </c>
      <c r="K805" t="s">
        <v>2905</v>
      </c>
    </row>
    <row r="806" spans="1:11" x14ac:dyDescent="0.3">
      <c r="A806">
        <v>5593</v>
      </c>
      <c r="B806" s="1">
        <v>44394</v>
      </c>
      <c r="C806">
        <v>990</v>
      </c>
      <c r="D806" t="s">
        <v>2920</v>
      </c>
      <c r="E806" t="s">
        <v>2921</v>
      </c>
      <c r="F806">
        <v>2</v>
      </c>
      <c r="G806">
        <v>48.33</v>
      </c>
      <c r="H806">
        <v>23.73</v>
      </c>
      <c r="I806" t="b">
        <v>0</v>
      </c>
      <c r="J806" t="s">
        <v>2919</v>
      </c>
      <c r="K806" t="s">
        <v>2905</v>
      </c>
    </row>
    <row r="807" spans="1:11" x14ac:dyDescent="0.3">
      <c r="A807">
        <v>8756</v>
      </c>
      <c r="B807" s="1">
        <v>44789</v>
      </c>
      <c r="C807">
        <v>19</v>
      </c>
      <c r="D807" t="s">
        <v>2906</v>
      </c>
      <c r="E807" t="s">
        <v>2941</v>
      </c>
      <c r="F807">
        <v>1</v>
      </c>
      <c r="G807">
        <v>16.52</v>
      </c>
      <c r="H807">
        <v>5.42</v>
      </c>
      <c r="I807" t="b">
        <v>0</v>
      </c>
      <c r="J807" t="s">
        <v>2929</v>
      </c>
      <c r="K807" t="s">
        <v>2905</v>
      </c>
    </row>
    <row r="808" spans="1:11" x14ac:dyDescent="0.3">
      <c r="A808">
        <v>4962</v>
      </c>
      <c r="B808" s="1">
        <v>44814</v>
      </c>
      <c r="C808">
        <v>634</v>
      </c>
      <c r="D808" t="s">
        <v>2908</v>
      </c>
      <c r="E808" t="s">
        <v>2909</v>
      </c>
      <c r="F808">
        <v>4</v>
      </c>
      <c r="G808">
        <v>404.27</v>
      </c>
      <c r="H808">
        <v>17.71</v>
      </c>
      <c r="I808" t="b">
        <v>1</v>
      </c>
      <c r="J808" t="s">
        <v>2919</v>
      </c>
      <c r="K808" t="s">
        <v>2917</v>
      </c>
    </row>
    <row r="809" spans="1:11" x14ac:dyDescent="0.3">
      <c r="A809">
        <v>1834</v>
      </c>
      <c r="B809" s="1">
        <v>44284</v>
      </c>
      <c r="C809">
        <v>836</v>
      </c>
      <c r="D809" t="s">
        <v>2906</v>
      </c>
      <c r="E809" t="s">
        <v>2907</v>
      </c>
      <c r="F809">
        <v>1</v>
      </c>
      <c r="G809">
        <v>112.52</v>
      </c>
      <c r="H809">
        <v>36.49</v>
      </c>
      <c r="I809" t="b">
        <v>1</v>
      </c>
      <c r="J809" t="s">
        <v>2929</v>
      </c>
      <c r="K809" t="s">
        <v>2917</v>
      </c>
    </row>
    <row r="810" spans="1:11" x14ac:dyDescent="0.3">
      <c r="A810">
        <v>1411</v>
      </c>
      <c r="B810" s="1">
        <v>44973</v>
      </c>
      <c r="C810">
        <v>309</v>
      </c>
      <c r="D810" t="s">
        <v>2913</v>
      </c>
      <c r="E810" t="s">
        <v>2931</v>
      </c>
      <c r="F810">
        <v>4</v>
      </c>
      <c r="G810">
        <v>216.72</v>
      </c>
      <c r="H810">
        <v>12.62</v>
      </c>
      <c r="I810" t="b">
        <v>1</v>
      </c>
      <c r="J810" t="s">
        <v>2929</v>
      </c>
      <c r="K810" t="s">
        <v>2905</v>
      </c>
    </row>
    <row r="811" spans="1:11" x14ac:dyDescent="0.3">
      <c r="A811">
        <v>7725</v>
      </c>
      <c r="B811" s="1">
        <v>44863</v>
      </c>
      <c r="C811">
        <v>21</v>
      </c>
      <c r="D811" t="s">
        <v>2913</v>
      </c>
      <c r="E811" t="s">
        <v>2914</v>
      </c>
      <c r="F811">
        <v>2</v>
      </c>
      <c r="G811">
        <v>108.66</v>
      </c>
      <c r="H811">
        <v>30.94</v>
      </c>
      <c r="I811" t="b">
        <v>0</v>
      </c>
      <c r="J811" t="s">
        <v>2919</v>
      </c>
      <c r="K811" t="s">
        <v>2905</v>
      </c>
    </row>
    <row r="812" spans="1:11" x14ac:dyDescent="0.3">
      <c r="A812">
        <v>130</v>
      </c>
      <c r="B812" s="1">
        <v>44948</v>
      </c>
      <c r="C812">
        <v>106</v>
      </c>
      <c r="D812" t="s">
        <v>2902</v>
      </c>
      <c r="E812" t="s">
        <v>2923</v>
      </c>
      <c r="F812">
        <v>4</v>
      </c>
      <c r="G812">
        <v>425.82</v>
      </c>
      <c r="H812">
        <v>156.93</v>
      </c>
      <c r="I812" t="b">
        <v>0</v>
      </c>
      <c r="J812" t="s">
        <v>2919</v>
      </c>
      <c r="K812" t="s">
        <v>2905</v>
      </c>
    </row>
    <row r="813" spans="1:11" x14ac:dyDescent="0.3">
      <c r="A813">
        <v>6549</v>
      </c>
      <c r="B813" s="1">
        <v>44878</v>
      </c>
      <c r="C813">
        <v>498</v>
      </c>
      <c r="D813" t="s">
        <v>2908</v>
      </c>
      <c r="E813" t="s">
        <v>2938</v>
      </c>
      <c r="F813">
        <v>5</v>
      </c>
      <c r="G813">
        <v>468.29</v>
      </c>
      <c r="H813">
        <v>211.92</v>
      </c>
      <c r="I813" t="b">
        <v>0</v>
      </c>
      <c r="J813" t="s">
        <v>2916</v>
      </c>
      <c r="K813" t="s">
        <v>2917</v>
      </c>
    </row>
    <row r="814" spans="1:11" x14ac:dyDescent="0.3">
      <c r="A814">
        <v>8656</v>
      </c>
      <c r="B814" s="1">
        <v>44967</v>
      </c>
      <c r="C814">
        <v>20</v>
      </c>
      <c r="D814" t="s">
        <v>2913</v>
      </c>
      <c r="E814" t="s">
        <v>2914</v>
      </c>
      <c r="F814">
        <v>3</v>
      </c>
      <c r="G814">
        <v>281.10000000000002</v>
      </c>
      <c r="H814">
        <v>37.65</v>
      </c>
      <c r="I814" t="b">
        <v>0</v>
      </c>
      <c r="J814" t="s">
        <v>2929</v>
      </c>
      <c r="K814" t="s">
        <v>2917</v>
      </c>
    </row>
    <row r="815" spans="1:11" x14ac:dyDescent="0.3">
      <c r="A815">
        <v>8107</v>
      </c>
      <c r="B815" s="1">
        <v>44362</v>
      </c>
      <c r="C815">
        <v>638</v>
      </c>
      <c r="D815" t="s">
        <v>2902</v>
      </c>
      <c r="E815" t="s">
        <v>2903</v>
      </c>
      <c r="F815">
        <v>4</v>
      </c>
      <c r="G815">
        <v>351.78</v>
      </c>
      <c r="H815">
        <v>3.66</v>
      </c>
      <c r="I815" t="b">
        <v>0</v>
      </c>
      <c r="J815" t="s">
        <v>2916</v>
      </c>
      <c r="K815" t="s">
        <v>2905</v>
      </c>
    </row>
    <row r="816" spans="1:11" x14ac:dyDescent="0.3">
      <c r="A816">
        <v>5634</v>
      </c>
      <c r="B816" s="1">
        <v>44884</v>
      </c>
      <c r="C816">
        <v>449</v>
      </c>
      <c r="D816" t="s">
        <v>2920</v>
      </c>
      <c r="E816" t="s">
        <v>2927</v>
      </c>
      <c r="F816">
        <v>2</v>
      </c>
      <c r="G816">
        <v>297.95</v>
      </c>
      <c r="H816">
        <v>102.04</v>
      </c>
      <c r="I816" t="b">
        <v>0</v>
      </c>
      <c r="J816" t="s">
        <v>2916</v>
      </c>
      <c r="K816" t="s">
        <v>2905</v>
      </c>
    </row>
    <row r="817" spans="1:11" x14ac:dyDescent="0.3">
      <c r="A817">
        <v>6396</v>
      </c>
      <c r="B817" s="1">
        <v>44610</v>
      </c>
      <c r="C817">
        <v>983</v>
      </c>
      <c r="D817" t="s">
        <v>2913</v>
      </c>
      <c r="E817" t="s">
        <v>2918</v>
      </c>
      <c r="F817">
        <v>4</v>
      </c>
      <c r="G817">
        <v>401.88</v>
      </c>
      <c r="H817">
        <v>169.7</v>
      </c>
      <c r="I817" t="b">
        <v>1</v>
      </c>
      <c r="J817" t="s">
        <v>2910</v>
      </c>
      <c r="K817" t="s">
        <v>2917</v>
      </c>
    </row>
    <row r="818" spans="1:11" x14ac:dyDescent="0.3">
      <c r="A818">
        <v>7912</v>
      </c>
      <c r="B818" s="1">
        <v>44449</v>
      </c>
      <c r="C818">
        <v>133</v>
      </c>
      <c r="D818" t="s">
        <v>2920</v>
      </c>
      <c r="E818" t="s">
        <v>2921</v>
      </c>
      <c r="F818">
        <v>2</v>
      </c>
      <c r="G818">
        <v>306.82</v>
      </c>
      <c r="H818">
        <v>15.48</v>
      </c>
      <c r="I818" t="b">
        <v>0</v>
      </c>
      <c r="J818" t="s">
        <v>2929</v>
      </c>
      <c r="K818" t="s">
        <v>2905</v>
      </c>
    </row>
    <row r="819" spans="1:11" x14ac:dyDescent="0.3">
      <c r="A819">
        <v>3846</v>
      </c>
      <c r="B819" s="1">
        <v>44416</v>
      </c>
      <c r="C819">
        <v>215</v>
      </c>
      <c r="D819" t="s">
        <v>2908</v>
      </c>
      <c r="E819" t="s">
        <v>2932</v>
      </c>
      <c r="F819">
        <v>1</v>
      </c>
      <c r="G819">
        <v>185.81</v>
      </c>
      <c r="H819">
        <v>24.23</v>
      </c>
      <c r="I819" t="b">
        <v>1</v>
      </c>
      <c r="J819" t="s">
        <v>2916</v>
      </c>
      <c r="K819" t="s">
        <v>2917</v>
      </c>
    </row>
    <row r="820" spans="1:11" x14ac:dyDescent="0.3">
      <c r="A820">
        <v>1044</v>
      </c>
      <c r="B820" s="1">
        <v>44904</v>
      </c>
      <c r="C820">
        <v>346</v>
      </c>
      <c r="D820" t="s">
        <v>2913</v>
      </c>
      <c r="E820" t="s">
        <v>2926</v>
      </c>
      <c r="F820">
        <v>5</v>
      </c>
      <c r="G820">
        <v>121.08</v>
      </c>
      <c r="H820">
        <v>34.020000000000003</v>
      </c>
      <c r="I820" t="b">
        <v>0</v>
      </c>
      <c r="J820" t="s">
        <v>2910</v>
      </c>
      <c r="K820" t="s">
        <v>2905</v>
      </c>
    </row>
    <row r="821" spans="1:11" x14ac:dyDescent="0.3">
      <c r="A821">
        <v>5821</v>
      </c>
      <c r="B821" s="1">
        <v>44820</v>
      </c>
      <c r="C821">
        <v>788</v>
      </c>
      <c r="D821" t="s">
        <v>2906</v>
      </c>
      <c r="E821" t="s">
        <v>2934</v>
      </c>
      <c r="F821">
        <v>3</v>
      </c>
      <c r="G821">
        <v>449.2</v>
      </c>
      <c r="H821">
        <v>191.68</v>
      </c>
      <c r="I821" t="b">
        <v>1</v>
      </c>
      <c r="J821" t="s">
        <v>2919</v>
      </c>
      <c r="K821" t="s">
        <v>2905</v>
      </c>
    </row>
    <row r="822" spans="1:11" x14ac:dyDescent="0.3">
      <c r="A822">
        <v>7490</v>
      </c>
      <c r="B822" s="1">
        <v>44682</v>
      </c>
      <c r="C822">
        <v>986</v>
      </c>
      <c r="D822" t="s">
        <v>2906</v>
      </c>
      <c r="E822" t="s">
        <v>2925</v>
      </c>
      <c r="F822">
        <v>5</v>
      </c>
      <c r="G822">
        <v>308.73</v>
      </c>
      <c r="H822">
        <v>132.5</v>
      </c>
      <c r="I822" t="b">
        <v>1</v>
      </c>
      <c r="J822" t="s">
        <v>2904</v>
      </c>
      <c r="K822" t="s">
        <v>2917</v>
      </c>
    </row>
    <row r="823" spans="1:11" x14ac:dyDescent="0.3">
      <c r="A823">
        <v>8312</v>
      </c>
      <c r="B823" s="1">
        <v>44640</v>
      </c>
      <c r="C823">
        <v>108</v>
      </c>
      <c r="D823" t="s">
        <v>2920</v>
      </c>
      <c r="E823" t="s">
        <v>2930</v>
      </c>
      <c r="F823">
        <v>2</v>
      </c>
      <c r="G823">
        <v>456.38</v>
      </c>
      <c r="H823">
        <v>35.83</v>
      </c>
      <c r="I823" t="b">
        <v>0</v>
      </c>
      <c r="J823" t="s">
        <v>2929</v>
      </c>
      <c r="K823" t="s">
        <v>2905</v>
      </c>
    </row>
    <row r="824" spans="1:11" x14ac:dyDescent="0.3">
      <c r="A824">
        <v>1627</v>
      </c>
      <c r="B824" s="1">
        <v>44319</v>
      </c>
      <c r="C824">
        <v>158</v>
      </c>
      <c r="D824" t="s">
        <v>2902</v>
      </c>
      <c r="E824" t="s">
        <v>2903</v>
      </c>
      <c r="F824">
        <v>3</v>
      </c>
      <c r="G824">
        <v>411.39</v>
      </c>
      <c r="H824">
        <v>25.3</v>
      </c>
      <c r="I824" t="b">
        <v>1</v>
      </c>
      <c r="J824" t="s">
        <v>2929</v>
      </c>
      <c r="K824" t="s">
        <v>2905</v>
      </c>
    </row>
    <row r="825" spans="1:11" x14ac:dyDescent="0.3">
      <c r="A825">
        <v>108</v>
      </c>
      <c r="B825" s="1">
        <v>44712</v>
      </c>
      <c r="C825">
        <v>252</v>
      </c>
      <c r="D825" t="s">
        <v>2913</v>
      </c>
      <c r="E825" t="s">
        <v>2918</v>
      </c>
      <c r="F825">
        <v>3</v>
      </c>
      <c r="G825">
        <v>257.45999999999998</v>
      </c>
      <c r="H825">
        <v>10.97</v>
      </c>
      <c r="I825" t="b">
        <v>0</v>
      </c>
      <c r="J825" t="s">
        <v>2929</v>
      </c>
      <c r="K825" t="s">
        <v>2905</v>
      </c>
    </row>
    <row r="826" spans="1:11" x14ac:dyDescent="0.3">
      <c r="A826">
        <v>4022</v>
      </c>
      <c r="B826" s="1">
        <v>44473</v>
      </c>
      <c r="C826">
        <v>156</v>
      </c>
      <c r="D826" t="s">
        <v>2908</v>
      </c>
      <c r="E826" t="s">
        <v>2937</v>
      </c>
      <c r="F826">
        <v>2</v>
      </c>
      <c r="G826">
        <v>77.62</v>
      </c>
      <c r="H826">
        <v>16.64</v>
      </c>
      <c r="I826" t="b">
        <v>0</v>
      </c>
      <c r="J826" t="s">
        <v>2929</v>
      </c>
      <c r="K826" t="s">
        <v>2905</v>
      </c>
    </row>
    <row r="827" spans="1:11" x14ac:dyDescent="0.3">
      <c r="A827">
        <v>488</v>
      </c>
      <c r="B827" s="1">
        <v>44992</v>
      </c>
      <c r="C827">
        <v>454</v>
      </c>
      <c r="D827" t="s">
        <v>2920</v>
      </c>
      <c r="E827" t="s">
        <v>2930</v>
      </c>
      <c r="F827">
        <v>5</v>
      </c>
      <c r="G827">
        <v>472.38</v>
      </c>
      <c r="H827">
        <v>20.02</v>
      </c>
      <c r="I827" t="b">
        <v>0</v>
      </c>
      <c r="J827" t="s">
        <v>2929</v>
      </c>
      <c r="K827" t="s">
        <v>2917</v>
      </c>
    </row>
    <row r="828" spans="1:11" x14ac:dyDescent="0.3">
      <c r="A828">
        <v>7112</v>
      </c>
      <c r="B828" s="1">
        <v>44938</v>
      </c>
      <c r="C828">
        <v>63</v>
      </c>
      <c r="D828" t="s">
        <v>2913</v>
      </c>
      <c r="E828" t="s">
        <v>2926</v>
      </c>
      <c r="F828">
        <v>2</v>
      </c>
      <c r="G828">
        <v>452.23</v>
      </c>
      <c r="H828">
        <v>13.07</v>
      </c>
      <c r="I828" t="b">
        <v>0</v>
      </c>
      <c r="J828" t="s">
        <v>2929</v>
      </c>
      <c r="K828" t="s">
        <v>2905</v>
      </c>
    </row>
    <row r="829" spans="1:11" x14ac:dyDescent="0.3">
      <c r="A829">
        <v>9071</v>
      </c>
      <c r="B829" s="1">
        <v>44374</v>
      </c>
      <c r="C829">
        <v>895</v>
      </c>
      <c r="D829" t="s">
        <v>2911</v>
      </c>
      <c r="E829" t="s">
        <v>2943</v>
      </c>
      <c r="F829">
        <v>3</v>
      </c>
      <c r="G829">
        <v>13.87</v>
      </c>
      <c r="H829">
        <v>1.94</v>
      </c>
      <c r="I829" t="b">
        <v>1</v>
      </c>
      <c r="J829" t="s">
        <v>2929</v>
      </c>
      <c r="K829" t="s">
        <v>2905</v>
      </c>
    </row>
    <row r="830" spans="1:11" x14ac:dyDescent="0.3">
      <c r="A830">
        <v>3361</v>
      </c>
      <c r="B830" s="1">
        <v>44634</v>
      </c>
      <c r="C830">
        <v>909</v>
      </c>
      <c r="D830" t="s">
        <v>2908</v>
      </c>
      <c r="E830" t="s">
        <v>2938</v>
      </c>
      <c r="F830">
        <v>5</v>
      </c>
      <c r="G830">
        <v>329.5</v>
      </c>
      <c r="H830">
        <v>114.91</v>
      </c>
      <c r="I830" t="b">
        <v>0</v>
      </c>
      <c r="J830" t="s">
        <v>2916</v>
      </c>
      <c r="K830" t="s">
        <v>2905</v>
      </c>
    </row>
    <row r="831" spans="1:11" x14ac:dyDescent="0.3">
      <c r="A831">
        <v>1381</v>
      </c>
      <c r="B831" s="1">
        <v>44383</v>
      </c>
      <c r="C831">
        <v>38</v>
      </c>
      <c r="D831" t="s">
        <v>2908</v>
      </c>
      <c r="E831" t="s">
        <v>2909</v>
      </c>
      <c r="F831">
        <v>4</v>
      </c>
      <c r="G831">
        <v>365.3</v>
      </c>
      <c r="H831">
        <v>135.16999999999999</v>
      </c>
      <c r="I831" t="b">
        <v>1</v>
      </c>
      <c r="J831" t="s">
        <v>2904</v>
      </c>
      <c r="K831" t="s">
        <v>2905</v>
      </c>
    </row>
    <row r="832" spans="1:11" x14ac:dyDescent="0.3">
      <c r="A832">
        <v>3502</v>
      </c>
      <c r="B832" s="1">
        <v>44902</v>
      </c>
      <c r="C832">
        <v>96</v>
      </c>
      <c r="D832" t="s">
        <v>2908</v>
      </c>
      <c r="E832" t="s">
        <v>2938</v>
      </c>
      <c r="F832">
        <v>3</v>
      </c>
      <c r="G832">
        <v>265.45</v>
      </c>
      <c r="H832">
        <v>100.48</v>
      </c>
      <c r="I832" t="b">
        <v>1</v>
      </c>
      <c r="J832" t="s">
        <v>2919</v>
      </c>
      <c r="K832" t="s">
        <v>2917</v>
      </c>
    </row>
    <row r="833" spans="1:11" x14ac:dyDescent="0.3">
      <c r="A833">
        <v>8847</v>
      </c>
      <c r="B833" s="1">
        <v>44640</v>
      </c>
      <c r="C833">
        <v>607</v>
      </c>
      <c r="D833" t="s">
        <v>2911</v>
      </c>
      <c r="E833" t="s">
        <v>2924</v>
      </c>
      <c r="F833">
        <v>3</v>
      </c>
      <c r="G833">
        <v>365.99</v>
      </c>
      <c r="H833">
        <v>180.61</v>
      </c>
      <c r="I833" t="b">
        <v>1</v>
      </c>
      <c r="J833" t="s">
        <v>2919</v>
      </c>
      <c r="K833" t="s">
        <v>2905</v>
      </c>
    </row>
    <row r="834" spans="1:11" x14ac:dyDescent="0.3">
      <c r="A834">
        <v>4256</v>
      </c>
      <c r="B834" s="1">
        <v>44798</v>
      </c>
      <c r="C834">
        <v>643</v>
      </c>
      <c r="D834" t="s">
        <v>2908</v>
      </c>
      <c r="E834" t="s">
        <v>2909</v>
      </c>
      <c r="F834">
        <v>1</v>
      </c>
      <c r="G834">
        <v>33.39</v>
      </c>
      <c r="H834">
        <v>10.87</v>
      </c>
      <c r="I834" t="b">
        <v>1</v>
      </c>
      <c r="J834" t="s">
        <v>2929</v>
      </c>
      <c r="K834" t="s">
        <v>2905</v>
      </c>
    </row>
    <row r="835" spans="1:11" x14ac:dyDescent="0.3">
      <c r="A835">
        <v>9379</v>
      </c>
      <c r="B835" s="1">
        <v>44692</v>
      </c>
      <c r="C835">
        <v>755</v>
      </c>
      <c r="D835" t="s">
        <v>2906</v>
      </c>
      <c r="E835" t="s">
        <v>2941</v>
      </c>
      <c r="F835">
        <v>3</v>
      </c>
      <c r="G835">
        <v>491.65</v>
      </c>
      <c r="H835">
        <v>197.98</v>
      </c>
      <c r="I835" t="b">
        <v>1</v>
      </c>
      <c r="J835" t="s">
        <v>2910</v>
      </c>
      <c r="K835" t="s">
        <v>2905</v>
      </c>
    </row>
    <row r="836" spans="1:11" x14ac:dyDescent="0.3">
      <c r="A836">
        <v>4662</v>
      </c>
      <c r="B836" s="1">
        <v>44714</v>
      </c>
      <c r="C836">
        <v>683</v>
      </c>
      <c r="D836" t="s">
        <v>2902</v>
      </c>
      <c r="E836" t="s">
        <v>2933</v>
      </c>
      <c r="F836">
        <v>2</v>
      </c>
      <c r="G836">
        <v>360.03</v>
      </c>
      <c r="H836">
        <v>93.55</v>
      </c>
      <c r="I836" t="b">
        <v>1</v>
      </c>
      <c r="J836" t="s">
        <v>2919</v>
      </c>
      <c r="K836" t="s">
        <v>2905</v>
      </c>
    </row>
    <row r="837" spans="1:11" x14ac:dyDescent="0.3">
      <c r="A837">
        <v>8462</v>
      </c>
      <c r="B837" s="1">
        <v>44742</v>
      </c>
      <c r="C837">
        <v>597</v>
      </c>
      <c r="D837" t="s">
        <v>2920</v>
      </c>
      <c r="E837" t="s">
        <v>2935</v>
      </c>
      <c r="F837">
        <v>4</v>
      </c>
      <c r="G837">
        <v>58.01</v>
      </c>
      <c r="H837">
        <v>20.64</v>
      </c>
      <c r="I837" t="b">
        <v>0</v>
      </c>
      <c r="J837" t="s">
        <v>2919</v>
      </c>
      <c r="K837" t="s">
        <v>2917</v>
      </c>
    </row>
    <row r="838" spans="1:11" x14ac:dyDescent="0.3">
      <c r="A838">
        <v>1019</v>
      </c>
      <c r="B838" s="1">
        <v>44526</v>
      </c>
      <c r="C838">
        <v>436</v>
      </c>
      <c r="D838" t="s">
        <v>2920</v>
      </c>
      <c r="E838" t="s">
        <v>2936</v>
      </c>
      <c r="F838">
        <v>2</v>
      </c>
      <c r="G838">
        <v>228.62</v>
      </c>
      <c r="H838">
        <v>42.21</v>
      </c>
      <c r="I838" t="b">
        <v>0</v>
      </c>
      <c r="J838" t="s">
        <v>2904</v>
      </c>
      <c r="K838" t="s">
        <v>2905</v>
      </c>
    </row>
    <row r="839" spans="1:11" x14ac:dyDescent="0.3">
      <c r="A839">
        <v>4321</v>
      </c>
      <c r="B839" s="1">
        <v>44866</v>
      </c>
      <c r="C839">
        <v>599</v>
      </c>
      <c r="D839" t="s">
        <v>2913</v>
      </c>
      <c r="E839" t="s">
        <v>2940</v>
      </c>
      <c r="F839">
        <v>4</v>
      </c>
      <c r="G839">
        <v>347.62</v>
      </c>
      <c r="H839">
        <v>164.74</v>
      </c>
      <c r="I839" t="b">
        <v>0</v>
      </c>
      <c r="J839" t="s">
        <v>2916</v>
      </c>
      <c r="K839" t="s">
        <v>2917</v>
      </c>
    </row>
    <row r="840" spans="1:11" x14ac:dyDescent="0.3">
      <c r="A840">
        <v>8287</v>
      </c>
      <c r="B840" s="1">
        <v>44972</v>
      </c>
      <c r="C840">
        <v>131</v>
      </c>
      <c r="D840" t="s">
        <v>2913</v>
      </c>
      <c r="E840" t="s">
        <v>2940</v>
      </c>
      <c r="F840">
        <v>2</v>
      </c>
      <c r="G840">
        <v>484.34</v>
      </c>
      <c r="H840">
        <v>124.28</v>
      </c>
      <c r="I840" t="b">
        <v>1</v>
      </c>
      <c r="J840" t="s">
        <v>2916</v>
      </c>
      <c r="K840" t="s">
        <v>2905</v>
      </c>
    </row>
    <row r="841" spans="1:11" x14ac:dyDescent="0.3">
      <c r="A841">
        <v>7756</v>
      </c>
      <c r="B841" s="1">
        <v>44623</v>
      </c>
      <c r="C841">
        <v>34</v>
      </c>
      <c r="D841" t="s">
        <v>2902</v>
      </c>
      <c r="E841" t="s">
        <v>2939</v>
      </c>
      <c r="F841">
        <v>5</v>
      </c>
      <c r="G841">
        <v>190.97</v>
      </c>
      <c r="H841">
        <v>90.88</v>
      </c>
      <c r="I841" t="b">
        <v>0</v>
      </c>
      <c r="J841" t="s">
        <v>2919</v>
      </c>
      <c r="K841" t="s">
        <v>2917</v>
      </c>
    </row>
    <row r="842" spans="1:11" x14ac:dyDescent="0.3">
      <c r="A842">
        <v>6056</v>
      </c>
      <c r="B842" s="1">
        <v>44755</v>
      </c>
      <c r="C842">
        <v>586</v>
      </c>
      <c r="D842" t="s">
        <v>2911</v>
      </c>
      <c r="E842" t="s">
        <v>2912</v>
      </c>
      <c r="F842">
        <v>5</v>
      </c>
      <c r="G842">
        <v>85.12</v>
      </c>
      <c r="H842">
        <v>15.81</v>
      </c>
      <c r="I842" t="b">
        <v>0</v>
      </c>
      <c r="J842" t="s">
        <v>2910</v>
      </c>
      <c r="K842" t="s">
        <v>2905</v>
      </c>
    </row>
    <row r="843" spans="1:11" x14ac:dyDescent="0.3">
      <c r="A843">
        <v>7962</v>
      </c>
      <c r="B843" s="1">
        <v>44913</v>
      </c>
      <c r="C843">
        <v>29</v>
      </c>
      <c r="D843" t="s">
        <v>2920</v>
      </c>
      <c r="E843" t="s">
        <v>2921</v>
      </c>
      <c r="F843">
        <v>5</v>
      </c>
      <c r="G843">
        <v>216.66</v>
      </c>
      <c r="H843">
        <v>101.49</v>
      </c>
      <c r="I843" t="b">
        <v>0</v>
      </c>
      <c r="J843" t="s">
        <v>2910</v>
      </c>
      <c r="K843" t="s">
        <v>2917</v>
      </c>
    </row>
    <row r="844" spans="1:11" x14ac:dyDescent="0.3">
      <c r="A844">
        <v>3000</v>
      </c>
      <c r="B844" s="1">
        <v>44838</v>
      </c>
      <c r="C844">
        <v>839</v>
      </c>
      <c r="D844" t="s">
        <v>2902</v>
      </c>
      <c r="E844" t="s">
        <v>2923</v>
      </c>
      <c r="F844">
        <v>1</v>
      </c>
      <c r="G844">
        <v>69.94</v>
      </c>
      <c r="H844">
        <v>12.19</v>
      </c>
      <c r="I844" t="b">
        <v>1</v>
      </c>
      <c r="J844" t="s">
        <v>2929</v>
      </c>
      <c r="K844" t="s">
        <v>2905</v>
      </c>
    </row>
    <row r="845" spans="1:11" x14ac:dyDescent="0.3">
      <c r="A845">
        <v>9390</v>
      </c>
      <c r="B845" s="1">
        <v>44972</v>
      </c>
      <c r="C845">
        <v>318</v>
      </c>
      <c r="D845" t="s">
        <v>2908</v>
      </c>
      <c r="E845" t="s">
        <v>2937</v>
      </c>
      <c r="F845">
        <v>3</v>
      </c>
      <c r="G845">
        <v>392.86</v>
      </c>
      <c r="H845">
        <v>93.35</v>
      </c>
      <c r="I845" t="b">
        <v>1</v>
      </c>
      <c r="J845" t="s">
        <v>2916</v>
      </c>
      <c r="K845" t="s">
        <v>2905</v>
      </c>
    </row>
    <row r="846" spans="1:11" x14ac:dyDescent="0.3">
      <c r="A846">
        <v>7372</v>
      </c>
      <c r="B846" s="1">
        <v>44672</v>
      </c>
      <c r="C846">
        <v>684</v>
      </c>
      <c r="D846" t="s">
        <v>2913</v>
      </c>
      <c r="E846" t="s">
        <v>2931</v>
      </c>
      <c r="F846">
        <v>3</v>
      </c>
      <c r="G846">
        <v>53.76</v>
      </c>
      <c r="H846">
        <v>16.79</v>
      </c>
      <c r="I846" t="b">
        <v>0</v>
      </c>
      <c r="J846" t="s">
        <v>2929</v>
      </c>
      <c r="K846" t="s">
        <v>2917</v>
      </c>
    </row>
    <row r="847" spans="1:11" x14ac:dyDescent="0.3">
      <c r="A847">
        <v>6479</v>
      </c>
      <c r="B847" s="1">
        <v>44611</v>
      </c>
      <c r="C847">
        <v>348</v>
      </c>
      <c r="D847" t="s">
        <v>2908</v>
      </c>
      <c r="E847" t="s">
        <v>2932</v>
      </c>
      <c r="F847">
        <v>4</v>
      </c>
      <c r="G847">
        <v>370.6</v>
      </c>
      <c r="H847">
        <v>119.69</v>
      </c>
      <c r="I847" t="b">
        <v>1</v>
      </c>
      <c r="J847" t="s">
        <v>2919</v>
      </c>
      <c r="K847" t="s">
        <v>2905</v>
      </c>
    </row>
    <row r="848" spans="1:11" x14ac:dyDescent="0.3">
      <c r="A848">
        <v>9193</v>
      </c>
      <c r="B848" s="1">
        <v>44925</v>
      </c>
      <c r="C848">
        <v>661</v>
      </c>
      <c r="D848" t="s">
        <v>2906</v>
      </c>
      <c r="E848" t="s">
        <v>2934</v>
      </c>
      <c r="F848">
        <v>1</v>
      </c>
      <c r="G848">
        <v>104.29</v>
      </c>
      <c r="H848">
        <v>32.26</v>
      </c>
      <c r="I848" t="b">
        <v>1</v>
      </c>
      <c r="J848" t="s">
        <v>2904</v>
      </c>
      <c r="K848" t="s">
        <v>2917</v>
      </c>
    </row>
    <row r="849" spans="1:11" x14ac:dyDescent="0.3">
      <c r="A849">
        <v>7797</v>
      </c>
      <c r="B849" s="1">
        <v>44984</v>
      </c>
      <c r="C849">
        <v>515</v>
      </c>
      <c r="D849" t="s">
        <v>2906</v>
      </c>
      <c r="E849" t="s">
        <v>2925</v>
      </c>
      <c r="F849">
        <v>5</v>
      </c>
      <c r="G849">
        <v>98.07</v>
      </c>
      <c r="H849">
        <v>0.93</v>
      </c>
      <c r="I849" t="b">
        <v>1</v>
      </c>
      <c r="J849" t="s">
        <v>2916</v>
      </c>
      <c r="K849" t="s">
        <v>2905</v>
      </c>
    </row>
    <row r="850" spans="1:11" x14ac:dyDescent="0.3">
      <c r="A850">
        <v>1387</v>
      </c>
      <c r="B850" s="1">
        <v>44705</v>
      </c>
      <c r="C850">
        <v>827</v>
      </c>
      <c r="D850" t="s">
        <v>2908</v>
      </c>
      <c r="E850" t="s">
        <v>2938</v>
      </c>
      <c r="F850">
        <v>3</v>
      </c>
      <c r="G850">
        <v>206.88</v>
      </c>
      <c r="H850">
        <v>4.6500000000000004</v>
      </c>
      <c r="I850" t="b">
        <v>1</v>
      </c>
      <c r="J850" t="s">
        <v>2910</v>
      </c>
      <c r="K850" t="s">
        <v>2905</v>
      </c>
    </row>
    <row r="851" spans="1:11" x14ac:dyDescent="0.3">
      <c r="A851">
        <v>2958</v>
      </c>
      <c r="B851" s="1">
        <v>44626</v>
      </c>
      <c r="C851">
        <v>425</v>
      </c>
      <c r="D851" t="s">
        <v>2906</v>
      </c>
      <c r="E851" t="s">
        <v>2934</v>
      </c>
      <c r="F851">
        <v>3</v>
      </c>
      <c r="G851">
        <v>197.19</v>
      </c>
      <c r="H851">
        <v>8.9700000000000006</v>
      </c>
      <c r="I851" t="b">
        <v>1</v>
      </c>
      <c r="J851" t="s">
        <v>2904</v>
      </c>
      <c r="K851" t="s">
        <v>2917</v>
      </c>
    </row>
    <row r="852" spans="1:11" x14ac:dyDescent="0.3">
      <c r="A852">
        <v>4676</v>
      </c>
      <c r="B852" s="1">
        <v>44976</v>
      </c>
      <c r="C852">
        <v>148</v>
      </c>
      <c r="D852" t="s">
        <v>2920</v>
      </c>
      <c r="E852" t="s">
        <v>2935</v>
      </c>
      <c r="F852">
        <v>1</v>
      </c>
      <c r="G852">
        <v>85.57</v>
      </c>
      <c r="H852">
        <v>40.74</v>
      </c>
      <c r="I852" t="b">
        <v>1</v>
      </c>
      <c r="J852" t="s">
        <v>2919</v>
      </c>
      <c r="K852" t="s">
        <v>2905</v>
      </c>
    </row>
    <row r="853" spans="1:11" x14ac:dyDescent="0.3">
      <c r="A853">
        <v>2974</v>
      </c>
      <c r="B853" s="1">
        <v>44403</v>
      </c>
      <c r="C853">
        <v>28</v>
      </c>
      <c r="D853" t="s">
        <v>2902</v>
      </c>
      <c r="E853" t="s">
        <v>2915</v>
      </c>
      <c r="F853">
        <v>3</v>
      </c>
      <c r="G853">
        <v>201.07</v>
      </c>
      <c r="H853">
        <v>32.18</v>
      </c>
      <c r="I853" t="b">
        <v>0</v>
      </c>
      <c r="J853" t="s">
        <v>2910</v>
      </c>
      <c r="K853" t="s">
        <v>2905</v>
      </c>
    </row>
    <row r="854" spans="1:11" x14ac:dyDescent="0.3">
      <c r="A854">
        <v>6153</v>
      </c>
      <c r="B854" s="1">
        <v>44857</v>
      </c>
      <c r="C854">
        <v>965</v>
      </c>
      <c r="D854" t="s">
        <v>2906</v>
      </c>
      <c r="E854" t="s">
        <v>2925</v>
      </c>
      <c r="F854">
        <v>2</v>
      </c>
      <c r="G854">
        <v>127.42</v>
      </c>
      <c r="H854">
        <v>38.04</v>
      </c>
      <c r="I854" t="b">
        <v>1</v>
      </c>
      <c r="J854" t="s">
        <v>2929</v>
      </c>
      <c r="K854" t="s">
        <v>2905</v>
      </c>
    </row>
    <row r="855" spans="1:11" x14ac:dyDescent="0.3">
      <c r="A855">
        <v>1886</v>
      </c>
      <c r="B855" s="1">
        <v>44949</v>
      </c>
      <c r="C855">
        <v>276</v>
      </c>
      <c r="D855" t="s">
        <v>2906</v>
      </c>
      <c r="E855" t="s">
        <v>2922</v>
      </c>
      <c r="F855">
        <v>4</v>
      </c>
      <c r="G855">
        <v>281.02999999999997</v>
      </c>
      <c r="H855">
        <v>9.1999999999999993</v>
      </c>
      <c r="I855" t="b">
        <v>1</v>
      </c>
      <c r="J855" t="s">
        <v>2929</v>
      </c>
      <c r="K855" t="s">
        <v>2917</v>
      </c>
    </row>
    <row r="856" spans="1:11" x14ac:dyDescent="0.3">
      <c r="A856">
        <v>306</v>
      </c>
      <c r="B856" s="1">
        <v>44648</v>
      </c>
      <c r="C856">
        <v>276</v>
      </c>
      <c r="D856" t="s">
        <v>2908</v>
      </c>
      <c r="E856" t="s">
        <v>2938</v>
      </c>
      <c r="F856">
        <v>1</v>
      </c>
      <c r="G856">
        <v>130.69</v>
      </c>
      <c r="H856">
        <v>36.25</v>
      </c>
      <c r="I856" t="b">
        <v>1</v>
      </c>
      <c r="J856" t="s">
        <v>2910</v>
      </c>
      <c r="K856" t="s">
        <v>2905</v>
      </c>
    </row>
    <row r="857" spans="1:11" x14ac:dyDescent="0.3">
      <c r="A857">
        <v>7307</v>
      </c>
      <c r="B857" s="1">
        <v>44629</v>
      </c>
      <c r="C857">
        <v>86</v>
      </c>
      <c r="D857" t="s">
        <v>2902</v>
      </c>
      <c r="E857" t="s">
        <v>2933</v>
      </c>
      <c r="F857">
        <v>2</v>
      </c>
      <c r="G857">
        <v>393.61</v>
      </c>
      <c r="H857">
        <v>28.02</v>
      </c>
      <c r="I857" t="b">
        <v>1</v>
      </c>
      <c r="J857" t="s">
        <v>2916</v>
      </c>
      <c r="K857" t="s">
        <v>2905</v>
      </c>
    </row>
    <row r="858" spans="1:11" x14ac:dyDescent="0.3">
      <c r="A858">
        <v>9096</v>
      </c>
      <c r="B858" s="1">
        <v>44481</v>
      </c>
      <c r="C858">
        <v>463</v>
      </c>
      <c r="D858" t="s">
        <v>2906</v>
      </c>
      <c r="E858" t="s">
        <v>2925</v>
      </c>
      <c r="F858">
        <v>4</v>
      </c>
      <c r="G858">
        <v>480.95</v>
      </c>
      <c r="H858">
        <v>149.27000000000001</v>
      </c>
      <c r="I858" t="b">
        <v>1</v>
      </c>
      <c r="J858" t="s">
        <v>2919</v>
      </c>
      <c r="K858" t="s">
        <v>2917</v>
      </c>
    </row>
    <row r="859" spans="1:11" x14ac:dyDescent="0.3">
      <c r="A859">
        <v>7901</v>
      </c>
      <c r="B859" s="1">
        <v>44863</v>
      </c>
      <c r="C859">
        <v>280</v>
      </c>
      <c r="D859" t="s">
        <v>2908</v>
      </c>
      <c r="E859" t="s">
        <v>2909</v>
      </c>
      <c r="F859">
        <v>4</v>
      </c>
      <c r="G859">
        <v>499.63</v>
      </c>
      <c r="H859">
        <v>210.45</v>
      </c>
      <c r="I859" t="b">
        <v>1</v>
      </c>
      <c r="J859" t="s">
        <v>2904</v>
      </c>
      <c r="K859" t="s">
        <v>2905</v>
      </c>
    </row>
    <row r="860" spans="1:11" x14ac:dyDescent="0.3">
      <c r="A860">
        <v>746</v>
      </c>
      <c r="B860" s="1">
        <v>44472</v>
      </c>
      <c r="C860">
        <v>166</v>
      </c>
      <c r="D860" t="s">
        <v>2902</v>
      </c>
      <c r="E860" t="s">
        <v>2933</v>
      </c>
      <c r="F860">
        <v>5</v>
      </c>
      <c r="G860">
        <v>44.27</v>
      </c>
      <c r="H860">
        <v>1.99</v>
      </c>
      <c r="I860" t="b">
        <v>1</v>
      </c>
      <c r="J860" t="s">
        <v>2916</v>
      </c>
      <c r="K860" t="s">
        <v>2905</v>
      </c>
    </row>
    <row r="861" spans="1:11" x14ac:dyDescent="0.3">
      <c r="A861">
        <v>7078</v>
      </c>
      <c r="B861" s="1">
        <v>44932</v>
      </c>
      <c r="C861">
        <v>216</v>
      </c>
      <c r="D861" t="s">
        <v>2908</v>
      </c>
      <c r="E861" t="s">
        <v>2938</v>
      </c>
      <c r="F861">
        <v>3</v>
      </c>
      <c r="G861">
        <v>443.13</v>
      </c>
      <c r="H861">
        <v>209.47</v>
      </c>
      <c r="I861" t="b">
        <v>0</v>
      </c>
      <c r="J861" t="s">
        <v>2929</v>
      </c>
      <c r="K861" t="s">
        <v>2905</v>
      </c>
    </row>
    <row r="862" spans="1:11" x14ac:dyDescent="0.3">
      <c r="A862">
        <v>4030</v>
      </c>
      <c r="B862" s="1">
        <v>44775</v>
      </c>
      <c r="C862">
        <v>679</v>
      </c>
      <c r="D862" t="s">
        <v>2911</v>
      </c>
      <c r="E862" t="s">
        <v>2943</v>
      </c>
      <c r="F862">
        <v>2</v>
      </c>
      <c r="G862">
        <v>235.3</v>
      </c>
      <c r="H862">
        <v>70.53</v>
      </c>
      <c r="I862" t="b">
        <v>1</v>
      </c>
      <c r="J862" t="s">
        <v>2916</v>
      </c>
      <c r="K862" t="s">
        <v>2917</v>
      </c>
    </row>
    <row r="863" spans="1:11" x14ac:dyDescent="0.3">
      <c r="A863">
        <v>9975</v>
      </c>
      <c r="B863" s="1">
        <v>44495</v>
      </c>
      <c r="C863">
        <v>488</v>
      </c>
      <c r="D863" t="s">
        <v>2906</v>
      </c>
      <c r="E863" t="s">
        <v>2925</v>
      </c>
      <c r="F863">
        <v>2</v>
      </c>
      <c r="G863">
        <v>212.45</v>
      </c>
      <c r="H863">
        <v>95.1</v>
      </c>
      <c r="I863" t="b">
        <v>0</v>
      </c>
      <c r="J863" t="s">
        <v>2929</v>
      </c>
      <c r="K863" t="s">
        <v>2917</v>
      </c>
    </row>
    <row r="864" spans="1:11" x14ac:dyDescent="0.3">
      <c r="A864">
        <v>1271</v>
      </c>
      <c r="B864" s="1">
        <v>44874</v>
      </c>
      <c r="C864">
        <v>552</v>
      </c>
      <c r="D864" t="s">
        <v>2906</v>
      </c>
      <c r="E864" t="s">
        <v>2941</v>
      </c>
      <c r="F864">
        <v>1</v>
      </c>
      <c r="G864">
        <v>182.97</v>
      </c>
      <c r="H864">
        <v>74.36</v>
      </c>
      <c r="I864" t="b">
        <v>0</v>
      </c>
      <c r="J864" t="s">
        <v>2929</v>
      </c>
      <c r="K864" t="s">
        <v>2917</v>
      </c>
    </row>
    <row r="865" spans="1:11" x14ac:dyDescent="0.3">
      <c r="A865">
        <v>139</v>
      </c>
      <c r="B865" s="1">
        <v>44884</v>
      </c>
      <c r="C865">
        <v>128</v>
      </c>
      <c r="D865" t="s">
        <v>2913</v>
      </c>
      <c r="E865" t="s">
        <v>2918</v>
      </c>
      <c r="F865">
        <v>2</v>
      </c>
      <c r="G865">
        <v>227.84</v>
      </c>
      <c r="H865">
        <v>25.24</v>
      </c>
      <c r="I865" t="b">
        <v>1</v>
      </c>
      <c r="J865" t="s">
        <v>2910</v>
      </c>
      <c r="K865" t="s">
        <v>2905</v>
      </c>
    </row>
    <row r="866" spans="1:11" x14ac:dyDescent="0.3">
      <c r="A866">
        <v>3138</v>
      </c>
      <c r="B866" s="1">
        <v>44684</v>
      </c>
      <c r="C866">
        <v>93</v>
      </c>
      <c r="D866" t="s">
        <v>2908</v>
      </c>
      <c r="E866" t="s">
        <v>2909</v>
      </c>
      <c r="F866">
        <v>2</v>
      </c>
      <c r="G866">
        <v>124.79</v>
      </c>
      <c r="H866">
        <v>30.81</v>
      </c>
      <c r="I866" t="b">
        <v>0</v>
      </c>
      <c r="J866" t="s">
        <v>2919</v>
      </c>
      <c r="K866" t="s">
        <v>2905</v>
      </c>
    </row>
    <row r="867" spans="1:11" x14ac:dyDescent="0.3">
      <c r="A867">
        <v>8075</v>
      </c>
      <c r="B867" s="1">
        <v>44656</v>
      </c>
      <c r="C867">
        <v>927</v>
      </c>
      <c r="D867" t="s">
        <v>2902</v>
      </c>
      <c r="E867" t="s">
        <v>2933</v>
      </c>
      <c r="F867">
        <v>2</v>
      </c>
      <c r="G867">
        <v>13.5</v>
      </c>
      <c r="H867">
        <v>6.64</v>
      </c>
      <c r="I867" t="b">
        <v>0</v>
      </c>
      <c r="J867" t="s">
        <v>2919</v>
      </c>
      <c r="K867" t="s">
        <v>2905</v>
      </c>
    </row>
    <row r="868" spans="1:11" x14ac:dyDescent="0.3">
      <c r="A868">
        <v>9325</v>
      </c>
      <c r="B868" s="1">
        <v>44766</v>
      </c>
      <c r="C868">
        <v>513</v>
      </c>
      <c r="D868" t="s">
        <v>2913</v>
      </c>
      <c r="E868" t="s">
        <v>2931</v>
      </c>
      <c r="F868">
        <v>5</v>
      </c>
      <c r="G868">
        <v>104.95</v>
      </c>
      <c r="H868">
        <v>38.770000000000003</v>
      </c>
      <c r="I868" t="b">
        <v>1</v>
      </c>
      <c r="J868" t="s">
        <v>2919</v>
      </c>
      <c r="K868" t="s">
        <v>2917</v>
      </c>
    </row>
    <row r="869" spans="1:11" x14ac:dyDescent="0.3">
      <c r="A869">
        <v>1066</v>
      </c>
      <c r="B869" s="1">
        <v>44465</v>
      </c>
      <c r="C869">
        <v>131</v>
      </c>
      <c r="D869" t="s">
        <v>2911</v>
      </c>
      <c r="E869" t="s">
        <v>2944</v>
      </c>
      <c r="F869">
        <v>2</v>
      </c>
      <c r="G869">
        <v>441.69</v>
      </c>
      <c r="H869">
        <v>160.97</v>
      </c>
      <c r="I869" t="b">
        <v>0</v>
      </c>
      <c r="J869" t="s">
        <v>2916</v>
      </c>
      <c r="K869" t="s">
        <v>2917</v>
      </c>
    </row>
    <row r="870" spans="1:11" x14ac:dyDescent="0.3">
      <c r="A870">
        <v>8732</v>
      </c>
      <c r="B870" s="1">
        <v>44493</v>
      </c>
      <c r="C870">
        <v>630</v>
      </c>
      <c r="D870" t="s">
        <v>2911</v>
      </c>
      <c r="E870" t="s">
        <v>2944</v>
      </c>
      <c r="F870">
        <v>4</v>
      </c>
      <c r="G870">
        <v>10.96</v>
      </c>
      <c r="H870">
        <v>2.34</v>
      </c>
      <c r="I870" t="b">
        <v>1</v>
      </c>
      <c r="J870" t="s">
        <v>2910</v>
      </c>
      <c r="K870" t="s">
        <v>2905</v>
      </c>
    </row>
    <row r="871" spans="1:11" x14ac:dyDescent="0.3">
      <c r="A871">
        <v>6667</v>
      </c>
      <c r="B871" s="1">
        <v>44621</v>
      </c>
      <c r="C871">
        <v>281</v>
      </c>
      <c r="D871" t="s">
        <v>2906</v>
      </c>
      <c r="E871" t="s">
        <v>2934</v>
      </c>
      <c r="F871">
        <v>4</v>
      </c>
      <c r="G871">
        <v>252.83</v>
      </c>
      <c r="H871">
        <v>65.39</v>
      </c>
      <c r="I871" t="b">
        <v>1</v>
      </c>
      <c r="J871" t="s">
        <v>2916</v>
      </c>
      <c r="K871" t="s">
        <v>2917</v>
      </c>
    </row>
    <row r="872" spans="1:11" x14ac:dyDescent="0.3">
      <c r="A872">
        <v>4554</v>
      </c>
      <c r="B872" s="1">
        <v>44340</v>
      </c>
      <c r="C872">
        <v>941</v>
      </c>
      <c r="D872" t="s">
        <v>2913</v>
      </c>
      <c r="E872" t="s">
        <v>2914</v>
      </c>
      <c r="F872">
        <v>4</v>
      </c>
      <c r="G872">
        <v>164.96</v>
      </c>
      <c r="H872">
        <v>32.32</v>
      </c>
      <c r="I872" t="b">
        <v>0</v>
      </c>
      <c r="J872" t="s">
        <v>2919</v>
      </c>
      <c r="K872" t="s">
        <v>2917</v>
      </c>
    </row>
    <row r="873" spans="1:11" x14ac:dyDescent="0.3">
      <c r="A873">
        <v>3697</v>
      </c>
      <c r="B873" s="1">
        <v>44834</v>
      </c>
      <c r="C873">
        <v>707</v>
      </c>
      <c r="D873" t="s">
        <v>2913</v>
      </c>
      <c r="E873" t="s">
        <v>2926</v>
      </c>
      <c r="F873">
        <v>2</v>
      </c>
      <c r="G873">
        <v>106.47</v>
      </c>
      <c r="H873">
        <v>17.53</v>
      </c>
      <c r="I873" t="b">
        <v>1</v>
      </c>
      <c r="J873" t="s">
        <v>2919</v>
      </c>
      <c r="K873" t="s">
        <v>2917</v>
      </c>
    </row>
    <row r="874" spans="1:11" x14ac:dyDescent="0.3">
      <c r="A874">
        <v>7864</v>
      </c>
      <c r="B874" s="1">
        <v>44501</v>
      </c>
      <c r="C874">
        <v>443</v>
      </c>
      <c r="D874" t="s">
        <v>2906</v>
      </c>
      <c r="E874" t="s">
        <v>2934</v>
      </c>
      <c r="F874">
        <v>3</v>
      </c>
      <c r="G874">
        <v>421.85</v>
      </c>
      <c r="H874">
        <v>52.13</v>
      </c>
      <c r="I874" t="b">
        <v>0</v>
      </c>
      <c r="J874" t="s">
        <v>2916</v>
      </c>
      <c r="K874" t="s">
        <v>2905</v>
      </c>
    </row>
    <row r="875" spans="1:11" x14ac:dyDescent="0.3">
      <c r="A875">
        <v>892</v>
      </c>
      <c r="B875" s="1">
        <v>44462</v>
      </c>
      <c r="C875">
        <v>842</v>
      </c>
      <c r="D875" t="s">
        <v>2911</v>
      </c>
      <c r="E875" t="s">
        <v>2944</v>
      </c>
      <c r="F875">
        <v>2</v>
      </c>
      <c r="G875">
        <v>472.34</v>
      </c>
      <c r="H875">
        <v>183.21</v>
      </c>
      <c r="I875" t="b">
        <v>0</v>
      </c>
      <c r="J875" t="s">
        <v>2919</v>
      </c>
      <c r="K875" t="s">
        <v>2905</v>
      </c>
    </row>
    <row r="876" spans="1:11" x14ac:dyDescent="0.3">
      <c r="A876">
        <v>9486</v>
      </c>
      <c r="B876" s="1">
        <v>44491</v>
      </c>
      <c r="C876">
        <v>128</v>
      </c>
      <c r="D876" t="s">
        <v>2906</v>
      </c>
      <c r="E876" t="s">
        <v>2925</v>
      </c>
      <c r="F876">
        <v>1</v>
      </c>
      <c r="G876">
        <v>194.92</v>
      </c>
      <c r="H876">
        <v>86.75</v>
      </c>
      <c r="I876" t="b">
        <v>1</v>
      </c>
      <c r="J876" t="s">
        <v>2916</v>
      </c>
      <c r="K876" t="s">
        <v>2917</v>
      </c>
    </row>
    <row r="877" spans="1:11" x14ac:dyDescent="0.3">
      <c r="A877">
        <v>7241</v>
      </c>
      <c r="B877" s="1">
        <v>44540</v>
      </c>
      <c r="C877">
        <v>57</v>
      </c>
      <c r="D877" t="s">
        <v>2911</v>
      </c>
      <c r="E877" t="s">
        <v>2944</v>
      </c>
      <c r="F877">
        <v>4</v>
      </c>
      <c r="G877">
        <v>42.24</v>
      </c>
      <c r="H877">
        <v>14.31</v>
      </c>
      <c r="I877" t="b">
        <v>1</v>
      </c>
      <c r="J877" t="s">
        <v>2910</v>
      </c>
      <c r="K877" t="s">
        <v>2905</v>
      </c>
    </row>
    <row r="878" spans="1:11" x14ac:dyDescent="0.3">
      <c r="A878">
        <v>6582</v>
      </c>
      <c r="B878" s="1">
        <v>44528</v>
      </c>
      <c r="C878">
        <v>99</v>
      </c>
      <c r="D878" t="s">
        <v>2908</v>
      </c>
      <c r="E878" t="s">
        <v>2937</v>
      </c>
      <c r="F878">
        <v>2</v>
      </c>
      <c r="G878">
        <v>433.65</v>
      </c>
      <c r="H878">
        <v>170.74</v>
      </c>
      <c r="I878" t="b">
        <v>1</v>
      </c>
      <c r="J878" t="s">
        <v>2929</v>
      </c>
      <c r="K878" t="s">
        <v>2905</v>
      </c>
    </row>
    <row r="879" spans="1:11" x14ac:dyDescent="0.3">
      <c r="A879">
        <v>7606</v>
      </c>
      <c r="B879" s="1">
        <v>44973</v>
      </c>
      <c r="C879">
        <v>815</v>
      </c>
      <c r="D879" t="s">
        <v>2913</v>
      </c>
      <c r="E879" t="s">
        <v>2914</v>
      </c>
      <c r="F879">
        <v>5</v>
      </c>
      <c r="G879">
        <v>59.63</v>
      </c>
      <c r="H879">
        <v>19.41</v>
      </c>
      <c r="I879" t="b">
        <v>1</v>
      </c>
      <c r="J879" t="s">
        <v>2929</v>
      </c>
      <c r="K879" t="s">
        <v>2905</v>
      </c>
    </row>
    <row r="880" spans="1:11" x14ac:dyDescent="0.3">
      <c r="A880">
        <v>9631</v>
      </c>
      <c r="B880" s="1">
        <v>44699</v>
      </c>
      <c r="C880">
        <v>198</v>
      </c>
      <c r="D880" t="s">
        <v>2906</v>
      </c>
      <c r="E880" t="s">
        <v>2925</v>
      </c>
      <c r="F880">
        <v>1</v>
      </c>
      <c r="G880">
        <v>301.64</v>
      </c>
      <c r="H880">
        <v>10.19</v>
      </c>
      <c r="I880" t="b">
        <v>1</v>
      </c>
      <c r="J880" t="s">
        <v>2904</v>
      </c>
      <c r="K880" t="s">
        <v>2917</v>
      </c>
    </row>
    <row r="881" spans="1:11" x14ac:dyDescent="0.3">
      <c r="A881">
        <v>8338</v>
      </c>
      <c r="B881" s="1">
        <v>44342</v>
      </c>
      <c r="C881">
        <v>263</v>
      </c>
      <c r="D881" t="s">
        <v>2911</v>
      </c>
      <c r="E881" t="s">
        <v>2942</v>
      </c>
      <c r="F881">
        <v>4</v>
      </c>
      <c r="G881">
        <v>365.07</v>
      </c>
      <c r="H881">
        <v>81.16</v>
      </c>
      <c r="I881" t="b">
        <v>1</v>
      </c>
      <c r="J881" t="s">
        <v>2916</v>
      </c>
      <c r="K881" t="s">
        <v>2917</v>
      </c>
    </row>
    <row r="882" spans="1:11" x14ac:dyDescent="0.3">
      <c r="A882">
        <v>992</v>
      </c>
      <c r="B882" s="1">
        <v>44387</v>
      </c>
      <c r="C882">
        <v>131</v>
      </c>
      <c r="D882" t="s">
        <v>2911</v>
      </c>
      <c r="E882" t="s">
        <v>2944</v>
      </c>
      <c r="F882">
        <v>4</v>
      </c>
      <c r="G882">
        <v>261.43</v>
      </c>
      <c r="H882">
        <v>85.19</v>
      </c>
      <c r="I882" t="b">
        <v>0</v>
      </c>
      <c r="J882" t="s">
        <v>2910</v>
      </c>
      <c r="K882" t="s">
        <v>2917</v>
      </c>
    </row>
    <row r="883" spans="1:11" x14ac:dyDescent="0.3">
      <c r="A883">
        <v>2416</v>
      </c>
      <c r="B883" s="1">
        <v>44397</v>
      </c>
      <c r="C883">
        <v>481</v>
      </c>
      <c r="D883" t="s">
        <v>2911</v>
      </c>
      <c r="E883" t="s">
        <v>2944</v>
      </c>
      <c r="F883">
        <v>3</v>
      </c>
      <c r="G883">
        <v>152.62</v>
      </c>
      <c r="H883">
        <v>74.040000000000006</v>
      </c>
      <c r="I883" t="b">
        <v>1</v>
      </c>
      <c r="J883" t="s">
        <v>2919</v>
      </c>
      <c r="K883" t="s">
        <v>2917</v>
      </c>
    </row>
    <row r="884" spans="1:11" x14ac:dyDescent="0.3">
      <c r="A884">
        <v>8309</v>
      </c>
      <c r="B884" s="1">
        <v>44459</v>
      </c>
      <c r="C884">
        <v>839</v>
      </c>
      <c r="D884" t="s">
        <v>2908</v>
      </c>
      <c r="E884" t="s">
        <v>2932</v>
      </c>
      <c r="F884">
        <v>4</v>
      </c>
      <c r="G884">
        <v>178.47</v>
      </c>
      <c r="H884">
        <v>87.14</v>
      </c>
      <c r="I884" t="b">
        <v>1</v>
      </c>
      <c r="J884" t="s">
        <v>2919</v>
      </c>
      <c r="K884" t="s">
        <v>2905</v>
      </c>
    </row>
    <row r="885" spans="1:11" x14ac:dyDescent="0.3">
      <c r="A885">
        <v>3103</v>
      </c>
      <c r="B885" s="1">
        <v>44577</v>
      </c>
      <c r="C885">
        <v>684</v>
      </c>
      <c r="D885" t="s">
        <v>2913</v>
      </c>
      <c r="E885" t="s">
        <v>2940</v>
      </c>
      <c r="F885">
        <v>5</v>
      </c>
      <c r="G885">
        <v>349.28</v>
      </c>
      <c r="H885">
        <v>148.79</v>
      </c>
      <c r="I885" t="b">
        <v>0</v>
      </c>
      <c r="J885" t="s">
        <v>2904</v>
      </c>
      <c r="K885" t="s">
        <v>2905</v>
      </c>
    </row>
    <row r="886" spans="1:11" x14ac:dyDescent="0.3">
      <c r="A886">
        <v>6860</v>
      </c>
      <c r="B886" s="1">
        <v>44819</v>
      </c>
      <c r="C886">
        <v>337</v>
      </c>
      <c r="D886" t="s">
        <v>2920</v>
      </c>
      <c r="E886" t="s">
        <v>2930</v>
      </c>
      <c r="F886">
        <v>4</v>
      </c>
      <c r="G886">
        <v>439.29</v>
      </c>
      <c r="H886">
        <v>200</v>
      </c>
      <c r="I886" t="b">
        <v>0</v>
      </c>
      <c r="J886" t="s">
        <v>2916</v>
      </c>
      <c r="K886" t="s">
        <v>2917</v>
      </c>
    </row>
    <row r="887" spans="1:11" x14ac:dyDescent="0.3">
      <c r="A887">
        <v>3655</v>
      </c>
      <c r="B887" s="1">
        <v>44398</v>
      </c>
      <c r="C887">
        <v>710</v>
      </c>
      <c r="D887" t="s">
        <v>2920</v>
      </c>
      <c r="E887" t="s">
        <v>2936</v>
      </c>
      <c r="F887">
        <v>5</v>
      </c>
      <c r="G887">
        <v>114.44</v>
      </c>
      <c r="H887">
        <v>27.51</v>
      </c>
      <c r="I887" t="b">
        <v>0</v>
      </c>
      <c r="J887" t="s">
        <v>2929</v>
      </c>
      <c r="K887" t="s">
        <v>2917</v>
      </c>
    </row>
    <row r="888" spans="1:11" x14ac:dyDescent="0.3">
      <c r="A888">
        <v>6559</v>
      </c>
      <c r="B888" s="1">
        <v>44828</v>
      </c>
      <c r="C888">
        <v>189</v>
      </c>
      <c r="D888" t="s">
        <v>2906</v>
      </c>
      <c r="E888" t="s">
        <v>2922</v>
      </c>
      <c r="F888">
        <v>1</v>
      </c>
      <c r="G888">
        <v>46.13</v>
      </c>
      <c r="H888">
        <v>0.69</v>
      </c>
      <c r="I888" t="b">
        <v>1</v>
      </c>
      <c r="J888" t="s">
        <v>2916</v>
      </c>
      <c r="K888" t="s">
        <v>2905</v>
      </c>
    </row>
    <row r="889" spans="1:11" x14ac:dyDescent="0.3">
      <c r="A889">
        <v>7216</v>
      </c>
      <c r="B889" s="1">
        <v>44446</v>
      </c>
      <c r="C889">
        <v>200</v>
      </c>
      <c r="D889" t="s">
        <v>2902</v>
      </c>
      <c r="E889" t="s">
        <v>2933</v>
      </c>
      <c r="F889">
        <v>3</v>
      </c>
      <c r="G889">
        <v>31.51</v>
      </c>
      <c r="H889">
        <v>0.47</v>
      </c>
      <c r="I889" t="b">
        <v>1</v>
      </c>
      <c r="J889" t="s">
        <v>2910</v>
      </c>
      <c r="K889" t="s">
        <v>2917</v>
      </c>
    </row>
    <row r="890" spans="1:11" x14ac:dyDescent="0.3">
      <c r="A890">
        <v>3588</v>
      </c>
      <c r="B890" s="1">
        <v>44329</v>
      </c>
      <c r="C890">
        <v>907</v>
      </c>
      <c r="D890" t="s">
        <v>2911</v>
      </c>
      <c r="E890" t="s">
        <v>2924</v>
      </c>
      <c r="F890">
        <v>3</v>
      </c>
      <c r="G890">
        <v>425.29</v>
      </c>
      <c r="H890">
        <v>52.3</v>
      </c>
      <c r="I890" t="b">
        <v>1</v>
      </c>
      <c r="J890" t="s">
        <v>2919</v>
      </c>
      <c r="K890" t="s">
        <v>2917</v>
      </c>
    </row>
    <row r="891" spans="1:11" x14ac:dyDescent="0.3">
      <c r="A891">
        <v>4290</v>
      </c>
      <c r="B891" s="1">
        <v>44602</v>
      </c>
      <c r="C891">
        <v>933</v>
      </c>
      <c r="D891" t="s">
        <v>2906</v>
      </c>
      <c r="E891" t="s">
        <v>2925</v>
      </c>
      <c r="F891">
        <v>2</v>
      </c>
      <c r="G891">
        <v>195.67</v>
      </c>
      <c r="H891">
        <v>77.040000000000006</v>
      </c>
      <c r="I891" t="b">
        <v>1</v>
      </c>
      <c r="J891" t="s">
        <v>2910</v>
      </c>
      <c r="K891" t="s">
        <v>2917</v>
      </c>
    </row>
    <row r="892" spans="1:11" x14ac:dyDescent="0.3">
      <c r="A892">
        <v>4999</v>
      </c>
      <c r="B892" s="1">
        <v>44596</v>
      </c>
      <c r="C892">
        <v>468</v>
      </c>
      <c r="D892" t="s">
        <v>2920</v>
      </c>
      <c r="E892" t="s">
        <v>2935</v>
      </c>
      <c r="F892">
        <v>3</v>
      </c>
      <c r="G892">
        <v>333.85</v>
      </c>
      <c r="H892">
        <v>157.1</v>
      </c>
      <c r="I892" t="b">
        <v>0</v>
      </c>
      <c r="J892" t="s">
        <v>2919</v>
      </c>
      <c r="K892" t="s">
        <v>2917</v>
      </c>
    </row>
    <row r="893" spans="1:11" x14ac:dyDescent="0.3">
      <c r="A893">
        <v>2367</v>
      </c>
      <c r="B893" s="1">
        <v>44537</v>
      </c>
      <c r="C893">
        <v>904</v>
      </c>
      <c r="D893" t="s">
        <v>2920</v>
      </c>
      <c r="E893" t="s">
        <v>2921</v>
      </c>
      <c r="F893">
        <v>2</v>
      </c>
      <c r="G893">
        <v>270.95</v>
      </c>
      <c r="H893">
        <v>94.07</v>
      </c>
      <c r="I893" t="b">
        <v>0</v>
      </c>
      <c r="J893" t="s">
        <v>2904</v>
      </c>
      <c r="K893" t="s">
        <v>2905</v>
      </c>
    </row>
    <row r="894" spans="1:11" x14ac:dyDescent="0.3">
      <c r="A894">
        <v>4007</v>
      </c>
      <c r="B894" s="1">
        <v>44701</v>
      </c>
      <c r="C894">
        <v>944</v>
      </c>
      <c r="D894" t="s">
        <v>2906</v>
      </c>
      <c r="E894" t="s">
        <v>2934</v>
      </c>
      <c r="F894">
        <v>5</v>
      </c>
      <c r="G894">
        <v>102.66</v>
      </c>
      <c r="H894">
        <v>27.49</v>
      </c>
      <c r="I894" t="b">
        <v>1</v>
      </c>
      <c r="J894" t="s">
        <v>2910</v>
      </c>
      <c r="K894" t="s">
        <v>2917</v>
      </c>
    </row>
    <row r="895" spans="1:11" x14ac:dyDescent="0.3">
      <c r="A895">
        <v>873</v>
      </c>
      <c r="B895" s="1">
        <v>44641</v>
      </c>
      <c r="C895">
        <v>645</v>
      </c>
      <c r="D895" t="s">
        <v>2911</v>
      </c>
      <c r="E895" t="s">
        <v>2924</v>
      </c>
      <c r="F895">
        <v>5</v>
      </c>
      <c r="G895">
        <v>484.51</v>
      </c>
      <c r="H895">
        <v>214.6</v>
      </c>
      <c r="I895" t="b">
        <v>1</v>
      </c>
      <c r="J895" t="s">
        <v>2919</v>
      </c>
      <c r="K895" t="s">
        <v>2905</v>
      </c>
    </row>
    <row r="896" spans="1:11" x14ac:dyDescent="0.3">
      <c r="A896">
        <v>1063</v>
      </c>
      <c r="B896" s="1">
        <v>44602</v>
      </c>
      <c r="C896">
        <v>172</v>
      </c>
      <c r="D896" t="s">
        <v>2908</v>
      </c>
      <c r="E896" t="s">
        <v>2937</v>
      </c>
      <c r="F896">
        <v>5</v>
      </c>
      <c r="G896">
        <v>193.39</v>
      </c>
      <c r="H896">
        <v>50.17</v>
      </c>
      <c r="I896" t="b">
        <v>1</v>
      </c>
      <c r="J896" t="s">
        <v>2910</v>
      </c>
      <c r="K896" t="s">
        <v>2905</v>
      </c>
    </row>
    <row r="897" spans="1:11" x14ac:dyDescent="0.3">
      <c r="A897">
        <v>8610</v>
      </c>
      <c r="B897" s="1">
        <v>44328</v>
      </c>
      <c r="C897">
        <v>712</v>
      </c>
      <c r="D897" t="s">
        <v>2913</v>
      </c>
      <c r="E897" t="s">
        <v>2940</v>
      </c>
      <c r="F897">
        <v>4</v>
      </c>
      <c r="G897">
        <v>141.47999999999999</v>
      </c>
      <c r="H897">
        <v>28.36</v>
      </c>
      <c r="I897" t="b">
        <v>1</v>
      </c>
      <c r="J897" t="s">
        <v>2916</v>
      </c>
      <c r="K897" t="s">
        <v>2917</v>
      </c>
    </row>
    <row r="898" spans="1:11" x14ac:dyDescent="0.3">
      <c r="A898">
        <v>3326</v>
      </c>
      <c r="B898" s="1">
        <v>44440</v>
      </c>
      <c r="C898">
        <v>463</v>
      </c>
      <c r="D898" t="s">
        <v>2920</v>
      </c>
      <c r="E898" t="s">
        <v>2936</v>
      </c>
      <c r="F898">
        <v>2</v>
      </c>
      <c r="G898">
        <v>159.94</v>
      </c>
      <c r="H898">
        <v>71.069999999999993</v>
      </c>
      <c r="I898" t="b">
        <v>1</v>
      </c>
      <c r="J898" t="s">
        <v>2910</v>
      </c>
      <c r="K898" t="s">
        <v>2905</v>
      </c>
    </row>
    <row r="899" spans="1:11" x14ac:dyDescent="0.3">
      <c r="A899">
        <v>9021</v>
      </c>
      <c r="B899" s="1">
        <v>44926</v>
      </c>
      <c r="C899">
        <v>87</v>
      </c>
      <c r="D899" t="s">
        <v>2920</v>
      </c>
      <c r="E899" t="s">
        <v>2930</v>
      </c>
      <c r="F899">
        <v>3</v>
      </c>
      <c r="G899">
        <v>227.81</v>
      </c>
      <c r="H899">
        <v>40.049999999999997</v>
      </c>
      <c r="I899" t="b">
        <v>1</v>
      </c>
      <c r="J899" t="s">
        <v>2929</v>
      </c>
      <c r="K899" t="s">
        <v>2905</v>
      </c>
    </row>
    <row r="900" spans="1:11" x14ac:dyDescent="0.3">
      <c r="A900">
        <v>6982</v>
      </c>
      <c r="B900" s="1">
        <v>44606</v>
      </c>
      <c r="C900">
        <v>462</v>
      </c>
      <c r="D900" t="s">
        <v>2913</v>
      </c>
      <c r="E900" t="s">
        <v>2940</v>
      </c>
      <c r="F900">
        <v>4</v>
      </c>
      <c r="G900">
        <v>190.08</v>
      </c>
      <c r="H900">
        <v>47.29</v>
      </c>
      <c r="I900" t="b">
        <v>0</v>
      </c>
      <c r="J900" t="s">
        <v>2929</v>
      </c>
      <c r="K900" t="s">
        <v>2917</v>
      </c>
    </row>
    <row r="901" spans="1:11" x14ac:dyDescent="0.3">
      <c r="A901">
        <v>2943</v>
      </c>
      <c r="B901" s="1">
        <v>44582</v>
      </c>
      <c r="C901">
        <v>453</v>
      </c>
      <c r="D901" t="s">
        <v>2920</v>
      </c>
      <c r="E901" t="s">
        <v>2935</v>
      </c>
      <c r="F901">
        <v>1</v>
      </c>
      <c r="G901">
        <v>185.96</v>
      </c>
      <c r="H901">
        <v>7.66</v>
      </c>
      <c r="I901" t="b">
        <v>1</v>
      </c>
      <c r="J901" t="s">
        <v>2910</v>
      </c>
      <c r="K901" t="s">
        <v>2917</v>
      </c>
    </row>
    <row r="902" spans="1:11" x14ac:dyDescent="0.3">
      <c r="A902">
        <v>1613</v>
      </c>
      <c r="B902" s="1">
        <v>44982</v>
      </c>
      <c r="C902">
        <v>122</v>
      </c>
      <c r="D902" t="s">
        <v>2906</v>
      </c>
      <c r="E902" t="s">
        <v>2922</v>
      </c>
      <c r="F902">
        <v>1</v>
      </c>
      <c r="G902">
        <v>277.55</v>
      </c>
      <c r="H902">
        <v>46.32</v>
      </c>
      <c r="I902" t="b">
        <v>0</v>
      </c>
      <c r="J902" t="s">
        <v>2910</v>
      </c>
      <c r="K902" t="s">
        <v>2905</v>
      </c>
    </row>
    <row r="903" spans="1:11" x14ac:dyDescent="0.3">
      <c r="A903">
        <v>4497</v>
      </c>
      <c r="B903" s="1">
        <v>44877</v>
      </c>
      <c r="C903">
        <v>196</v>
      </c>
      <c r="D903" t="s">
        <v>2902</v>
      </c>
      <c r="E903" t="s">
        <v>2933</v>
      </c>
      <c r="F903">
        <v>2</v>
      </c>
      <c r="G903">
        <v>499.22</v>
      </c>
      <c r="H903">
        <v>187.8</v>
      </c>
      <c r="I903" t="b">
        <v>0</v>
      </c>
      <c r="J903" t="s">
        <v>2919</v>
      </c>
      <c r="K903" t="s">
        <v>2905</v>
      </c>
    </row>
    <row r="904" spans="1:11" x14ac:dyDescent="0.3">
      <c r="A904">
        <v>4618</v>
      </c>
      <c r="B904" s="1">
        <v>44733</v>
      </c>
      <c r="C904">
        <v>843</v>
      </c>
      <c r="D904" t="s">
        <v>2911</v>
      </c>
      <c r="E904" t="s">
        <v>2942</v>
      </c>
      <c r="F904">
        <v>4</v>
      </c>
      <c r="G904">
        <v>412.71</v>
      </c>
      <c r="H904">
        <v>156.38</v>
      </c>
      <c r="I904" t="b">
        <v>1</v>
      </c>
      <c r="J904" t="s">
        <v>2929</v>
      </c>
      <c r="K904" t="s">
        <v>2917</v>
      </c>
    </row>
    <row r="905" spans="1:11" x14ac:dyDescent="0.3">
      <c r="A905">
        <v>6513</v>
      </c>
      <c r="B905" s="1">
        <v>44820</v>
      </c>
      <c r="C905">
        <v>234</v>
      </c>
      <c r="D905" t="s">
        <v>2920</v>
      </c>
      <c r="E905" t="s">
        <v>2921</v>
      </c>
      <c r="F905">
        <v>4</v>
      </c>
      <c r="G905">
        <v>124.52</v>
      </c>
      <c r="H905">
        <v>36.549999999999997</v>
      </c>
      <c r="I905" t="b">
        <v>0</v>
      </c>
      <c r="J905" t="s">
        <v>2929</v>
      </c>
      <c r="K905" t="s">
        <v>2905</v>
      </c>
    </row>
    <row r="906" spans="1:11" x14ac:dyDescent="0.3">
      <c r="A906">
        <v>1407</v>
      </c>
      <c r="B906" s="1">
        <v>44295</v>
      </c>
      <c r="C906">
        <v>321</v>
      </c>
      <c r="D906" t="s">
        <v>2920</v>
      </c>
      <c r="E906" t="s">
        <v>2936</v>
      </c>
      <c r="F906">
        <v>4</v>
      </c>
      <c r="G906">
        <v>112.7</v>
      </c>
      <c r="H906">
        <v>25.36</v>
      </c>
      <c r="I906" t="b">
        <v>1</v>
      </c>
      <c r="J906" t="s">
        <v>2910</v>
      </c>
      <c r="K906" t="s">
        <v>2917</v>
      </c>
    </row>
    <row r="907" spans="1:11" x14ac:dyDescent="0.3">
      <c r="A907">
        <v>9462</v>
      </c>
      <c r="B907" s="1">
        <v>44945</v>
      </c>
      <c r="C907">
        <v>895</v>
      </c>
      <c r="D907" t="s">
        <v>2920</v>
      </c>
      <c r="E907" t="s">
        <v>2935</v>
      </c>
      <c r="F907">
        <v>1</v>
      </c>
      <c r="G907">
        <v>254.9</v>
      </c>
      <c r="H907">
        <v>83.97</v>
      </c>
      <c r="I907" t="b">
        <v>0</v>
      </c>
      <c r="J907" t="s">
        <v>2910</v>
      </c>
      <c r="K907" t="s">
        <v>2917</v>
      </c>
    </row>
    <row r="908" spans="1:11" x14ac:dyDescent="0.3">
      <c r="A908">
        <v>6868</v>
      </c>
      <c r="B908" s="1">
        <v>44964</v>
      </c>
      <c r="C908">
        <v>436</v>
      </c>
      <c r="D908" t="s">
        <v>2902</v>
      </c>
      <c r="E908" t="s">
        <v>2923</v>
      </c>
      <c r="F908">
        <v>5</v>
      </c>
      <c r="G908">
        <v>156.82</v>
      </c>
      <c r="H908">
        <v>46.02</v>
      </c>
      <c r="I908" t="b">
        <v>1</v>
      </c>
      <c r="J908" t="s">
        <v>2916</v>
      </c>
      <c r="K908" t="s">
        <v>2917</v>
      </c>
    </row>
    <row r="909" spans="1:11" x14ac:dyDescent="0.3">
      <c r="A909">
        <v>5411</v>
      </c>
      <c r="B909" s="1">
        <v>44874</v>
      </c>
      <c r="C909">
        <v>582</v>
      </c>
      <c r="D909" t="s">
        <v>2902</v>
      </c>
      <c r="E909" t="s">
        <v>2933</v>
      </c>
      <c r="F909">
        <v>5</v>
      </c>
      <c r="G909">
        <v>291.2</v>
      </c>
      <c r="H909">
        <v>56.91</v>
      </c>
      <c r="I909" t="b">
        <v>0</v>
      </c>
      <c r="J909" t="s">
        <v>2916</v>
      </c>
      <c r="K909" t="s">
        <v>2905</v>
      </c>
    </row>
    <row r="910" spans="1:11" x14ac:dyDescent="0.3">
      <c r="A910">
        <v>1044</v>
      </c>
      <c r="B910" s="1">
        <v>44727</v>
      </c>
      <c r="C910">
        <v>548</v>
      </c>
      <c r="D910" t="s">
        <v>2913</v>
      </c>
      <c r="E910" t="s">
        <v>2931</v>
      </c>
      <c r="F910">
        <v>4</v>
      </c>
      <c r="G910">
        <v>63.23</v>
      </c>
      <c r="H910">
        <v>18.010000000000002</v>
      </c>
      <c r="I910" t="b">
        <v>0</v>
      </c>
      <c r="J910" t="s">
        <v>2910</v>
      </c>
      <c r="K910" t="s">
        <v>2917</v>
      </c>
    </row>
    <row r="911" spans="1:11" x14ac:dyDescent="0.3">
      <c r="A911">
        <v>2809</v>
      </c>
      <c r="B911" s="1">
        <v>44575</v>
      </c>
      <c r="C911">
        <v>107</v>
      </c>
      <c r="D911" t="s">
        <v>2902</v>
      </c>
      <c r="E911" t="s">
        <v>2933</v>
      </c>
      <c r="F911">
        <v>2</v>
      </c>
      <c r="G911">
        <v>25.71</v>
      </c>
      <c r="H911">
        <v>8.86</v>
      </c>
      <c r="I911" t="b">
        <v>0</v>
      </c>
      <c r="J911" t="s">
        <v>2919</v>
      </c>
      <c r="K911" t="s">
        <v>2917</v>
      </c>
    </row>
    <row r="912" spans="1:11" x14ac:dyDescent="0.3">
      <c r="A912">
        <v>3261</v>
      </c>
      <c r="B912" s="1">
        <v>44650</v>
      </c>
      <c r="C912">
        <v>72</v>
      </c>
      <c r="D912" t="s">
        <v>2913</v>
      </c>
      <c r="E912" t="s">
        <v>2918</v>
      </c>
      <c r="F912">
        <v>2</v>
      </c>
      <c r="G912">
        <v>124.19</v>
      </c>
      <c r="H912">
        <v>40.96</v>
      </c>
      <c r="I912" t="b">
        <v>1</v>
      </c>
      <c r="J912" t="s">
        <v>2929</v>
      </c>
      <c r="K912" t="s">
        <v>2917</v>
      </c>
    </row>
    <row r="913" spans="1:11" x14ac:dyDescent="0.3">
      <c r="A913">
        <v>6040</v>
      </c>
      <c r="B913" s="1">
        <v>44284</v>
      </c>
      <c r="C913">
        <v>531</v>
      </c>
      <c r="D913" t="s">
        <v>2906</v>
      </c>
      <c r="E913" t="s">
        <v>2907</v>
      </c>
      <c r="F913">
        <v>3</v>
      </c>
      <c r="G913">
        <v>431.26</v>
      </c>
      <c r="H913">
        <v>88.59</v>
      </c>
      <c r="I913" t="b">
        <v>1</v>
      </c>
      <c r="J913" t="s">
        <v>2919</v>
      </c>
      <c r="K913" t="s">
        <v>2917</v>
      </c>
    </row>
    <row r="914" spans="1:11" x14ac:dyDescent="0.3">
      <c r="A914">
        <v>8790</v>
      </c>
      <c r="B914" s="1">
        <v>44553</v>
      </c>
      <c r="C914">
        <v>429</v>
      </c>
      <c r="D914" t="s">
        <v>2913</v>
      </c>
      <c r="E914" t="s">
        <v>2926</v>
      </c>
      <c r="F914">
        <v>4</v>
      </c>
      <c r="G914">
        <v>478</v>
      </c>
      <c r="H914">
        <v>206.9</v>
      </c>
      <c r="I914" t="b">
        <v>1</v>
      </c>
      <c r="J914" t="s">
        <v>2916</v>
      </c>
      <c r="K914" t="s">
        <v>2905</v>
      </c>
    </row>
    <row r="915" spans="1:11" x14ac:dyDescent="0.3">
      <c r="A915">
        <v>7082</v>
      </c>
      <c r="B915" s="1">
        <v>44511</v>
      </c>
      <c r="C915">
        <v>838</v>
      </c>
      <c r="D915" t="s">
        <v>2902</v>
      </c>
      <c r="E915" t="s">
        <v>2923</v>
      </c>
      <c r="F915">
        <v>2</v>
      </c>
      <c r="G915">
        <v>305.82</v>
      </c>
      <c r="H915">
        <v>143.61000000000001</v>
      </c>
      <c r="I915" t="b">
        <v>1</v>
      </c>
      <c r="J915" t="s">
        <v>2904</v>
      </c>
      <c r="K915" t="s">
        <v>2905</v>
      </c>
    </row>
    <row r="916" spans="1:11" x14ac:dyDescent="0.3">
      <c r="A916">
        <v>4513</v>
      </c>
      <c r="B916" s="1">
        <v>44865</v>
      </c>
      <c r="C916">
        <v>207</v>
      </c>
      <c r="D916" t="s">
        <v>2906</v>
      </c>
      <c r="E916" t="s">
        <v>2907</v>
      </c>
      <c r="F916">
        <v>4</v>
      </c>
      <c r="G916">
        <v>41.35</v>
      </c>
      <c r="H916">
        <v>8.25</v>
      </c>
      <c r="I916" t="b">
        <v>1</v>
      </c>
      <c r="J916" t="s">
        <v>2904</v>
      </c>
      <c r="K916" t="s">
        <v>2905</v>
      </c>
    </row>
    <row r="917" spans="1:11" x14ac:dyDescent="0.3">
      <c r="A917">
        <v>9327</v>
      </c>
      <c r="B917" s="1">
        <v>44582</v>
      </c>
      <c r="C917">
        <v>901</v>
      </c>
      <c r="D917" t="s">
        <v>2913</v>
      </c>
      <c r="E917" t="s">
        <v>2940</v>
      </c>
      <c r="F917">
        <v>4</v>
      </c>
      <c r="G917">
        <v>292.31</v>
      </c>
      <c r="H917">
        <v>107.76</v>
      </c>
      <c r="I917" t="b">
        <v>0</v>
      </c>
      <c r="J917" t="s">
        <v>2929</v>
      </c>
      <c r="K917" t="s">
        <v>2905</v>
      </c>
    </row>
    <row r="918" spans="1:11" x14ac:dyDescent="0.3">
      <c r="A918">
        <v>4874</v>
      </c>
      <c r="B918" s="1">
        <v>44942</v>
      </c>
      <c r="C918">
        <v>401</v>
      </c>
      <c r="D918" t="s">
        <v>2908</v>
      </c>
      <c r="E918" t="s">
        <v>2928</v>
      </c>
      <c r="F918">
        <v>4</v>
      </c>
      <c r="G918">
        <v>132.08000000000001</v>
      </c>
      <c r="H918">
        <v>59.43</v>
      </c>
      <c r="I918" t="b">
        <v>0</v>
      </c>
      <c r="J918" t="s">
        <v>2929</v>
      </c>
      <c r="K918" t="s">
        <v>2905</v>
      </c>
    </row>
    <row r="919" spans="1:11" x14ac:dyDescent="0.3">
      <c r="A919">
        <v>3006</v>
      </c>
      <c r="B919" s="1">
        <v>44972</v>
      </c>
      <c r="C919">
        <v>716</v>
      </c>
      <c r="D919" t="s">
        <v>2908</v>
      </c>
      <c r="E919" t="s">
        <v>2932</v>
      </c>
      <c r="F919">
        <v>4</v>
      </c>
      <c r="G919">
        <v>352.34</v>
      </c>
      <c r="H919">
        <v>7.69</v>
      </c>
      <c r="I919" t="b">
        <v>1</v>
      </c>
      <c r="J919" t="s">
        <v>2910</v>
      </c>
      <c r="K919" t="s">
        <v>2905</v>
      </c>
    </row>
    <row r="920" spans="1:11" x14ac:dyDescent="0.3">
      <c r="A920">
        <v>1094</v>
      </c>
      <c r="B920" s="1">
        <v>44929</v>
      </c>
      <c r="C920">
        <v>715</v>
      </c>
      <c r="D920" t="s">
        <v>2902</v>
      </c>
      <c r="E920" t="s">
        <v>2939</v>
      </c>
      <c r="F920">
        <v>4</v>
      </c>
      <c r="G920">
        <v>211.53</v>
      </c>
      <c r="H920">
        <v>80.58</v>
      </c>
      <c r="I920" t="b">
        <v>1</v>
      </c>
      <c r="J920" t="s">
        <v>2910</v>
      </c>
      <c r="K920" t="s">
        <v>2917</v>
      </c>
    </row>
    <row r="921" spans="1:11" x14ac:dyDescent="0.3">
      <c r="A921">
        <v>1724</v>
      </c>
      <c r="B921" s="1">
        <v>44605</v>
      </c>
      <c r="C921">
        <v>517</v>
      </c>
      <c r="D921" t="s">
        <v>2911</v>
      </c>
      <c r="E921" t="s">
        <v>2942</v>
      </c>
      <c r="F921">
        <v>4</v>
      </c>
      <c r="G921">
        <v>90.77</v>
      </c>
      <c r="H921">
        <v>9.41</v>
      </c>
      <c r="I921" t="b">
        <v>1</v>
      </c>
      <c r="J921" t="s">
        <v>2929</v>
      </c>
      <c r="K921" t="s">
        <v>2917</v>
      </c>
    </row>
    <row r="922" spans="1:11" x14ac:dyDescent="0.3">
      <c r="A922">
        <v>1200</v>
      </c>
      <c r="B922" s="1">
        <v>44698</v>
      </c>
      <c r="C922">
        <v>655</v>
      </c>
      <c r="D922" t="s">
        <v>2902</v>
      </c>
      <c r="E922" t="s">
        <v>2923</v>
      </c>
      <c r="F922">
        <v>4</v>
      </c>
      <c r="G922">
        <v>178.39</v>
      </c>
      <c r="H922">
        <v>35.619999999999997</v>
      </c>
      <c r="I922" t="b">
        <v>1</v>
      </c>
      <c r="J922" t="s">
        <v>2929</v>
      </c>
      <c r="K922" t="s">
        <v>2917</v>
      </c>
    </row>
    <row r="923" spans="1:11" x14ac:dyDescent="0.3">
      <c r="A923">
        <v>176</v>
      </c>
      <c r="B923" s="1">
        <v>44860</v>
      </c>
      <c r="C923">
        <v>257</v>
      </c>
      <c r="D923" t="s">
        <v>2906</v>
      </c>
      <c r="E923" t="s">
        <v>2907</v>
      </c>
      <c r="F923">
        <v>3</v>
      </c>
      <c r="G923">
        <v>338.44</v>
      </c>
      <c r="H923">
        <v>78.56</v>
      </c>
      <c r="I923" t="b">
        <v>0</v>
      </c>
      <c r="J923" t="s">
        <v>2919</v>
      </c>
      <c r="K923" t="s">
        <v>2917</v>
      </c>
    </row>
    <row r="924" spans="1:11" x14ac:dyDescent="0.3">
      <c r="A924">
        <v>8986</v>
      </c>
      <c r="B924" s="1">
        <v>44850</v>
      </c>
      <c r="C924">
        <v>673</v>
      </c>
      <c r="D924" t="s">
        <v>2920</v>
      </c>
      <c r="E924" t="s">
        <v>2936</v>
      </c>
      <c r="F924">
        <v>2</v>
      </c>
      <c r="G924">
        <v>240.69</v>
      </c>
      <c r="H924">
        <v>33.590000000000003</v>
      </c>
      <c r="I924" t="b">
        <v>1</v>
      </c>
      <c r="J924" t="s">
        <v>2916</v>
      </c>
      <c r="K924" t="s">
        <v>2917</v>
      </c>
    </row>
    <row r="925" spans="1:11" x14ac:dyDescent="0.3">
      <c r="A925">
        <v>9945</v>
      </c>
      <c r="B925" s="1">
        <v>44704</v>
      </c>
      <c r="C925">
        <v>103</v>
      </c>
      <c r="D925" t="s">
        <v>2920</v>
      </c>
      <c r="E925" t="s">
        <v>2935</v>
      </c>
      <c r="F925">
        <v>1</v>
      </c>
      <c r="G925">
        <v>271.98</v>
      </c>
      <c r="H925">
        <v>53.15</v>
      </c>
      <c r="I925" t="b">
        <v>1</v>
      </c>
      <c r="J925" t="s">
        <v>2919</v>
      </c>
      <c r="K925" t="s">
        <v>2905</v>
      </c>
    </row>
    <row r="926" spans="1:11" x14ac:dyDescent="0.3">
      <c r="A926">
        <v>2515</v>
      </c>
      <c r="B926" s="1">
        <v>44901</v>
      </c>
      <c r="C926">
        <v>452</v>
      </c>
      <c r="D926" t="s">
        <v>2911</v>
      </c>
      <c r="E926" t="s">
        <v>2924</v>
      </c>
      <c r="F926">
        <v>2</v>
      </c>
      <c r="G926">
        <v>360.06</v>
      </c>
      <c r="H926">
        <v>160.71</v>
      </c>
      <c r="I926" t="b">
        <v>1</v>
      </c>
      <c r="J926" t="s">
        <v>2929</v>
      </c>
      <c r="K926" t="s">
        <v>2917</v>
      </c>
    </row>
    <row r="927" spans="1:11" x14ac:dyDescent="0.3">
      <c r="A927">
        <v>8567</v>
      </c>
      <c r="B927" s="1">
        <v>44748</v>
      </c>
      <c r="C927">
        <v>657</v>
      </c>
      <c r="D927" t="s">
        <v>2902</v>
      </c>
      <c r="E927" t="s">
        <v>2915</v>
      </c>
      <c r="F927">
        <v>4</v>
      </c>
      <c r="G927">
        <v>348.27</v>
      </c>
      <c r="H927">
        <v>77.31</v>
      </c>
      <c r="I927" t="b">
        <v>1</v>
      </c>
      <c r="J927" t="s">
        <v>2919</v>
      </c>
      <c r="K927" t="s">
        <v>2905</v>
      </c>
    </row>
    <row r="928" spans="1:11" x14ac:dyDescent="0.3">
      <c r="A928">
        <v>3306</v>
      </c>
      <c r="B928" s="1">
        <v>44977</v>
      </c>
      <c r="C928">
        <v>952</v>
      </c>
      <c r="D928" t="s">
        <v>2920</v>
      </c>
      <c r="E928" t="s">
        <v>2935</v>
      </c>
      <c r="F928">
        <v>2</v>
      </c>
      <c r="G928">
        <v>107.99</v>
      </c>
      <c r="H928">
        <v>0.87</v>
      </c>
      <c r="I928" t="b">
        <v>1</v>
      </c>
      <c r="J928" t="s">
        <v>2919</v>
      </c>
      <c r="K928" t="s">
        <v>2905</v>
      </c>
    </row>
    <row r="929" spans="1:11" x14ac:dyDescent="0.3">
      <c r="A929">
        <v>3149</v>
      </c>
      <c r="B929" s="1">
        <v>44451</v>
      </c>
      <c r="C929">
        <v>697</v>
      </c>
      <c r="D929" t="s">
        <v>2902</v>
      </c>
      <c r="E929" t="s">
        <v>2915</v>
      </c>
      <c r="F929">
        <v>2</v>
      </c>
      <c r="G929">
        <v>479.79</v>
      </c>
      <c r="H929">
        <v>23.17</v>
      </c>
      <c r="I929" t="b">
        <v>1</v>
      </c>
      <c r="J929" t="s">
        <v>2916</v>
      </c>
      <c r="K929" t="s">
        <v>2917</v>
      </c>
    </row>
    <row r="930" spans="1:11" x14ac:dyDescent="0.3">
      <c r="A930">
        <v>6811</v>
      </c>
      <c r="B930" s="1">
        <v>44659</v>
      </c>
      <c r="C930">
        <v>525</v>
      </c>
      <c r="D930" t="s">
        <v>2906</v>
      </c>
      <c r="E930" t="s">
        <v>2922</v>
      </c>
      <c r="F930">
        <v>3</v>
      </c>
      <c r="G930">
        <v>285.41000000000003</v>
      </c>
      <c r="H930">
        <v>27.05</v>
      </c>
      <c r="I930" t="b">
        <v>1</v>
      </c>
      <c r="J930" t="s">
        <v>2904</v>
      </c>
      <c r="K930" t="s">
        <v>2905</v>
      </c>
    </row>
    <row r="931" spans="1:11" x14ac:dyDescent="0.3">
      <c r="A931">
        <v>7011</v>
      </c>
      <c r="B931" s="1">
        <v>44450</v>
      </c>
      <c r="C931">
        <v>124</v>
      </c>
      <c r="D931" t="s">
        <v>2920</v>
      </c>
      <c r="E931" t="s">
        <v>2921</v>
      </c>
      <c r="F931">
        <v>1</v>
      </c>
      <c r="G931">
        <v>184.72</v>
      </c>
      <c r="H931">
        <v>16.04</v>
      </c>
      <c r="I931" t="b">
        <v>0</v>
      </c>
      <c r="J931" t="s">
        <v>2910</v>
      </c>
      <c r="K931" t="s">
        <v>2917</v>
      </c>
    </row>
    <row r="932" spans="1:11" x14ac:dyDescent="0.3">
      <c r="A932">
        <v>6377</v>
      </c>
      <c r="B932" s="1">
        <v>44491</v>
      </c>
      <c r="C932">
        <v>218</v>
      </c>
      <c r="D932" t="s">
        <v>2913</v>
      </c>
      <c r="E932" t="s">
        <v>2931</v>
      </c>
      <c r="F932">
        <v>1</v>
      </c>
      <c r="G932">
        <v>332.4</v>
      </c>
      <c r="H932">
        <v>46.28</v>
      </c>
      <c r="I932" t="b">
        <v>0</v>
      </c>
      <c r="J932" t="s">
        <v>2919</v>
      </c>
      <c r="K932" t="s">
        <v>2917</v>
      </c>
    </row>
    <row r="933" spans="1:11" x14ac:dyDescent="0.3">
      <c r="A933">
        <v>3581</v>
      </c>
      <c r="B933" s="1">
        <v>44618</v>
      </c>
      <c r="C933">
        <v>421</v>
      </c>
      <c r="D933" t="s">
        <v>2911</v>
      </c>
      <c r="E933" t="s">
        <v>2944</v>
      </c>
      <c r="F933">
        <v>4</v>
      </c>
      <c r="G933">
        <v>491.72</v>
      </c>
      <c r="H933">
        <v>25.03</v>
      </c>
      <c r="I933" t="b">
        <v>1</v>
      </c>
      <c r="J933" t="s">
        <v>2910</v>
      </c>
      <c r="K933" t="s">
        <v>2917</v>
      </c>
    </row>
    <row r="934" spans="1:11" x14ac:dyDescent="0.3">
      <c r="A934">
        <v>9829</v>
      </c>
      <c r="B934" s="1">
        <v>44657</v>
      </c>
      <c r="C934">
        <v>333</v>
      </c>
      <c r="D934" t="s">
        <v>2902</v>
      </c>
      <c r="E934" t="s">
        <v>2923</v>
      </c>
      <c r="F934">
        <v>2</v>
      </c>
      <c r="G934">
        <v>172.7</v>
      </c>
      <c r="H934">
        <v>54.86</v>
      </c>
      <c r="I934" t="b">
        <v>0</v>
      </c>
      <c r="J934" t="s">
        <v>2929</v>
      </c>
      <c r="K934" t="s">
        <v>2917</v>
      </c>
    </row>
    <row r="935" spans="1:11" x14ac:dyDescent="0.3">
      <c r="A935">
        <v>5491</v>
      </c>
      <c r="B935" s="1">
        <v>44302</v>
      </c>
      <c r="C935">
        <v>19</v>
      </c>
      <c r="D935" t="s">
        <v>2908</v>
      </c>
      <c r="E935" t="s">
        <v>2938</v>
      </c>
      <c r="F935">
        <v>4</v>
      </c>
      <c r="G935">
        <v>197.36</v>
      </c>
      <c r="H935">
        <v>63.21</v>
      </c>
      <c r="I935" t="b">
        <v>1</v>
      </c>
      <c r="J935" t="s">
        <v>2904</v>
      </c>
      <c r="K935" t="s">
        <v>2917</v>
      </c>
    </row>
    <row r="936" spans="1:11" x14ac:dyDescent="0.3">
      <c r="A936">
        <v>3812</v>
      </c>
      <c r="B936" s="1">
        <v>44582</v>
      </c>
      <c r="C936">
        <v>22</v>
      </c>
      <c r="D936" t="s">
        <v>2908</v>
      </c>
      <c r="E936" t="s">
        <v>2932</v>
      </c>
      <c r="F936">
        <v>3</v>
      </c>
      <c r="G936">
        <v>125.83</v>
      </c>
      <c r="H936">
        <v>26.96</v>
      </c>
      <c r="I936" t="b">
        <v>1</v>
      </c>
      <c r="J936" t="s">
        <v>2904</v>
      </c>
      <c r="K936" t="s">
        <v>2917</v>
      </c>
    </row>
    <row r="937" spans="1:11" x14ac:dyDescent="0.3">
      <c r="A937">
        <v>982</v>
      </c>
      <c r="B937" s="1">
        <v>44541</v>
      </c>
      <c r="C937">
        <v>141</v>
      </c>
      <c r="D937" t="s">
        <v>2911</v>
      </c>
      <c r="E937" t="s">
        <v>2942</v>
      </c>
      <c r="F937">
        <v>3</v>
      </c>
      <c r="G937">
        <v>108.99</v>
      </c>
      <c r="H937">
        <v>20.48</v>
      </c>
      <c r="I937" t="b">
        <v>1</v>
      </c>
      <c r="J937" t="s">
        <v>2916</v>
      </c>
      <c r="K937" t="s">
        <v>2905</v>
      </c>
    </row>
    <row r="938" spans="1:11" x14ac:dyDescent="0.3">
      <c r="A938">
        <v>5386</v>
      </c>
      <c r="B938" s="1">
        <v>44799</v>
      </c>
      <c r="C938">
        <v>138</v>
      </c>
      <c r="D938" t="s">
        <v>2911</v>
      </c>
      <c r="E938" t="s">
        <v>2943</v>
      </c>
      <c r="F938">
        <v>1</v>
      </c>
      <c r="G938">
        <v>265.23</v>
      </c>
      <c r="H938">
        <v>129.63999999999999</v>
      </c>
      <c r="I938" t="b">
        <v>0</v>
      </c>
      <c r="J938" t="s">
        <v>2919</v>
      </c>
      <c r="K938" t="s">
        <v>2917</v>
      </c>
    </row>
    <row r="939" spans="1:11" x14ac:dyDescent="0.3">
      <c r="A939">
        <v>5428</v>
      </c>
      <c r="B939" s="1">
        <v>44807</v>
      </c>
      <c r="C939">
        <v>351</v>
      </c>
      <c r="D939" t="s">
        <v>2920</v>
      </c>
      <c r="E939" t="s">
        <v>2921</v>
      </c>
      <c r="F939">
        <v>5</v>
      </c>
      <c r="G939">
        <v>36.5</v>
      </c>
      <c r="H939">
        <v>16.75</v>
      </c>
      <c r="I939" t="b">
        <v>1</v>
      </c>
      <c r="J939" t="s">
        <v>2916</v>
      </c>
      <c r="K939" t="s">
        <v>2905</v>
      </c>
    </row>
    <row r="940" spans="1:11" x14ac:dyDescent="0.3">
      <c r="A940">
        <v>8544</v>
      </c>
      <c r="B940" s="1">
        <v>44899</v>
      </c>
      <c r="C940">
        <v>330</v>
      </c>
      <c r="D940" t="s">
        <v>2920</v>
      </c>
      <c r="E940" t="s">
        <v>2936</v>
      </c>
      <c r="F940">
        <v>1</v>
      </c>
      <c r="G940">
        <v>41.66</v>
      </c>
      <c r="H940">
        <v>10.24</v>
      </c>
      <c r="I940" t="b">
        <v>1</v>
      </c>
      <c r="J940" t="s">
        <v>2919</v>
      </c>
      <c r="K940" t="s">
        <v>2917</v>
      </c>
    </row>
    <row r="941" spans="1:11" x14ac:dyDescent="0.3">
      <c r="A941">
        <v>3346</v>
      </c>
      <c r="B941" s="1">
        <v>44594</v>
      </c>
      <c r="C941">
        <v>129</v>
      </c>
      <c r="D941" t="s">
        <v>2906</v>
      </c>
      <c r="E941" t="s">
        <v>2907</v>
      </c>
      <c r="F941">
        <v>5</v>
      </c>
      <c r="G941">
        <v>278.94</v>
      </c>
      <c r="H941">
        <v>110.91</v>
      </c>
      <c r="I941" t="b">
        <v>1</v>
      </c>
      <c r="J941" t="s">
        <v>2916</v>
      </c>
      <c r="K941" t="s">
        <v>2917</v>
      </c>
    </row>
    <row r="942" spans="1:11" x14ac:dyDescent="0.3">
      <c r="A942">
        <v>6984</v>
      </c>
      <c r="B942" s="1">
        <v>44842</v>
      </c>
      <c r="C942">
        <v>743</v>
      </c>
      <c r="D942" t="s">
        <v>2913</v>
      </c>
      <c r="E942" t="s">
        <v>2918</v>
      </c>
      <c r="F942">
        <v>2</v>
      </c>
      <c r="G942">
        <v>363.62</v>
      </c>
      <c r="H942">
        <v>44.53</v>
      </c>
      <c r="I942" t="b">
        <v>1</v>
      </c>
      <c r="J942" t="s">
        <v>2904</v>
      </c>
      <c r="K942" t="s">
        <v>2917</v>
      </c>
    </row>
    <row r="943" spans="1:11" x14ac:dyDescent="0.3">
      <c r="A943">
        <v>4967</v>
      </c>
      <c r="B943" s="1">
        <v>44408</v>
      </c>
      <c r="C943">
        <v>293</v>
      </c>
      <c r="D943" t="s">
        <v>2908</v>
      </c>
      <c r="E943" t="s">
        <v>2937</v>
      </c>
      <c r="F943">
        <v>2</v>
      </c>
      <c r="G943">
        <v>143.21</v>
      </c>
      <c r="H943">
        <v>55.94</v>
      </c>
      <c r="I943" t="b">
        <v>1</v>
      </c>
      <c r="J943" t="s">
        <v>2910</v>
      </c>
      <c r="K943" t="s">
        <v>2905</v>
      </c>
    </row>
    <row r="944" spans="1:11" x14ac:dyDescent="0.3">
      <c r="A944">
        <v>6189</v>
      </c>
      <c r="B944" s="1">
        <v>44932</v>
      </c>
      <c r="C944">
        <v>172</v>
      </c>
      <c r="D944" t="s">
        <v>2913</v>
      </c>
      <c r="E944" t="s">
        <v>2940</v>
      </c>
      <c r="F944">
        <v>4</v>
      </c>
      <c r="G944">
        <v>257.58999999999997</v>
      </c>
      <c r="H944">
        <v>94.66</v>
      </c>
      <c r="I944" t="b">
        <v>1</v>
      </c>
      <c r="J944" t="s">
        <v>2929</v>
      </c>
      <c r="K944" t="s">
        <v>2917</v>
      </c>
    </row>
    <row r="945" spans="1:11" x14ac:dyDescent="0.3">
      <c r="A945">
        <v>6250</v>
      </c>
      <c r="B945" s="1">
        <v>44643</v>
      </c>
      <c r="C945">
        <v>438</v>
      </c>
      <c r="D945" t="s">
        <v>2906</v>
      </c>
      <c r="E945" t="s">
        <v>2922</v>
      </c>
      <c r="F945">
        <v>5</v>
      </c>
      <c r="G945">
        <v>273.23</v>
      </c>
      <c r="H945">
        <v>75.53</v>
      </c>
      <c r="I945" t="b">
        <v>1</v>
      </c>
      <c r="J945" t="s">
        <v>2910</v>
      </c>
      <c r="K945" t="s">
        <v>2905</v>
      </c>
    </row>
    <row r="946" spans="1:11" x14ac:dyDescent="0.3">
      <c r="A946">
        <v>7597</v>
      </c>
      <c r="B946" s="1">
        <v>44994</v>
      </c>
      <c r="C946">
        <v>314</v>
      </c>
      <c r="D946" t="s">
        <v>2913</v>
      </c>
      <c r="E946" t="s">
        <v>2918</v>
      </c>
      <c r="F946">
        <v>4</v>
      </c>
      <c r="G946">
        <v>285.45</v>
      </c>
      <c r="H946">
        <v>68.63</v>
      </c>
      <c r="I946" t="b">
        <v>0</v>
      </c>
      <c r="J946" t="s">
        <v>2916</v>
      </c>
      <c r="K946" t="s">
        <v>2905</v>
      </c>
    </row>
    <row r="947" spans="1:11" x14ac:dyDescent="0.3">
      <c r="A947">
        <v>3207</v>
      </c>
      <c r="B947" s="1">
        <v>44379</v>
      </c>
      <c r="C947">
        <v>159</v>
      </c>
      <c r="D947" t="s">
        <v>2920</v>
      </c>
      <c r="E947" t="s">
        <v>2930</v>
      </c>
      <c r="F947">
        <v>1</v>
      </c>
      <c r="G947">
        <v>432.21</v>
      </c>
      <c r="H947">
        <v>157.84</v>
      </c>
      <c r="I947" t="b">
        <v>0</v>
      </c>
      <c r="J947" t="s">
        <v>2929</v>
      </c>
      <c r="K947" t="s">
        <v>2905</v>
      </c>
    </row>
    <row r="948" spans="1:11" x14ac:dyDescent="0.3">
      <c r="A948">
        <v>6813</v>
      </c>
      <c r="B948" s="1">
        <v>44763</v>
      </c>
      <c r="C948">
        <v>963</v>
      </c>
      <c r="D948" t="s">
        <v>2913</v>
      </c>
      <c r="E948" t="s">
        <v>2918</v>
      </c>
      <c r="F948">
        <v>4</v>
      </c>
      <c r="G948">
        <v>249.88</v>
      </c>
      <c r="H948">
        <v>80.09</v>
      </c>
      <c r="I948" t="b">
        <v>1</v>
      </c>
      <c r="J948" t="s">
        <v>2929</v>
      </c>
      <c r="K948" t="s">
        <v>2917</v>
      </c>
    </row>
    <row r="949" spans="1:11" x14ac:dyDescent="0.3">
      <c r="A949">
        <v>2040</v>
      </c>
      <c r="B949" s="1">
        <v>44694</v>
      </c>
      <c r="C949">
        <v>395</v>
      </c>
      <c r="D949" t="s">
        <v>2908</v>
      </c>
      <c r="E949" t="s">
        <v>2928</v>
      </c>
      <c r="F949">
        <v>2</v>
      </c>
      <c r="G949">
        <v>383.85</v>
      </c>
      <c r="H949">
        <v>183.69</v>
      </c>
      <c r="I949" t="b">
        <v>0</v>
      </c>
      <c r="J949" t="s">
        <v>2904</v>
      </c>
      <c r="K949" t="s">
        <v>2905</v>
      </c>
    </row>
    <row r="950" spans="1:11" x14ac:dyDescent="0.3">
      <c r="A950">
        <v>6033</v>
      </c>
      <c r="B950" s="1">
        <v>44300</v>
      </c>
      <c r="C950">
        <v>714</v>
      </c>
      <c r="D950" t="s">
        <v>2906</v>
      </c>
      <c r="E950" t="s">
        <v>2941</v>
      </c>
      <c r="F950">
        <v>4</v>
      </c>
      <c r="G950">
        <v>370.48</v>
      </c>
      <c r="H950">
        <v>44.89</v>
      </c>
      <c r="I950" t="b">
        <v>1</v>
      </c>
      <c r="J950" t="s">
        <v>2910</v>
      </c>
      <c r="K950" t="s">
        <v>2917</v>
      </c>
    </row>
    <row r="951" spans="1:11" x14ac:dyDescent="0.3">
      <c r="A951">
        <v>2423</v>
      </c>
      <c r="B951" s="1">
        <v>44984</v>
      </c>
      <c r="C951">
        <v>268</v>
      </c>
      <c r="D951" t="s">
        <v>2908</v>
      </c>
      <c r="E951" t="s">
        <v>2937</v>
      </c>
      <c r="F951">
        <v>2</v>
      </c>
      <c r="G951">
        <v>134.6</v>
      </c>
      <c r="H951">
        <v>40.520000000000003</v>
      </c>
      <c r="I951" t="b">
        <v>1</v>
      </c>
      <c r="J951" t="s">
        <v>2919</v>
      </c>
      <c r="K951" t="s">
        <v>2917</v>
      </c>
    </row>
    <row r="952" spans="1:11" x14ac:dyDescent="0.3">
      <c r="A952">
        <v>1513</v>
      </c>
      <c r="B952" s="1">
        <v>44586</v>
      </c>
      <c r="C952">
        <v>660</v>
      </c>
      <c r="D952" t="s">
        <v>2902</v>
      </c>
      <c r="E952" t="s">
        <v>2923</v>
      </c>
      <c r="F952">
        <v>4</v>
      </c>
      <c r="G952">
        <v>355.97</v>
      </c>
      <c r="H952">
        <v>173.38</v>
      </c>
      <c r="I952" t="b">
        <v>1</v>
      </c>
      <c r="J952" t="s">
        <v>2904</v>
      </c>
      <c r="K952" t="s">
        <v>2917</v>
      </c>
    </row>
    <row r="953" spans="1:11" x14ac:dyDescent="0.3">
      <c r="A953">
        <v>6930</v>
      </c>
      <c r="B953" s="1">
        <v>44739</v>
      </c>
      <c r="C953">
        <v>170</v>
      </c>
      <c r="D953" t="s">
        <v>2913</v>
      </c>
      <c r="E953" t="s">
        <v>2918</v>
      </c>
      <c r="F953">
        <v>3</v>
      </c>
      <c r="G953">
        <v>255.32</v>
      </c>
      <c r="H953">
        <v>68.069999999999993</v>
      </c>
      <c r="I953" t="b">
        <v>0</v>
      </c>
      <c r="J953" t="s">
        <v>2904</v>
      </c>
      <c r="K953" t="s">
        <v>2905</v>
      </c>
    </row>
    <row r="954" spans="1:11" x14ac:dyDescent="0.3">
      <c r="A954">
        <v>6744</v>
      </c>
      <c r="B954" s="1">
        <v>44718</v>
      </c>
      <c r="C954">
        <v>771</v>
      </c>
      <c r="D954" t="s">
        <v>2902</v>
      </c>
      <c r="E954" t="s">
        <v>2915</v>
      </c>
      <c r="F954">
        <v>1</v>
      </c>
      <c r="G954">
        <v>321.73</v>
      </c>
      <c r="H954">
        <v>124.94</v>
      </c>
      <c r="I954" t="b">
        <v>0</v>
      </c>
      <c r="J954" t="s">
        <v>2916</v>
      </c>
      <c r="K954" t="s">
        <v>2905</v>
      </c>
    </row>
    <row r="955" spans="1:11" x14ac:dyDescent="0.3">
      <c r="A955">
        <v>3433</v>
      </c>
      <c r="B955" s="1">
        <v>44794</v>
      </c>
      <c r="C955">
        <v>953</v>
      </c>
      <c r="D955" t="s">
        <v>2902</v>
      </c>
      <c r="E955" t="s">
        <v>2923</v>
      </c>
      <c r="F955">
        <v>3</v>
      </c>
      <c r="G955">
        <v>13.15</v>
      </c>
      <c r="H955">
        <v>1.1100000000000001</v>
      </c>
      <c r="I955" t="b">
        <v>0</v>
      </c>
      <c r="J955" t="s">
        <v>2919</v>
      </c>
      <c r="K955" t="s">
        <v>2917</v>
      </c>
    </row>
    <row r="956" spans="1:11" x14ac:dyDescent="0.3">
      <c r="A956">
        <v>1145</v>
      </c>
      <c r="B956" s="1">
        <v>44301</v>
      </c>
      <c r="C956">
        <v>793</v>
      </c>
      <c r="D956" t="s">
        <v>2902</v>
      </c>
      <c r="E956" t="s">
        <v>2923</v>
      </c>
      <c r="F956">
        <v>5</v>
      </c>
      <c r="G956">
        <v>214.25</v>
      </c>
      <c r="H956">
        <v>30.89</v>
      </c>
      <c r="I956" t="b">
        <v>0</v>
      </c>
      <c r="J956" t="s">
        <v>2916</v>
      </c>
      <c r="K956" t="s">
        <v>2917</v>
      </c>
    </row>
    <row r="957" spans="1:11" x14ac:dyDescent="0.3">
      <c r="A957">
        <v>6139</v>
      </c>
      <c r="B957" s="1">
        <v>44345</v>
      </c>
      <c r="C957">
        <v>191</v>
      </c>
      <c r="D957" t="s">
        <v>2902</v>
      </c>
      <c r="E957" t="s">
        <v>2939</v>
      </c>
      <c r="F957">
        <v>2</v>
      </c>
      <c r="G957">
        <v>248.37</v>
      </c>
      <c r="H957">
        <v>62.42</v>
      </c>
      <c r="I957" t="b">
        <v>1</v>
      </c>
      <c r="J957" t="s">
        <v>2929</v>
      </c>
      <c r="K957" t="s">
        <v>2917</v>
      </c>
    </row>
    <row r="958" spans="1:11" x14ac:dyDescent="0.3">
      <c r="A958">
        <v>3042</v>
      </c>
      <c r="B958" s="1">
        <v>44779</v>
      </c>
      <c r="C958">
        <v>206</v>
      </c>
      <c r="D958" t="s">
        <v>2906</v>
      </c>
      <c r="E958" t="s">
        <v>2907</v>
      </c>
      <c r="F958">
        <v>2</v>
      </c>
      <c r="G958">
        <v>137.08000000000001</v>
      </c>
      <c r="H958">
        <v>61.84</v>
      </c>
      <c r="I958" t="b">
        <v>0</v>
      </c>
      <c r="J958" t="s">
        <v>2929</v>
      </c>
      <c r="K958" t="s">
        <v>2917</v>
      </c>
    </row>
    <row r="959" spans="1:11" x14ac:dyDescent="0.3">
      <c r="A959">
        <v>2722</v>
      </c>
      <c r="B959" s="1">
        <v>44612</v>
      </c>
      <c r="C959">
        <v>82</v>
      </c>
      <c r="D959" t="s">
        <v>2911</v>
      </c>
      <c r="E959" t="s">
        <v>2912</v>
      </c>
      <c r="F959">
        <v>4</v>
      </c>
      <c r="G959">
        <v>71.09</v>
      </c>
      <c r="H959">
        <v>2.2799999999999998</v>
      </c>
      <c r="I959" t="b">
        <v>1</v>
      </c>
      <c r="J959" t="s">
        <v>2904</v>
      </c>
      <c r="K959" t="s">
        <v>2917</v>
      </c>
    </row>
    <row r="960" spans="1:11" x14ac:dyDescent="0.3">
      <c r="A960">
        <v>7830</v>
      </c>
      <c r="B960" s="1">
        <v>44385</v>
      </c>
      <c r="C960">
        <v>497</v>
      </c>
      <c r="D960" t="s">
        <v>2902</v>
      </c>
      <c r="E960" t="s">
        <v>2915</v>
      </c>
      <c r="F960">
        <v>1</v>
      </c>
      <c r="G960">
        <v>39.92</v>
      </c>
      <c r="H960">
        <v>15.01</v>
      </c>
      <c r="I960" t="b">
        <v>1</v>
      </c>
      <c r="J960" t="s">
        <v>2904</v>
      </c>
      <c r="K960" t="s">
        <v>2917</v>
      </c>
    </row>
    <row r="961" spans="1:11" x14ac:dyDescent="0.3">
      <c r="A961">
        <v>1587</v>
      </c>
      <c r="B961" s="1">
        <v>44953</v>
      </c>
      <c r="C961">
        <v>217</v>
      </c>
      <c r="D961" t="s">
        <v>2908</v>
      </c>
      <c r="E961" t="s">
        <v>2932</v>
      </c>
      <c r="F961">
        <v>4</v>
      </c>
      <c r="G961">
        <v>305.45999999999998</v>
      </c>
      <c r="H961">
        <v>150.72999999999999</v>
      </c>
      <c r="I961" t="b">
        <v>0</v>
      </c>
      <c r="J961" t="s">
        <v>2929</v>
      </c>
      <c r="K961" t="s">
        <v>2905</v>
      </c>
    </row>
    <row r="962" spans="1:11" x14ac:dyDescent="0.3">
      <c r="A962">
        <v>5522</v>
      </c>
      <c r="B962" s="1">
        <v>44638</v>
      </c>
      <c r="C962">
        <v>619</v>
      </c>
      <c r="D962" t="s">
        <v>2913</v>
      </c>
      <c r="E962" t="s">
        <v>2918</v>
      </c>
      <c r="F962">
        <v>3</v>
      </c>
      <c r="G962">
        <v>344.11</v>
      </c>
      <c r="H962">
        <v>59.03</v>
      </c>
      <c r="I962" t="b">
        <v>0</v>
      </c>
      <c r="J962" t="s">
        <v>2916</v>
      </c>
      <c r="K962" t="s">
        <v>2905</v>
      </c>
    </row>
    <row r="963" spans="1:11" x14ac:dyDescent="0.3">
      <c r="A963">
        <v>6529</v>
      </c>
      <c r="B963" s="1">
        <v>44421</v>
      </c>
      <c r="C963">
        <v>388</v>
      </c>
      <c r="D963" t="s">
        <v>2908</v>
      </c>
      <c r="E963" t="s">
        <v>2932</v>
      </c>
      <c r="F963">
        <v>3</v>
      </c>
      <c r="G963">
        <v>437.81</v>
      </c>
      <c r="H963">
        <v>176.5</v>
      </c>
      <c r="I963" t="b">
        <v>1</v>
      </c>
      <c r="J963" t="s">
        <v>2929</v>
      </c>
      <c r="K963" t="s">
        <v>2905</v>
      </c>
    </row>
    <row r="964" spans="1:11" x14ac:dyDescent="0.3">
      <c r="A964">
        <v>2276</v>
      </c>
      <c r="B964" s="1">
        <v>44319</v>
      </c>
      <c r="C964">
        <v>27</v>
      </c>
      <c r="D964" t="s">
        <v>2908</v>
      </c>
      <c r="E964" t="s">
        <v>2932</v>
      </c>
      <c r="F964">
        <v>5</v>
      </c>
      <c r="G964">
        <v>146.94</v>
      </c>
      <c r="H964">
        <v>51.37</v>
      </c>
      <c r="I964" t="b">
        <v>1</v>
      </c>
      <c r="J964" t="s">
        <v>2910</v>
      </c>
      <c r="K964" t="s">
        <v>2905</v>
      </c>
    </row>
    <row r="965" spans="1:11" x14ac:dyDescent="0.3">
      <c r="A965">
        <v>7786</v>
      </c>
      <c r="B965" s="1">
        <v>44482</v>
      </c>
      <c r="C965">
        <v>528</v>
      </c>
      <c r="D965" t="s">
        <v>2913</v>
      </c>
      <c r="E965" t="s">
        <v>2931</v>
      </c>
      <c r="F965">
        <v>1</v>
      </c>
      <c r="G965">
        <v>493.23</v>
      </c>
      <c r="H965">
        <v>236.15</v>
      </c>
      <c r="I965" t="b">
        <v>0</v>
      </c>
      <c r="J965" t="s">
        <v>2919</v>
      </c>
      <c r="K965" t="s">
        <v>2905</v>
      </c>
    </row>
    <row r="966" spans="1:11" x14ac:dyDescent="0.3">
      <c r="A966">
        <v>750</v>
      </c>
      <c r="B966" s="1">
        <v>44574</v>
      </c>
      <c r="C966">
        <v>993</v>
      </c>
      <c r="D966" t="s">
        <v>2902</v>
      </c>
      <c r="E966" t="s">
        <v>2903</v>
      </c>
      <c r="F966">
        <v>4</v>
      </c>
      <c r="G966">
        <v>124.44</v>
      </c>
      <c r="H966">
        <v>30.15</v>
      </c>
      <c r="I966" t="b">
        <v>1</v>
      </c>
      <c r="J966" t="s">
        <v>2910</v>
      </c>
      <c r="K966" t="s">
        <v>2905</v>
      </c>
    </row>
    <row r="967" spans="1:11" x14ac:dyDescent="0.3">
      <c r="A967">
        <v>7801</v>
      </c>
      <c r="B967" s="1">
        <v>44534</v>
      </c>
      <c r="C967">
        <v>675</v>
      </c>
      <c r="D967" t="s">
        <v>2902</v>
      </c>
      <c r="E967" t="s">
        <v>2915</v>
      </c>
      <c r="F967">
        <v>4</v>
      </c>
      <c r="G967">
        <v>153.99</v>
      </c>
      <c r="H967">
        <v>15.02</v>
      </c>
      <c r="I967" t="b">
        <v>1</v>
      </c>
      <c r="J967" t="s">
        <v>2904</v>
      </c>
      <c r="K967" t="s">
        <v>2917</v>
      </c>
    </row>
    <row r="968" spans="1:11" x14ac:dyDescent="0.3">
      <c r="A968">
        <v>2095</v>
      </c>
      <c r="B968" s="1">
        <v>44444</v>
      </c>
      <c r="C968">
        <v>510</v>
      </c>
      <c r="D968" t="s">
        <v>2906</v>
      </c>
      <c r="E968" t="s">
        <v>2922</v>
      </c>
      <c r="F968">
        <v>5</v>
      </c>
      <c r="G968">
        <v>493.74</v>
      </c>
      <c r="H968">
        <v>115.24</v>
      </c>
      <c r="I968" t="b">
        <v>0</v>
      </c>
      <c r="J968" t="s">
        <v>2919</v>
      </c>
      <c r="K968" t="s">
        <v>2905</v>
      </c>
    </row>
    <row r="969" spans="1:11" x14ac:dyDescent="0.3">
      <c r="A969">
        <v>8859</v>
      </c>
      <c r="B969" s="1">
        <v>44633</v>
      </c>
      <c r="C969">
        <v>247</v>
      </c>
      <c r="D969" t="s">
        <v>2920</v>
      </c>
      <c r="E969" t="s">
        <v>2921</v>
      </c>
      <c r="F969">
        <v>2</v>
      </c>
      <c r="G969">
        <v>379.09</v>
      </c>
      <c r="H969">
        <v>125.05</v>
      </c>
      <c r="I969" t="b">
        <v>1</v>
      </c>
      <c r="J969" t="s">
        <v>2919</v>
      </c>
      <c r="K969" t="s">
        <v>2905</v>
      </c>
    </row>
    <row r="970" spans="1:11" x14ac:dyDescent="0.3">
      <c r="A970">
        <v>479</v>
      </c>
      <c r="B970" s="1">
        <v>44533</v>
      </c>
      <c r="C970">
        <v>165</v>
      </c>
      <c r="D970" t="s">
        <v>2911</v>
      </c>
      <c r="E970" t="s">
        <v>2942</v>
      </c>
      <c r="F970">
        <v>3</v>
      </c>
      <c r="G970">
        <v>117.98</v>
      </c>
      <c r="H970">
        <v>15.2</v>
      </c>
      <c r="I970" t="b">
        <v>0</v>
      </c>
      <c r="J970" t="s">
        <v>2919</v>
      </c>
      <c r="K970" t="s">
        <v>2917</v>
      </c>
    </row>
    <row r="971" spans="1:11" x14ac:dyDescent="0.3">
      <c r="A971">
        <v>8758</v>
      </c>
      <c r="B971" s="1">
        <v>44542</v>
      </c>
      <c r="C971">
        <v>649</v>
      </c>
      <c r="D971" t="s">
        <v>2902</v>
      </c>
      <c r="E971" t="s">
        <v>2923</v>
      </c>
      <c r="F971">
        <v>1</v>
      </c>
      <c r="G971">
        <v>399.81</v>
      </c>
      <c r="H971">
        <v>66.53</v>
      </c>
      <c r="I971" t="b">
        <v>1</v>
      </c>
      <c r="J971" t="s">
        <v>2904</v>
      </c>
      <c r="K971" t="s">
        <v>2917</v>
      </c>
    </row>
    <row r="972" spans="1:11" x14ac:dyDescent="0.3">
      <c r="A972">
        <v>5624</v>
      </c>
      <c r="B972" s="1">
        <v>44871</v>
      </c>
      <c r="C972">
        <v>387</v>
      </c>
      <c r="D972" t="s">
        <v>2902</v>
      </c>
      <c r="E972" t="s">
        <v>2923</v>
      </c>
      <c r="F972">
        <v>5</v>
      </c>
      <c r="G972">
        <v>483.46</v>
      </c>
      <c r="H972">
        <v>105.63</v>
      </c>
      <c r="I972" t="b">
        <v>1</v>
      </c>
      <c r="J972" t="s">
        <v>2916</v>
      </c>
      <c r="K972" t="s">
        <v>2905</v>
      </c>
    </row>
    <row r="973" spans="1:11" x14ac:dyDescent="0.3">
      <c r="A973">
        <v>1896</v>
      </c>
      <c r="B973" s="1">
        <v>44963</v>
      </c>
      <c r="C973">
        <v>298</v>
      </c>
      <c r="D973" t="s">
        <v>2906</v>
      </c>
      <c r="E973" t="s">
        <v>2925</v>
      </c>
      <c r="F973">
        <v>1</v>
      </c>
      <c r="G973">
        <v>176.72</v>
      </c>
      <c r="H973">
        <v>52.33</v>
      </c>
      <c r="I973" t="b">
        <v>1</v>
      </c>
      <c r="J973" t="s">
        <v>2919</v>
      </c>
      <c r="K973" t="s">
        <v>2905</v>
      </c>
    </row>
    <row r="974" spans="1:11" x14ac:dyDescent="0.3">
      <c r="A974">
        <v>2088</v>
      </c>
      <c r="B974" s="1">
        <v>44574</v>
      </c>
      <c r="C974">
        <v>874</v>
      </c>
      <c r="D974" t="s">
        <v>2911</v>
      </c>
      <c r="E974" t="s">
        <v>2942</v>
      </c>
      <c r="F974">
        <v>5</v>
      </c>
      <c r="G974">
        <v>371.09</v>
      </c>
      <c r="H974">
        <v>57.67</v>
      </c>
      <c r="I974" t="b">
        <v>1</v>
      </c>
      <c r="J974" t="s">
        <v>2929</v>
      </c>
      <c r="K974" t="s">
        <v>2905</v>
      </c>
    </row>
    <row r="975" spans="1:11" x14ac:dyDescent="0.3">
      <c r="A975">
        <v>5238</v>
      </c>
      <c r="B975" s="1">
        <v>44496</v>
      </c>
      <c r="C975">
        <v>790</v>
      </c>
      <c r="D975" t="s">
        <v>2911</v>
      </c>
      <c r="E975" t="s">
        <v>2924</v>
      </c>
      <c r="F975">
        <v>5</v>
      </c>
      <c r="G975">
        <v>335.23</v>
      </c>
      <c r="H975">
        <v>99.02</v>
      </c>
      <c r="I975" t="b">
        <v>1</v>
      </c>
      <c r="J975" t="s">
        <v>2929</v>
      </c>
      <c r="K975" t="s">
        <v>2917</v>
      </c>
    </row>
    <row r="976" spans="1:11" x14ac:dyDescent="0.3">
      <c r="A976">
        <v>8820</v>
      </c>
      <c r="B976" s="1">
        <v>44864</v>
      </c>
      <c r="C976">
        <v>873</v>
      </c>
      <c r="D976" t="s">
        <v>2913</v>
      </c>
      <c r="E976" t="s">
        <v>2918</v>
      </c>
      <c r="F976">
        <v>2</v>
      </c>
      <c r="G976">
        <v>409.91</v>
      </c>
      <c r="H976">
        <v>60.84</v>
      </c>
      <c r="I976" t="b">
        <v>1</v>
      </c>
      <c r="J976" t="s">
        <v>2929</v>
      </c>
      <c r="K976" t="s">
        <v>2905</v>
      </c>
    </row>
    <row r="977" spans="1:11" x14ac:dyDescent="0.3">
      <c r="A977">
        <v>2416</v>
      </c>
      <c r="B977" s="1">
        <v>44926</v>
      </c>
      <c r="C977">
        <v>616</v>
      </c>
      <c r="D977" t="s">
        <v>2911</v>
      </c>
      <c r="E977" t="s">
        <v>2924</v>
      </c>
      <c r="F977">
        <v>1</v>
      </c>
      <c r="G977">
        <v>303.45</v>
      </c>
      <c r="H977">
        <v>46.87</v>
      </c>
      <c r="I977" t="b">
        <v>1</v>
      </c>
      <c r="J977" t="s">
        <v>2910</v>
      </c>
      <c r="K977" t="s">
        <v>2905</v>
      </c>
    </row>
    <row r="978" spans="1:11" x14ac:dyDescent="0.3">
      <c r="A978">
        <v>3535</v>
      </c>
      <c r="B978" s="1">
        <v>44607</v>
      </c>
      <c r="C978">
        <v>507</v>
      </c>
      <c r="D978" t="s">
        <v>2911</v>
      </c>
      <c r="E978" t="s">
        <v>2942</v>
      </c>
      <c r="F978">
        <v>1</v>
      </c>
      <c r="G978">
        <v>490.76</v>
      </c>
      <c r="H978">
        <v>81.75</v>
      </c>
      <c r="I978" t="b">
        <v>1</v>
      </c>
      <c r="J978" t="s">
        <v>2916</v>
      </c>
      <c r="K978" t="s">
        <v>2917</v>
      </c>
    </row>
    <row r="979" spans="1:11" x14ac:dyDescent="0.3">
      <c r="A979">
        <v>2934</v>
      </c>
      <c r="B979" s="1">
        <v>44475</v>
      </c>
      <c r="C979">
        <v>878</v>
      </c>
      <c r="D979" t="s">
        <v>2913</v>
      </c>
      <c r="E979" t="s">
        <v>2940</v>
      </c>
      <c r="F979">
        <v>3</v>
      </c>
      <c r="G979">
        <v>492.35</v>
      </c>
      <c r="H979">
        <v>162.29</v>
      </c>
      <c r="I979" t="b">
        <v>1</v>
      </c>
      <c r="J979" t="s">
        <v>2919</v>
      </c>
      <c r="K979" t="s">
        <v>2905</v>
      </c>
    </row>
    <row r="980" spans="1:11" x14ac:dyDescent="0.3">
      <c r="A980">
        <v>5529</v>
      </c>
      <c r="B980" s="1">
        <v>44928</v>
      </c>
      <c r="C980">
        <v>433</v>
      </c>
      <c r="D980" t="s">
        <v>2902</v>
      </c>
      <c r="E980" t="s">
        <v>2923</v>
      </c>
      <c r="F980">
        <v>3</v>
      </c>
      <c r="G980">
        <v>381.28</v>
      </c>
      <c r="H980">
        <v>74.55</v>
      </c>
      <c r="I980" t="b">
        <v>0</v>
      </c>
      <c r="J980" t="s">
        <v>2910</v>
      </c>
      <c r="K980" t="s">
        <v>2917</v>
      </c>
    </row>
    <row r="981" spans="1:11" x14ac:dyDescent="0.3">
      <c r="A981">
        <v>8979</v>
      </c>
      <c r="B981" s="1">
        <v>44343</v>
      </c>
      <c r="C981">
        <v>404</v>
      </c>
      <c r="D981" t="s">
        <v>2906</v>
      </c>
      <c r="E981" t="s">
        <v>2907</v>
      </c>
      <c r="F981">
        <v>3</v>
      </c>
      <c r="G981">
        <v>378.61</v>
      </c>
      <c r="H981">
        <v>109.87</v>
      </c>
      <c r="I981" t="b">
        <v>1</v>
      </c>
      <c r="J981" t="s">
        <v>2910</v>
      </c>
      <c r="K981" t="s">
        <v>2905</v>
      </c>
    </row>
    <row r="982" spans="1:11" x14ac:dyDescent="0.3">
      <c r="A982">
        <v>2682</v>
      </c>
      <c r="B982" s="1">
        <v>44645</v>
      </c>
      <c r="C982">
        <v>592</v>
      </c>
      <c r="D982" t="s">
        <v>2920</v>
      </c>
      <c r="E982" t="s">
        <v>2936</v>
      </c>
      <c r="F982">
        <v>4</v>
      </c>
      <c r="G982">
        <v>152.63</v>
      </c>
      <c r="H982">
        <v>11.05</v>
      </c>
      <c r="I982" t="b">
        <v>1</v>
      </c>
      <c r="J982" t="s">
        <v>2916</v>
      </c>
      <c r="K982" t="s">
        <v>2917</v>
      </c>
    </row>
    <row r="983" spans="1:11" x14ac:dyDescent="0.3">
      <c r="A983">
        <v>5935</v>
      </c>
      <c r="B983" s="1">
        <v>44295</v>
      </c>
      <c r="C983">
        <v>744</v>
      </c>
      <c r="D983" t="s">
        <v>2908</v>
      </c>
      <c r="E983" t="s">
        <v>2932</v>
      </c>
      <c r="F983">
        <v>2</v>
      </c>
      <c r="G983">
        <v>194.51</v>
      </c>
      <c r="H983">
        <v>95.57</v>
      </c>
      <c r="I983" t="b">
        <v>1</v>
      </c>
      <c r="J983" t="s">
        <v>2919</v>
      </c>
      <c r="K983" t="s">
        <v>2917</v>
      </c>
    </row>
    <row r="984" spans="1:11" x14ac:dyDescent="0.3">
      <c r="A984">
        <v>5826</v>
      </c>
      <c r="B984" s="1">
        <v>44861</v>
      </c>
      <c r="C984">
        <v>998</v>
      </c>
      <c r="D984" t="s">
        <v>2913</v>
      </c>
      <c r="E984" t="s">
        <v>2931</v>
      </c>
      <c r="F984">
        <v>1</v>
      </c>
      <c r="G984">
        <v>67.5</v>
      </c>
      <c r="H984">
        <v>17.399999999999999</v>
      </c>
      <c r="I984" t="b">
        <v>0</v>
      </c>
      <c r="J984" t="s">
        <v>2904</v>
      </c>
      <c r="K984" t="s">
        <v>2905</v>
      </c>
    </row>
    <row r="985" spans="1:11" x14ac:dyDescent="0.3">
      <c r="A985">
        <v>2435</v>
      </c>
      <c r="B985" s="1">
        <v>44698</v>
      </c>
      <c r="C985">
        <v>643</v>
      </c>
      <c r="D985" t="s">
        <v>2902</v>
      </c>
      <c r="E985" t="s">
        <v>2923</v>
      </c>
      <c r="F985">
        <v>2</v>
      </c>
      <c r="G985">
        <v>26.66</v>
      </c>
      <c r="H985">
        <v>3.21</v>
      </c>
      <c r="I985" t="b">
        <v>0</v>
      </c>
      <c r="J985" t="s">
        <v>2910</v>
      </c>
      <c r="K985" t="s">
        <v>2917</v>
      </c>
    </row>
    <row r="986" spans="1:11" x14ac:dyDescent="0.3">
      <c r="A986">
        <v>6151</v>
      </c>
      <c r="B986" s="1">
        <v>44320</v>
      </c>
      <c r="C986">
        <v>795</v>
      </c>
      <c r="D986" t="s">
        <v>2902</v>
      </c>
      <c r="E986" t="s">
        <v>2915</v>
      </c>
      <c r="F986">
        <v>4</v>
      </c>
      <c r="G986">
        <v>433.8</v>
      </c>
      <c r="H986">
        <v>141.05000000000001</v>
      </c>
      <c r="I986" t="b">
        <v>0</v>
      </c>
      <c r="J986" t="s">
        <v>2929</v>
      </c>
      <c r="K986" t="s">
        <v>2905</v>
      </c>
    </row>
    <row r="987" spans="1:11" x14ac:dyDescent="0.3">
      <c r="A987">
        <v>191</v>
      </c>
      <c r="B987" s="1">
        <v>44551</v>
      </c>
      <c r="C987">
        <v>123</v>
      </c>
      <c r="D987" t="s">
        <v>2906</v>
      </c>
      <c r="E987" t="s">
        <v>2925</v>
      </c>
      <c r="F987">
        <v>1</v>
      </c>
      <c r="G987">
        <v>249.72</v>
      </c>
      <c r="H987">
        <v>83.51</v>
      </c>
      <c r="I987" t="b">
        <v>1</v>
      </c>
      <c r="J987" t="s">
        <v>2919</v>
      </c>
      <c r="K987" t="s">
        <v>2905</v>
      </c>
    </row>
    <row r="988" spans="1:11" x14ac:dyDescent="0.3">
      <c r="A988">
        <v>4485</v>
      </c>
      <c r="B988" s="1">
        <v>44454</v>
      </c>
      <c r="C988">
        <v>711</v>
      </c>
      <c r="D988" t="s">
        <v>2902</v>
      </c>
      <c r="E988" t="s">
        <v>2915</v>
      </c>
      <c r="F988">
        <v>5</v>
      </c>
      <c r="G988">
        <v>98.74</v>
      </c>
      <c r="H988">
        <v>23.9</v>
      </c>
      <c r="I988" t="b">
        <v>0</v>
      </c>
      <c r="J988" t="s">
        <v>2910</v>
      </c>
      <c r="K988" t="s">
        <v>2917</v>
      </c>
    </row>
    <row r="989" spans="1:11" x14ac:dyDescent="0.3">
      <c r="A989">
        <v>1630</v>
      </c>
      <c r="B989" s="1">
        <v>44784</v>
      </c>
      <c r="C989">
        <v>334</v>
      </c>
      <c r="D989" t="s">
        <v>2906</v>
      </c>
      <c r="E989" t="s">
        <v>2934</v>
      </c>
      <c r="F989">
        <v>2</v>
      </c>
      <c r="G989">
        <v>208.61</v>
      </c>
      <c r="H989">
        <v>73.09</v>
      </c>
      <c r="I989" t="b">
        <v>0</v>
      </c>
      <c r="J989" t="s">
        <v>2904</v>
      </c>
      <c r="K989" t="s">
        <v>2905</v>
      </c>
    </row>
    <row r="990" spans="1:11" x14ac:dyDescent="0.3">
      <c r="A990">
        <v>1048</v>
      </c>
      <c r="B990" s="1">
        <v>44333</v>
      </c>
      <c r="C990">
        <v>532</v>
      </c>
      <c r="D990" t="s">
        <v>2908</v>
      </c>
      <c r="E990" t="s">
        <v>2938</v>
      </c>
      <c r="F990">
        <v>1</v>
      </c>
      <c r="G990">
        <v>379.22</v>
      </c>
      <c r="H990">
        <v>39.340000000000003</v>
      </c>
      <c r="I990" t="b">
        <v>1</v>
      </c>
      <c r="J990" t="s">
        <v>2916</v>
      </c>
      <c r="K990" t="s">
        <v>2917</v>
      </c>
    </row>
    <row r="991" spans="1:11" x14ac:dyDescent="0.3">
      <c r="A991">
        <v>88</v>
      </c>
      <c r="B991" s="1">
        <v>44886</v>
      </c>
      <c r="C991">
        <v>569</v>
      </c>
      <c r="D991" t="s">
        <v>2913</v>
      </c>
      <c r="E991" t="s">
        <v>2918</v>
      </c>
      <c r="F991">
        <v>1</v>
      </c>
      <c r="G991">
        <v>29.18</v>
      </c>
      <c r="H991">
        <v>8.39</v>
      </c>
      <c r="I991" t="b">
        <v>1</v>
      </c>
      <c r="J991" t="s">
        <v>2919</v>
      </c>
      <c r="K991" t="s">
        <v>2905</v>
      </c>
    </row>
    <row r="992" spans="1:11" x14ac:dyDescent="0.3">
      <c r="A992">
        <v>574</v>
      </c>
      <c r="B992" s="1">
        <v>44786</v>
      </c>
      <c r="C992">
        <v>87</v>
      </c>
      <c r="D992" t="s">
        <v>2906</v>
      </c>
      <c r="E992" t="s">
        <v>2934</v>
      </c>
      <c r="F992">
        <v>3</v>
      </c>
      <c r="G992">
        <v>188.14</v>
      </c>
      <c r="H992">
        <v>51.21</v>
      </c>
      <c r="I992" t="b">
        <v>0</v>
      </c>
      <c r="J992" t="s">
        <v>2919</v>
      </c>
      <c r="K992" t="s">
        <v>2917</v>
      </c>
    </row>
    <row r="993" spans="1:11" x14ac:dyDescent="0.3">
      <c r="A993">
        <v>4926</v>
      </c>
      <c r="B993" s="1">
        <v>44311</v>
      </c>
      <c r="C993">
        <v>48</v>
      </c>
      <c r="D993" t="s">
        <v>2908</v>
      </c>
      <c r="E993" t="s">
        <v>2909</v>
      </c>
      <c r="F993">
        <v>5</v>
      </c>
      <c r="G993">
        <v>228.01</v>
      </c>
      <c r="H993">
        <v>65.790000000000006</v>
      </c>
      <c r="I993" t="b">
        <v>0</v>
      </c>
      <c r="J993" t="s">
        <v>2904</v>
      </c>
      <c r="K993" t="s">
        <v>2905</v>
      </c>
    </row>
    <row r="994" spans="1:11" x14ac:dyDescent="0.3">
      <c r="A994">
        <v>9932</v>
      </c>
      <c r="B994" s="1">
        <v>44865</v>
      </c>
      <c r="C994">
        <v>552</v>
      </c>
      <c r="D994" t="s">
        <v>2908</v>
      </c>
      <c r="E994" t="s">
        <v>2928</v>
      </c>
      <c r="F994">
        <v>1</v>
      </c>
      <c r="G994">
        <v>334.68</v>
      </c>
      <c r="H994">
        <v>7.49</v>
      </c>
      <c r="I994" t="b">
        <v>1</v>
      </c>
      <c r="J994" t="s">
        <v>2916</v>
      </c>
      <c r="K994" t="s">
        <v>2917</v>
      </c>
    </row>
    <row r="995" spans="1:11" x14ac:dyDescent="0.3">
      <c r="A995">
        <v>4911</v>
      </c>
      <c r="B995" s="1">
        <v>44304</v>
      </c>
      <c r="C995">
        <v>877</v>
      </c>
      <c r="D995" t="s">
        <v>2920</v>
      </c>
      <c r="E995" t="s">
        <v>2921</v>
      </c>
      <c r="F995">
        <v>5</v>
      </c>
      <c r="G995">
        <v>280.51</v>
      </c>
      <c r="H995">
        <v>83</v>
      </c>
      <c r="I995" t="b">
        <v>0</v>
      </c>
      <c r="J995" t="s">
        <v>2916</v>
      </c>
      <c r="K995" t="s">
        <v>2905</v>
      </c>
    </row>
    <row r="996" spans="1:11" x14ac:dyDescent="0.3">
      <c r="A996">
        <v>1219</v>
      </c>
      <c r="B996" s="1">
        <v>44472</v>
      </c>
      <c r="C996">
        <v>564</v>
      </c>
      <c r="D996" t="s">
        <v>2911</v>
      </c>
      <c r="E996" t="s">
        <v>2943</v>
      </c>
      <c r="F996">
        <v>4</v>
      </c>
      <c r="G996">
        <v>328.39</v>
      </c>
      <c r="H996">
        <v>26.82</v>
      </c>
      <c r="I996" t="b">
        <v>0</v>
      </c>
      <c r="J996" t="s">
        <v>2919</v>
      </c>
      <c r="K996" t="s">
        <v>2905</v>
      </c>
    </row>
    <row r="997" spans="1:11" x14ac:dyDescent="0.3">
      <c r="A997">
        <v>6969</v>
      </c>
      <c r="B997" s="1">
        <v>44434</v>
      </c>
      <c r="C997">
        <v>963</v>
      </c>
      <c r="D997" t="s">
        <v>2902</v>
      </c>
      <c r="E997" t="s">
        <v>2939</v>
      </c>
      <c r="F997">
        <v>5</v>
      </c>
      <c r="G997">
        <v>109.84</v>
      </c>
      <c r="H997">
        <v>34.58</v>
      </c>
      <c r="I997" t="b">
        <v>0</v>
      </c>
      <c r="J997" t="s">
        <v>2916</v>
      </c>
      <c r="K997" t="s">
        <v>2905</v>
      </c>
    </row>
    <row r="998" spans="1:11" x14ac:dyDescent="0.3">
      <c r="A998">
        <v>9235</v>
      </c>
      <c r="B998" s="1">
        <v>44931</v>
      </c>
      <c r="C998">
        <v>674</v>
      </c>
      <c r="D998" t="s">
        <v>2902</v>
      </c>
      <c r="E998" t="s">
        <v>2933</v>
      </c>
      <c r="F998">
        <v>5</v>
      </c>
      <c r="G998">
        <v>90.38</v>
      </c>
      <c r="H998">
        <v>37.130000000000003</v>
      </c>
      <c r="I998" t="b">
        <v>0</v>
      </c>
      <c r="J998" t="s">
        <v>2929</v>
      </c>
      <c r="K998" t="s">
        <v>2905</v>
      </c>
    </row>
    <row r="999" spans="1:11" x14ac:dyDescent="0.3">
      <c r="A999">
        <v>425</v>
      </c>
      <c r="B999" s="1">
        <v>44295</v>
      </c>
      <c r="C999">
        <v>988</v>
      </c>
      <c r="D999" t="s">
        <v>2908</v>
      </c>
      <c r="E999" t="s">
        <v>2928</v>
      </c>
      <c r="F999">
        <v>1</v>
      </c>
      <c r="G999">
        <v>142.36000000000001</v>
      </c>
      <c r="H999">
        <v>37.83</v>
      </c>
      <c r="I999" t="b">
        <v>0</v>
      </c>
      <c r="J999" t="s">
        <v>2919</v>
      </c>
      <c r="K999" t="s">
        <v>2905</v>
      </c>
    </row>
    <row r="1000" spans="1:11" x14ac:dyDescent="0.3">
      <c r="A1000">
        <v>1458</v>
      </c>
      <c r="B1000" s="1">
        <v>44762</v>
      </c>
      <c r="C1000">
        <v>372</v>
      </c>
      <c r="D1000" t="s">
        <v>2911</v>
      </c>
      <c r="E1000" t="s">
        <v>2943</v>
      </c>
      <c r="F1000">
        <v>2</v>
      </c>
      <c r="G1000">
        <v>435.74</v>
      </c>
      <c r="H1000">
        <v>49.19</v>
      </c>
      <c r="I1000" t="b">
        <v>1</v>
      </c>
      <c r="J1000" t="s">
        <v>2919</v>
      </c>
      <c r="K1000" t="s">
        <v>2905</v>
      </c>
    </row>
    <row r="1001" spans="1:11" x14ac:dyDescent="0.3">
      <c r="A1001">
        <v>3641</v>
      </c>
      <c r="B1001" s="1">
        <v>44398</v>
      </c>
      <c r="C1001">
        <v>388</v>
      </c>
      <c r="D1001" t="s">
        <v>2906</v>
      </c>
      <c r="E1001" t="s">
        <v>2925</v>
      </c>
      <c r="F1001">
        <v>2</v>
      </c>
      <c r="G1001">
        <v>267.97000000000003</v>
      </c>
      <c r="H1001">
        <v>117.31</v>
      </c>
      <c r="I1001" t="b">
        <v>0</v>
      </c>
      <c r="J1001" t="s">
        <v>2919</v>
      </c>
      <c r="K1001" t="s">
        <v>2905</v>
      </c>
    </row>
    <row r="1002" spans="1:11" x14ac:dyDescent="0.3">
      <c r="A1002">
        <v>9375</v>
      </c>
      <c r="B1002" s="1">
        <v>44465</v>
      </c>
      <c r="C1002">
        <v>887</v>
      </c>
      <c r="D1002" t="s">
        <v>2911</v>
      </c>
      <c r="E1002" t="s">
        <v>2944</v>
      </c>
      <c r="F1002">
        <v>3</v>
      </c>
      <c r="G1002">
        <v>307.66000000000003</v>
      </c>
      <c r="H1002">
        <v>137.91999999999999</v>
      </c>
      <c r="I1002" t="b">
        <v>1</v>
      </c>
      <c r="J1002" t="s">
        <v>2910</v>
      </c>
      <c r="K1002" t="s">
        <v>2905</v>
      </c>
    </row>
    <row r="1003" spans="1:11" x14ac:dyDescent="0.3">
      <c r="A1003">
        <v>2961</v>
      </c>
      <c r="B1003" s="1">
        <v>44378</v>
      </c>
      <c r="C1003">
        <v>354</v>
      </c>
      <c r="D1003" t="s">
        <v>2902</v>
      </c>
      <c r="E1003" t="s">
        <v>2933</v>
      </c>
      <c r="F1003">
        <v>5</v>
      </c>
      <c r="G1003">
        <v>301.36</v>
      </c>
      <c r="H1003">
        <v>128.02000000000001</v>
      </c>
      <c r="I1003" t="b">
        <v>0</v>
      </c>
      <c r="J1003" t="s">
        <v>2904</v>
      </c>
      <c r="K1003" t="s">
        <v>2917</v>
      </c>
    </row>
    <row r="1004" spans="1:11" x14ac:dyDescent="0.3">
      <c r="A1004">
        <v>4245</v>
      </c>
      <c r="B1004" s="1">
        <v>44647</v>
      </c>
      <c r="C1004">
        <v>10</v>
      </c>
      <c r="D1004" t="s">
        <v>2902</v>
      </c>
      <c r="E1004" t="s">
        <v>2933</v>
      </c>
      <c r="F1004">
        <v>2</v>
      </c>
      <c r="G1004">
        <v>332.21</v>
      </c>
      <c r="H1004">
        <v>23.7</v>
      </c>
      <c r="I1004" t="b">
        <v>0</v>
      </c>
      <c r="J1004" t="s">
        <v>2919</v>
      </c>
      <c r="K1004" t="s">
        <v>2905</v>
      </c>
    </row>
    <row r="1005" spans="1:11" x14ac:dyDescent="0.3">
      <c r="A1005">
        <v>4082</v>
      </c>
      <c r="B1005" s="1">
        <v>44799</v>
      </c>
      <c r="C1005">
        <v>695</v>
      </c>
      <c r="D1005" t="s">
        <v>2908</v>
      </c>
      <c r="E1005" t="s">
        <v>2937</v>
      </c>
      <c r="F1005">
        <v>4</v>
      </c>
      <c r="G1005">
        <v>99.72</v>
      </c>
      <c r="H1005">
        <v>49.17</v>
      </c>
      <c r="I1005" t="b">
        <v>0</v>
      </c>
      <c r="J1005" t="s">
        <v>2904</v>
      </c>
      <c r="K1005" t="s">
        <v>2905</v>
      </c>
    </row>
    <row r="1006" spans="1:11" x14ac:dyDescent="0.3">
      <c r="A1006">
        <v>4520</v>
      </c>
      <c r="B1006" s="1">
        <v>44368</v>
      </c>
      <c r="C1006">
        <v>976</v>
      </c>
      <c r="D1006" t="s">
        <v>2913</v>
      </c>
      <c r="E1006" t="s">
        <v>2914</v>
      </c>
      <c r="F1006">
        <v>2</v>
      </c>
      <c r="G1006">
        <v>159.54</v>
      </c>
      <c r="H1006">
        <v>68.44</v>
      </c>
      <c r="I1006" t="b">
        <v>0</v>
      </c>
      <c r="J1006" t="s">
        <v>2929</v>
      </c>
      <c r="K1006" t="s">
        <v>2905</v>
      </c>
    </row>
    <row r="1007" spans="1:11" x14ac:dyDescent="0.3">
      <c r="A1007">
        <v>1477</v>
      </c>
      <c r="B1007" s="1">
        <v>44718</v>
      </c>
      <c r="C1007">
        <v>650</v>
      </c>
      <c r="D1007" t="s">
        <v>2906</v>
      </c>
      <c r="E1007" t="s">
        <v>2925</v>
      </c>
      <c r="F1007">
        <v>2</v>
      </c>
      <c r="G1007">
        <v>472.98</v>
      </c>
      <c r="H1007">
        <v>39.049999999999997</v>
      </c>
      <c r="I1007" t="b">
        <v>1</v>
      </c>
      <c r="J1007" t="s">
        <v>2919</v>
      </c>
      <c r="K1007" t="s">
        <v>2905</v>
      </c>
    </row>
    <row r="1008" spans="1:11" x14ac:dyDescent="0.3">
      <c r="A1008">
        <v>9080</v>
      </c>
      <c r="B1008" s="1">
        <v>44449</v>
      </c>
      <c r="C1008">
        <v>952</v>
      </c>
      <c r="D1008" t="s">
        <v>2913</v>
      </c>
      <c r="E1008" t="s">
        <v>2926</v>
      </c>
      <c r="F1008">
        <v>4</v>
      </c>
      <c r="G1008">
        <v>341.75</v>
      </c>
      <c r="H1008">
        <v>159.33000000000001</v>
      </c>
      <c r="I1008" t="b">
        <v>1</v>
      </c>
      <c r="J1008" t="s">
        <v>2929</v>
      </c>
      <c r="K1008" t="s">
        <v>2905</v>
      </c>
    </row>
    <row r="1009" spans="1:11" x14ac:dyDescent="0.3">
      <c r="A1009">
        <v>8438</v>
      </c>
      <c r="B1009" s="1">
        <v>44641</v>
      </c>
      <c r="C1009">
        <v>702</v>
      </c>
      <c r="D1009" t="s">
        <v>2902</v>
      </c>
      <c r="E1009" t="s">
        <v>2933</v>
      </c>
      <c r="F1009">
        <v>1</v>
      </c>
      <c r="G1009">
        <v>208.68</v>
      </c>
      <c r="H1009">
        <v>64.3</v>
      </c>
      <c r="I1009" t="b">
        <v>1</v>
      </c>
      <c r="J1009" t="s">
        <v>2929</v>
      </c>
      <c r="K1009" t="s">
        <v>2905</v>
      </c>
    </row>
    <row r="1010" spans="1:11" x14ac:dyDescent="0.3">
      <c r="A1010">
        <v>4002</v>
      </c>
      <c r="B1010" s="1">
        <v>44823</v>
      </c>
      <c r="C1010">
        <v>757</v>
      </c>
      <c r="D1010" t="s">
        <v>2902</v>
      </c>
      <c r="E1010" t="s">
        <v>2933</v>
      </c>
      <c r="F1010">
        <v>5</v>
      </c>
      <c r="G1010">
        <v>30.75</v>
      </c>
      <c r="H1010">
        <v>6.9</v>
      </c>
      <c r="I1010" t="b">
        <v>1</v>
      </c>
      <c r="J1010" t="s">
        <v>2904</v>
      </c>
      <c r="K1010" t="s">
        <v>2917</v>
      </c>
    </row>
    <row r="1011" spans="1:11" x14ac:dyDescent="0.3">
      <c r="A1011">
        <v>2865</v>
      </c>
      <c r="B1011" s="1">
        <v>44479</v>
      </c>
      <c r="C1011">
        <v>77</v>
      </c>
      <c r="D1011" t="s">
        <v>2911</v>
      </c>
      <c r="E1011" t="s">
        <v>2924</v>
      </c>
      <c r="F1011">
        <v>5</v>
      </c>
      <c r="G1011">
        <v>183.11</v>
      </c>
      <c r="H1011">
        <v>4.66</v>
      </c>
      <c r="I1011" t="b">
        <v>0</v>
      </c>
      <c r="J1011" t="s">
        <v>2929</v>
      </c>
      <c r="K1011" t="s">
        <v>2917</v>
      </c>
    </row>
    <row r="1012" spans="1:11" x14ac:dyDescent="0.3">
      <c r="A1012">
        <v>6116</v>
      </c>
      <c r="B1012" s="1">
        <v>44875</v>
      </c>
      <c r="C1012">
        <v>994</v>
      </c>
      <c r="D1012" t="s">
        <v>2906</v>
      </c>
      <c r="E1012" t="s">
        <v>2922</v>
      </c>
      <c r="F1012">
        <v>2</v>
      </c>
      <c r="G1012">
        <v>417.55</v>
      </c>
      <c r="H1012">
        <v>177.62</v>
      </c>
      <c r="I1012" t="b">
        <v>1</v>
      </c>
      <c r="J1012" t="s">
        <v>2910</v>
      </c>
      <c r="K1012" t="s">
        <v>2905</v>
      </c>
    </row>
    <row r="1013" spans="1:11" x14ac:dyDescent="0.3">
      <c r="A1013">
        <v>7916</v>
      </c>
      <c r="B1013" s="1">
        <v>44566</v>
      </c>
      <c r="C1013">
        <v>301</v>
      </c>
      <c r="D1013" t="s">
        <v>2911</v>
      </c>
      <c r="E1013" t="s">
        <v>2924</v>
      </c>
      <c r="F1013">
        <v>1</v>
      </c>
      <c r="G1013">
        <v>371.63</v>
      </c>
      <c r="H1013">
        <v>105.7</v>
      </c>
      <c r="I1013" t="b">
        <v>1</v>
      </c>
      <c r="J1013" t="s">
        <v>2910</v>
      </c>
      <c r="K1013" t="s">
        <v>2917</v>
      </c>
    </row>
    <row r="1014" spans="1:11" x14ac:dyDescent="0.3">
      <c r="A1014">
        <v>7587</v>
      </c>
      <c r="B1014" s="1">
        <v>44410</v>
      </c>
      <c r="C1014">
        <v>914</v>
      </c>
      <c r="D1014" t="s">
        <v>2908</v>
      </c>
      <c r="E1014" t="s">
        <v>2937</v>
      </c>
      <c r="F1014">
        <v>1</v>
      </c>
      <c r="G1014">
        <v>184.31</v>
      </c>
      <c r="H1014">
        <v>56.72</v>
      </c>
      <c r="I1014" t="b">
        <v>0</v>
      </c>
      <c r="J1014" t="s">
        <v>2910</v>
      </c>
      <c r="K1014" t="s">
        <v>2905</v>
      </c>
    </row>
    <row r="1015" spans="1:11" x14ac:dyDescent="0.3">
      <c r="A1015">
        <v>1756</v>
      </c>
      <c r="B1015" s="1">
        <v>44750</v>
      </c>
      <c r="C1015">
        <v>6</v>
      </c>
      <c r="D1015" t="s">
        <v>2911</v>
      </c>
      <c r="E1015" t="s">
        <v>2924</v>
      </c>
      <c r="F1015">
        <v>4</v>
      </c>
      <c r="G1015">
        <v>183.72</v>
      </c>
      <c r="H1015">
        <v>9.31</v>
      </c>
      <c r="I1015" t="b">
        <v>0</v>
      </c>
      <c r="J1015" t="s">
        <v>2916</v>
      </c>
      <c r="K1015" t="s">
        <v>2917</v>
      </c>
    </row>
    <row r="1016" spans="1:11" x14ac:dyDescent="0.3">
      <c r="A1016">
        <v>8669</v>
      </c>
      <c r="B1016" s="1">
        <v>44751</v>
      </c>
      <c r="C1016">
        <v>527</v>
      </c>
      <c r="D1016" t="s">
        <v>2920</v>
      </c>
      <c r="E1016" t="s">
        <v>2936</v>
      </c>
      <c r="F1016">
        <v>1</v>
      </c>
      <c r="G1016">
        <v>457.42</v>
      </c>
      <c r="H1016">
        <v>1.58</v>
      </c>
      <c r="I1016" t="b">
        <v>0</v>
      </c>
      <c r="J1016" t="s">
        <v>2916</v>
      </c>
      <c r="K1016" t="s">
        <v>2905</v>
      </c>
    </row>
    <row r="1017" spans="1:11" x14ac:dyDescent="0.3">
      <c r="A1017">
        <v>6478</v>
      </c>
      <c r="B1017" s="1">
        <v>44860</v>
      </c>
      <c r="C1017">
        <v>384</v>
      </c>
      <c r="D1017" t="s">
        <v>2911</v>
      </c>
      <c r="E1017" t="s">
        <v>2943</v>
      </c>
      <c r="F1017">
        <v>4</v>
      </c>
      <c r="G1017">
        <v>447.17</v>
      </c>
      <c r="H1017">
        <v>119.94</v>
      </c>
      <c r="I1017" t="b">
        <v>0</v>
      </c>
      <c r="J1017" t="s">
        <v>2919</v>
      </c>
      <c r="K1017" t="s">
        <v>2905</v>
      </c>
    </row>
    <row r="1018" spans="1:11" x14ac:dyDescent="0.3">
      <c r="A1018">
        <v>7199</v>
      </c>
      <c r="B1018" s="1">
        <v>44837</v>
      </c>
      <c r="C1018">
        <v>166</v>
      </c>
      <c r="D1018" t="s">
        <v>2920</v>
      </c>
      <c r="E1018" t="s">
        <v>2935</v>
      </c>
      <c r="F1018">
        <v>4</v>
      </c>
      <c r="G1018">
        <v>12.85</v>
      </c>
      <c r="H1018">
        <v>5.68</v>
      </c>
      <c r="I1018" t="b">
        <v>1</v>
      </c>
      <c r="J1018" t="s">
        <v>2919</v>
      </c>
      <c r="K1018" t="s">
        <v>2917</v>
      </c>
    </row>
    <row r="1019" spans="1:11" x14ac:dyDescent="0.3">
      <c r="A1019">
        <v>4668</v>
      </c>
      <c r="B1019" s="1">
        <v>44368</v>
      </c>
      <c r="C1019">
        <v>42</v>
      </c>
      <c r="D1019" t="s">
        <v>2920</v>
      </c>
      <c r="E1019" t="s">
        <v>2936</v>
      </c>
      <c r="F1019">
        <v>4</v>
      </c>
      <c r="G1019">
        <v>374.52</v>
      </c>
      <c r="H1019">
        <v>168.72</v>
      </c>
      <c r="I1019" t="b">
        <v>1</v>
      </c>
      <c r="J1019" t="s">
        <v>2916</v>
      </c>
      <c r="K1019" t="s">
        <v>2905</v>
      </c>
    </row>
    <row r="1020" spans="1:11" x14ac:dyDescent="0.3">
      <c r="A1020">
        <v>4355</v>
      </c>
      <c r="B1020" s="1">
        <v>44884</v>
      </c>
      <c r="C1020">
        <v>122</v>
      </c>
      <c r="D1020" t="s">
        <v>2913</v>
      </c>
      <c r="E1020" t="s">
        <v>2940</v>
      </c>
      <c r="F1020">
        <v>5</v>
      </c>
      <c r="G1020">
        <v>252.83</v>
      </c>
      <c r="H1020">
        <v>86.18</v>
      </c>
      <c r="I1020" t="b">
        <v>1</v>
      </c>
      <c r="J1020" t="s">
        <v>2910</v>
      </c>
      <c r="K1020" t="s">
        <v>2905</v>
      </c>
    </row>
    <row r="1021" spans="1:11" x14ac:dyDescent="0.3">
      <c r="A1021">
        <v>8223</v>
      </c>
      <c r="B1021" s="1">
        <v>44916</v>
      </c>
      <c r="C1021">
        <v>744</v>
      </c>
      <c r="D1021" t="s">
        <v>2902</v>
      </c>
      <c r="E1021" t="s">
        <v>2923</v>
      </c>
      <c r="F1021">
        <v>2</v>
      </c>
      <c r="G1021">
        <v>63.77</v>
      </c>
      <c r="H1021">
        <v>3.44</v>
      </c>
      <c r="I1021" t="b">
        <v>1</v>
      </c>
      <c r="J1021" t="s">
        <v>2916</v>
      </c>
      <c r="K1021" t="s">
        <v>2917</v>
      </c>
    </row>
    <row r="1022" spans="1:11" x14ac:dyDescent="0.3">
      <c r="A1022">
        <v>5639</v>
      </c>
      <c r="B1022" s="1">
        <v>44407</v>
      </c>
      <c r="C1022">
        <v>513</v>
      </c>
      <c r="D1022" t="s">
        <v>2906</v>
      </c>
      <c r="E1022" t="s">
        <v>2907</v>
      </c>
      <c r="F1022">
        <v>1</v>
      </c>
      <c r="G1022">
        <v>342.37</v>
      </c>
      <c r="H1022">
        <v>58.57</v>
      </c>
      <c r="I1022" t="b">
        <v>1</v>
      </c>
      <c r="J1022" t="s">
        <v>2929</v>
      </c>
      <c r="K1022" t="s">
        <v>2905</v>
      </c>
    </row>
    <row r="1023" spans="1:11" x14ac:dyDescent="0.3">
      <c r="A1023">
        <v>4743</v>
      </c>
      <c r="B1023" s="1">
        <v>44521</v>
      </c>
      <c r="C1023">
        <v>289</v>
      </c>
      <c r="D1023" t="s">
        <v>2913</v>
      </c>
      <c r="E1023" t="s">
        <v>2926</v>
      </c>
      <c r="F1023">
        <v>4</v>
      </c>
      <c r="G1023">
        <v>131.4</v>
      </c>
      <c r="H1023">
        <v>10.02</v>
      </c>
      <c r="I1023" t="b">
        <v>1</v>
      </c>
      <c r="J1023" t="s">
        <v>2916</v>
      </c>
      <c r="K1023" t="s">
        <v>2905</v>
      </c>
    </row>
    <row r="1024" spans="1:11" x14ac:dyDescent="0.3">
      <c r="A1024">
        <v>1885</v>
      </c>
      <c r="B1024" s="1">
        <v>44363</v>
      </c>
      <c r="C1024">
        <v>885</v>
      </c>
      <c r="D1024" t="s">
        <v>2911</v>
      </c>
      <c r="E1024" t="s">
        <v>2924</v>
      </c>
      <c r="F1024">
        <v>4</v>
      </c>
      <c r="G1024">
        <v>107.22</v>
      </c>
      <c r="H1024">
        <v>37.869999999999997</v>
      </c>
      <c r="I1024" t="b">
        <v>1</v>
      </c>
      <c r="J1024" t="s">
        <v>2904</v>
      </c>
      <c r="K1024" t="s">
        <v>2917</v>
      </c>
    </row>
    <row r="1025" spans="1:11" x14ac:dyDescent="0.3">
      <c r="A1025">
        <v>3092</v>
      </c>
      <c r="B1025" s="1">
        <v>44729</v>
      </c>
      <c r="C1025">
        <v>876</v>
      </c>
      <c r="D1025" t="s">
        <v>2908</v>
      </c>
      <c r="E1025" t="s">
        <v>2928</v>
      </c>
      <c r="F1025">
        <v>2</v>
      </c>
      <c r="G1025">
        <v>69.03</v>
      </c>
      <c r="H1025">
        <v>13.85</v>
      </c>
      <c r="I1025" t="b">
        <v>0</v>
      </c>
      <c r="J1025" t="s">
        <v>2916</v>
      </c>
      <c r="K1025" t="s">
        <v>2917</v>
      </c>
    </row>
    <row r="1026" spans="1:11" x14ac:dyDescent="0.3">
      <c r="A1026">
        <v>6985</v>
      </c>
      <c r="B1026" s="1">
        <v>44299</v>
      </c>
      <c r="C1026">
        <v>19</v>
      </c>
      <c r="D1026" t="s">
        <v>2908</v>
      </c>
      <c r="E1026" t="s">
        <v>2928</v>
      </c>
      <c r="F1026">
        <v>1</v>
      </c>
      <c r="G1026">
        <v>433.53</v>
      </c>
      <c r="H1026">
        <v>82.45</v>
      </c>
      <c r="I1026" t="b">
        <v>0</v>
      </c>
      <c r="J1026" t="s">
        <v>2916</v>
      </c>
      <c r="K1026" t="s">
        <v>2917</v>
      </c>
    </row>
    <row r="1027" spans="1:11" x14ac:dyDescent="0.3">
      <c r="A1027">
        <v>5508</v>
      </c>
      <c r="B1027" s="1">
        <v>45001</v>
      </c>
      <c r="C1027">
        <v>437</v>
      </c>
      <c r="D1027" t="s">
        <v>2913</v>
      </c>
      <c r="E1027" t="s">
        <v>2926</v>
      </c>
      <c r="F1027">
        <v>5</v>
      </c>
      <c r="G1027">
        <v>219.27</v>
      </c>
      <c r="H1027">
        <v>5.66</v>
      </c>
      <c r="I1027" t="b">
        <v>1</v>
      </c>
      <c r="J1027" t="s">
        <v>2910</v>
      </c>
      <c r="K1027" t="s">
        <v>2905</v>
      </c>
    </row>
    <row r="1028" spans="1:11" x14ac:dyDescent="0.3">
      <c r="A1028">
        <v>4597</v>
      </c>
      <c r="B1028" s="1">
        <v>44522</v>
      </c>
      <c r="C1028">
        <v>966</v>
      </c>
      <c r="D1028" t="s">
        <v>2911</v>
      </c>
      <c r="E1028" t="s">
        <v>2942</v>
      </c>
      <c r="F1028">
        <v>2</v>
      </c>
      <c r="G1028">
        <v>166.72</v>
      </c>
      <c r="H1028">
        <v>3.96</v>
      </c>
      <c r="I1028" t="b">
        <v>1</v>
      </c>
      <c r="J1028" t="s">
        <v>2919</v>
      </c>
      <c r="K1028" t="s">
        <v>2917</v>
      </c>
    </row>
    <row r="1029" spans="1:11" x14ac:dyDescent="0.3">
      <c r="A1029">
        <v>5270</v>
      </c>
      <c r="B1029" s="1">
        <v>44727</v>
      </c>
      <c r="C1029">
        <v>218</v>
      </c>
      <c r="D1029" t="s">
        <v>2911</v>
      </c>
      <c r="E1029" t="s">
        <v>2942</v>
      </c>
      <c r="F1029">
        <v>3</v>
      </c>
      <c r="G1029">
        <v>455.16</v>
      </c>
      <c r="H1029">
        <v>22.93</v>
      </c>
      <c r="I1029" t="b">
        <v>1</v>
      </c>
      <c r="J1029" t="s">
        <v>2910</v>
      </c>
      <c r="K1029" t="s">
        <v>2905</v>
      </c>
    </row>
    <row r="1030" spans="1:11" x14ac:dyDescent="0.3">
      <c r="A1030">
        <v>5957</v>
      </c>
      <c r="B1030" s="1">
        <v>44806</v>
      </c>
      <c r="C1030">
        <v>343</v>
      </c>
      <c r="D1030" t="s">
        <v>2911</v>
      </c>
      <c r="E1030" t="s">
        <v>2912</v>
      </c>
      <c r="F1030">
        <v>1</v>
      </c>
      <c r="G1030">
        <v>337.78</v>
      </c>
      <c r="H1030">
        <v>115.35</v>
      </c>
      <c r="I1030" t="b">
        <v>1</v>
      </c>
      <c r="J1030" t="s">
        <v>2910</v>
      </c>
      <c r="K1030" t="s">
        <v>2905</v>
      </c>
    </row>
    <row r="1031" spans="1:11" x14ac:dyDescent="0.3">
      <c r="A1031">
        <v>5921</v>
      </c>
      <c r="B1031" s="1">
        <v>44985</v>
      </c>
      <c r="C1031">
        <v>761</v>
      </c>
      <c r="D1031" t="s">
        <v>2908</v>
      </c>
      <c r="E1031" t="s">
        <v>2938</v>
      </c>
      <c r="F1031">
        <v>5</v>
      </c>
      <c r="G1031">
        <v>192.08</v>
      </c>
      <c r="H1031">
        <v>62.45</v>
      </c>
      <c r="I1031" t="b">
        <v>1</v>
      </c>
      <c r="J1031" t="s">
        <v>2904</v>
      </c>
      <c r="K1031" t="s">
        <v>2905</v>
      </c>
    </row>
    <row r="1032" spans="1:11" x14ac:dyDescent="0.3">
      <c r="A1032">
        <v>1430</v>
      </c>
      <c r="B1032" s="1">
        <v>44571</v>
      </c>
      <c r="C1032">
        <v>909</v>
      </c>
      <c r="D1032" t="s">
        <v>2906</v>
      </c>
      <c r="E1032" t="s">
        <v>2907</v>
      </c>
      <c r="F1032">
        <v>5</v>
      </c>
      <c r="G1032">
        <v>68.97</v>
      </c>
      <c r="H1032">
        <v>20.23</v>
      </c>
      <c r="I1032" t="b">
        <v>1</v>
      </c>
      <c r="J1032" t="s">
        <v>2916</v>
      </c>
      <c r="K1032" t="s">
        <v>2905</v>
      </c>
    </row>
    <row r="1033" spans="1:11" x14ac:dyDescent="0.3">
      <c r="A1033">
        <v>1617</v>
      </c>
      <c r="B1033" s="1">
        <v>44588</v>
      </c>
      <c r="C1033">
        <v>77</v>
      </c>
      <c r="D1033" t="s">
        <v>2908</v>
      </c>
      <c r="E1033" t="s">
        <v>2938</v>
      </c>
      <c r="F1033">
        <v>3</v>
      </c>
      <c r="G1033">
        <v>157.72</v>
      </c>
      <c r="H1033">
        <v>37.4</v>
      </c>
      <c r="I1033" t="b">
        <v>1</v>
      </c>
      <c r="J1033" t="s">
        <v>2904</v>
      </c>
      <c r="K1033" t="s">
        <v>2917</v>
      </c>
    </row>
    <row r="1034" spans="1:11" x14ac:dyDescent="0.3">
      <c r="A1034">
        <v>718</v>
      </c>
      <c r="B1034" s="1">
        <v>44835</v>
      </c>
      <c r="C1034">
        <v>131</v>
      </c>
      <c r="D1034" t="s">
        <v>2920</v>
      </c>
      <c r="E1034" t="s">
        <v>2936</v>
      </c>
      <c r="F1034">
        <v>5</v>
      </c>
      <c r="G1034">
        <v>358.69</v>
      </c>
      <c r="H1034">
        <v>159.9</v>
      </c>
      <c r="I1034" t="b">
        <v>0</v>
      </c>
      <c r="J1034" t="s">
        <v>2910</v>
      </c>
      <c r="K1034" t="s">
        <v>2905</v>
      </c>
    </row>
    <row r="1035" spans="1:11" x14ac:dyDescent="0.3">
      <c r="A1035">
        <v>1924</v>
      </c>
      <c r="B1035" s="1">
        <v>44434</v>
      </c>
      <c r="C1035">
        <v>933</v>
      </c>
      <c r="D1035" t="s">
        <v>2913</v>
      </c>
      <c r="E1035" t="s">
        <v>2926</v>
      </c>
      <c r="F1035">
        <v>4</v>
      </c>
      <c r="G1035">
        <v>215.31</v>
      </c>
      <c r="H1035">
        <v>100.26</v>
      </c>
      <c r="I1035" t="b">
        <v>1</v>
      </c>
      <c r="J1035" t="s">
        <v>2916</v>
      </c>
      <c r="K1035" t="s">
        <v>2905</v>
      </c>
    </row>
    <row r="1036" spans="1:11" x14ac:dyDescent="0.3">
      <c r="A1036">
        <v>2113</v>
      </c>
      <c r="B1036" s="1">
        <v>44339</v>
      </c>
      <c r="C1036">
        <v>297</v>
      </c>
      <c r="D1036" t="s">
        <v>2906</v>
      </c>
      <c r="E1036" t="s">
        <v>2934</v>
      </c>
      <c r="F1036">
        <v>1</v>
      </c>
      <c r="G1036">
        <v>399.25</v>
      </c>
      <c r="H1036">
        <v>138.5</v>
      </c>
      <c r="I1036" t="b">
        <v>0</v>
      </c>
      <c r="J1036" t="s">
        <v>2929</v>
      </c>
      <c r="K1036" t="s">
        <v>2917</v>
      </c>
    </row>
    <row r="1037" spans="1:11" x14ac:dyDescent="0.3">
      <c r="A1037">
        <v>2712</v>
      </c>
      <c r="B1037" s="1">
        <v>44739</v>
      </c>
      <c r="C1037">
        <v>449</v>
      </c>
      <c r="D1037" t="s">
        <v>2908</v>
      </c>
      <c r="E1037" t="s">
        <v>2937</v>
      </c>
      <c r="F1037">
        <v>5</v>
      </c>
      <c r="G1037">
        <v>391.89</v>
      </c>
      <c r="H1037">
        <v>78.540000000000006</v>
      </c>
      <c r="I1037" t="b">
        <v>0</v>
      </c>
      <c r="J1037" t="s">
        <v>2916</v>
      </c>
      <c r="K1037" t="s">
        <v>2917</v>
      </c>
    </row>
    <row r="1038" spans="1:11" x14ac:dyDescent="0.3">
      <c r="A1038">
        <v>59</v>
      </c>
      <c r="B1038" s="1">
        <v>44816</v>
      </c>
      <c r="C1038">
        <v>164</v>
      </c>
      <c r="D1038" t="s">
        <v>2908</v>
      </c>
      <c r="E1038" t="s">
        <v>2928</v>
      </c>
      <c r="F1038">
        <v>5</v>
      </c>
      <c r="G1038">
        <v>351.39</v>
      </c>
      <c r="H1038">
        <v>154.46</v>
      </c>
      <c r="I1038" t="b">
        <v>0</v>
      </c>
      <c r="J1038" t="s">
        <v>2904</v>
      </c>
      <c r="K1038" t="s">
        <v>2905</v>
      </c>
    </row>
    <row r="1039" spans="1:11" x14ac:dyDescent="0.3">
      <c r="A1039">
        <v>4972</v>
      </c>
      <c r="B1039" s="1">
        <v>44925</v>
      </c>
      <c r="C1039">
        <v>873</v>
      </c>
      <c r="D1039" t="s">
        <v>2920</v>
      </c>
      <c r="E1039" t="s">
        <v>2935</v>
      </c>
      <c r="F1039">
        <v>3</v>
      </c>
      <c r="G1039">
        <v>280.55</v>
      </c>
      <c r="H1039">
        <v>24</v>
      </c>
      <c r="I1039" t="b">
        <v>1</v>
      </c>
      <c r="J1039" t="s">
        <v>2904</v>
      </c>
      <c r="K1039" t="s">
        <v>2917</v>
      </c>
    </row>
    <row r="1040" spans="1:11" x14ac:dyDescent="0.3">
      <c r="A1040">
        <v>4782</v>
      </c>
      <c r="B1040" s="1">
        <v>44767</v>
      </c>
      <c r="C1040">
        <v>41</v>
      </c>
      <c r="D1040" t="s">
        <v>2902</v>
      </c>
      <c r="E1040" t="s">
        <v>2939</v>
      </c>
      <c r="F1040">
        <v>3</v>
      </c>
      <c r="G1040">
        <v>464.35</v>
      </c>
      <c r="H1040">
        <v>62.79</v>
      </c>
      <c r="I1040" t="b">
        <v>1</v>
      </c>
      <c r="J1040" t="s">
        <v>2916</v>
      </c>
      <c r="K1040" t="s">
        <v>2917</v>
      </c>
    </row>
    <row r="1041" spans="1:11" x14ac:dyDescent="0.3">
      <c r="A1041">
        <v>8759</v>
      </c>
      <c r="B1041" s="1">
        <v>44468</v>
      </c>
      <c r="C1041">
        <v>119</v>
      </c>
      <c r="D1041" t="s">
        <v>2906</v>
      </c>
      <c r="E1041" t="s">
        <v>2922</v>
      </c>
      <c r="F1041">
        <v>5</v>
      </c>
      <c r="G1041">
        <v>486.39</v>
      </c>
      <c r="H1041">
        <v>78.930000000000007</v>
      </c>
      <c r="I1041" t="b">
        <v>0</v>
      </c>
      <c r="J1041" t="s">
        <v>2916</v>
      </c>
      <c r="K1041" t="s">
        <v>2905</v>
      </c>
    </row>
    <row r="1042" spans="1:11" x14ac:dyDescent="0.3">
      <c r="A1042">
        <v>4832</v>
      </c>
      <c r="B1042" s="1">
        <v>44359</v>
      </c>
      <c r="C1042">
        <v>333</v>
      </c>
      <c r="D1042" t="s">
        <v>2906</v>
      </c>
      <c r="E1042" t="s">
        <v>2925</v>
      </c>
      <c r="F1042">
        <v>3</v>
      </c>
      <c r="G1042">
        <v>117.45</v>
      </c>
      <c r="H1042">
        <v>56.68</v>
      </c>
      <c r="I1042" t="b">
        <v>1</v>
      </c>
      <c r="J1042" t="s">
        <v>2910</v>
      </c>
      <c r="K1042" t="s">
        <v>2917</v>
      </c>
    </row>
    <row r="1043" spans="1:11" x14ac:dyDescent="0.3">
      <c r="A1043">
        <v>8805</v>
      </c>
      <c r="B1043" s="1">
        <v>44821</v>
      </c>
      <c r="C1043">
        <v>674</v>
      </c>
      <c r="D1043" t="s">
        <v>2908</v>
      </c>
      <c r="E1043" t="s">
        <v>2932</v>
      </c>
      <c r="F1043">
        <v>4</v>
      </c>
      <c r="G1043">
        <v>473.37</v>
      </c>
      <c r="H1043">
        <v>60.91</v>
      </c>
      <c r="I1043" t="b">
        <v>1</v>
      </c>
      <c r="J1043" t="s">
        <v>2929</v>
      </c>
      <c r="K1043" t="s">
        <v>2917</v>
      </c>
    </row>
    <row r="1044" spans="1:11" x14ac:dyDescent="0.3">
      <c r="A1044">
        <v>5313</v>
      </c>
      <c r="B1044" s="1">
        <v>44880</v>
      </c>
      <c r="C1044">
        <v>276</v>
      </c>
      <c r="D1044" t="s">
        <v>2920</v>
      </c>
      <c r="E1044" t="s">
        <v>2927</v>
      </c>
      <c r="F1044">
        <v>4</v>
      </c>
      <c r="G1044">
        <v>86.26</v>
      </c>
      <c r="H1044">
        <v>9.99</v>
      </c>
      <c r="I1044" t="b">
        <v>0</v>
      </c>
      <c r="J1044" t="s">
        <v>2910</v>
      </c>
      <c r="K1044" t="s">
        <v>2917</v>
      </c>
    </row>
    <row r="1045" spans="1:11" x14ac:dyDescent="0.3">
      <c r="A1045">
        <v>7849</v>
      </c>
      <c r="B1045" s="1">
        <v>44514</v>
      </c>
      <c r="C1045">
        <v>96</v>
      </c>
      <c r="D1045" t="s">
        <v>2913</v>
      </c>
      <c r="E1045" t="s">
        <v>2931</v>
      </c>
      <c r="F1045">
        <v>4</v>
      </c>
      <c r="G1045">
        <v>100.66</v>
      </c>
      <c r="H1045">
        <v>43.4</v>
      </c>
      <c r="I1045" t="b">
        <v>1</v>
      </c>
      <c r="J1045" t="s">
        <v>2904</v>
      </c>
      <c r="K1045" t="s">
        <v>2905</v>
      </c>
    </row>
    <row r="1046" spans="1:11" x14ac:dyDescent="0.3">
      <c r="A1046">
        <v>2956</v>
      </c>
      <c r="B1046" s="1">
        <v>44940</v>
      </c>
      <c r="C1046">
        <v>664</v>
      </c>
      <c r="D1046" t="s">
        <v>2911</v>
      </c>
      <c r="E1046" t="s">
        <v>2912</v>
      </c>
      <c r="F1046">
        <v>3</v>
      </c>
      <c r="G1046">
        <v>89.83</v>
      </c>
      <c r="H1046">
        <v>7.98</v>
      </c>
      <c r="I1046" t="b">
        <v>0</v>
      </c>
      <c r="J1046" t="s">
        <v>2904</v>
      </c>
      <c r="K1046" t="s">
        <v>2917</v>
      </c>
    </row>
    <row r="1047" spans="1:11" x14ac:dyDescent="0.3">
      <c r="A1047">
        <v>1138</v>
      </c>
      <c r="B1047" s="1">
        <v>44811</v>
      </c>
      <c r="C1047">
        <v>147</v>
      </c>
      <c r="D1047" t="s">
        <v>2906</v>
      </c>
      <c r="E1047" t="s">
        <v>2941</v>
      </c>
      <c r="F1047">
        <v>2</v>
      </c>
      <c r="G1047">
        <v>232.96</v>
      </c>
      <c r="H1047">
        <v>75.14</v>
      </c>
      <c r="I1047" t="b">
        <v>0</v>
      </c>
      <c r="J1047" t="s">
        <v>2919</v>
      </c>
      <c r="K1047" t="s">
        <v>2917</v>
      </c>
    </row>
    <row r="1048" spans="1:11" x14ac:dyDescent="0.3">
      <c r="A1048">
        <v>194</v>
      </c>
      <c r="B1048" s="1">
        <v>44746</v>
      </c>
      <c r="C1048">
        <v>618</v>
      </c>
      <c r="D1048" t="s">
        <v>2906</v>
      </c>
      <c r="E1048" t="s">
        <v>2941</v>
      </c>
      <c r="F1048">
        <v>4</v>
      </c>
      <c r="G1048">
        <v>20.149999999999999</v>
      </c>
      <c r="H1048">
        <v>8.33</v>
      </c>
      <c r="I1048" t="b">
        <v>1</v>
      </c>
      <c r="J1048" t="s">
        <v>2916</v>
      </c>
      <c r="K1048" t="s">
        <v>2917</v>
      </c>
    </row>
    <row r="1049" spans="1:11" x14ac:dyDescent="0.3">
      <c r="A1049">
        <v>1370</v>
      </c>
      <c r="B1049" s="1">
        <v>44905</v>
      </c>
      <c r="C1049">
        <v>275</v>
      </c>
      <c r="D1049" t="s">
        <v>2920</v>
      </c>
      <c r="E1049" t="s">
        <v>2927</v>
      </c>
      <c r="F1049">
        <v>1</v>
      </c>
      <c r="G1049">
        <v>398.28</v>
      </c>
      <c r="H1049">
        <v>1.87</v>
      </c>
      <c r="I1049" t="b">
        <v>1</v>
      </c>
      <c r="J1049" t="s">
        <v>2904</v>
      </c>
      <c r="K1049" t="s">
        <v>2905</v>
      </c>
    </row>
    <row r="1050" spans="1:11" x14ac:dyDescent="0.3">
      <c r="A1050">
        <v>1393</v>
      </c>
      <c r="B1050" s="1">
        <v>44374</v>
      </c>
      <c r="C1050">
        <v>208</v>
      </c>
      <c r="D1050" t="s">
        <v>2920</v>
      </c>
      <c r="E1050" t="s">
        <v>2936</v>
      </c>
      <c r="F1050">
        <v>5</v>
      </c>
      <c r="G1050">
        <v>447.27</v>
      </c>
      <c r="H1050">
        <v>182.37</v>
      </c>
      <c r="I1050" t="b">
        <v>0</v>
      </c>
      <c r="J1050" t="s">
        <v>2910</v>
      </c>
      <c r="K1050" t="s">
        <v>2905</v>
      </c>
    </row>
    <row r="1051" spans="1:11" x14ac:dyDescent="0.3">
      <c r="A1051">
        <v>2532</v>
      </c>
      <c r="B1051" s="1">
        <v>44898</v>
      </c>
      <c r="C1051">
        <v>250</v>
      </c>
      <c r="D1051" t="s">
        <v>2906</v>
      </c>
      <c r="E1051" t="s">
        <v>2934</v>
      </c>
      <c r="F1051">
        <v>3</v>
      </c>
      <c r="G1051">
        <v>317.47000000000003</v>
      </c>
      <c r="H1051">
        <v>19.54</v>
      </c>
      <c r="I1051" t="b">
        <v>1</v>
      </c>
      <c r="J1051" t="s">
        <v>2919</v>
      </c>
      <c r="K1051" t="s">
        <v>2905</v>
      </c>
    </row>
    <row r="1052" spans="1:11" x14ac:dyDescent="0.3">
      <c r="A1052">
        <v>1681</v>
      </c>
      <c r="B1052" s="1">
        <v>44719</v>
      </c>
      <c r="C1052">
        <v>524</v>
      </c>
      <c r="D1052" t="s">
        <v>2913</v>
      </c>
      <c r="E1052" t="s">
        <v>2931</v>
      </c>
      <c r="F1052">
        <v>1</v>
      </c>
      <c r="G1052">
        <v>456.96</v>
      </c>
      <c r="H1052">
        <v>5.48</v>
      </c>
      <c r="I1052" t="b">
        <v>0</v>
      </c>
      <c r="J1052" t="s">
        <v>2929</v>
      </c>
      <c r="K1052" t="s">
        <v>2917</v>
      </c>
    </row>
    <row r="1053" spans="1:11" x14ac:dyDescent="0.3">
      <c r="A1053">
        <v>5789</v>
      </c>
      <c r="B1053" s="1">
        <v>44887</v>
      </c>
      <c r="C1053">
        <v>672</v>
      </c>
      <c r="D1053" t="s">
        <v>2911</v>
      </c>
      <c r="E1053" t="s">
        <v>2924</v>
      </c>
      <c r="F1053">
        <v>4</v>
      </c>
      <c r="G1053">
        <v>346.52</v>
      </c>
      <c r="H1053">
        <v>123.86</v>
      </c>
      <c r="I1053" t="b">
        <v>1</v>
      </c>
      <c r="J1053" t="s">
        <v>2929</v>
      </c>
      <c r="K1053" t="s">
        <v>2917</v>
      </c>
    </row>
    <row r="1054" spans="1:11" x14ac:dyDescent="0.3">
      <c r="A1054">
        <v>1805</v>
      </c>
      <c r="B1054" s="1">
        <v>44311</v>
      </c>
      <c r="C1054">
        <v>230</v>
      </c>
      <c r="D1054" t="s">
        <v>2906</v>
      </c>
      <c r="E1054" t="s">
        <v>2922</v>
      </c>
      <c r="F1054">
        <v>3</v>
      </c>
      <c r="G1054">
        <v>47.38</v>
      </c>
      <c r="H1054">
        <v>7.91</v>
      </c>
      <c r="I1054" t="b">
        <v>0</v>
      </c>
      <c r="J1054" t="s">
        <v>2919</v>
      </c>
      <c r="K1054" t="s">
        <v>2917</v>
      </c>
    </row>
    <row r="1055" spans="1:11" x14ac:dyDescent="0.3">
      <c r="A1055">
        <v>9905</v>
      </c>
      <c r="B1055" s="1">
        <v>44549</v>
      </c>
      <c r="C1055">
        <v>155</v>
      </c>
      <c r="D1055" t="s">
        <v>2920</v>
      </c>
      <c r="E1055" t="s">
        <v>2936</v>
      </c>
      <c r="F1055">
        <v>5</v>
      </c>
      <c r="G1055">
        <v>174.07</v>
      </c>
      <c r="H1055">
        <v>15.79</v>
      </c>
      <c r="I1055" t="b">
        <v>0</v>
      </c>
      <c r="J1055" t="s">
        <v>2916</v>
      </c>
      <c r="K1055" t="s">
        <v>2905</v>
      </c>
    </row>
    <row r="1056" spans="1:11" x14ac:dyDescent="0.3">
      <c r="A1056">
        <v>4703</v>
      </c>
      <c r="B1056" s="1">
        <v>44693</v>
      </c>
      <c r="C1056">
        <v>357</v>
      </c>
      <c r="D1056" t="s">
        <v>2906</v>
      </c>
      <c r="E1056" t="s">
        <v>2922</v>
      </c>
      <c r="F1056">
        <v>4</v>
      </c>
      <c r="G1056">
        <v>334.25</v>
      </c>
      <c r="H1056">
        <v>155.91</v>
      </c>
      <c r="I1056" t="b">
        <v>1</v>
      </c>
      <c r="J1056" t="s">
        <v>2919</v>
      </c>
      <c r="K1056" t="s">
        <v>2917</v>
      </c>
    </row>
    <row r="1057" spans="1:11" x14ac:dyDescent="0.3">
      <c r="A1057">
        <v>2402</v>
      </c>
      <c r="B1057" s="1">
        <v>44612</v>
      </c>
      <c r="C1057">
        <v>328</v>
      </c>
      <c r="D1057" t="s">
        <v>2920</v>
      </c>
      <c r="E1057" t="s">
        <v>2936</v>
      </c>
      <c r="F1057">
        <v>4</v>
      </c>
      <c r="G1057">
        <v>363.46</v>
      </c>
      <c r="H1057">
        <v>142.76</v>
      </c>
      <c r="I1057" t="b">
        <v>0</v>
      </c>
      <c r="J1057" t="s">
        <v>2919</v>
      </c>
      <c r="K1057" t="s">
        <v>2917</v>
      </c>
    </row>
    <row r="1058" spans="1:11" x14ac:dyDescent="0.3">
      <c r="A1058">
        <v>9468</v>
      </c>
      <c r="B1058" s="1">
        <v>44793</v>
      </c>
      <c r="C1058">
        <v>438</v>
      </c>
      <c r="D1058" t="s">
        <v>2902</v>
      </c>
      <c r="E1058" t="s">
        <v>2903</v>
      </c>
      <c r="F1058">
        <v>2</v>
      </c>
      <c r="G1058">
        <v>54.32</v>
      </c>
      <c r="H1058">
        <v>27.02</v>
      </c>
      <c r="I1058" t="b">
        <v>1</v>
      </c>
      <c r="J1058" t="s">
        <v>2929</v>
      </c>
      <c r="K1058" t="s">
        <v>2905</v>
      </c>
    </row>
    <row r="1059" spans="1:11" x14ac:dyDescent="0.3">
      <c r="A1059">
        <v>5232</v>
      </c>
      <c r="B1059" s="1">
        <v>44567</v>
      </c>
      <c r="C1059">
        <v>507</v>
      </c>
      <c r="D1059" t="s">
        <v>2913</v>
      </c>
      <c r="E1059" t="s">
        <v>2940</v>
      </c>
      <c r="F1059">
        <v>4</v>
      </c>
      <c r="G1059">
        <v>304.85000000000002</v>
      </c>
      <c r="H1059">
        <v>97.03</v>
      </c>
      <c r="I1059" t="b">
        <v>1</v>
      </c>
      <c r="J1059" t="s">
        <v>2916</v>
      </c>
      <c r="K1059" t="s">
        <v>2905</v>
      </c>
    </row>
    <row r="1060" spans="1:11" x14ac:dyDescent="0.3">
      <c r="A1060">
        <v>6860</v>
      </c>
      <c r="B1060" s="1">
        <v>44333</v>
      </c>
      <c r="C1060">
        <v>563</v>
      </c>
      <c r="D1060" t="s">
        <v>2913</v>
      </c>
      <c r="E1060" t="s">
        <v>2914</v>
      </c>
      <c r="F1060">
        <v>5</v>
      </c>
      <c r="G1060">
        <v>251.37</v>
      </c>
      <c r="H1060">
        <v>67.39</v>
      </c>
      <c r="I1060" t="b">
        <v>1</v>
      </c>
      <c r="J1060" t="s">
        <v>2929</v>
      </c>
      <c r="K1060" t="s">
        <v>2917</v>
      </c>
    </row>
    <row r="1061" spans="1:11" x14ac:dyDescent="0.3">
      <c r="A1061">
        <v>9519</v>
      </c>
      <c r="B1061" s="1">
        <v>44672</v>
      </c>
      <c r="C1061">
        <v>733</v>
      </c>
      <c r="D1061" t="s">
        <v>2913</v>
      </c>
      <c r="E1061" t="s">
        <v>2914</v>
      </c>
      <c r="F1061">
        <v>5</v>
      </c>
      <c r="G1061">
        <v>390.53</v>
      </c>
      <c r="H1061">
        <v>158.41999999999999</v>
      </c>
      <c r="I1061" t="b">
        <v>1</v>
      </c>
      <c r="J1061" t="s">
        <v>2919</v>
      </c>
      <c r="K1061" t="s">
        <v>2917</v>
      </c>
    </row>
    <row r="1062" spans="1:11" x14ac:dyDescent="0.3">
      <c r="A1062">
        <v>5927</v>
      </c>
      <c r="B1062" s="1">
        <v>44782</v>
      </c>
      <c r="C1062">
        <v>3</v>
      </c>
      <c r="D1062" t="s">
        <v>2920</v>
      </c>
      <c r="E1062" t="s">
        <v>2930</v>
      </c>
      <c r="F1062">
        <v>3</v>
      </c>
      <c r="G1062">
        <v>283.60000000000002</v>
      </c>
      <c r="H1062">
        <v>135.79</v>
      </c>
      <c r="I1062" t="b">
        <v>1</v>
      </c>
      <c r="J1062" t="s">
        <v>2919</v>
      </c>
      <c r="K1062" t="s">
        <v>2905</v>
      </c>
    </row>
    <row r="1063" spans="1:11" x14ac:dyDescent="0.3">
      <c r="A1063">
        <v>5913</v>
      </c>
      <c r="B1063" s="1">
        <v>44545</v>
      </c>
      <c r="C1063">
        <v>870</v>
      </c>
      <c r="D1063" t="s">
        <v>2920</v>
      </c>
      <c r="E1063" t="s">
        <v>2935</v>
      </c>
      <c r="F1063">
        <v>4</v>
      </c>
      <c r="G1063">
        <v>80.63</v>
      </c>
      <c r="H1063">
        <v>34.4</v>
      </c>
      <c r="I1063" t="b">
        <v>0</v>
      </c>
      <c r="J1063" t="s">
        <v>2916</v>
      </c>
      <c r="K1063" t="s">
        <v>2917</v>
      </c>
    </row>
    <row r="1064" spans="1:11" x14ac:dyDescent="0.3">
      <c r="A1064">
        <v>3680</v>
      </c>
      <c r="B1064" s="1">
        <v>44289</v>
      </c>
      <c r="C1064">
        <v>58</v>
      </c>
      <c r="D1064" t="s">
        <v>2902</v>
      </c>
      <c r="E1064" t="s">
        <v>2939</v>
      </c>
      <c r="F1064">
        <v>1</v>
      </c>
      <c r="G1064">
        <v>481.41</v>
      </c>
      <c r="H1064">
        <v>169.45</v>
      </c>
      <c r="I1064" t="b">
        <v>0</v>
      </c>
      <c r="J1064" t="s">
        <v>2919</v>
      </c>
      <c r="K1064" t="s">
        <v>2905</v>
      </c>
    </row>
    <row r="1065" spans="1:11" x14ac:dyDescent="0.3">
      <c r="A1065">
        <v>6090</v>
      </c>
      <c r="B1065" s="1">
        <v>44939</v>
      </c>
      <c r="C1065">
        <v>56</v>
      </c>
      <c r="D1065" t="s">
        <v>2902</v>
      </c>
      <c r="E1065" t="s">
        <v>2915</v>
      </c>
      <c r="F1065">
        <v>5</v>
      </c>
      <c r="G1065">
        <v>46.15</v>
      </c>
      <c r="H1065">
        <v>19.32</v>
      </c>
      <c r="I1065" t="b">
        <v>1</v>
      </c>
      <c r="J1065" t="s">
        <v>2919</v>
      </c>
      <c r="K1065" t="s">
        <v>2917</v>
      </c>
    </row>
    <row r="1066" spans="1:11" x14ac:dyDescent="0.3">
      <c r="A1066">
        <v>5985</v>
      </c>
      <c r="B1066" s="1">
        <v>44606</v>
      </c>
      <c r="C1066">
        <v>145</v>
      </c>
      <c r="D1066" t="s">
        <v>2906</v>
      </c>
      <c r="E1066" t="s">
        <v>2907</v>
      </c>
      <c r="F1066">
        <v>1</v>
      </c>
      <c r="G1066">
        <v>16.11</v>
      </c>
      <c r="H1066">
        <v>6.69</v>
      </c>
      <c r="I1066" t="b">
        <v>0</v>
      </c>
      <c r="J1066" t="s">
        <v>2916</v>
      </c>
      <c r="K1066" t="s">
        <v>2917</v>
      </c>
    </row>
    <row r="1067" spans="1:11" x14ac:dyDescent="0.3">
      <c r="A1067">
        <v>7697</v>
      </c>
      <c r="B1067" s="1">
        <v>44918</v>
      </c>
      <c r="C1067">
        <v>762</v>
      </c>
      <c r="D1067" t="s">
        <v>2920</v>
      </c>
      <c r="E1067" t="s">
        <v>2927</v>
      </c>
      <c r="F1067">
        <v>3</v>
      </c>
      <c r="G1067">
        <v>240.39</v>
      </c>
      <c r="H1067">
        <v>86.85</v>
      </c>
      <c r="I1067" t="b">
        <v>0</v>
      </c>
      <c r="J1067" t="s">
        <v>2919</v>
      </c>
      <c r="K1067" t="s">
        <v>2905</v>
      </c>
    </row>
    <row r="1068" spans="1:11" x14ac:dyDescent="0.3">
      <c r="A1068">
        <v>1823</v>
      </c>
      <c r="B1068" s="1">
        <v>44660</v>
      </c>
      <c r="C1068">
        <v>160</v>
      </c>
      <c r="D1068" t="s">
        <v>2906</v>
      </c>
      <c r="E1068" t="s">
        <v>2925</v>
      </c>
      <c r="F1068">
        <v>5</v>
      </c>
      <c r="G1068">
        <v>378.06</v>
      </c>
      <c r="H1068">
        <v>95.14</v>
      </c>
      <c r="I1068" t="b">
        <v>1</v>
      </c>
      <c r="J1068" t="s">
        <v>2929</v>
      </c>
      <c r="K1068" t="s">
        <v>2905</v>
      </c>
    </row>
    <row r="1069" spans="1:11" x14ac:dyDescent="0.3">
      <c r="A1069">
        <v>7444</v>
      </c>
      <c r="B1069" s="1">
        <v>44361</v>
      </c>
      <c r="C1069">
        <v>568</v>
      </c>
      <c r="D1069" t="s">
        <v>2902</v>
      </c>
      <c r="E1069" t="s">
        <v>2903</v>
      </c>
      <c r="F1069">
        <v>5</v>
      </c>
      <c r="G1069">
        <v>255.92</v>
      </c>
      <c r="H1069">
        <v>90.77</v>
      </c>
      <c r="I1069" t="b">
        <v>0</v>
      </c>
      <c r="J1069" t="s">
        <v>2916</v>
      </c>
      <c r="K1069" t="s">
        <v>2905</v>
      </c>
    </row>
    <row r="1070" spans="1:11" x14ac:dyDescent="0.3">
      <c r="A1070">
        <v>1507</v>
      </c>
      <c r="B1070" s="1">
        <v>44616</v>
      </c>
      <c r="C1070">
        <v>535</v>
      </c>
      <c r="D1070" t="s">
        <v>2913</v>
      </c>
      <c r="E1070" t="s">
        <v>2931</v>
      </c>
      <c r="F1070">
        <v>2</v>
      </c>
      <c r="G1070">
        <v>206.2</v>
      </c>
      <c r="H1070">
        <v>5.77</v>
      </c>
      <c r="I1070" t="b">
        <v>0</v>
      </c>
      <c r="J1070" t="s">
        <v>2916</v>
      </c>
      <c r="K1070" t="s">
        <v>2917</v>
      </c>
    </row>
    <row r="1071" spans="1:11" x14ac:dyDescent="0.3">
      <c r="A1071">
        <v>7675</v>
      </c>
      <c r="B1071" s="1">
        <v>44561</v>
      </c>
      <c r="C1071">
        <v>489</v>
      </c>
      <c r="D1071" t="s">
        <v>2911</v>
      </c>
      <c r="E1071" t="s">
        <v>2942</v>
      </c>
      <c r="F1071">
        <v>4</v>
      </c>
      <c r="G1071">
        <v>90.76</v>
      </c>
      <c r="H1071">
        <v>36.46</v>
      </c>
      <c r="I1071" t="b">
        <v>0</v>
      </c>
      <c r="J1071" t="s">
        <v>2916</v>
      </c>
      <c r="K1071" t="s">
        <v>2905</v>
      </c>
    </row>
    <row r="1072" spans="1:11" x14ac:dyDescent="0.3">
      <c r="A1072">
        <v>1777</v>
      </c>
      <c r="B1072" s="1">
        <v>44773</v>
      </c>
      <c r="C1072">
        <v>107</v>
      </c>
      <c r="D1072" t="s">
        <v>2906</v>
      </c>
      <c r="E1072" t="s">
        <v>2922</v>
      </c>
      <c r="F1072">
        <v>5</v>
      </c>
      <c r="G1072">
        <v>391.61</v>
      </c>
      <c r="H1072">
        <v>65.69</v>
      </c>
      <c r="I1072" t="b">
        <v>1</v>
      </c>
      <c r="J1072" t="s">
        <v>2910</v>
      </c>
      <c r="K1072" t="s">
        <v>2917</v>
      </c>
    </row>
    <row r="1073" spans="1:11" x14ac:dyDescent="0.3">
      <c r="A1073">
        <v>8874</v>
      </c>
      <c r="B1073" s="1">
        <v>44972</v>
      </c>
      <c r="C1073">
        <v>110</v>
      </c>
      <c r="D1073" t="s">
        <v>2906</v>
      </c>
      <c r="E1073" t="s">
        <v>2907</v>
      </c>
      <c r="F1073">
        <v>5</v>
      </c>
      <c r="G1073">
        <v>15.38</v>
      </c>
      <c r="H1073">
        <v>7</v>
      </c>
      <c r="I1073" t="b">
        <v>1</v>
      </c>
      <c r="J1073" t="s">
        <v>2904</v>
      </c>
      <c r="K1073" t="s">
        <v>2917</v>
      </c>
    </row>
    <row r="1074" spans="1:11" x14ac:dyDescent="0.3">
      <c r="A1074">
        <v>531</v>
      </c>
      <c r="B1074" s="1">
        <v>44923</v>
      </c>
      <c r="C1074">
        <v>247</v>
      </c>
      <c r="D1074" t="s">
        <v>2911</v>
      </c>
      <c r="E1074" t="s">
        <v>2912</v>
      </c>
      <c r="F1074">
        <v>5</v>
      </c>
      <c r="G1074">
        <v>286.75</v>
      </c>
      <c r="H1074">
        <v>80.83</v>
      </c>
      <c r="I1074" t="b">
        <v>0</v>
      </c>
      <c r="J1074" t="s">
        <v>2919</v>
      </c>
      <c r="K1074" t="s">
        <v>2917</v>
      </c>
    </row>
    <row r="1075" spans="1:11" x14ac:dyDescent="0.3">
      <c r="A1075">
        <v>5155</v>
      </c>
      <c r="B1075" s="1">
        <v>44637</v>
      </c>
      <c r="C1075">
        <v>96</v>
      </c>
      <c r="D1075" t="s">
        <v>2911</v>
      </c>
      <c r="E1075" t="s">
        <v>2912</v>
      </c>
      <c r="F1075">
        <v>3</v>
      </c>
      <c r="G1075">
        <v>378.32</v>
      </c>
      <c r="H1075">
        <v>181.36</v>
      </c>
      <c r="I1075" t="b">
        <v>1</v>
      </c>
      <c r="J1075" t="s">
        <v>2910</v>
      </c>
      <c r="K1075" t="s">
        <v>2905</v>
      </c>
    </row>
    <row r="1076" spans="1:11" x14ac:dyDescent="0.3">
      <c r="A1076">
        <v>5831</v>
      </c>
      <c r="B1076" s="1">
        <v>44829</v>
      </c>
      <c r="C1076">
        <v>998</v>
      </c>
      <c r="D1076" t="s">
        <v>2920</v>
      </c>
      <c r="E1076" t="s">
        <v>2930</v>
      </c>
      <c r="F1076">
        <v>3</v>
      </c>
      <c r="G1076">
        <v>209.57</v>
      </c>
      <c r="H1076">
        <v>77.69</v>
      </c>
      <c r="I1076" t="b">
        <v>1</v>
      </c>
      <c r="J1076" t="s">
        <v>2904</v>
      </c>
      <c r="K1076" t="s">
        <v>2917</v>
      </c>
    </row>
    <row r="1077" spans="1:11" x14ac:dyDescent="0.3">
      <c r="A1077">
        <v>389</v>
      </c>
      <c r="B1077" s="1">
        <v>44398</v>
      </c>
      <c r="C1077">
        <v>602</v>
      </c>
      <c r="D1077" t="s">
        <v>2913</v>
      </c>
      <c r="E1077" t="s">
        <v>2940</v>
      </c>
      <c r="F1077">
        <v>5</v>
      </c>
      <c r="G1077">
        <v>435.72</v>
      </c>
      <c r="H1077">
        <v>8.15</v>
      </c>
      <c r="I1077" t="b">
        <v>1</v>
      </c>
      <c r="J1077" t="s">
        <v>2916</v>
      </c>
      <c r="K1077" t="s">
        <v>2905</v>
      </c>
    </row>
    <row r="1078" spans="1:11" x14ac:dyDescent="0.3">
      <c r="A1078">
        <v>1291</v>
      </c>
      <c r="B1078" s="1">
        <v>44618</v>
      </c>
      <c r="C1078">
        <v>907</v>
      </c>
      <c r="D1078" t="s">
        <v>2902</v>
      </c>
      <c r="E1078" t="s">
        <v>2915</v>
      </c>
      <c r="F1078">
        <v>2</v>
      </c>
      <c r="G1078">
        <v>443.36</v>
      </c>
      <c r="H1078">
        <v>179</v>
      </c>
      <c r="I1078" t="b">
        <v>1</v>
      </c>
      <c r="J1078" t="s">
        <v>2916</v>
      </c>
      <c r="K1078" t="s">
        <v>2905</v>
      </c>
    </row>
    <row r="1079" spans="1:11" x14ac:dyDescent="0.3">
      <c r="A1079">
        <v>7332</v>
      </c>
      <c r="B1079" s="1">
        <v>44416</v>
      </c>
      <c r="C1079">
        <v>805</v>
      </c>
      <c r="D1079" t="s">
        <v>2920</v>
      </c>
      <c r="E1079" t="s">
        <v>2935</v>
      </c>
      <c r="F1079">
        <v>3</v>
      </c>
      <c r="G1079">
        <v>186.56</v>
      </c>
      <c r="H1079">
        <v>79.84</v>
      </c>
      <c r="I1079" t="b">
        <v>0</v>
      </c>
      <c r="J1079" t="s">
        <v>2919</v>
      </c>
      <c r="K1079" t="s">
        <v>2905</v>
      </c>
    </row>
    <row r="1080" spans="1:11" x14ac:dyDescent="0.3">
      <c r="A1080">
        <v>3918</v>
      </c>
      <c r="B1080" s="1">
        <v>44849</v>
      </c>
      <c r="C1080">
        <v>214</v>
      </c>
      <c r="D1080" t="s">
        <v>2908</v>
      </c>
      <c r="E1080" t="s">
        <v>2938</v>
      </c>
      <c r="F1080">
        <v>1</v>
      </c>
      <c r="G1080">
        <v>479.43</v>
      </c>
      <c r="H1080">
        <v>135.88999999999999</v>
      </c>
      <c r="I1080" t="b">
        <v>0</v>
      </c>
      <c r="J1080" t="s">
        <v>2919</v>
      </c>
      <c r="K1080" t="s">
        <v>2917</v>
      </c>
    </row>
    <row r="1081" spans="1:11" x14ac:dyDescent="0.3">
      <c r="A1081">
        <v>2337</v>
      </c>
      <c r="B1081" s="1">
        <v>44685</v>
      </c>
      <c r="C1081">
        <v>785</v>
      </c>
      <c r="D1081" t="s">
        <v>2911</v>
      </c>
      <c r="E1081" t="s">
        <v>2944</v>
      </c>
      <c r="F1081">
        <v>1</v>
      </c>
      <c r="G1081">
        <v>254.47</v>
      </c>
      <c r="H1081">
        <v>57.87</v>
      </c>
      <c r="I1081" t="b">
        <v>1</v>
      </c>
      <c r="J1081" t="s">
        <v>2910</v>
      </c>
      <c r="K1081" t="s">
        <v>2917</v>
      </c>
    </row>
    <row r="1082" spans="1:11" x14ac:dyDescent="0.3">
      <c r="A1082">
        <v>1117</v>
      </c>
      <c r="B1082" s="1">
        <v>44785</v>
      </c>
      <c r="C1082">
        <v>287</v>
      </c>
      <c r="D1082" t="s">
        <v>2908</v>
      </c>
      <c r="E1082" t="s">
        <v>2909</v>
      </c>
      <c r="F1082">
        <v>3</v>
      </c>
      <c r="G1082">
        <v>53.72</v>
      </c>
      <c r="H1082">
        <v>4.8099999999999996</v>
      </c>
      <c r="I1082" t="b">
        <v>0</v>
      </c>
      <c r="J1082" t="s">
        <v>2910</v>
      </c>
      <c r="K1082" t="s">
        <v>2905</v>
      </c>
    </row>
    <row r="1083" spans="1:11" x14ac:dyDescent="0.3">
      <c r="A1083">
        <v>4195</v>
      </c>
      <c r="B1083" s="1">
        <v>44489</v>
      </c>
      <c r="C1083">
        <v>782</v>
      </c>
      <c r="D1083" t="s">
        <v>2913</v>
      </c>
      <c r="E1083" t="s">
        <v>2931</v>
      </c>
      <c r="F1083">
        <v>1</v>
      </c>
      <c r="G1083">
        <v>486.12</v>
      </c>
      <c r="H1083">
        <v>118.68</v>
      </c>
      <c r="I1083" t="b">
        <v>0</v>
      </c>
      <c r="J1083" t="s">
        <v>2910</v>
      </c>
      <c r="K1083" t="s">
        <v>2905</v>
      </c>
    </row>
    <row r="1084" spans="1:11" x14ac:dyDescent="0.3">
      <c r="A1084">
        <v>6702</v>
      </c>
      <c r="B1084" s="1">
        <v>44758</v>
      </c>
      <c r="C1084">
        <v>878</v>
      </c>
      <c r="D1084" t="s">
        <v>2908</v>
      </c>
      <c r="E1084" t="s">
        <v>2928</v>
      </c>
      <c r="F1084">
        <v>4</v>
      </c>
      <c r="G1084">
        <v>189.7</v>
      </c>
      <c r="H1084">
        <v>80.13</v>
      </c>
      <c r="I1084" t="b">
        <v>0</v>
      </c>
      <c r="J1084" t="s">
        <v>2910</v>
      </c>
      <c r="K1084" t="s">
        <v>2917</v>
      </c>
    </row>
    <row r="1085" spans="1:11" x14ac:dyDescent="0.3">
      <c r="A1085">
        <v>6770</v>
      </c>
      <c r="B1085" s="1">
        <v>44907</v>
      </c>
      <c r="C1085">
        <v>519</v>
      </c>
      <c r="D1085" t="s">
        <v>2913</v>
      </c>
      <c r="E1085" t="s">
        <v>2918</v>
      </c>
      <c r="F1085">
        <v>1</v>
      </c>
      <c r="G1085">
        <v>314.10000000000002</v>
      </c>
      <c r="H1085">
        <v>101.12</v>
      </c>
      <c r="I1085" t="b">
        <v>1</v>
      </c>
      <c r="J1085" t="s">
        <v>2904</v>
      </c>
      <c r="K1085" t="s">
        <v>2917</v>
      </c>
    </row>
    <row r="1086" spans="1:11" x14ac:dyDescent="0.3">
      <c r="A1086">
        <v>2533</v>
      </c>
      <c r="B1086" s="1">
        <v>44994</v>
      </c>
      <c r="C1086">
        <v>874</v>
      </c>
      <c r="D1086" t="s">
        <v>2906</v>
      </c>
      <c r="E1086" t="s">
        <v>2922</v>
      </c>
      <c r="F1086">
        <v>4</v>
      </c>
      <c r="G1086">
        <v>87.52</v>
      </c>
      <c r="H1086">
        <v>17.47</v>
      </c>
      <c r="I1086" t="b">
        <v>1</v>
      </c>
      <c r="J1086" t="s">
        <v>2916</v>
      </c>
      <c r="K1086" t="s">
        <v>2905</v>
      </c>
    </row>
    <row r="1087" spans="1:11" x14ac:dyDescent="0.3">
      <c r="A1087">
        <v>7574</v>
      </c>
      <c r="B1087" s="1">
        <v>44698</v>
      </c>
      <c r="C1087">
        <v>686</v>
      </c>
      <c r="D1087" t="s">
        <v>2906</v>
      </c>
      <c r="E1087" t="s">
        <v>2922</v>
      </c>
      <c r="F1087">
        <v>4</v>
      </c>
      <c r="G1087">
        <v>239.56</v>
      </c>
      <c r="H1087">
        <v>64.099999999999994</v>
      </c>
      <c r="I1087" t="b">
        <v>0</v>
      </c>
      <c r="J1087" t="s">
        <v>2919</v>
      </c>
      <c r="K1087" t="s">
        <v>2917</v>
      </c>
    </row>
    <row r="1088" spans="1:11" x14ac:dyDescent="0.3">
      <c r="A1088">
        <v>2954</v>
      </c>
      <c r="B1088" s="1">
        <v>44881</v>
      </c>
      <c r="C1088">
        <v>750</v>
      </c>
      <c r="D1088" t="s">
        <v>2906</v>
      </c>
      <c r="E1088" t="s">
        <v>2941</v>
      </c>
      <c r="F1088">
        <v>4</v>
      </c>
      <c r="G1088">
        <v>107.74</v>
      </c>
      <c r="H1088">
        <v>17.71</v>
      </c>
      <c r="I1088" t="b">
        <v>0</v>
      </c>
      <c r="J1088" t="s">
        <v>2910</v>
      </c>
      <c r="K1088" t="s">
        <v>2905</v>
      </c>
    </row>
    <row r="1089" spans="1:11" x14ac:dyDescent="0.3">
      <c r="A1089">
        <v>3484</v>
      </c>
      <c r="B1089" s="1">
        <v>44655</v>
      </c>
      <c r="C1089">
        <v>720</v>
      </c>
      <c r="D1089" t="s">
        <v>2902</v>
      </c>
      <c r="E1089" t="s">
        <v>2923</v>
      </c>
      <c r="F1089">
        <v>1</v>
      </c>
      <c r="G1089">
        <v>146.4</v>
      </c>
      <c r="H1089">
        <v>2.8</v>
      </c>
      <c r="I1089" t="b">
        <v>1</v>
      </c>
      <c r="J1089" t="s">
        <v>2929</v>
      </c>
      <c r="K1089" t="s">
        <v>2917</v>
      </c>
    </row>
    <row r="1090" spans="1:11" x14ac:dyDescent="0.3">
      <c r="A1090">
        <v>3498</v>
      </c>
      <c r="B1090" s="1">
        <v>44641</v>
      </c>
      <c r="C1090">
        <v>328</v>
      </c>
      <c r="D1090" t="s">
        <v>2908</v>
      </c>
      <c r="E1090" t="s">
        <v>2932</v>
      </c>
      <c r="F1090">
        <v>5</v>
      </c>
      <c r="G1090">
        <v>389.36</v>
      </c>
      <c r="H1090">
        <v>12.15</v>
      </c>
      <c r="I1090" t="b">
        <v>0</v>
      </c>
      <c r="J1090" t="s">
        <v>2929</v>
      </c>
      <c r="K1090" t="s">
        <v>2905</v>
      </c>
    </row>
    <row r="1091" spans="1:11" x14ac:dyDescent="0.3">
      <c r="A1091">
        <v>3497</v>
      </c>
      <c r="B1091" s="1">
        <v>44618</v>
      </c>
      <c r="C1091">
        <v>56</v>
      </c>
      <c r="D1091" t="s">
        <v>2920</v>
      </c>
      <c r="E1091" t="s">
        <v>2930</v>
      </c>
      <c r="F1091">
        <v>4</v>
      </c>
      <c r="G1091">
        <v>142.22999999999999</v>
      </c>
      <c r="H1091">
        <v>45.21</v>
      </c>
      <c r="I1091" t="b">
        <v>1</v>
      </c>
      <c r="J1091" t="s">
        <v>2916</v>
      </c>
      <c r="K1091" t="s">
        <v>2917</v>
      </c>
    </row>
    <row r="1092" spans="1:11" x14ac:dyDescent="0.3">
      <c r="A1092">
        <v>4488</v>
      </c>
      <c r="B1092" s="1">
        <v>44921</v>
      </c>
      <c r="C1092">
        <v>415</v>
      </c>
      <c r="D1092" t="s">
        <v>2906</v>
      </c>
      <c r="E1092" t="s">
        <v>2922</v>
      </c>
      <c r="F1092">
        <v>4</v>
      </c>
      <c r="G1092">
        <v>436.93</v>
      </c>
      <c r="H1092">
        <v>114.65</v>
      </c>
      <c r="I1092" t="b">
        <v>0</v>
      </c>
      <c r="J1092" t="s">
        <v>2916</v>
      </c>
      <c r="K1092" t="s">
        <v>2917</v>
      </c>
    </row>
    <row r="1093" spans="1:11" x14ac:dyDescent="0.3">
      <c r="A1093">
        <v>1515</v>
      </c>
      <c r="B1093" s="1">
        <v>44847</v>
      </c>
      <c r="C1093">
        <v>917</v>
      </c>
      <c r="D1093" t="s">
        <v>2913</v>
      </c>
      <c r="E1093" t="s">
        <v>2918</v>
      </c>
      <c r="F1093">
        <v>3</v>
      </c>
      <c r="G1093">
        <v>90.62</v>
      </c>
      <c r="H1093">
        <v>15.83</v>
      </c>
      <c r="I1093" t="b">
        <v>0</v>
      </c>
      <c r="J1093" t="s">
        <v>2929</v>
      </c>
      <c r="K1093" t="s">
        <v>2905</v>
      </c>
    </row>
    <row r="1094" spans="1:11" x14ac:dyDescent="0.3">
      <c r="A1094">
        <v>8774</v>
      </c>
      <c r="B1094" s="1">
        <v>44740</v>
      </c>
      <c r="C1094">
        <v>706</v>
      </c>
      <c r="D1094" t="s">
        <v>2920</v>
      </c>
      <c r="E1094" t="s">
        <v>2936</v>
      </c>
      <c r="F1094">
        <v>3</v>
      </c>
      <c r="G1094">
        <v>457.17</v>
      </c>
      <c r="H1094">
        <v>130.37</v>
      </c>
      <c r="I1094" t="b">
        <v>1</v>
      </c>
      <c r="J1094" t="s">
        <v>2904</v>
      </c>
      <c r="K1094" t="s">
        <v>2917</v>
      </c>
    </row>
    <row r="1095" spans="1:11" x14ac:dyDescent="0.3">
      <c r="A1095">
        <v>1275</v>
      </c>
      <c r="B1095" s="1">
        <v>44488</v>
      </c>
      <c r="C1095">
        <v>741</v>
      </c>
      <c r="D1095" t="s">
        <v>2902</v>
      </c>
      <c r="E1095" t="s">
        <v>2933</v>
      </c>
      <c r="F1095">
        <v>5</v>
      </c>
      <c r="G1095">
        <v>80.86</v>
      </c>
      <c r="H1095">
        <v>26.85</v>
      </c>
      <c r="I1095" t="b">
        <v>0</v>
      </c>
      <c r="J1095" t="s">
        <v>2919</v>
      </c>
      <c r="K1095" t="s">
        <v>2917</v>
      </c>
    </row>
    <row r="1096" spans="1:11" x14ac:dyDescent="0.3">
      <c r="A1096">
        <v>7515</v>
      </c>
      <c r="B1096" s="1">
        <v>44530</v>
      </c>
      <c r="C1096">
        <v>957</v>
      </c>
      <c r="D1096" t="s">
        <v>2920</v>
      </c>
      <c r="E1096" t="s">
        <v>2936</v>
      </c>
      <c r="F1096">
        <v>3</v>
      </c>
      <c r="G1096">
        <v>65.67</v>
      </c>
      <c r="H1096">
        <v>31.85</v>
      </c>
      <c r="I1096" t="b">
        <v>0</v>
      </c>
      <c r="J1096" t="s">
        <v>2910</v>
      </c>
      <c r="K1096" t="s">
        <v>2917</v>
      </c>
    </row>
    <row r="1097" spans="1:11" x14ac:dyDescent="0.3">
      <c r="A1097">
        <v>7382</v>
      </c>
      <c r="B1097" s="1">
        <v>44941</v>
      </c>
      <c r="C1097">
        <v>966</v>
      </c>
      <c r="D1097" t="s">
        <v>2920</v>
      </c>
      <c r="E1097" t="s">
        <v>2936</v>
      </c>
      <c r="F1097">
        <v>5</v>
      </c>
      <c r="G1097">
        <v>57.75</v>
      </c>
      <c r="H1097">
        <v>6.31</v>
      </c>
      <c r="I1097" t="b">
        <v>1</v>
      </c>
      <c r="J1097" t="s">
        <v>2929</v>
      </c>
      <c r="K1097" t="s">
        <v>2917</v>
      </c>
    </row>
    <row r="1098" spans="1:11" x14ac:dyDescent="0.3">
      <c r="A1098">
        <v>9846</v>
      </c>
      <c r="B1098" s="1">
        <v>44470</v>
      </c>
      <c r="C1098">
        <v>387</v>
      </c>
      <c r="D1098" t="s">
        <v>2920</v>
      </c>
      <c r="E1098" t="s">
        <v>2935</v>
      </c>
      <c r="F1098">
        <v>2</v>
      </c>
      <c r="G1098">
        <v>476.66</v>
      </c>
      <c r="H1098">
        <v>231.6</v>
      </c>
      <c r="I1098" t="b">
        <v>1</v>
      </c>
      <c r="J1098" t="s">
        <v>2910</v>
      </c>
      <c r="K1098" t="s">
        <v>2905</v>
      </c>
    </row>
    <row r="1099" spans="1:11" x14ac:dyDescent="0.3">
      <c r="A1099">
        <v>266</v>
      </c>
      <c r="B1099" s="1">
        <v>44925</v>
      </c>
      <c r="C1099">
        <v>310</v>
      </c>
      <c r="D1099" t="s">
        <v>2911</v>
      </c>
      <c r="E1099" t="s">
        <v>2944</v>
      </c>
      <c r="F1099">
        <v>1</v>
      </c>
      <c r="G1099">
        <v>352.67</v>
      </c>
      <c r="H1099">
        <v>114.43</v>
      </c>
      <c r="I1099" t="b">
        <v>0</v>
      </c>
      <c r="J1099" t="s">
        <v>2929</v>
      </c>
      <c r="K1099" t="s">
        <v>2905</v>
      </c>
    </row>
    <row r="1100" spans="1:11" x14ac:dyDescent="0.3">
      <c r="A1100">
        <v>5763</v>
      </c>
      <c r="B1100" s="1">
        <v>45005</v>
      </c>
      <c r="C1100">
        <v>361</v>
      </c>
      <c r="D1100" t="s">
        <v>2908</v>
      </c>
      <c r="E1100" t="s">
        <v>2937</v>
      </c>
      <c r="F1100">
        <v>5</v>
      </c>
      <c r="G1100">
        <v>487.29</v>
      </c>
      <c r="H1100">
        <v>81.819999999999993</v>
      </c>
      <c r="I1100" t="b">
        <v>1</v>
      </c>
      <c r="J1100" t="s">
        <v>2929</v>
      </c>
      <c r="K1100" t="s">
        <v>2905</v>
      </c>
    </row>
    <row r="1101" spans="1:11" x14ac:dyDescent="0.3">
      <c r="A1101">
        <v>6114</v>
      </c>
      <c r="B1101" s="1">
        <v>44347</v>
      </c>
      <c r="C1101">
        <v>182</v>
      </c>
      <c r="D1101" t="s">
        <v>2908</v>
      </c>
      <c r="E1101" t="s">
        <v>2938</v>
      </c>
      <c r="F1101">
        <v>2</v>
      </c>
      <c r="G1101">
        <v>275.95</v>
      </c>
      <c r="H1101">
        <v>52.65</v>
      </c>
      <c r="I1101" t="b">
        <v>0</v>
      </c>
      <c r="J1101" t="s">
        <v>2910</v>
      </c>
      <c r="K1101" t="s">
        <v>2917</v>
      </c>
    </row>
    <row r="1102" spans="1:11" x14ac:dyDescent="0.3">
      <c r="A1102">
        <v>1436</v>
      </c>
      <c r="B1102" s="1">
        <v>44496</v>
      </c>
      <c r="C1102">
        <v>826</v>
      </c>
      <c r="D1102" t="s">
        <v>2906</v>
      </c>
      <c r="E1102" t="s">
        <v>2925</v>
      </c>
      <c r="F1102">
        <v>1</v>
      </c>
      <c r="G1102">
        <v>311.97000000000003</v>
      </c>
      <c r="H1102">
        <v>64.150000000000006</v>
      </c>
      <c r="I1102" t="b">
        <v>0</v>
      </c>
      <c r="J1102" t="s">
        <v>2904</v>
      </c>
      <c r="K1102" t="s">
        <v>2917</v>
      </c>
    </row>
    <row r="1103" spans="1:11" x14ac:dyDescent="0.3">
      <c r="A1103">
        <v>7277</v>
      </c>
      <c r="B1103" s="1">
        <v>44964</v>
      </c>
      <c r="C1103">
        <v>516</v>
      </c>
      <c r="D1103" t="s">
        <v>2908</v>
      </c>
      <c r="E1103" t="s">
        <v>2932</v>
      </c>
      <c r="F1103">
        <v>3</v>
      </c>
      <c r="G1103">
        <v>427.34</v>
      </c>
      <c r="H1103">
        <v>45.27</v>
      </c>
      <c r="I1103" t="b">
        <v>0</v>
      </c>
      <c r="J1103" t="s">
        <v>2904</v>
      </c>
      <c r="K1103" t="s">
        <v>2905</v>
      </c>
    </row>
    <row r="1104" spans="1:11" x14ac:dyDescent="0.3">
      <c r="A1104">
        <v>1876</v>
      </c>
      <c r="B1104" s="1">
        <v>44630</v>
      </c>
      <c r="C1104">
        <v>201</v>
      </c>
      <c r="D1104" t="s">
        <v>2913</v>
      </c>
      <c r="E1104" t="s">
        <v>2926</v>
      </c>
      <c r="F1104">
        <v>3</v>
      </c>
      <c r="G1104">
        <v>484.13</v>
      </c>
      <c r="H1104">
        <v>221.25</v>
      </c>
      <c r="I1104" t="b">
        <v>0</v>
      </c>
      <c r="J1104" t="s">
        <v>2929</v>
      </c>
      <c r="K1104" t="s">
        <v>2917</v>
      </c>
    </row>
    <row r="1105" spans="1:11" x14ac:dyDescent="0.3">
      <c r="A1105">
        <v>6139</v>
      </c>
      <c r="B1105" s="1">
        <v>44469</v>
      </c>
      <c r="C1105">
        <v>801</v>
      </c>
      <c r="D1105" t="s">
        <v>2920</v>
      </c>
      <c r="E1105" t="s">
        <v>2927</v>
      </c>
      <c r="F1105">
        <v>3</v>
      </c>
      <c r="G1105">
        <v>141.13</v>
      </c>
      <c r="H1105">
        <v>46.48</v>
      </c>
      <c r="I1105" t="b">
        <v>0</v>
      </c>
      <c r="J1105" t="s">
        <v>2929</v>
      </c>
      <c r="K1105" t="s">
        <v>2917</v>
      </c>
    </row>
    <row r="1106" spans="1:11" x14ac:dyDescent="0.3">
      <c r="A1106">
        <v>69</v>
      </c>
      <c r="B1106" s="1">
        <v>44862</v>
      </c>
      <c r="C1106">
        <v>922</v>
      </c>
      <c r="D1106" t="s">
        <v>2913</v>
      </c>
      <c r="E1106" t="s">
        <v>2926</v>
      </c>
      <c r="F1106">
        <v>1</v>
      </c>
      <c r="G1106">
        <v>22.86</v>
      </c>
      <c r="H1106">
        <v>9.0399999999999991</v>
      </c>
      <c r="I1106" t="b">
        <v>0</v>
      </c>
      <c r="J1106" t="s">
        <v>2910</v>
      </c>
      <c r="K1106" t="s">
        <v>2917</v>
      </c>
    </row>
    <row r="1107" spans="1:11" x14ac:dyDescent="0.3">
      <c r="A1107">
        <v>9375</v>
      </c>
      <c r="B1107" s="1">
        <v>44640</v>
      </c>
      <c r="C1107">
        <v>441</v>
      </c>
      <c r="D1107" t="s">
        <v>2920</v>
      </c>
      <c r="E1107" t="s">
        <v>2927</v>
      </c>
      <c r="F1107">
        <v>4</v>
      </c>
      <c r="G1107">
        <v>104.4</v>
      </c>
      <c r="H1107">
        <v>33.64</v>
      </c>
      <c r="I1107" t="b">
        <v>1</v>
      </c>
      <c r="J1107" t="s">
        <v>2904</v>
      </c>
      <c r="K1107" t="s">
        <v>2905</v>
      </c>
    </row>
    <row r="1108" spans="1:11" x14ac:dyDescent="0.3">
      <c r="A1108">
        <v>2112</v>
      </c>
      <c r="B1108" s="1">
        <v>44722</v>
      </c>
      <c r="C1108">
        <v>962</v>
      </c>
      <c r="D1108" t="s">
        <v>2902</v>
      </c>
      <c r="E1108" t="s">
        <v>2923</v>
      </c>
      <c r="F1108">
        <v>2</v>
      </c>
      <c r="G1108">
        <v>207.53</v>
      </c>
      <c r="H1108">
        <v>33.01</v>
      </c>
      <c r="I1108" t="b">
        <v>1</v>
      </c>
      <c r="J1108" t="s">
        <v>2929</v>
      </c>
      <c r="K1108" t="s">
        <v>2917</v>
      </c>
    </row>
    <row r="1109" spans="1:11" x14ac:dyDescent="0.3">
      <c r="A1109">
        <v>1632</v>
      </c>
      <c r="B1109" s="1">
        <v>44754</v>
      </c>
      <c r="C1109">
        <v>728</v>
      </c>
      <c r="D1109" t="s">
        <v>2920</v>
      </c>
      <c r="E1109" t="s">
        <v>2927</v>
      </c>
      <c r="F1109">
        <v>1</v>
      </c>
      <c r="G1109">
        <v>319.41000000000003</v>
      </c>
      <c r="H1109">
        <v>125.25</v>
      </c>
      <c r="I1109" t="b">
        <v>0</v>
      </c>
      <c r="J1109" t="s">
        <v>2904</v>
      </c>
      <c r="K1109" t="s">
        <v>2917</v>
      </c>
    </row>
    <row r="1110" spans="1:11" x14ac:dyDescent="0.3">
      <c r="A1110">
        <v>5283</v>
      </c>
      <c r="B1110" s="1">
        <v>44798</v>
      </c>
      <c r="C1110">
        <v>209</v>
      </c>
      <c r="D1110" t="s">
        <v>2906</v>
      </c>
      <c r="E1110" t="s">
        <v>2925</v>
      </c>
      <c r="F1110">
        <v>1</v>
      </c>
      <c r="G1110">
        <v>224.34</v>
      </c>
      <c r="H1110">
        <v>70.540000000000006</v>
      </c>
      <c r="I1110" t="b">
        <v>1</v>
      </c>
      <c r="J1110" t="s">
        <v>2919</v>
      </c>
      <c r="K1110" t="s">
        <v>2917</v>
      </c>
    </row>
    <row r="1111" spans="1:11" x14ac:dyDescent="0.3">
      <c r="A1111">
        <v>9369</v>
      </c>
      <c r="B1111" s="1">
        <v>44574</v>
      </c>
      <c r="C1111">
        <v>392</v>
      </c>
      <c r="D1111" t="s">
        <v>2906</v>
      </c>
      <c r="E1111" t="s">
        <v>2907</v>
      </c>
      <c r="F1111">
        <v>4</v>
      </c>
      <c r="G1111">
        <v>320.89</v>
      </c>
      <c r="H1111">
        <v>124.76</v>
      </c>
      <c r="I1111" t="b">
        <v>1</v>
      </c>
      <c r="J1111" t="s">
        <v>2916</v>
      </c>
      <c r="K1111" t="s">
        <v>2917</v>
      </c>
    </row>
    <row r="1112" spans="1:11" x14ac:dyDescent="0.3">
      <c r="A1112">
        <v>4865</v>
      </c>
      <c r="B1112" s="1">
        <v>44541</v>
      </c>
      <c r="C1112">
        <v>199</v>
      </c>
      <c r="D1112" t="s">
        <v>2908</v>
      </c>
      <c r="E1112" t="s">
        <v>2928</v>
      </c>
      <c r="F1112">
        <v>4</v>
      </c>
      <c r="G1112">
        <v>387.49</v>
      </c>
      <c r="H1112">
        <v>127.73</v>
      </c>
      <c r="I1112" t="b">
        <v>0</v>
      </c>
      <c r="J1112" t="s">
        <v>2919</v>
      </c>
      <c r="K1112" t="s">
        <v>2917</v>
      </c>
    </row>
    <row r="1113" spans="1:11" x14ac:dyDescent="0.3">
      <c r="A1113">
        <v>380</v>
      </c>
      <c r="B1113" s="1">
        <v>44302</v>
      </c>
      <c r="C1113">
        <v>654</v>
      </c>
      <c r="D1113" t="s">
        <v>2908</v>
      </c>
      <c r="E1113" t="s">
        <v>2932</v>
      </c>
      <c r="F1113">
        <v>1</v>
      </c>
      <c r="G1113">
        <v>234.97</v>
      </c>
      <c r="H1113">
        <v>70.010000000000005</v>
      </c>
      <c r="I1113" t="b">
        <v>1</v>
      </c>
      <c r="J1113" t="s">
        <v>2916</v>
      </c>
      <c r="K1113" t="s">
        <v>2905</v>
      </c>
    </row>
    <row r="1114" spans="1:11" x14ac:dyDescent="0.3">
      <c r="A1114">
        <v>4293</v>
      </c>
      <c r="B1114" s="1">
        <v>44663</v>
      </c>
      <c r="C1114">
        <v>917</v>
      </c>
      <c r="D1114" t="s">
        <v>2920</v>
      </c>
      <c r="E1114" t="s">
        <v>2930</v>
      </c>
      <c r="F1114">
        <v>1</v>
      </c>
      <c r="G1114">
        <v>252.18</v>
      </c>
      <c r="H1114">
        <v>45.57</v>
      </c>
      <c r="I1114" t="b">
        <v>1</v>
      </c>
      <c r="J1114" t="s">
        <v>2929</v>
      </c>
      <c r="K1114" t="s">
        <v>2917</v>
      </c>
    </row>
    <row r="1115" spans="1:11" x14ac:dyDescent="0.3">
      <c r="A1115">
        <v>8046</v>
      </c>
      <c r="B1115" s="1">
        <v>44940</v>
      </c>
      <c r="C1115">
        <v>815</v>
      </c>
      <c r="D1115" t="s">
        <v>2906</v>
      </c>
      <c r="E1115" t="s">
        <v>2941</v>
      </c>
      <c r="F1115">
        <v>1</v>
      </c>
      <c r="G1115">
        <v>248.39</v>
      </c>
      <c r="H1115">
        <v>77.709999999999994</v>
      </c>
      <c r="I1115" t="b">
        <v>1</v>
      </c>
      <c r="J1115" t="s">
        <v>2929</v>
      </c>
      <c r="K1115" t="s">
        <v>2905</v>
      </c>
    </row>
    <row r="1116" spans="1:11" x14ac:dyDescent="0.3">
      <c r="A1116">
        <v>5138</v>
      </c>
      <c r="B1116" s="1">
        <v>44532</v>
      </c>
      <c r="C1116">
        <v>649</v>
      </c>
      <c r="D1116" t="s">
        <v>2913</v>
      </c>
      <c r="E1116" t="s">
        <v>2931</v>
      </c>
      <c r="F1116">
        <v>2</v>
      </c>
      <c r="G1116">
        <v>156.38999999999999</v>
      </c>
      <c r="H1116">
        <v>70.66</v>
      </c>
      <c r="I1116" t="b">
        <v>1</v>
      </c>
      <c r="J1116" t="s">
        <v>2919</v>
      </c>
      <c r="K1116" t="s">
        <v>2905</v>
      </c>
    </row>
    <row r="1117" spans="1:11" x14ac:dyDescent="0.3">
      <c r="A1117">
        <v>5682</v>
      </c>
      <c r="B1117" s="1">
        <v>44421</v>
      </c>
      <c r="C1117">
        <v>496</v>
      </c>
      <c r="D1117" t="s">
        <v>2908</v>
      </c>
      <c r="E1117" t="s">
        <v>2938</v>
      </c>
      <c r="F1117">
        <v>5</v>
      </c>
      <c r="G1117">
        <v>12.46</v>
      </c>
      <c r="H1117">
        <v>3.25</v>
      </c>
      <c r="I1117" t="b">
        <v>0</v>
      </c>
      <c r="J1117" t="s">
        <v>2919</v>
      </c>
      <c r="K1117" t="s">
        <v>2917</v>
      </c>
    </row>
    <row r="1118" spans="1:11" x14ac:dyDescent="0.3">
      <c r="A1118">
        <v>9931</v>
      </c>
      <c r="B1118" s="1">
        <v>44658</v>
      </c>
      <c r="C1118">
        <v>31</v>
      </c>
      <c r="D1118" t="s">
        <v>2908</v>
      </c>
      <c r="E1118" t="s">
        <v>2932</v>
      </c>
      <c r="F1118">
        <v>5</v>
      </c>
      <c r="G1118">
        <v>260.75</v>
      </c>
      <c r="H1118">
        <v>19.86</v>
      </c>
      <c r="I1118" t="b">
        <v>0</v>
      </c>
      <c r="J1118" t="s">
        <v>2919</v>
      </c>
      <c r="K1118" t="s">
        <v>2917</v>
      </c>
    </row>
    <row r="1119" spans="1:11" x14ac:dyDescent="0.3">
      <c r="A1119">
        <v>484</v>
      </c>
      <c r="B1119" s="1">
        <v>44444</v>
      </c>
      <c r="C1119">
        <v>336</v>
      </c>
      <c r="D1119" t="s">
        <v>2920</v>
      </c>
      <c r="E1119" t="s">
        <v>2921</v>
      </c>
      <c r="F1119">
        <v>1</v>
      </c>
      <c r="G1119">
        <v>366.59</v>
      </c>
      <c r="H1119">
        <v>172.27</v>
      </c>
      <c r="I1119" t="b">
        <v>0</v>
      </c>
      <c r="J1119" t="s">
        <v>2910</v>
      </c>
      <c r="K1119" t="s">
        <v>2905</v>
      </c>
    </row>
    <row r="1120" spans="1:11" x14ac:dyDescent="0.3">
      <c r="A1120">
        <v>3265</v>
      </c>
      <c r="B1120" s="1">
        <v>44555</v>
      </c>
      <c r="C1120">
        <v>977</v>
      </c>
      <c r="D1120" t="s">
        <v>2906</v>
      </c>
      <c r="E1120" t="s">
        <v>2922</v>
      </c>
      <c r="F1120">
        <v>5</v>
      </c>
      <c r="G1120">
        <v>329.44</v>
      </c>
      <c r="H1120">
        <v>76.930000000000007</v>
      </c>
      <c r="I1120" t="b">
        <v>0</v>
      </c>
      <c r="J1120" t="s">
        <v>2929</v>
      </c>
      <c r="K1120" t="s">
        <v>2905</v>
      </c>
    </row>
    <row r="1121" spans="1:11" x14ac:dyDescent="0.3">
      <c r="A1121">
        <v>3164</v>
      </c>
      <c r="B1121" s="1">
        <v>44899</v>
      </c>
      <c r="C1121">
        <v>257</v>
      </c>
      <c r="D1121" t="s">
        <v>2920</v>
      </c>
      <c r="E1121" t="s">
        <v>2921</v>
      </c>
      <c r="F1121">
        <v>3</v>
      </c>
      <c r="G1121">
        <v>481.32</v>
      </c>
      <c r="H1121">
        <v>24.76</v>
      </c>
      <c r="I1121" t="b">
        <v>0</v>
      </c>
      <c r="J1121" t="s">
        <v>2916</v>
      </c>
      <c r="K1121" t="s">
        <v>2917</v>
      </c>
    </row>
    <row r="1122" spans="1:11" x14ac:dyDescent="0.3">
      <c r="A1122">
        <v>7993</v>
      </c>
      <c r="B1122" s="1">
        <v>44480</v>
      </c>
      <c r="C1122">
        <v>444</v>
      </c>
      <c r="D1122" t="s">
        <v>2913</v>
      </c>
      <c r="E1122" t="s">
        <v>2940</v>
      </c>
      <c r="F1122">
        <v>5</v>
      </c>
      <c r="G1122">
        <v>376.07</v>
      </c>
      <c r="H1122">
        <v>153.41999999999999</v>
      </c>
      <c r="I1122" t="b">
        <v>1</v>
      </c>
      <c r="J1122" t="s">
        <v>2904</v>
      </c>
      <c r="K1122" t="s">
        <v>2905</v>
      </c>
    </row>
    <row r="1123" spans="1:11" x14ac:dyDescent="0.3">
      <c r="A1123">
        <v>7034</v>
      </c>
      <c r="B1123" s="1">
        <v>44544</v>
      </c>
      <c r="C1123">
        <v>205</v>
      </c>
      <c r="D1123" t="s">
        <v>2908</v>
      </c>
      <c r="E1123" t="s">
        <v>2909</v>
      </c>
      <c r="F1123">
        <v>3</v>
      </c>
      <c r="G1123">
        <v>449.97</v>
      </c>
      <c r="H1123">
        <v>184.34</v>
      </c>
      <c r="I1123" t="b">
        <v>0</v>
      </c>
      <c r="J1123" t="s">
        <v>2916</v>
      </c>
      <c r="K1123" t="s">
        <v>2917</v>
      </c>
    </row>
    <row r="1124" spans="1:11" x14ac:dyDescent="0.3">
      <c r="A1124">
        <v>8379</v>
      </c>
      <c r="B1124" s="1">
        <v>44497</v>
      </c>
      <c r="C1124">
        <v>260</v>
      </c>
      <c r="D1124" t="s">
        <v>2908</v>
      </c>
      <c r="E1124" t="s">
        <v>2937</v>
      </c>
      <c r="F1124">
        <v>3</v>
      </c>
      <c r="G1124">
        <v>305.89999999999998</v>
      </c>
      <c r="H1124">
        <v>134.18</v>
      </c>
      <c r="I1124" t="b">
        <v>0</v>
      </c>
      <c r="J1124" t="s">
        <v>2929</v>
      </c>
      <c r="K1124" t="s">
        <v>2917</v>
      </c>
    </row>
    <row r="1125" spans="1:11" x14ac:dyDescent="0.3">
      <c r="A1125">
        <v>1879</v>
      </c>
      <c r="B1125" s="1">
        <v>44963</v>
      </c>
      <c r="C1125">
        <v>185</v>
      </c>
      <c r="D1125" t="s">
        <v>2911</v>
      </c>
      <c r="E1125" t="s">
        <v>2942</v>
      </c>
      <c r="F1125">
        <v>2</v>
      </c>
      <c r="G1125">
        <v>185.29</v>
      </c>
      <c r="H1125">
        <v>6.73</v>
      </c>
      <c r="I1125" t="b">
        <v>0</v>
      </c>
      <c r="J1125" t="s">
        <v>2910</v>
      </c>
      <c r="K1125" t="s">
        <v>2917</v>
      </c>
    </row>
    <row r="1126" spans="1:11" x14ac:dyDescent="0.3">
      <c r="A1126">
        <v>5152</v>
      </c>
      <c r="B1126" s="1">
        <v>44743</v>
      </c>
      <c r="C1126">
        <v>126</v>
      </c>
      <c r="D1126" t="s">
        <v>2906</v>
      </c>
      <c r="E1126" t="s">
        <v>2922</v>
      </c>
      <c r="F1126">
        <v>1</v>
      </c>
      <c r="G1126">
        <v>361.23</v>
      </c>
      <c r="H1126">
        <v>38.61</v>
      </c>
      <c r="I1126" t="b">
        <v>0</v>
      </c>
      <c r="J1126" t="s">
        <v>2916</v>
      </c>
      <c r="K1126" t="s">
        <v>2917</v>
      </c>
    </row>
    <row r="1127" spans="1:11" x14ac:dyDescent="0.3">
      <c r="A1127">
        <v>6318</v>
      </c>
      <c r="B1127" s="1">
        <v>44824</v>
      </c>
      <c r="C1127">
        <v>291</v>
      </c>
      <c r="D1127" t="s">
        <v>2908</v>
      </c>
      <c r="E1127" t="s">
        <v>2928</v>
      </c>
      <c r="F1127">
        <v>5</v>
      </c>
      <c r="G1127">
        <v>116.56</v>
      </c>
      <c r="H1127">
        <v>32.69</v>
      </c>
      <c r="I1127" t="b">
        <v>1</v>
      </c>
      <c r="J1127" t="s">
        <v>2904</v>
      </c>
      <c r="K1127" t="s">
        <v>2905</v>
      </c>
    </row>
    <row r="1128" spans="1:11" x14ac:dyDescent="0.3">
      <c r="A1128">
        <v>7131</v>
      </c>
      <c r="B1128" s="1">
        <v>44963</v>
      </c>
      <c r="C1128">
        <v>326</v>
      </c>
      <c r="D1128" t="s">
        <v>2911</v>
      </c>
      <c r="E1128" t="s">
        <v>2924</v>
      </c>
      <c r="F1128">
        <v>2</v>
      </c>
      <c r="G1128">
        <v>34.33</v>
      </c>
      <c r="H1128">
        <v>8.48</v>
      </c>
      <c r="I1128" t="b">
        <v>1</v>
      </c>
      <c r="J1128" t="s">
        <v>2910</v>
      </c>
      <c r="K1128" t="s">
        <v>2905</v>
      </c>
    </row>
    <row r="1129" spans="1:11" x14ac:dyDescent="0.3">
      <c r="A1129">
        <v>1954</v>
      </c>
      <c r="B1129" s="1">
        <v>44494</v>
      </c>
      <c r="C1129">
        <v>128</v>
      </c>
      <c r="D1129" t="s">
        <v>2913</v>
      </c>
      <c r="E1129" t="s">
        <v>2931</v>
      </c>
      <c r="F1129">
        <v>5</v>
      </c>
      <c r="G1129">
        <v>170.17</v>
      </c>
      <c r="H1129">
        <v>32.58</v>
      </c>
      <c r="I1129" t="b">
        <v>1</v>
      </c>
      <c r="J1129" t="s">
        <v>2910</v>
      </c>
      <c r="K1129" t="s">
        <v>2917</v>
      </c>
    </row>
    <row r="1130" spans="1:11" x14ac:dyDescent="0.3">
      <c r="A1130">
        <v>9434</v>
      </c>
      <c r="B1130" s="1">
        <v>44711</v>
      </c>
      <c r="C1130">
        <v>5</v>
      </c>
      <c r="D1130" t="s">
        <v>2913</v>
      </c>
      <c r="E1130" t="s">
        <v>2918</v>
      </c>
      <c r="F1130">
        <v>2</v>
      </c>
      <c r="G1130">
        <v>422.41</v>
      </c>
      <c r="H1130">
        <v>85.08</v>
      </c>
      <c r="I1130" t="b">
        <v>1</v>
      </c>
      <c r="J1130" t="s">
        <v>2910</v>
      </c>
      <c r="K1130" t="s">
        <v>2917</v>
      </c>
    </row>
    <row r="1131" spans="1:11" x14ac:dyDescent="0.3">
      <c r="A1131">
        <v>1138</v>
      </c>
      <c r="B1131" s="1">
        <v>44287</v>
      </c>
      <c r="C1131">
        <v>482</v>
      </c>
      <c r="D1131" t="s">
        <v>2906</v>
      </c>
      <c r="E1131" t="s">
        <v>2941</v>
      </c>
      <c r="F1131">
        <v>3</v>
      </c>
      <c r="G1131">
        <v>144.59</v>
      </c>
      <c r="H1131">
        <v>54.49</v>
      </c>
      <c r="I1131" t="b">
        <v>0</v>
      </c>
      <c r="J1131" t="s">
        <v>2919</v>
      </c>
      <c r="K1131" t="s">
        <v>2905</v>
      </c>
    </row>
    <row r="1132" spans="1:11" x14ac:dyDescent="0.3">
      <c r="A1132">
        <v>8091</v>
      </c>
      <c r="B1132" s="1">
        <v>44681</v>
      </c>
      <c r="C1132">
        <v>628</v>
      </c>
      <c r="D1132" t="s">
        <v>2906</v>
      </c>
      <c r="E1132" t="s">
        <v>2941</v>
      </c>
      <c r="F1132">
        <v>3</v>
      </c>
      <c r="G1132">
        <v>351.26</v>
      </c>
      <c r="H1132">
        <v>79.84</v>
      </c>
      <c r="I1132" t="b">
        <v>1</v>
      </c>
      <c r="J1132" t="s">
        <v>2910</v>
      </c>
      <c r="K1132" t="s">
        <v>2917</v>
      </c>
    </row>
    <row r="1133" spans="1:11" x14ac:dyDescent="0.3">
      <c r="A1133">
        <v>480</v>
      </c>
      <c r="B1133" s="1">
        <v>44428</v>
      </c>
      <c r="C1133">
        <v>230</v>
      </c>
      <c r="D1133" t="s">
        <v>2906</v>
      </c>
      <c r="E1133" t="s">
        <v>2925</v>
      </c>
      <c r="F1133">
        <v>2</v>
      </c>
      <c r="G1133">
        <v>61.52</v>
      </c>
      <c r="H1133">
        <v>9.93</v>
      </c>
      <c r="I1133" t="b">
        <v>0</v>
      </c>
      <c r="J1133" t="s">
        <v>2916</v>
      </c>
      <c r="K1133" t="s">
        <v>2917</v>
      </c>
    </row>
    <row r="1134" spans="1:11" x14ac:dyDescent="0.3">
      <c r="A1134">
        <v>1443</v>
      </c>
      <c r="B1134" s="1">
        <v>44346</v>
      </c>
      <c r="C1134">
        <v>196</v>
      </c>
      <c r="D1134" t="s">
        <v>2902</v>
      </c>
      <c r="E1134" t="s">
        <v>2903</v>
      </c>
      <c r="F1134">
        <v>5</v>
      </c>
      <c r="G1134">
        <v>494.89</v>
      </c>
      <c r="H1134">
        <v>231.14</v>
      </c>
      <c r="I1134" t="b">
        <v>1</v>
      </c>
      <c r="J1134" t="s">
        <v>2910</v>
      </c>
      <c r="K1134" t="s">
        <v>2917</v>
      </c>
    </row>
    <row r="1135" spans="1:11" x14ac:dyDescent="0.3">
      <c r="A1135">
        <v>1816</v>
      </c>
      <c r="B1135" s="1">
        <v>44467</v>
      </c>
      <c r="C1135">
        <v>50</v>
      </c>
      <c r="D1135" t="s">
        <v>2911</v>
      </c>
      <c r="E1135" t="s">
        <v>2912</v>
      </c>
      <c r="F1135">
        <v>3</v>
      </c>
      <c r="G1135">
        <v>171.37</v>
      </c>
      <c r="H1135">
        <v>52.5</v>
      </c>
      <c r="I1135" t="b">
        <v>0</v>
      </c>
      <c r="J1135" t="s">
        <v>2910</v>
      </c>
      <c r="K1135" t="s">
        <v>2917</v>
      </c>
    </row>
    <row r="1136" spans="1:11" x14ac:dyDescent="0.3">
      <c r="A1136">
        <v>2258</v>
      </c>
      <c r="B1136" s="1">
        <v>44839</v>
      </c>
      <c r="C1136">
        <v>598</v>
      </c>
      <c r="D1136" t="s">
        <v>2913</v>
      </c>
      <c r="E1136" t="s">
        <v>2926</v>
      </c>
      <c r="F1136">
        <v>2</v>
      </c>
      <c r="G1136">
        <v>166.47</v>
      </c>
      <c r="H1136">
        <v>12.32</v>
      </c>
      <c r="I1136" t="b">
        <v>0</v>
      </c>
      <c r="J1136" t="s">
        <v>2929</v>
      </c>
      <c r="K1136" t="s">
        <v>2917</v>
      </c>
    </row>
    <row r="1137" spans="1:11" x14ac:dyDescent="0.3">
      <c r="A1137">
        <v>8549</v>
      </c>
      <c r="B1137" s="1">
        <v>44595</v>
      </c>
      <c r="C1137">
        <v>541</v>
      </c>
      <c r="D1137" t="s">
        <v>2920</v>
      </c>
      <c r="E1137" t="s">
        <v>2927</v>
      </c>
      <c r="F1137">
        <v>4</v>
      </c>
      <c r="G1137">
        <v>334.02</v>
      </c>
      <c r="H1137">
        <v>163.06</v>
      </c>
      <c r="I1137" t="b">
        <v>0</v>
      </c>
      <c r="J1137" t="s">
        <v>2929</v>
      </c>
      <c r="K1137" t="s">
        <v>2917</v>
      </c>
    </row>
    <row r="1138" spans="1:11" x14ac:dyDescent="0.3">
      <c r="A1138">
        <v>1505</v>
      </c>
      <c r="B1138" s="1">
        <v>44659</v>
      </c>
      <c r="C1138">
        <v>271</v>
      </c>
      <c r="D1138" t="s">
        <v>2911</v>
      </c>
      <c r="E1138" t="s">
        <v>2912</v>
      </c>
      <c r="F1138">
        <v>3</v>
      </c>
      <c r="G1138">
        <v>283.67</v>
      </c>
      <c r="H1138">
        <v>123.8</v>
      </c>
      <c r="I1138" t="b">
        <v>1</v>
      </c>
      <c r="J1138" t="s">
        <v>2919</v>
      </c>
      <c r="K1138" t="s">
        <v>2917</v>
      </c>
    </row>
    <row r="1139" spans="1:11" x14ac:dyDescent="0.3">
      <c r="A1139">
        <v>8104</v>
      </c>
      <c r="B1139" s="1">
        <v>44711</v>
      </c>
      <c r="C1139">
        <v>62</v>
      </c>
      <c r="D1139" t="s">
        <v>2920</v>
      </c>
      <c r="E1139" t="s">
        <v>2930</v>
      </c>
      <c r="F1139">
        <v>2</v>
      </c>
      <c r="G1139">
        <v>239.39</v>
      </c>
      <c r="H1139">
        <v>46.09</v>
      </c>
      <c r="I1139" t="b">
        <v>0</v>
      </c>
      <c r="J1139" t="s">
        <v>2919</v>
      </c>
      <c r="K1139" t="s">
        <v>2905</v>
      </c>
    </row>
    <row r="1140" spans="1:11" x14ac:dyDescent="0.3">
      <c r="A1140">
        <v>3419</v>
      </c>
      <c r="B1140" s="1">
        <v>44868</v>
      </c>
      <c r="C1140">
        <v>834</v>
      </c>
      <c r="D1140" t="s">
        <v>2908</v>
      </c>
      <c r="E1140" t="s">
        <v>2938</v>
      </c>
      <c r="F1140">
        <v>5</v>
      </c>
      <c r="G1140">
        <v>430.64</v>
      </c>
      <c r="H1140">
        <v>163.75</v>
      </c>
      <c r="I1140" t="b">
        <v>0</v>
      </c>
      <c r="J1140" t="s">
        <v>2929</v>
      </c>
      <c r="K1140" t="s">
        <v>2917</v>
      </c>
    </row>
    <row r="1141" spans="1:11" x14ac:dyDescent="0.3">
      <c r="A1141">
        <v>8266</v>
      </c>
      <c r="B1141" s="1">
        <v>44466</v>
      </c>
      <c r="C1141">
        <v>109</v>
      </c>
      <c r="D1141" t="s">
        <v>2920</v>
      </c>
      <c r="E1141" t="s">
        <v>2921</v>
      </c>
      <c r="F1141">
        <v>3</v>
      </c>
      <c r="G1141">
        <v>198.93</v>
      </c>
      <c r="H1141">
        <v>45</v>
      </c>
      <c r="I1141" t="b">
        <v>1</v>
      </c>
      <c r="J1141" t="s">
        <v>2929</v>
      </c>
      <c r="K1141" t="s">
        <v>2917</v>
      </c>
    </row>
    <row r="1142" spans="1:11" x14ac:dyDescent="0.3">
      <c r="A1142">
        <v>1125</v>
      </c>
      <c r="B1142" s="1">
        <v>44816</v>
      </c>
      <c r="C1142">
        <v>285</v>
      </c>
      <c r="D1142" t="s">
        <v>2913</v>
      </c>
      <c r="E1142" t="s">
        <v>2931</v>
      </c>
      <c r="F1142">
        <v>3</v>
      </c>
      <c r="G1142">
        <v>476.23</v>
      </c>
      <c r="H1142">
        <v>137.44999999999999</v>
      </c>
      <c r="I1142" t="b">
        <v>1</v>
      </c>
      <c r="J1142" t="s">
        <v>2916</v>
      </c>
      <c r="K1142" t="s">
        <v>2905</v>
      </c>
    </row>
    <row r="1143" spans="1:11" x14ac:dyDescent="0.3">
      <c r="A1143">
        <v>1756</v>
      </c>
      <c r="B1143" s="1">
        <v>44649</v>
      </c>
      <c r="C1143">
        <v>763</v>
      </c>
      <c r="D1143" t="s">
        <v>2906</v>
      </c>
      <c r="E1143" t="s">
        <v>2907</v>
      </c>
      <c r="F1143">
        <v>1</v>
      </c>
      <c r="G1143">
        <v>448.11</v>
      </c>
      <c r="H1143">
        <v>41.9</v>
      </c>
      <c r="I1143" t="b">
        <v>1</v>
      </c>
      <c r="J1143" t="s">
        <v>2929</v>
      </c>
      <c r="K1143" t="s">
        <v>2905</v>
      </c>
    </row>
    <row r="1144" spans="1:11" x14ac:dyDescent="0.3">
      <c r="A1144">
        <v>5767</v>
      </c>
      <c r="B1144" s="1">
        <v>44781</v>
      </c>
      <c r="C1144">
        <v>272</v>
      </c>
      <c r="D1144" t="s">
        <v>2906</v>
      </c>
      <c r="E1144" t="s">
        <v>2934</v>
      </c>
      <c r="F1144">
        <v>1</v>
      </c>
      <c r="G1144">
        <v>183.67</v>
      </c>
      <c r="H1144">
        <v>19.48</v>
      </c>
      <c r="I1144" t="b">
        <v>0</v>
      </c>
      <c r="J1144" t="s">
        <v>2904</v>
      </c>
      <c r="K1144" t="s">
        <v>2905</v>
      </c>
    </row>
    <row r="1145" spans="1:11" x14ac:dyDescent="0.3">
      <c r="A1145">
        <v>8322</v>
      </c>
      <c r="B1145" s="1">
        <v>44832</v>
      </c>
      <c r="C1145">
        <v>342</v>
      </c>
      <c r="D1145" t="s">
        <v>2906</v>
      </c>
      <c r="E1145" t="s">
        <v>2941</v>
      </c>
      <c r="F1145">
        <v>3</v>
      </c>
      <c r="G1145">
        <v>191.19</v>
      </c>
      <c r="H1145">
        <v>4.7</v>
      </c>
      <c r="I1145" t="b">
        <v>0</v>
      </c>
      <c r="J1145" t="s">
        <v>2929</v>
      </c>
      <c r="K1145" t="s">
        <v>2917</v>
      </c>
    </row>
    <row r="1146" spans="1:11" x14ac:dyDescent="0.3">
      <c r="A1146">
        <v>4817</v>
      </c>
      <c r="B1146" s="1">
        <v>44661</v>
      </c>
      <c r="C1146">
        <v>194</v>
      </c>
      <c r="D1146" t="s">
        <v>2913</v>
      </c>
      <c r="E1146" t="s">
        <v>2931</v>
      </c>
      <c r="F1146">
        <v>5</v>
      </c>
      <c r="G1146">
        <v>145.19999999999999</v>
      </c>
      <c r="H1146">
        <v>44.1</v>
      </c>
      <c r="I1146" t="b">
        <v>0</v>
      </c>
      <c r="J1146" t="s">
        <v>2919</v>
      </c>
      <c r="K1146" t="s">
        <v>2917</v>
      </c>
    </row>
    <row r="1147" spans="1:11" x14ac:dyDescent="0.3">
      <c r="A1147">
        <v>4079</v>
      </c>
      <c r="B1147" s="1">
        <v>44628</v>
      </c>
      <c r="C1147">
        <v>982</v>
      </c>
      <c r="D1147" t="s">
        <v>2906</v>
      </c>
      <c r="E1147" t="s">
        <v>2907</v>
      </c>
      <c r="F1147">
        <v>1</v>
      </c>
      <c r="G1147">
        <v>36.04</v>
      </c>
      <c r="H1147">
        <v>0.64</v>
      </c>
      <c r="I1147" t="b">
        <v>0</v>
      </c>
      <c r="J1147" t="s">
        <v>2916</v>
      </c>
      <c r="K1147" t="s">
        <v>2917</v>
      </c>
    </row>
    <row r="1148" spans="1:11" x14ac:dyDescent="0.3">
      <c r="A1148">
        <v>8719</v>
      </c>
      <c r="B1148" s="1">
        <v>44895</v>
      </c>
      <c r="C1148">
        <v>104</v>
      </c>
      <c r="D1148" t="s">
        <v>2911</v>
      </c>
      <c r="E1148" t="s">
        <v>2924</v>
      </c>
      <c r="F1148">
        <v>5</v>
      </c>
      <c r="G1148">
        <v>352.76</v>
      </c>
      <c r="H1148">
        <v>71.36</v>
      </c>
      <c r="I1148" t="b">
        <v>0</v>
      </c>
      <c r="J1148" t="s">
        <v>2919</v>
      </c>
      <c r="K1148" t="s">
        <v>2917</v>
      </c>
    </row>
    <row r="1149" spans="1:11" x14ac:dyDescent="0.3">
      <c r="A1149">
        <v>4396</v>
      </c>
      <c r="B1149" s="1">
        <v>44293</v>
      </c>
      <c r="C1149">
        <v>508</v>
      </c>
      <c r="D1149" t="s">
        <v>2920</v>
      </c>
      <c r="E1149" t="s">
        <v>2921</v>
      </c>
      <c r="F1149">
        <v>2</v>
      </c>
      <c r="G1149">
        <v>180.34</v>
      </c>
      <c r="H1149">
        <v>25.97</v>
      </c>
      <c r="I1149" t="b">
        <v>0</v>
      </c>
      <c r="J1149" t="s">
        <v>2919</v>
      </c>
      <c r="K1149" t="s">
        <v>2917</v>
      </c>
    </row>
    <row r="1150" spans="1:11" x14ac:dyDescent="0.3">
      <c r="A1150">
        <v>3033</v>
      </c>
      <c r="B1150" s="1">
        <v>44352</v>
      </c>
      <c r="C1150">
        <v>516</v>
      </c>
      <c r="D1150" t="s">
        <v>2902</v>
      </c>
      <c r="E1150" t="s">
        <v>2933</v>
      </c>
      <c r="F1150">
        <v>4</v>
      </c>
      <c r="G1150">
        <v>372.15</v>
      </c>
      <c r="H1150">
        <v>158.63999999999999</v>
      </c>
      <c r="I1150" t="b">
        <v>1</v>
      </c>
      <c r="J1150" t="s">
        <v>2916</v>
      </c>
      <c r="K1150" t="s">
        <v>2905</v>
      </c>
    </row>
    <row r="1151" spans="1:11" x14ac:dyDescent="0.3">
      <c r="A1151">
        <v>1138</v>
      </c>
      <c r="B1151" s="1">
        <v>44508</v>
      </c>
      <c r="C1151">
        <v>171</v>
      </c>
      <c r="D1151" t="s">
        <v>2920</v>
      </c>
      <c r="E1151" t="s">
        <v>2935</v>
      </c>
      <c r="F1151">
        <v>4</v>
      </c>
      <c r="G1151">
        <v>79.5</v>
      </c>
      <c r="H1151">
        <v>0.51</v>
      </c>
      <c r="I1151" t="b">
        <v>0</v>
      </c>
      <c r="J1151" t="s">
        <v>2929</v>
      </c>
      <c r="K1151" t="s">
        <v>2905</v>
      </c>
    </row>
    <row r="1152" spans="1:11" x14ac:dyDescent="0.3">
      <c r="A1152">
        <v>342</v>
      </c>
      <c r="B1152" s="1">
        <v>44452</v>
      </c>
      <c r="C1152">
        <v>182</v>
      </c>
      <c r="D1152" t="s">
        <v>2911</v>
      </c>
      <c r="E1152" t="s">
        <v>2912</v>
      </c>
      <c r="F1152">
        <v>2</v>
      </c>
      <c r="G1152">
        <v>342.81</v>
      </c>
      <c r="H1152">
        <v>146.22</v>
      </c>
      <c r="I1152" t="b">
        <v>0</v>
      </c>
      <c r="J1152" t="s">
        <v>2929</v>
      </c>
      <c r="K1152" t="s">
        <v>2917</v>
      </c>
    </row>
    <row r="1153" spans="1:11" x14ac:dyDescent="0.3">
      <c r="A1153">
        <v>8001</v>
      </c>
      <c r="B1153" s="1">
        <v>44594</v>
      </c>
      <c r="C1153">
        <v>895</v>
      </c>
      <c r="D1153" t="s">
        <v>2920</v>
      </c>
      <c r="E1153" t="s">
        <v>2936</v>
      </c>
      <c r="F1153">
        <v>1</v>
      </c>
      <c r="G1153">
        <v>32.14</v>
      </c>
      <c r="H1153">
        <v>0.28000000000000003</v>
      </c>
      <c r="I1153" t="b">
        <v>0</v>
      </c>
      <c r="J1153" t="s">
        <v>2916</v>
      </c>
      <c r="K1153" t="s">
        <v>2917</v>
      </c>
    </row>
    <row r="1154" spans="1:11" x14ac:dyDescent="0.3">
      <c r="A1154">
        <v>2402</v>
      </c>
      <c r="B1154" s="1">
        <v>44817</v>
      </c>
      <c r="C1154">
        <v>794</v>
      </c>
      <c r="D1154" t="s">
        <v>2906</v>
      </c>
      <c r="E1154" t="s">
        <v>2925</v>
      </c>
      <c r="F1154">
        <v>3</v>
      </c>
      <c r="G1154">
        <v>403.91</v>
      </c>
      <c r="H1154">
        <v>67.790000000000006</v>
      </c>
      <c r="I1154" t="b">
        <v>0</v>
      </c>
      <c r="J1154" t="s">
        <v>2910</v>
      </c>
      <c r="K1154" t="s">
        <v>2905</v>
      </c>
    </row>
    <row r="1155" spans="1:11" x14ac:dyDescent="0.3">
      <c r="A1155">
        <v>7971</v>
      </c>
      <c r="B1155" s="1">
        <v>44468</v>
      </c>
      <c r="C1155">
        <v>260</v>
      </c>
      <c r="D1155" t="s">
        <v>2911</v>
      </c>
      <c r="E1155" t="s">
        <v>2942</v>
      </c>
      <c r="F1155">
        <v>1</v>
      </c>
      <c r="G1155">
        <v>415.6</v>
      </c>
      <c r="H1155">
        <v>62.58</v>
      </c>
      <c r="I1155" t="b">
        <v>0</v>
      </c>
      <c r="J1155" t="s">
        <v>2904</v>
      </c>
      <c r="K1155" t="s">
        <v>2905</v>
      </c>
    </row>
    <row r="1156" spans="1:11" x14ac:dyDescent="0.3">
      <c r="A1156">
        <v>1848</v>
      </c>
      <c r="B1156" s="1">
        <v>44517</v>
      </c>
      <c r="C1156">
        <v>277</v>
      </c>
      <c r="D1156" t="s">
        <v>2902</v>
      </c>
      <c r="E1156" t="s">
        <v>2933</v>
      </c>
      <c r="F1156">
        <v>1</v>
      </c>
      <c r="G1156">
        <v>82.47</v>
      </c>
      <c r="H1156">
        <v>16.920000000000002</v>
      </c>
      <c r="I1156" t="b">
        <v>1</v>
      </c>
      <c r="J1156" t="s">
        <v>2916</v>
      </c>
      <c r="K1156" t="s">
        <v>2905</v>
      </c>
    </row>
    <row r="1157" spans="1:11" x14ac:dyDescent="0.3">
      <c r="A1157">
        <v>8157</v>
      </c>
      <c r="B1157" s="1">
        <v>44795</v>
      </c>
      <c r="C1157">
        <v>32</v>
      </c>
      <c r="D1157" t="s">
        <v>2920</v>
      </c>
      <c r="E1157" t="s">
        <v>2927</v>
      </c>
      <c r="F1157">
        <v>4</v>
      </c>
      <c r="G1157">
        <v>186.12</v>
      </c>
      <c r="H1157">
        <v>69.27</v>
      </c>
      <c r="I1157" t="b">
        <v>1</v>
      </c>
      <c r="J1157" t="s">
        <v>2929</v>
      </c>
      <c r="K1157" t="s">
        <v>2917</v>
      </c>
    </row>
    <row r="1158" spans="1:11" x14ac:dyDescent="0.3">
      <c r="A1158">
        <v>4488</v>
      </c>
      <c r="B1158" s="1">
        <v>44731</v>
      </c>
      <c r="C1158">
        <v>899</v>
      </c>
      <c r="D1158" t="s">
        <v>2902</v>
      </c>
      <c r="E1158" t="s">
        <v>2933</v>
      </c>
      <c r="F1158">
        <v>4</v>
      </c>
      <c r="G1158">
        <v>493.79</v>
      </c>
      <c r="H1158">
        <v>216.3</v>
      </c>
      <c r="I1158" t="b">
        <v>1</v>
      </c>
      <c r="J1158" t="s">
        <v>2910</v>
      </c>
      <c r="K1158" t="s">
        <v>2905</v>
      </c>
    </row>
    <row r="1159" spans="1:11" x14ac:dyDescent="0.3">
      <c r="A1159">
        <v>5427</v>
      </c>
      <c r="B1159" s="1">
        <v>44566</v>
      </c>
      <c r="C1159">
        <v>401</v>
      </c>
      <c r="D1159" t="s">
        <v>2908</v>
      </c>
      <c r="E1159" t="s">
        <v>2937</v>
      </c>
      <c r="F1159">
        <v>3</v>
      </c>
      <c r="G1159">
        <v>161.57</v>
      </c>
      <c r="H1159">
        <v>3.32</v>
      </c>
      <c r="I1159" t="b">
        <v>0</v>
      </c>
      <c r="J1159" t="s">
        <v>2904</v>
      </c>
      <c r="K1159" t="s">
        <v>2917</v>
      </c>
    </row>
    <row r="1160" spans="1:11" x14ac:dyDescent="0.3">
      <c r="A1160">
        <v>7102</v>
      </c>
      <c r="B1160" s="1">
        <v>44647</v>
      </c>
      <c r="C1160">
        <v>815</v>
      </c>
      <c r="D1160" t="s">
        <v>2913</v>
      </c>
      <c r="E1160" t="s">
        <v>2914</v>
      </c>
      <c r="F1160">
        <v>3</v>
      </c>
      <c r="G1160">
        <v>151.32</v>
      </c>
      <c r="H1160">
        <v>73.349999999999994</v>
      </c>
      <c r="I1160" t="b">
        <v>0</v>
      </c>
      <c r="J1160" t="s">
        <v>2916</v>
      </c>
      <c r="K1160" t="s">
        <v>2905</v>
      </c>
    </row>
    <row r="1161" spans="1:11" x14ac:dyDescent="0.3">
      <c r="A1161">
        <v>2462</v>
      </c>
      <c r="B1161" s="1">
        <v>44709</v>
      </c>
      <c r="C1161">
        <v>536</v>
      </c>
      <c r="D1161" t="s">
        <v>2911</v>
      </c>
      <c r="E1161" t="s">
        <v>2944</v>
      </c>
      <c r="F1161">
        <v>5</v>
      </c>
      <c r="G1161">
        <v>335.52</v>
      </c>
      <c r="H1161">
        <v>50.94</v>
      </c>
      <c r="I1161" t="b">
        <v>0</v>
      </c>
      <c r="J1161" t="s">
        <v>2919</v>
      </c>
      <c r="K1161" t="s">
        <v>2905</v>
      </c>
    </row>
    <row r="1162" spans="1:11" x14ac:dyDescent="0.3">
      <c r="A1162">
        <v>256</v>
      </c>
      <c r="B1162" s="1">
        <v>44692</v>
      </c>
      <c r="C1162">
        <v>465</v>
      </c>
      <c r="D1162" t="s">
        <v>2906</v>
      </c>
      <c r="E1162" t="s">
        <v>2907</v>
      </c>
      <c r="F1162">
        <v>3</v>
      </c>
      <c r="G1162">
        <v>414.48</v>
      </c>
      <c r="H1162">
        <v>25.58</v>
      </c>
      <c r="I1162" t="b">
        <v>0</v>
      </c>
      <c r="J1162" t="s">
        <v>2910</v>
      </c>
      <c r="K1162" t="s">
        <v>2917</v>
      </c>
    </row>
    <row r="1163" spans="1:11" x14ac:dyDescent="0.3">
      <c r="A1163">
        <v>7051</v>
      </c>
      <c r="B1163" s="1">
        <v>44547</v>
      </c>
      <c r="C1163">
        <v>361</v>
      </c>
      <c r="D1163" t="s">
        <v>2902</v>
      </c>
      <c r="E1163" t="s">
        <v>2915</v>
      </c>
      <c r="F1163">
        <v>1</v>
      </c>
      <c r="G1163">
        <v>133.19999999999999</v>
      </c>
      <c r="H1163">
        <v>23.32</v>
      </c>
      <c r="I1163" t="b">
        <v>0</v>
      </c>
      <c r="J1163" t="s">
        <v>2904</v>
      </c>
      <c r="K1163" t="s">
        <v>2917</v>
      </c>
    </row>
    <row r="1164" spans="1:11" x14ac:dyDescent="0.3">
      <c r="A1164">
        <v>1410</v>
      </c>
      <c r="B1164" s="1">
        <v>44610</v>
      </c>
      <c r="C1164">
        <v>731</v>
      </c>
      <c r="D1164" t="s">
        <v>2911</v>
      </c>
      <c r="E1164" t="s">
        <v>2924</v>
      </c>
      <c r="F1164">
        <v>2</v>
      </c>
      <c r="G1164">
        <v>221.7</v>
      </c>
      <c r="H1164">
        <v>101.79</v>
      </c>
      <c r="I1164" t="b">
        <v>0</v>
      </c>
      <c r="J1164" t="s">
        <v>2916</v>
      </c>
      <c r="K1164" t="s">
        <v>2917</v>
      </c>
    </row>
    <row r="1165" spans="1:11" x14ac:dyDescent="0.3">
      <c r="A1165">
        <v>7753</v>
      </c>
      <c r="B1165" s="1">
        <v>44859</v>
      </c>
      <c r="C1165">
        <v>956</v>
      </c>
      <c r="D1165" t="s">
        <v>2911</v>
      </c>
      <c r="E1165" t="s">
        <v>2924</v>
      </c>
      <c r="F1165">
        <v>4</v>
      </c>
      <c r="G1165">
        <v>217.06</v>
      </c>
      <c r="H1165">
        <v>104.94</v>
      </c>
      <c r="I1165" t="b">
        <v>1</v>
      </c>
      <c r="J1165" t="s">
        <v>2910</v>
      </c>
      <c r="K1165" t="s">
        <v>2905</v>
      </c>
    </row>
    <row r="1166" spans="1:11" x14ac:dyDescent="0.3">
      <c r="A1166">
        <v>9782</v>
      </c>
      <c r="B1166" s="1">
        <v>44707</v>
      </c>
      <c r="C1166">
        <v>319</v>
      </c>
      <c r="D1166" t="s">
        <v>2920</v>
      </c>
      <c r="E1166" t="s">
        <v>2927</v>
      </c>
      <c r="F1166">
        <v>4</v>
      </c>
      <c r="G1166">
        <v>342.67</v>
      </c>
      <c r="H1166">
        <v>55.25</v>
      </c>
      <c r="I1166" t="b">
        <v>1</v>
      </c>
      <c r="J1166" t="s">
        <v>2916</v>
      </c>
      <c r="K1166" t="s">
        <v>2905</v>
      </c>
    </row>
    <row r="1167" spans="1:11" x14ac:dyDescent="0.3">
      <c r="A1167">
        <v>2224</v>
      </c>
      <c r="B1167" s="1">
        <v>44536</v>
      </c>
      <c r="C1167">
        <v>427</v>
      </c>
      <c r="D1167" t="s">
        <v>2908</v>
      </c>
      <c r="E1167" t="s">
        <v>2928</v>
      </c>
      <c r="F1167">
        <v>3</v>
      </c>
      <c r="G1167">
        <v>159.44999999999999</v>
      </c>
      <c r="H1167">
        <v>23.7</v>
      </c>
      <c r="I1167" t="b">
        <v>0</v>
      </c>
      <c r="J1167" t="s">
        <v>2904</v>
      </c>
      <c r="K1167" t="s">
        <v>2917</v>
      </c>
    </row>
    <row r="1168" spans="1:11" x14ac:dyDescent="0.3">
      <c r="A1168">
        <v>6160</v>
      </c>
      <c r="B1168" s="1">
        <v>44553</v>
      </c>
      <c r="C1168">
        <v>802</v>
      </c>
      <c r="D1168" t="s">
        <v>2913</v>
      </c>
      <c r="E1168" t="s">
        <v>2926</v>
      </c>
      <c r="F1168">
        <v>2</v>
      </c>
      <c r="G1168">
        <v>268.02</v>
      </c>
      <c r="H1168">
        <v>93.02</v>
      </c>
      <c r="I1168" t="b">
        <v>0</v>
      </c>
      <c r="J1168" t="s">
        <v>2929</v>
      </c>
      <c r="K1168" t="s">
        <v>2905</v>
      </c>
    </row>
    <row r="1169" spans="1:11" x14ac:dyDescent="0.3">
      <c r="A1169">
        <v>7007</v>
      </c>
      <c r="B1169" s="1">
        <v>44825</v>
      </c>
      <c r="C1169">
        <v>478</v>
      </c>
      <c r="D1169" t="s">
        <v>2913</v>
      </c>
      <c r="E1169" t="s">
        <v>2940</v>
      </c>
      <c r="F1169">
        <v>4</v>
      </c>
      <c r="G1169">
        <v>23.56</v>
      </c>
      <c r="H1169">
        <v>6.58</v>
      </c>
      <c r="I1169" t="b">
        <v>0</v>
      </c>
      <c r="J1169" t="s">
        <v>2919</v>
      </c>
      <c r="K1169" t="s">
        <v>2917</v>
      </c>
    </row>
    <row r="1170" spans="1:11" x14ac:dyDescent="0.3">
      <c r="A1170">
        <v>4955</v>
      </c>
      <c r="B1170" s="1">
        <v>44632</v>
      </c>
      <c r="C1170">
        <v>806</v>
      </c>
      <c r="D1170" t="s">
        <v>2920</v>
      </c>
      <c r="E1170" t="s">
        <v>2927</v>
      </c>
      <c r="F1170">
        <v>5</v>
      </c>
      <c r="G1170">
        <v>192.82</v>
      </c>
      <c r="H1170">
        <v>59.86</v>
      </c>
      <c r="I1170" t="b">
        <v>0</v>
      </c>
      <c r="J1170" t="s">
        <v>2919</v>
      </c>
      <c r="K1170" t="s">
        <v>2905</v>
      </c>
    </row>
    <row r="1171" spans="1:11" x14ac:dyDescent="0.3">
      <c r="A1171">
        <v>2064</v>
      </c>
      <c r="B1171" s="1">
        <v>44490</v>
      </c>
      <c r="C1171">
        <v>413</v>
      </c>
      <c r="D1171" t="s">
        <v>2902</v>
      </c>
      <c r="E1171" t="s">
        <v>2915</v>
      </c>
      <c r="F1171">
        <v>4</v>
      </c>
      <c r="G1171">
        <v>405.67</v>
      </c>
      <c r="H1171">
        <v>177.46</v>
      </c>
      <c r="I1171" t="b">
        <v>0</v>
      </c>
      <c r="J1171" t="s">
        <v>2919</v>
      </c>
      <c r="K1171" t="s">
        <v>2917</v>
      </c>
    </row>
    <row r="1172" spans="1:11" x14ac:dyDescent="0.3">
      <c r="A1172">
        <v>897</v>
      </c>
      <c r="B1172" s="1">
        <v>44518</v>
      </c>
      <c r="C1172">
        <v>277</v>
      </c>
      <c r="D1172" t="s">
        <v>2902</v>
      </c>
      <c r="E1172" t="s">
        <v>2915</v>
      </c>
      <c r="F1172">
        <v>3</v>
      </c>
      <c r="G1172">
        <v>301.23</v>
      </c>
      <c r="H1172">
        <v>123.8</v>
      </c>
      <c r="I1172" t="b">
        <v>0</v>
      </c>
      <c r="J1172" t="s">
        <v>2910</v>
      </c>
      <c r="K1172" t="s">
        <v>2917</v>
      </c>
    </row>
    <row r="1173" spans="1:11" x14ac:dyDescent="0.3">
      <c r="A1173">
        <v>1990</v>
      </c>
      <c r="B1173" s="1">
        <v>44475</v>
      </c>
      <c r="C1173">
        <v>759</v>
      </c>
      <c r="D1173" t="s">
        <v>2908</v>
      </c>
      <c r="E1173" t="s">
        <v>2938</v>
      </c>
      <c r="F1173">
        <v>1</v>
      </c>
      <c r="G1173">
        <v>353.77</v>
      </c>
      <c r="H1173">
        <v>91.32</v>
      </c>
      <c r="I1173" t="b">
        <v>0</v>
      </c>
      <c r="J1173" t="s">
        <v>2916</v>
      </c>
      <c r="K1173" t="s">
        <v>2917</v>
      </c>
    </row>
    <row r="1174" spans="1:11" x14ac:dyDescent="0.3">
      <c r="A1174">
        <v>2536</v>
      </c>
      <c r="B1174" s="1">
        <v>44459</v>
      </c>
      <c r="C1174">
        <v>309</v>
      </c>
      <c r="D1174" t="s">
        <v>2902</v>
      </c>
      <c r="E1174" t="s">
        <v>2903</v>
      </c>
      <c r="F1174">
        <v>1</v>
      </c>
      <c r="G1174">
        <v>404.75</v>
      </c>
      <c r="H1174">
        <v>126.21</v>
      </c>
      <c r="I1174" t="b">
        <v>1</v>
      </c>
      <c r="J1174" t="s">
        <v>2919</v>
      </c>
      <c r="K1174" t="s">
        <v>2917</v>
      </c>
    </row>
    <row r="1175" spans="1:11" x14ac:dyDescent="0.3">
      <c r="A1175">
        <v>1</v>
      </c>
      <c r="B1175" s="1">
        <v>44373</v>
      </c>
      <c r="C1175">
        <v>157</v>
      </c>
      <c r="D1175" t="s">
        <v>2908</v>
      </c>
      <c r="E1175" t="s">
        <v>2932</v>
      </c>
      <c r="F1175">
        <v>5</v>
      </c>
      <c r="G1175">
        <v>57.46</v>
      </c>
      <c r="H1175">
        <v>5.87</v>
      </c>
      <c r="I1175" t="b">
        <v>0</v>
      </c>
      <c r="J1175" t="s">
        <v>2919</v>
      </c>
      <c r="K1175" t="s">
        <v>2905</v>
      </c>
    </row>
    <row r="1176" spans="1:11" x14ac:dyDescent="0.3">
      <c r="A1176">
        <v>6402</v>
      </c>
      <c r="B1176" s="1">
        <v>44840</v>
      </c>
      <c r="C1176">
        <v>57</v>
      </c>
      <c r="D1176" t="s">
        <v>2906</v>
      </c>
      <c r="E1176" t="s">
        <v>2922</v>
      </c>
      <c r="F1176">
        <v>4</v>
      </c>
      <c r="G1176">
        <v>247.02</v>
      </c>
      <c r="H1176">
        <v>22.73</v>
      </c>
      <c r="I1176" t="b">
        <v>1</v>
      </c>
      <c r="J1176" t="s">
        <v>2904</v>
      </c>
      <c r="K1176" t="s">
        <v>2905</v>
      </c>
    </row>
    <row r="1177" spans="1:11" x14ac:dyDescent="0.3">
      <c r="A1177">
        <v>7195</v>
      </c>
      <c r="B1177" s="1">
        <v>44429</v>
      </c>
      <c r="C1177">
        <v>880</v>
      </c>
      <c r="D1177" t="s">
        <v>2902</v>
      </c>
      <c r="E1177" t="s">
        <v>2933</v>
      </c>
      <c r="F1177">
        <v>1</v>
      </c>
      <c r="G1177">
        <v>221.85</v>
      </c>
      <c r="H1177">
        <v>70.569999999999993</v>
      </c>
      <c r="I1177" t="b">
        <v>1</v>
      </c>
      <c r="J1177" t="s">
        <v>2916</v>
      </c>
      <c r="K1177" t="s">
        <v>2917</v>
      </c>
    </row>
    <row r="1178" spans="1:11" x14ac:dyDescent="0.3">
      <c r="A1178">
        <v>2798</v>
      </c>
      <c r="B1178" s="1">
        <v>44525</v>
      </c>
      <c r="C1178">
        <v>524</v>
      </c>
      <c r="D1178" t="s">
        <v>2902</v>
      </c>
      <c r="E1178" t="s">
        <v>2933</v>
      </c>
      <c r="F1178">
        <v>2</v>
      </c>
      <c r="G1178">
        <v>243.32</v>
      </c>
      <c r="H1178">
        <v>35.29</v>
      </c>
      <c r="I1178" t="b">
        <v>1</v>
      </c>
      <c r="J1178" t="s">
        <v>2904</v>
      </c>
      <c r="K1178" t="s">
        <v>2905</v>
      </c>
    </row>
    <row r="1179" spans="1:11" x14ac:dyDescent="0.3">
      <c r="A1179">
        <v>6019</v>
      </c>
      <c r="B1179" s="1">
        <v>44372</v>
      </c>
      <c r="C1179">
        <v>684</v>
      </c>
      <c r="D1179" t="s">
        <v>2911</v>
      </c>
      <c r="E1179" t="s">
        <v>2942</v>
      </c>
      <c r="F1179">
        <v>4</v>
      </c>
      <c r="G1179">
        <v>351.85</v>
      </c>
      <c r="H1179">
        <v>18.88</v>
      </c>
      <c r="I1179" t="b">
        <v>0</v>
      </c>
      <c r="J1179" t="s">
        <v>2929</v>
      </c>
      <c r="K1179" t="s">
        <v>2917</v>
      </c>
    </row>
    <row r="1180" spans="1:11" x14ac:dyDescent="0.3">
      <c r="A1180">
        <v>459</v>
      </c>
      <c r="B1180" s="1">
        <v>44857</v>
      </c>
      <c r="C1180">
        <v>291</v>
      </c>
      <c r="D1180" t="s">
        <v>2913</v>
      </c>
      <c r="E1180" t="s">
        <v>2926</v>
      </c>
      <c r="F1180">
        <v>5</v>
      </c>
      <c r="G1180">
        <v>200.82</v>
      </c>
      <c r="H1180">
        <v>58.29</v>
      </c>
      <c r="I1180" t="b">
        <v>1</v>
      </c>
      <c r="J1180" t="s">
        <v>2904</v>
      </c>
      <c r="K1180" t="s">
        <v>2905</v>
      </c>
    </row>
    <row r="1181" spans="1:11" x14ac:dyDescent="0.3">
      <c r="A1181">
        <v>699</v>
      </c>
      <c r="B1181" s="1">
        <v>44696</v>
      </c>
      <c r="C1181">
        <v>930</v>
      </c>
      <c r="D1181" t="s">
        <v>2911</v>
      </c>
      <c r="E1181" t="s">
        <v>2924</v>
      </c>
      <c r="F1181">
        <v>4</v>
      </c>
      <c r="G1181">
        <v>442.39</v>
      </c>
      <c r="H1181">
        <v>101.38</v>
      </c>
      <c r="I1181" t="b">
        <v>1</v>
      </c>
      <c r="J1181" t="s">
        <v>2916</v>
      </c>
      <c r="K1181" t="s">
        <v>2905</v>
      </c>
    </row>
    <row r="1182" spans="1:11" x14ac:dyDescent="0.3">
      <c r="A1182">
        <v>8203</v>
      </c>
      <c r="B1182" s="1">
        <v>44872</v>
      </c>
      <c r="C1182">
        <v>877</v>
      </c>
      <c r="D1182" t="s">
        <v>2908</v>
      </c>
      <c r="E1182" t="s">
        <v>2928</v>
      </c>
      <c r="F1182">
        <v>3</v>
      </c>
      <c r="G1182">
        <v>452.25</v>
      </c>
      <c r="H1182">
        <v>118.73</v>
      </c>
      <c r="I1182" t="b">
        <v>1</v>
      </c>
      <c r="J1182" t="s">
        <v>2916</v>
      </c>
      <c r="K1182" t="s">
        <v>2917</v>
      </c>
    </row>
    <row r="1183" spans="1:11" x14ac:dyDescent="0.3">
      <c r="A1183">
        <v>5765</v>
      </c>
      <c r="B1183" s="1">
        <v>44816</v>
      </c>
      <c r="C1183">
        <v>672</v>
      </c>
      <c r="D1183" t="s">
        <v>2902</v>
      </c>
      <c r="E1183" t="s">
        <v>2933</v>
      </c>
      <c r="F1183">
        <v>3</v>
      </c>
      <c r="G1183">
        <v>235.15</v>
      </c>
      <c r="H1183">
        <v>100.96</v>
      </c>
      <c r="I1183" t="b">
        <v>1</v>
      </c>
      <c r="J1183" t="s">
        <v>2910</v>
      </c>
      <c r="K1183" t="s">
        <v>2905</v>
      </c>
    </row>
    <row r="1184" spans="1:11" x14ac:dyDescent="0.3">
      <c r="A1184">
        <v>6455</v>
      </c>
      <c r="B1184" s="1">
        <v>44423</v>
      </c>
      <c r="C1184">
        <v>70</v>
      </c>
      <c r="D1184" t="s">
        <v>2902</v>
      </c>
      <c r="E1184" t="s">
        <v>2923</v>
      </c>
      <c r="F1184">
        <v>4</v>
      </c>
      <c r="G1184">
        <v>481.65</v>
      </c>
      <c r="H1184">
        <v>145.9</v>
      </c>
      <c r="I1184" t="b">
        <v>1</v>
      </c>
      <c r="J1184" t="s">
        <v>2904</v>
      </c>
      <c r="K1184" t="s">
        <v>2905</v>
      </c>
    </row>
    <row r="1185" spans="1:11" x14ac:dyDescent="0.3">
      <c r="A1185">
        <v>2121</v>
      </c>
      <c r="B1185" s="1">
        <v>44428</v>
      </c>
      <c r="C1185">
        <v>715</v>
      </c>
      <c r="D1185" t="s">
        <v>2911</v>
      </c>
      <c r="E1185" t="s">
        <v>2944</v>
      </c>
      <c r="F1185">
        <v>5</v>
      </c>
      <c r="G1185">
        <v>180.57</v>
      </c>
      <c r="H1185">
        <v>55.75</v>
      </c>
      <c r="I1185" t="b">
        <v>0</v>
      </c>
      <c r="J1185" t="s">
        <v>2919</v>
      </c>
      <c r="K1185" t="s">
        <v>2917</v>
      </c>
    </row>
    <row r="1186" spans="1:11" x14ac:dyDescent="0.3">
      <c r="A1186">
        <v>484</v>
      </c>
      <c r="B1186" s="1">
        <v>44448</v>
      </c>
      <c r="C1186">
        <v>873</v>
      </c>
      <c r="D1186" t="s">
        <v>2902</v>
      </c>
      <c r="E1186" t="s">
        <v>2939</v>
      </c>
      <c r="F1186">
        <v>2</v>
      </c>
      <c r="G1186">
        <v>57.3</v>
      </c>
      <c r="H1186">
        <v>3.04</v>
      </c>
      <c r="I1186" t="b">
        <v>0</v>
      </c>
      <c r="J1186" t="s">
        <v>2910</v>
      </c>
      <c r="K1186" t="s">
        <v>2917</v>
      </c>
    </row>
    <row r="1187" spans="1:11" x14ac:dyDescent="0.3">
      <c r="A1187">
        <v>3877</v>
      </c>
      <c r="B1187" s="1">
        <v>44853</v>
      </c>
      <c r="C1187">
        <v>108</v>
      </c>
      <c r="D1187" t="s">
        <v>2920</v>
      </c>
      <c r="E1187" t="s">
        <v>2936</v>
      </c>
      <c r="F1187">
        <v>4</v>
      </c>
      <c r="G1187">
        <v>461.96</v>
      </c>
      <c r="H1187">
        <v>14.3</v>
      </c>
      <c r="I1187" t="b">
        <v>0</v>
      </c>
      <c r="J1187" t="s">
        <v>2919</v>
      </c>
      <c r="K1187" t="s">
        <v>2917</v>
      </c>
    </row>
    <row r="1188" spans="1:11" x14ac:dyDescent="0.3">
      <c r="A1188">
        <v>1195</v>
      </c>
      <c r="B1188" s="1">
        <v>44656</v>
      </c>
      <c r="C1188">
        <v>453</v>
      </c>
      <c r="D1188" t="s">
        <v>2911</v>
      </c>
      <c r="E1188" t="s">
        <v>2944</v>
      </c>
      <c r="F1188">
        <v>1</v>
      </c>
      <c r="G1188">
        <v>462.54</v>
      </c>
      <c r="H1188">
        <v>74.27</v>
      </c>
      <c r="I1188" t="b">
        <v>0</v>
      </c>
      <c r="J1188" t="s">
        <v>2929</v>
      </c>
      <c r="K1188" t="s">
        <v>2917</v>
      </c>
    </row>
    <row r="1189" spans="1:11" x14ac:dyDescent="0.3">
      <c r="A1189">
        <v>9401</v>
      </c>
      <c r="B1189" s="1">
        <v>44494</v>
      </c>
      <c r="C1189">
        <v>570</v>
      </c>
      <c r="D1189" t="s">
        <v>2920</v>
      </c>
      <c r="E1189" t="s">
        <v>2921</v>
      </c>
      <c r="F1189">
        <v>3</v>
      </c>
      <c r="G1189">
        <v>250.64</v>
      </c>
      <c r="H1189">
        <v>85.07</v>
      </c>
      <c r="I1189" t="b">
        <v>1</v>
      </c>
      <c r="J1189" t="s">
        <v>2916</v>
      </c>
      <c r="K1189" t="s">
        <v>2917</v>
      </c>
    </row>
    <row r="1190" spans="1:11" x14ac:dyDescent="0.3">
      <c r="A1190">
        <v>7112</v>
      </c>
      <c r="B1190" s="1">
        <v>44842</v>
      </c>
      <c r="C1190">
        <v>834</v>
      </c>
      <c r="D1190" t="s">
        <v>2908</v>
      </c>
      <c r="E1190" t="s">
        <v>2928</v>
      </c>
      <c r="F1190">
        <v>1</v>
      </c>
      <c r="G1190">
        <v>295.23</v>
      </c>
      <c r="H1190">
        <v>92.87</v>
      </c>
      <c r="I1190" t="b">
        <v>1</v>
      </c>
      <c r="J1190" t="s">
        <v>2916</v>
      </c>
      <c r="K1190" t="s">
        <v>2917</v>
      </c>
    </row>
    <row r="1191" spans="1:11" x14ac:dyDescent="0.3">
      <c r="A1191">
        <v>2303</v>
      </c>
      <c r="B1191" s="1">
        <v>44737</v>
      </c>
      <c r="C1191">
        <v>915</v>
      </c>
      <c r="D1191" t="s">
        <v>2906</v>
      </c>
      <c r="E1191" t="s">
        <v>2922</v>
      </c>
      <c r="F1191">
        <v>4</v>
      </c>
      <c r="G1191">
        <v>288.45999999999998</v>
      </c>
      <c r="H1191">
        <v>124.69</v>
      </c>
      <c r="I1191" t="b">
        <v>0</v>
      </c>
      <c r="J1191" t="s">
        <v>2916</v>
      </c>
      <c r="K1191" t="s">
        <v>2905</v>
      </c>
    </row>
    <row r="1192" spans="1:11" x14ac:dyDescent="0.3">
      <c r="A1192">
        <v>3116</v>
      </c>
      <c r="B1192" s="1">
        <v>44870</v>
      </c>
      <c r="C1192">
        <v>853</v>
      </c>
      <c r="D1192" t="s">
        <v>2920</v>
      </c>
      <c r="E1192" t="s">
        <v>2927</v>
      </c>
      <c r="F1192">
        <v>4</v>
      </c>
      <c r="G1192">
        <v>255.42</v>
      </c>
      <c r="H1192">
        <v>45.53</v>
      </c>
      <c r="I1192" t="b">
        <v>1</v>
      </c>
      <c r="J1192" t="s">
        <v>2919</v>
      </c>
      <c r="K1192" t="s">
        <v>2905</v>
      </c>
    </row>
    <row r="1193" spans="1:11" x14ac:dyDescent="0.3">
      <c r="A1193">
        <v>7005</v>
      </c>
      <c r="B1193" s="1">
        <v>44687</v>
      </c>
      <c r="C1193">
        <v>641</v>
      </c>
      <c r="D1193" t="s">
        <v>2913</v>
      </c>
      <c r="E1193" t="s">
        <v>2926</v>
      </c>
      <c r="F1193">
        <v>5</v>
      </c>
      <c r="G1193">
        <v>48.29</v>
      </c>
      <c r="H1193">
        <v>18.89</v>
      </c>
      <c r="I1193" t="b">
        <v>0</v>
      </c>
      <c r="J1193" t="s">
        <v>2919</v>
      </c>
      <c r="K1193" t="s">
        <v>2917</v>
      </c>
    </row>
    <row r="1194" spans="1:11" x14ac:dyDescent="0.3">
      <c r="A1194">
        <v>8171</v>
      </c>
      <c r="B1194" s="1">
        <v>44743</v>
      </c>
      <c r="C1194">
        <v>237</v>
      </c>
      <c r="D1194" t="s">
        <v>2906</v>
      </c>
      <c r="E1194" t="s">
        <v>2934</v>
      </c>
      <c r="F1194">
        <v>5</v>
      </c>
      <c r="G1194">
        <v>172.15</v>
      </c>
      <c r="H1194">
        <v>19.28</v>
      </c>
      <c r="I1194" t="b">
        <v>0</v>
      </c>
      <c r="J1194" t="s">
        <v>2910</v>
      </c>
      <c r="K1194" t="s">
        <v>2905</v>
      </c>
    </row>
    <row r="1195" spans="1:11" x14ac:dyDescent="0.3">
      <c r="A1195">
        <v>5864</v>
      </c>
      <c r="B1195" s="1">
        <v>44499</v>
      </c>
      <c r="C1195">
        <v>70</v>
      </c>
      <c r="D1195" t="s">
        <v>2920</v>
      </c>
      <c r="E1195" t="s">
        <v>2935</v>
      </c>
      <c r="F1195">
        <v>1</v>
      </c>
      <c r="G1195">
        <v>271.87</v>
      </c>
      <c r="H1195">
        <v>32.81</v>
      </c>
      <c r="I1195" t="b">
        <v>0</v>
      </c>
      <c r="J1195" t="s">
        <v>2929</v>
      </c>
      <c r="K1195" t="s">
        <v>2917</v>
      </c>
    </row>
    <row r="1196" spans="1:11" x14ac:dyDescent="0.3">
      <c r="A1196">
        <v>8945</v>
      </c>
      <c r="B1196" s="1">
        <v>44358</v>
      </c>
      <c r="C1196">
        <v>715</v>
      </c>
      <c r="D1196" t="s">
        <v>2906</v>
      </c>
      <c r="E1196" t="s">
        <v>2934</v>
      </c>
      <c r="F1196">
        <v>4</v>
      </c>
      <c r="G1196">
        <v>469.09</v>
      </c>
      <c r="H1196">
        <v>231.01</v>
      </c>
      <c r="I1196" t="b">
        <v>1</v>
      </c>
      <c r="J1196" t="s">
        <v>2919</v>
      </c>
      <c r="K1196" t="s">
        <v>2905</v>
      </c>
    </row>
    <row r="1197" spans="1:11" x14ac:dyDescent="0.3">
      <c r="A1197">
        <v>6905</v>
      </c>
      <c r="B1197" s="1">
        <v>44926</v>
      </c>
      <c r="C1197">
        <v>268</v>
      </c>
      <c r="D1197" t="s">
        <v>2920</v>
      </c>
      <c r="E1197" t="s">
        <v>2935</v>
      </c>
      <c r="F1197">
        <v>1</v>
      </c>
      <c r="G1197">
        <v>78.25</v>
      </c>
      <c r="H1197">
        <v>21.4</v>
      </c>
      <c r="I1197" t="b">
        <v>0</v>
      </c>
      <c r="J1197" t="s">
        <v>2919</v>
      </c>
      <c r="K1197" t="s">
        <v>2917</v>
      </c>
    </row>
    <row r="1198" spans="1:11" x14ac:dyDescent="0.3">
      <c r="A1198">
        <v>8087</v>
      </c>
      <c r="B1198" s="1">
        <v>44430</v>
      </c>
      <c r="C1198">
        <v>75</v>
      </c>
      <c r="D1198" t="s">
        <v>2908</v>
      </c>
      <c r="E1198" t="s">
        <v>2938</v>
      </c>
      <c r="F1198">
        <v>1</v>
      </c>
      <c r="G1198">
        <v>179.46</v>
      </c>
      <c r="H1198">
        <v>6.35</v>
      </c>
      <c r="I1198" t="b">
        <v>0</v>
      </c>
      <c r="J1198" t="s">
        <v>2904</v>
      </c>
      <c r="K1198" t="s">
        <v>2917</v>
      </c>
    </row>
    <row r="1199" spans="1:11" x14ac:dyDescent="0.3">
      <c r="A1199">
        <v>9035</v>
      </c>
      <c r="B1199" s="1">
        <v>44510</v>
      </c>
      <c r="C1199">
        <v>491</v>
      </c>
      <c r="D1199" t="s">
        <v>2920</v>
      </c>
      <c r="E1199" t="s">
        <v>2935</v>
      </c>
      <c r="F1199">
        <v>1</v>
      </c>
      <c r="G1199">
        <v>60.99</v>
      </c>
      <c r="H1199">
        <v>15.14</v>
      </c>
      <c r="I1199" t="b">
        <v>1</v>
      </c>
      <c r="J1199" t="s">
        <v>2910</v>
      </c>
      <c r="K1199" t="s">
        <v>2905</v>
      </c>
    </row>
    <row r="1200" spans="1:11" x14ac:dyDescent="0.3">
      <c r="A1200">
        <v>7825</v>
      </c>
      <c r="B1200" s="1">
        <v>44456</v>
      </c>
      <c r="C1200">
        <v>311</v>
      </c>
      <c r="D1200" t="s">
        <v>2920</v>
      </c>
      <c r="E1200" t="s">
        <v>2930</v>
      </c>
      <c r="F1200">
        <v>1</v>
      </c>
      <c r="G1200">
        <v>22.91</v>
      </c>
      <c r="H1200">
        <v>8.9600000000000009</v>
      </c>
      <c r="I1200" t="b">
        <v>1</v>
      </c>
      <c r="J1200" t="s">
        <v>2904</v>
      </c>
      <c r="K1200" t="s">
        <v>2905</v>
      </c>
    </row>
    <row r="1201" spans="1:11" x14ac:dyDescent="0.3">
      <c r="A1201">
        <v>297</v>
      </c>
      <c r="B1201" s="1">
        <v>44560</v>
      </c>
      <c r="C1201">
        <v>566</v>
      </c>
      <c r="D1201" t="s">
        <v>2913</v>
      </c>
      <c r="E1201" t="s">
        <v>2926</v>
      </c>
      <c r="F1201">
        <v>4</v>
      </c>
      <c r="G1201">
        <v>385.18</v>
      </c>
      <c r="H1201">
        <v>133.93</v>
      </c>
      <c r="I1201" t="b">
        <v>0</v>
      </c>
      <c r="J1201" t="s">
        <v>2929</v>
      </c>
      <c r="K1201" t="s">
        <v>2917</v>
      </c>
    </row>
    <row r="1202" spans="1:11" x14ac:dyDescent="0.3">
      <c r="A1202">
        <v>1894</v>
      </c>
      <c r="B1202" s="1">
        <v>44419</v>
      </c>
      <c r="C1202">
        <v>449</v>
      </c>
      <c r="D1202" t="s">
        <v>2906</v>
      </c>
      <c r="E1202" t="s">
        <v>2934</v>
      </c>
      <c r="F1202">
        <v>3</v>
      </c>
      <c r="G1202">
        <v>182.38</v>
      </c>
      <c r="H1202">
        <v>31.29</v>
      </c>
      <c r="I1202" t="b">
        <v>1</v>
      </c>
      <c r="J1202" t="s">
        <v>2916</v>
      </c>
      <c r="K1202" t="s">
        <v>2917</v>
      </c>
    </row>
    <row r="1203" spans="1:11" x14ac:dyDescent="0.3">
      <c r="A1203">
        <v>1508</v>
      </c>
      <c r="B1203" s="1">
        <v>44514</v>
      </c>
      <c r="C1203">
        <v>603</v>
      </c>
      <c r="D1203" t="s">
        <v>2906</v>
      </c>
      <c r="E1203" t="s">
        <v>2907</v>
      </c>
      <c r="F1203">
        <v>4</v>
      </c>
      <c r="G1203">
        <v>376.26</v>
      </c>
      <c r="H1203">
        <v>167.12</v>
      </c>
      <c r="I1203" t="b">
        <v>1</v>
      </c>
      <c r="J1203" t="s">
        <v>2919</v>
      </c>
      <c r="K1203" t="s">
        <v>2917</v>
      </c>
    </row>
    <row r="1204" spans="1:11" x14ac:dyDescent="0.3">
      <c r="A1204">
        <v>932</v>
      </c>
      <c r="B1204" s="1">
        <v>44290</v>
      </c>
      <c r="C1204">
        <v>79</v>
      </c>
      <c r="D1204" t="s">
        <v>2906</v>
      </c>
      <c r="E1204" t="s">
        <v>2907</v>
      </c>
      <c r="F1204">
        <v>4</v>
      </c>
      <c r="G1204">
        <v>98.49</v>
      </c>
      <c r="H1204">
        <v>2.15</v>
      </c>
      <c r="I1204" t="b">
        <v>0</v>
      </c>
      <c r="J1204" t="s">
        <v>2904</v>
      </c>
      <c r="K1204" t="s">
        <v>2917</v>
      </c>
    </row>
    <row r="1205" spans="1:11" x14ac:dyDescent="0.3">
      <c r="A1205">
        <v>4791</v>
      </c>
      <c r="B1205" s="1">
        <v>44829</v>
      </c>
      <c r="C1205">
        <v>133</v>
      </c>
      <c r="D1205" t="s">
        <v>2908</v>
      </c>
      <c r="E1205" t="s">
        <v>2937</v>
      </c>
      <c r="F1205">
        <v>4</v>
      </c>
      <c r="G1205">
        <v>332.22</v>
      </c>
      <c r="H1205">
        <v>109.07</v>
      </c>
      <c r="I1205" t="b">
        <v>1</v>
      </c>
      <c r="J1205" t="s">
        <v>2910</v>
      </c>
      <c r="K1205" t="s">
        <v>2917</v>
      </c>
    </row>
    <row r="1206" spans="1:11" x14ac:dyDescent="0.3">
      <c r="A1206">
        <v>8109</v>
      </c>
      <c r="B1206" s="1">
        <v>44694</v>
      </c>
      <c r="C1206">
        <v>723</v>
      </c>
      <c r="D1206" t="s">
        <v>2902</v>
      </c>
      <c r="E1206" t="s">
        <v>2903</v>
      </c>
      <c r="F1206">
        <v>2</v>
      </c>
      <c r="G1206">
        <v>227.34</v>
      </c>
      <c r="H1206">
        <v>34.409999999999997</v>
      </c>
      <c r="I1206" t="b">
        <v>0</v>
      </c>
      <c r="J1206" t="s">
        <v>2904</v>
      </c>
      <c r="K1206" t="s">
        <v>2905</v>
      </c>
    </row>
    <row r="1207" spans="1:11" x14ac:dyDescent="0.3">
      <c r="A1207">
        <v>4002</v>
      </c>
      <c r="B1207" s="1">
        <v>44378</v>
      </c>
      <c r="C1207">
        <v>540</v>
      </c>
      <c r="D1207" t="s">
        <v>2911</v>
      </c>
      <c r="E1207" t="s">
        <v>2943</v>
      </c>
      <c r="F1207">
        <v>5</v>
      </c>
      <c r="G1207">
        <v>256.69</v>
      </c>
      <c r="H1207">
        <v>6.93</v>
      </c>
      <c r="I1207" t="b">
        <v>0</v>
      </c>
      <c r="J1207" t="s">
        <v>2904</v>
      </c>
      <c r="K1207" t="s">
        <v>2905</v>
      </c>
    </row>
    <row r="1208" spans="1:11" x14ac:dyDescent="0.3">
      <c r="A1208">
        <v>4584</v>
      </c>
      <c r="B1208" s="1">
        <v>44493</v>
      </c>
      <c r="C1208">
        <v>81</v>
      </c>
      <c r="D1208" t="s">
        <v>2920</v>
      </c>
      <c r="E1208" t="s">
        <v>2921</v>
      </c>
      <c r="F1208">
        <v>5</v>
      </c>
      <c r="G1208">
        <v>122.96</v>
      </c>
      <c r="H1208">
        <v>45.61</v>
      </c>
      <c r="I1208" t="b">
        <v>1</v>
      </c>
      <c r="J1208" t="s">
        <v>2919</v>
      </c>
      <c r="K1208" t="s">
        <v>2905</v>
      </c>
    </row>
    <row r="1209" spans="1:11" x14ac:dyDescent="0.3">
      <c r="A1209">
        <v>2326</v>
      </c>
      <c r="B1209" s="1">
        <v>44315</v>
      </c>
      <c r="C1209">
        <v>37</v>
      </c>
      <c r="D1209" t="s">
        <v>2920</v>
      </c>
      <c r="E1209" t="s">
        <v>2936</v>
      </c>
      <c r="F1209">
        <v>4</v>
      </c>
      <c r="G1209">
        <v>476.99</v>
      </c>
      <c r="H1209">
        <v>5.08</v>
      </c>
      <c r="I1209" t="b">
        <v>1</v>
      </c>
      <c r="J1209" t="s">
        <v>2910</v>
      </c>
      <c r="K1209" t="s">
        <v>2905</v>
      </c>
    </row>
    <row r="1210" spans="1:11" x14ac:dyDescent="0.3">
      <c r="A1210">
        <v>9638</v>
      </c>
      <c r="B1210" s="1">
        <v>44322</v>
      </c>
      <c r="C1210">
        <v>394</v>
      </c>
      <c r="D1210" t="s">
        <v>2911</v>
      </c>
      <c r="E1210" t="s">
        <v>2912</v>
      </c>
      <c r="F1210">
        <v>1</v>
      </c>
      <c r="G1210">
        <v>146.76</v>
      </c>
      <c r="H1210">
        <v>44.74</v>
      </c>
      <c r="I1210" t="b">
        <v>0</v>
      </c>
      <c r="J1210" t="s">
        <v>2919</v>
      </c>
      <c r="K1210" t="s">
        <v>2905</v>
      </c>
    </row>
    <row r="1211" spans="1:11" x14ac:dyDescent="0.3">
      <c r="A1211">
        <v>6303</v>
      </c>
      <c r="B1211" s="1">
        <v>44709</v>
      </c>
      <c r="C1211">
        <v>455</v>
      </c>
      <c r="D1211" t="s">
        <v>2906</v>
      </c>
      <c r="E1211" t="s">
        <v>2907</v>
      </c>
      <c r="F1211">
        <v>2</v>
      </c>
      <c r="G1211">
        <v>195.87</v>
      </c>
      <c r="H1211">
        <v>64.63</v>
      </c>
      <c r="I1211" t="b">
        <v>1</v>
      </c>
      <c r="J1211" t="s">
        <v>2910</v>
      </c>
      <c r="K1211" t="s">
        <v>2917</v>
      </c>
    </row>
    <row r="1212" spans="1:11" x14ac:dyDescent="0.3">
      <c r="A1212">
        <v>8873</v>
      </c>
      <c r="B1212" s="1">
        <v>44506</v>
      </c>
      <c r="C1212">
        <v>782</v>
      </c>
      <c r="D1212" t="s">
        <v>2911</v>
      </c>
      <c r="E1212" t="s">
        <v>2912</v>
      </c>
      <c r="F1212">
        <v>5</v>
      </c>
      <c r="G1212">
        <v>379.69</v>
      </c>
      <c r="H1212">
        <v>63.83</v>
      </c>
      <c r="I1212" t="b">
        <v>0</v>
      </c>
      <c r="J1212" t="s">
        <v>2904</v>
      </c>
      <c r="K1212" t="s">
        <v>2917</v>
      </c>
    </row>
    <row r="1213" spans="1:11" x14ac:dyDescent="0.3">
      <c r="A1213">
        <v>449</v>
      </c>
      <c r="B1213" s="1">
        <v>44821</v>
      </c>
      <c r="C1213">
        <v>350</v>
      </c>
      <c r="D1213" t="s">
        <v>2902</v>
      </c>
      <c r="E1213" t="s">
        <v>2933</v>
      </c>
      <c r="F1213">
        <v>4</v>
      </c>
      <c r="G1213">
        <v>434.21</v>
      </c>
      <c r="H1213">
        <v>169.91</v>
      </c>
      <c r="I1213" t="b">
        <v>1</v>
      </c>
      <c r="J1213" t="s">
        <v>2919</v>
      </c>
      <c r="K1213" t="s">
        <v>2905</v>
      </c>
    </row>
    <row r="1214" spans="1:11" x14ac:dyDescent="0.3">
      <c r="A1214">
        <v>4710</v>
      </c>
      <c r="B1214" s="1">
        <v>44378</v>
      </c>
      <c r="C1214">
        <v>880</v>
      </c>
      <c r="D1214" t="s">
        <v>2908</v>
      </c>
      <c r="E1214" t="s">
        <v>2937</v>
      </c>
      <c r="F1214">
        <v>4</v>
      </c>
      <c r="G1214">
        <v>290.58</v>
      </c>
      <c r="H1214">
        <v>82.57</v>
      </c>
      <c r="I1214" t="b">
        <v>0</v>
      </c>
      <c r="J1214" t="s">
        <v>2916</v>
      </c>
      <c r="K1214" t="s">
        <v>2905</v>
      </c>
    </row>
    <row r="1215" spans="1:11" x14ac:dyDescent="0.3">
      <c r="A1215">
        <v>7657</v>
      </c>
      <c r="B1215" s="1">
        <v>44775</v>
      </c>
      <c r="C1215">
        <v>764</v>
      </c>
      <c r="D1215" t="s">
        <v>2920</v>
      </c>
      <c r="E1215" t="s">
        <v>2921</v>
      </c>
      <c r="F1215">
        <v>1</v>
      </c>
      <c r="G1215">
        <v>147.54</v>
      </c>
      <c r="H1215">
        <v>50.36</v>
      </c>
      <c r="I1215" t="b">
        <v>0</v>
      </c>
      <c r="J1215" t="s">
        <v>2919</v>
      </c>
      <c r="K1215" t="s">
        <v>2917</v>
      </c>
    </row>
    <row r="1216" spans="1:11" x14ac:dyDescent="0.3">
      <c r="A1216">
        <v>8894</v>
      </c>
      <c r="B1216" s="1">
        <v>44954</v>
      </c>
      <c r="C1216">
        <v>303</v>
      </c>
      <c r="D1216" t="s">
        <v>2911</v>
      </c>
      <c r="E1216" t="s">
        <v>2944</v>
      </c>
      <c r="F1216">
        <v>4</v>
      </c>
      <c r="G1216">
        <v>28.92</v>
      </c>
      <c r="H1216">
        <v>3.97</v>
      </c>
      <c r="I1216" t="b">
        <v>0</v>
      </c>
      <c r="J1216" t="s">
        <v>2910</v>
      </c>
      <c r="K1216" t="s">
        <v>2917</v>
      </c>
    </row>
    <row r="1217" spans="1:11" x14ac:dyDescent="0.3">
      <c r="A1217">
        <v>2037</v>
      </c>
      <c r="B1217" s="1">
        <v>44864</v>
      </c>
      <c r="C1217">
        <v>315</v>
      </c>
      <c r="D1217" t="s">
        <v>2908</v>
      </c>
      <c r="E1217" t="s">
        <v>2909</v>
      </c>
      <c r="F1217">
        <v>3</v>
      </c>
      <c r="G1217">
        <v>425.32</v>
      </c>
      <c r="H1217">
        <v>94.38</v>
      </c>
      <c r="I1217" t="b">
        <v>1</v>
      </c>
      <c r="J1217" t="s">
        <v>2929</v>
      </c>
      <c r="K1217" t="s">
        <v>2917</v>
      </c>
    </row>
    <row r="1218" spans="1:11" x14ac:dyDescent="0.3">
      <c r="A1218">
        <v>7643</v>
      </c>
      <c r="B1218" s="1">
        <v>44661</v>
      </c>
      <c r="C1218">
        <v>38</v>
      </c>
      <c r="D1218" t="s">
        <v>2911</v>
      </c>
      <c r="E1218" t="s">
        <v>2942</v>
      </c>
      <c r="F1218">
        <v>5</v>
      </c>
      <c r="G1218">
        <v>116.74</v>
      </c>
      <c r="H1218">
        <v>3.42</v>
      </c>
      <c r="I1218" t="b">
        <v>1</v>
      </c>
      <c r="J1218" t="s">
        <v>2910</v>
      </c>
      <c r="K1218" t="s">
        <v>2905</v>
      </c>
    </row>
    <row r="1219" spans="1:11" x14ac:dyDescent="0.3">
      <c r="A1219">
        <v>1050</v>
      </c>
      <c r="B1219" s="1">
        <v>44359</v>
      </c>
      <c r="C1219">
        <v>452</v>
      </c>
      <c r="D1219" t="s">
        <v>2920</v>
      </c>
      <c r="E1219" t="s">
        <v>2935</v>
      </c>
      <c r="F1219">
        <v>3</v>
      </c>
      <c r="G1219">
        <v>137.16999999999999</v>
      </c>
      <c r="H1219">
        <v>33.94</v>
      </c>
      <c r="I1219" t="b">
        <v>1</v>
      </c>
      <c r="J1219" t="s">
        <v>2916</v>
      </c>
      <c r="K1219" t="s">
        <v>2917</v>
      </c>
    </row>
    <row r="1220" spans="1:11" x14ac:dyDescent="0.3">
      <c r="A1220">
        <v>813</v>
      </c>
      <c r="B1220" s="1">
        <v>44957</v>
      </c>
      <c r="C1220">
        <v>239</v>
      </c>
      <c r="D1220" t="s">
        <v>2906</v>
      </c>
      <c r="E1220" t="s">
        <v>2925</v>
      </c>
      <c r="F1220">
        <v>2</v>
      </c>
      <c r="G1220">
        <v>345.38</v>
      </c>
      <c r="H1220">
        <v>148.61000000000001</v>
      </c>
      <c r="I1220" t="b">
        <v>0</v>
      </c>
      <c r="J1220" t="s">
        <v>2919</v>
      </c>
      <c r="K1220" t="s">
        <v>2917</v>
      </c>
    </row>
    <row r="1221" spans="1:11" x14ac:dyDescent="0.3">
      <c r="A1221">
        <v>997</v>
      </c>
      <c r="B1221" s="1">
        <v>44289</v>
      </c>
      <c r="C1221">
        <v>975</v>
      </c>
      <c r="D1221" t="s">
        <v>2902</v>
      </c>
      <c r="E1221" t="s">
        <v>2903</v>
      </c>
      <c r="F1221">
        <v>3</v>
      </c>
      <c r="G1221">
        <v>17.899999999999999</v>
      </c>
      <c r="H1221">
        <v>7.56</v>
      </c>
      <c r="I1221" t="b">
        <v>0</v>
      </c>
      <c r="J1221" t="s">
        <v>2904</v>
      </c>
      <c r="K1221" t="s">
        <v>2917</v>
      </c>
    </row>
    <row r="1222" spans="1:11" x14ac:dyDescent="0.3">
      <c r="A1222">
        <v>9840</v>
      </c>
      <c r="B1222" s="1">
        <v>44725</v>
      </c>
      <c r="C1222">
        <v>241</v>
      </c>
      <c r="D1222" t="s">
        <v>2911</v>
      </c>
      <c r="E1222" t="s">
        <v>2912</v>
      </c>
      <c r="F1222">
        <v>1</v>
      </c>
      <c r="G1222">
        <v>258.39999999999998</v>
      </c>
      <c r="H1222">
        <v>14.62</v>
      </c>
      <c r="I1222" t="b">
        <v>1</v>
      </c>
      <c r="J1222" t="s">
        <v>2916</v>
      </c>
      <c r="K1222" t="s">
        <v>2917</v>
      </c>
    </row>
    <row r="1223" spans="1:11" x14ac:dyDescent="0.3">
      <c r="A1223">
        <v>5338</v>
      </c>
      <c r="B1223" s="1">
        <v>44500</v>
      </c>
      <c r="C1223">
        <v>585</v>
      </c>
      <c r="D1223" t="s">
        <v>2911</v>
      </c>
      <c r="E1223" t="s">
        <v>2942</v>
      </c>
      <c r="F1223">
        <v>1</v>
      </c>
      <c r="G1223">
        <v>324.52</v>
      </c>
      <c r="H1223">
        <v>142.12</v>
      </c>
      <c r="I1223" t="b">
        <v>1</v>
      </c>
      <c r="J1223" t="s">
        <v>2919</v>
      </c>
      <c r="K1223" t="s">
        <v>2905</v>
      </c>
    </row>
    <row r="1224" spans="1:11" x14ac:dyDescent="0.3">
      <c r="A1224">
        <v>9945</v>
      </c>
      <c r="B1224" s="1">
        <v>44644</v>
      </c>
      <c r="C1224">
        <v>808</v>
      </c>
      <c r="D1224" t="s">
        <v>2911</v>
      </c>
      <c r="E1224" t="s">
        <v>2943</v>
      </c>
      <c r="F1224">
        <v>4</v>
      </c>
      <c r="G1224">
        <v>449.72</v>
      </c>
      <c r="H1224">
        <v>84.26</v>
      </c>
      <c r="I1224" t="b">
        <v>0</v>
      </c>
      <c r="J1224" t="s">
        <v>2904</v>
      </c>
      <c r="K1224" t="s">
        <v>2917</v>
      </c>
    </row>
    <row r="1225" spans="1:11" x14ac:dyDescent="0.3">
      <c r="A1225">
        <v>2627</v>
      </c>
      <c r="B1225" s="1">
        <v>44651</v>
      </c>
      <c r="C1225">
        <v>378</v>
      </c>
      <c r="D1225" t="s">
        <v>2906</v>
      </c>
      <c r="E1225" t="s">
        <v>2922</v>
      </c>
      <c r="F1225">
        <v>2</v>
      </c>
      <c r="G1225">
        <v>456.82</v>
      </c>
      <c r="H1225">
        <v>5.83</v>
      </c>
      <c r="I1225" t="b">
        <v>1</v>
      </c>
      <c r="J1225" t="s">
        <v>2910</v>
      </c>
      <c r="K1225" t="s">
        <v>2905</v>
      </c>
    </row>
    <row r="1226" spans="1:11" x14ac:dyDescent="0.3">
      <c r="A1226">
        <v>3521</v>
      </c>
      <c r="B1226" s="1">
        <v>44622</v>
      </c>
      <c r="C1226">
        <v>388</v>
      </c>
      <c r="D1226" t="s">
        <v>2908</v>
      </c>
      <c r="E1226" t="s">
        <v>2932</v>
      </c>
      <c r="F1226">
        <v>2</v>
      </c>
      <c r="G1226">
        <v>196.73</v>
      </c>
      <c r="H1226">
        <v>98.15</v>
      </c>
      <c r="I1226" t="b">
        <v>1</v>
      </c>
      <c r="J1226" t="s">
        <v>2919</v>
      </c>
      <c r="K1226" t="s">
        <v>2917</v>
      </c>
    </row>
    <row r="1227" spans="1:11" x14ac:dyDescent="0.3">
      <c r="A1227">
        <v>9264</v>
      </c>
      <c r="B1227" s="1">
        <v>44544</v>
      </c>
      <c r="C1227">
        <v>516</v>
      </c>
      <c r="D1227" t="s">
        <v>2908</v>
      </c>
      <c r="E1227" t="s">
        <v>2938</v>
      </c>
      <c r="F1227">
        <v>4</v>
      </c>
      <c r="G1227">
        <v>274.08999999999997</v>
      </c>
      <c r="H1227">
        <v>16.62</v>
      </c>
      <c r="I1227" t="b">
        <v>1</v>
      </c>
      <c r="J1227" t="s">
        <v>2904</v>
      </c>
      <c r="K1227" t="s">
        <v>2905</v>
      </c>
    </row>
    <row r="1228" spans="1:11" x14ac:dyDescent="0.3">
      <c r="A1228">
        <v>8593</v>
      </c>
      <c r="B1228" s="1">
        <v>44423</v>
      </c>
      <c r="C1228">
        <v>533</v>
      </c>
      <c r="D1228" t="s">
        <v>2913</v>
      </c>
      <c r="E1228" t="s">
        <v>2918</v>
      </c>
      <c r="F1228">
        <v>3</v>
      </c>
      <c r="G1228">
        <v>105.56</v>
      </c>
      <c r="H1228">
        <v>30.36</v>
      </c>
      <c r="I1228" t="b">
        <v>1</v>
      </c>
      <c r="J1228" t="s">
        <v>2910</v>
      </c>
      <c r="K1228" t="s">
        <v>2917</v>
      </c>
    </row>
    <row r="1229" spans="1:11" x14ac:dyDescent="0.3">
      <c r="A1229">
        <v>5931</v>
      </c>
      <c r="B1229" s="1">
        <v>44319</v>
      </c>
      <c r="C1229">
        <v>237</v>
      </c>
      <c r="D1229" t="s">
        <v>2913</v>
      </c>
      <c r="E1229" t="s">
        <v>2918</v>
      </c>
      <c r="F1229">
        <v>1</v>
      </c>
      <c r="G1229">
        <v>349.61</v>
      </c>
      <c r="H1229">
        <v>77.790000000000006</v>
      </c>
      <c r="I1229" t="b">
        <v>0</v>
      </c>
      <c r="J1229" t="s">
        <v>2910</v>
      </c>
      <c r="K1229" t="s">
        <v>2917</v>
      </c>
    </row>
    <row r="1230" spans="1:11" x14ac:dyDescent="0.3">
      <c r="A1230">
        <v>5767</v>
      </c>
      <c r="B1230" s="1">
        <v>44476</v>
      </c>
      <c r="C1230">
        <v>574</v>
      </c>
      <c r="D1230" t="s">
        <v>2908</v>
      </c>
      <c r="E1230" t="s">
        <v>2932</v>
      </c>
      <c r="F1230">
        <v>3</v>
      </c>
      <c r="G1230">
        <v>330.13</v>
      </c>
      <c r="H1230">
        <v>99.9</v>
      </c>
      <c r="I1230" t="b">
        <v>0</v>
      </c>
      <c r="J1230" t="s">
        <v>2929</v>
      </c>
      <c r="K1230" t="s">
        <v>2917</v>
      </c>
    </row>
    <row r="1231" spans="1:11" x14ac:dyDescent="0.3">
      <c r="A1231">
        <v>9329</v>
      </c>
      <c r="B1231" s="1">
        <v>45010</v>
      </c>
      <c r="C1231">
        <v>848</v>
      </c>
      <c r="D1231" t="s">
        <v>2920</v>
      </c>
      <c r="E1231" t="s">
        <v>2927</v>
      </c>
      <c r="F1231">
        <v>2</v>
      </c>
      <c r="G1231">
        <v>390.46</v>
      </c>
      <c r="H1231">
        <v>79.58</v>
      </c>
      <c r="I1231" t="b">
        <v>1</v>
      </c>
      <c r="J1231" t="s">
        <v>2904</v>
      </c>
      <c r="K1231" t="s">
        <v>2905</v>
      </c>
    </row>
    <row r="1232" spans="1:11" x14ac:dyDescent="0.3">
      <c r="A1232">
        <v>4701</v>
      </c>
      <c r="B1232" s="1">
        <v>44949</v>
      </c>
      <c r="C1232">
        <v>350</v>
      </c>
      <c r="D1232" t="s">
        <v>2911</v>
      </c>
      <c r="E1232" t="s">
        <v>2912</v>
      </c>
      <c r="F1232">
        <v>1</v>
      </c>
      <c r="G1232">
        <v>210.17</v>
      </c>
      <c r="H1232">
        <v>53.07</v>
      </c>
      <c r="I1232" t="b">
        <v>1</v>
      </c>
      <c r="J1232" t="s">
        <v>2904</v>
      </c>
      <c r="K1232" t="s">
        <v>2905</v>
      </c>
    </row>
    <row r="1233" spans="1:11" x14ac:dyDescent="0.3">
      <c r="A1233">
        <v>3246</v>
      </c>
      <c r="B1233" s="1">
        <v>44651</v>
      </c>
      <c r="C1233">
        <v>922</v>
      </c>
      <c r="D1233" t="s">
        <v>2920</v>
      </c>
      <c r="E1233" t="s">
        <v>2936</v>
      </c>
      <c r="F1233">
        <v>1</v>
      </c>
      <c r="G1233">
        <v>91.72</v>
      </c>
      <c r="H1233">
        <v>19.2</v>
      </c>
      <c r="I1233" t="b">
        <v>0</v>
      </c>
      <c r="J1233" t="s">
        <v>2919</v>
      </c>
      <c r="K1233" t="s">
        <v>2917</v>
      </c>
    </row>
    <row r="1234" spans="1:11" x14ac:dyDescent="0.3">
      <c r="A1234">
        <v>559</v>
      </c>
      <c r="B1234" s="1">
        <v>44368</v>
      </c>
      <c r="C1234">
        <v>854</v>
      </c>
      <c r="D1234" t="s">
        <v>2913</v>
      </c>
      <c r="E1234" t="s">
        <v>2926</v>
      </c>
      <c r="F1234">
        <v>2</v>
      </c>
      <c r="G1234">
        <v>495.07</v>
      </c>
      <c r="H1234">
        <v>32.770000000000003</v>
      </c>
      <c r="I1234" t="b">
        <v>0</v>
      </c>
      <c r="J1234" t="s">
        <v>2929</v>
      </c>
      <c r="K1234" t="s">
        <v>2905</v>
      </c>
    </row>
    <row r="1235" spans="1:11" x14ac:dyDescent="0.3">
      <c r="A1235">
        <v>2089</v>
      </c>
      <c r="B1235" s="1">
        <v>44918</v>
      </c>
      <c r="C1235">
        <v>412</v>
      </c>
      <c r="D1235" t="s">
        <v>2902</v>
      </c>
      <c r="E1235" t="s">
        <v>2933</v>
      </c>
      <c r="F1235">
        <v>2</v>
      </c>
      <c r="G1235">
        <v>358.87</v>
      </c>
      <c r="H1235">
        <v>21.36</v>
      </c>
      <c r="I1235" t="b">
        <v>0</v>
      </c>
      <c r="J1235" t="s">
        <v>2904</v>
      </c>
      <c r="K1235" t="s">
        <v>2917</v>
      </c>
    </row>
    <row r="1236" spans="1:11" x14ac:dyDescent="0.3">
      <c r="A1236">
        <v>742</v>
      </c>
      <c r="B1236" s="1">
        <v>44330</v>
      </c>
      <c r="C1236">
        <v>76</v>
      </c>
      <c r="D1236" t="s">
        <v>2902</v>
      </c>
      <c r="E1236" t="s">
        <v>2903</v>
      </c>
      <c r="F1236">
        <v>4</v>
      </c>
      <c r="G1236">
        <v>456.23</v>
      </c>
      <c r="H1236">
        <v>143.9</v>
      </c>
      <c r="I1236" t="b">
        <v>0</v>
      </c>
      <c r="J1236" t="s">
        <v>2910</v>
      </c>
      <c r="K1236" t="s">
        <v>2905</v>
      </c>
    </row>
    <row r="1237" spans="1:11" x14ac:dyDescent="0.3">
      <c r="A1237">
        <v>2206</v>
      </c>
      <c r="B1237" s="1">
        <v>44591</v>
      </c>
      <c r="C1237">
        <v>752</v>
      </c>
      <c r="D1237" t="s">
        <v>2920</v>
      </c>
      <c r="E1237" t="s">
        <v>2927</v>
      </c>
      <c r="F1237">
        <v>5</v>
      </c>
      <c r="G1237">
        <v>51.06</v>
      </c>
      <c r="H1237">
        <v>22.86</v>
      </c>
      <c r="I1237" t="b">
        <v>0</v>
      </c>
      <c r="J1237" t="s">
        <v>2929</v>
      </c>
      <c r="K1237" t="s">
        <v>2905</v>
      </c>
    </row>
    <row r="1238" spans="1:11" x14ac:dyDescent="0.3">
      <c r="A1238">
        <v>5251</v>
      </c>
      <c r="B1238" s="1">
        <v>44661</v>
      </c>
      <c r="C1238">
        <v>450</v>
      </c>
      <c r="D1238" t="s">
        <v>2920</v>
      </c>
      <c r="E1238" t="s">
        <v>2927</v>
      </c>
      <c r="F1238">
        <v>5</v>
      </c>
      <c r="G1238">
        <v>146.86000000000001</v>
      </c>
      <c r="H1238">
        <v>56.76</v>
      </c>
      <c r="I1238" t="b">
        <v>1</v>
      </c>
      <c r="J1238" t="s">
        <v>2910</v>
      </c>
      <c r="K1238" t="s">
        <v>2905</v>
      </c>
    </row>
    <row r="1239" spans="1:11" x14ac:dyDescent="0.3">
      <c r="A1239">
        <v>5589</v>
      </c>
      <c r="B1239" s="1">
        <v>44337</v>
      </c>
      <c r="C1239">
        <v>50</v>
      </c>
      <c r="D1239" t="s">
        <v>2908</v>
      </c>
      <c r="E1239" t="s">
        <v>2938</v>
      </c>
      <c r="F1239">
        <v>5</v>
      </c>
      <c r="G1239">
        <v>294.12</v>
      </c>
      <c r="H1239">
        <v>124.13</v>
      </c>
      <c r="I1239" t="b">
        <v>0</v>
      </c>
      <c r="J1239" t="s">
        <v>2910</v>
      </c>
      <c r="K1239" t="s">
        <v>2905</v>
      </c>
    </row>
    <row r="1240" spans="1:11" x14ac:dyDescent="0.3">
      <c r="A1240">
        <v>6293</v>
      </c>
      <c r="B1240" s="1">
        <v>44728</v>
      </c>
      <c r="C1240">
        <v>327</v>
      </c>
      <c r="D1240" t="s">
        <v>2920</v>
      </c>
      <c r="E1240" t="s">
        <v>2921</v>
      </c>
      <c r="F1240">
        <v>1</v>
      </c>
      <c r="G1240">
        <v>408.85</v>
      </c>
      <c r="H1240">
        <v>150.18</v>
      </c>
      <c r="I1240" t="b">
        <v>1</v>
      </c>
      <c r="J1240" t="s">
        <v>2929</v>
      </c>
      <c r="K1240" t="s">
        <v>2905</v>
      </c>
    </row>
    <row r="1241" spans="1:11" x14ac:dyDescent="0.3">
      <c r="A1241">
        <v>9424</v>
      </c>
      <c r="B1241" s="1">
        <v>44768</v>
      </c>
      <c r="C1241">
        <v>901</v>
      </c>
      <c r="D1241" t="s">
        <v>2908</v>
      </c>
      <c r="E1241" t="s">
        <v>2909</v>
      </c>
      <c r="F1241">
        <v>1</v>
      </c>
      <c r="G1241">
        <v>180.2</v>
      </c>
      <c r="H1241">
        <v>14.92</v>
      </c>
      <c r="I1241" t="b">
        <v>0</v>
      </c>
      <c r="J1241" t="s">
        <v>2910</v>
      </c>
      <c r="K1241" t="s">
        <v>2905</v>
      </c>
    </row>
    <row r="1242" spans="1:11" x14ac:dyDescent="0.3">
      <c r="A1242">
        <v>7192</v>
      </c>
      <c r="B1242" s="1">
        <v>44813</v>
      </c>
      <c r="C1242">
        <v>230</v>
      </c>
      <c r="D1242" t="s">
        <v>2920</v>
      </c>
      <c r="E1242" t="s">
        <v>2935</v>
      </c>
      <c r="F1242">
        <v>3</v>
      </c>
      <c r="G1242">
        <v>494.51</v>
      </c>
      <c r="H1242">
        <v>186.3</v>
      </c>
      <c r="I1242" t="b">
        <v>1</v>
      </c>
      <c r="J1242" t="s">
        <v>2910</v>
      </c>
      <c r="K1242" t="s">
        <v>2917</v>
      </c>
    </row>
    <row r="1243" spans="1:11" x14ac:dyDescent="0.3">
      <c r="A1243">
        <v>1573</v>
      </c>
      <c r="B1243" s="1">
        <v>44321</v>
      </c>
      <c r="C1243">
        <v>212</v>
      </c>
      <c r="D1243" t="s">
        <v>2908</v>
      </c>
      <c r="E1243" t="s">
        <v>2938</v>
      </c>
      <c r="F1243">
        <v>2</v>
      </c>
      <c r="G1243">
        <v>23.4</v>
      </c>
      <c r="H1243">
        <v>10.56</v>
      </c>
      <c r="I1243" t="b">
        <v>1</v>
      </c>
      <c r="J1243" t="s">
        <v>2919</v>
      </c>
      <c r="K1243" t="s">
        <v>2905</v>
      </c>
    </row>
    <row r="1244" spans="1:11" x14ac:dyDescent="0.3">
      <c r="A1244">
        <v>423</v>
      </c>
      <c r="B1244" s="1">
        <v>44397</v>
      </c>
      <c r="C1244">
        <v>379</v>
      </c>
      <c r="D1244" t="s">
        <v>2920</v>
      </c>
      <c r="E1244" t="s">
        <v>2935</v>
      </c>
      <c r="F1244">
        <v>5</v>
      </c>
      <c r="G1244">
        <v>218.99</v>
      </c>
      <c r="H1244">
        <v>48.71</v>
      </c>
      <c r="I1244" t="b">
        <v>1</v>
      </c>
      <c r="J1244" t="s">
        <v>2929</v>
      </c>
      <c r="K1244" t="s">
        <v>2905</v>
      </c>
    </row>
    <row r="1245" spans="1:11" x14ac:dyDescent="0.3">
      <c r="A1245">
        <v>1796</v>
      </c>
      <c r="B1245" s="1">
        <v>44395</v>
      </c>
      <c r="C1245">
        <v>734</v>
      </c>
      <c r="D1245" t="s">
        <v>2902</v>
      </c>
      <c r="E1245" t="s">
        <v>2915</v>
      </c>
      <c r="F1245">
        <v>4</v>
      </c>
      <c r="G1245">
        <v>445.55</v>
      </c>
      <c r="H1245">
        <v>109.89</v>
      </c>
      <c r="I1245" t="b">
        <v>1</v>
      </c>
      <c r="J1245" t="s">
        <v>2916</v>
      </c>
      <c r="K1245" t="s">
        <v>2905</v>
      </c>
    </row>
    <row r="1246" spans="1:11" x14ac:dyDescent="0.3">
      <c r="A1246">
        <v>1909</v>
      </c>
      <c r="B1246" s="1">
        <v>44910</v>
      </c>
      <c r="C1246">
        <v>992</v>
      </c>
      <c r="D1246" t="s">
        <v>2911</v>
      </c>
      <c r="E1246" t="s">
        <v>2912</v>
      </c>
      <c r="F1246">
        <v>2</v>
      </c>
      <c r="G1246">
        <v>366.41</v>
      </c>
      <c r="H1246">
        <v>59.93</v>
      </c>
      <c r="I1246" t="b">
        <v>0</v>
      </c>
      <c r="J1246" t="s">
        <v>2910</v>
      </c>
      <c r="K1246" t="s">
        <v>2905</v>
      </c>
    </row>
    <row r="1247" spans="1:11" x14ac:dyDescent="0.3">
      <c r="A1247">
        <v>8403</v>
      </c>
      <c r="B1247" s="1">
        <v>44717</v>
      </c>
      <c r="C1247">
        <v>689</v>
      </c>
      <c r="D1247" t="s">
        <v>2906</v>
      </c>
      <c r="E1247" t="s">
        <v>2922</v>
      </c>
      <c r="F1247">
        <v>1</v>
      </c>
      <c r="G1247">
        <v>222.36</v>
      </c>
      <c r="H1247">
        <v>103.66</v>
      </c>
      <c r="I1247" t="b">
        <v>0</v>
      </c>
      <c r="J1247" t="s">
        <v>2916</v>
      </c>
      <c r="K1247" t="s">
        <v>2917</v>
      </c>
    </row>
    <row r="1248" spans="1:11" x14ac:dyDescent="0.3">
      <c r="A1248">
        <v>131</v>
      </c>
      <c r="B1248" s="1">
        <v>44515</v>
      </c>
      <c r="C1248">
        <v>252</v>
      </c>
      <c r="D1248" t="s">
        <v>2920</v>
      </c>
      <c r="E1248" t="s">
        <v>2927</v>
      </c>
      <c r="F1248">
        <v>4</v>
      </c>
      <c r="G1248">
        <v>437.34</v>
      </c>
      <c r="H1248">
        <v>48.15</v>
      </c>
      <c r="I1248" t="b">
        <v>1</v>
      </c>
      <c r="J1248" t="s">
        <v>2910</v>
      </c>
      <c r="K1248" t="s">
        <v>2905</v>
      </c>
    </row>
    <row r="1249" spans="1:11" x14ac:dyDescent="0.3">
      <c r="A1249">
        <v>2482</v>
      </c>
      <c r="B1249" s="1">
        <v>44346</v>
      </c>
      <c r="C1249">
        <v>497</v>
      </c>
      <c r="D1249" t="s">
        <v>2920</v>
      </c>
      <c r="E1249" t="s">
        <v>2936</v>
      </c>
      <c r="F1249">
        <v>3</v>
      </c>
      <c r="G1249">
        <v>74.58</v>
      </c>
      <c r="H1249">
        <v>23.67</v>
      </c>
      <c r="I1249" t="b">
        <v>1</v>
      </c>
      <c r="J1249" t="s">
        <v>2904</v>
      </c>
      <c r="K1249" t="s">
        <v>2917</v>
      </c>
    </row>
    <row r="1250" spans="1:11" x14ac:dyDescent="0.3">
      <c r="A1250">
        <v>53</v>
      </c>
      <c r="B1250" s="1">
        <v>44472</v>
      </c>
      <c r="C1250">
        <v>445</v>
      </c>
      <c r="D1250" t="s">
        <v>2906</v>
      </c>
      <c r="E1250" t="s">
        <v>2941</v>
      </c>
      <c r="F1250">
        <v>5</v>
      </c>
      <c r="G1250">
        <v>309.5</v>
      </c>
      <c r="H1250">
        <v>109.87</v>
      </c>
      <c r="I1250" t="b">
        <v>1</v>
      </c>
      <c r="J1250" t="s">
        <v>2929</v>
      </c>
      <c r="K1250" t="s">
        <v>2905</v>
      </c>
    </row>
    <row r="1251" spans="1:11" x14ac:dyDescent="0.3">
      <c r="A1251">
        <v>6231</v>
      </c>
      <c r="B1251" s="1">
        <v>44372</v>
      </c>
      <c r="C1251">
        <v>647</v>
      </c>
      <c r="D1251" t="s">
        <v>2908</v>
      </c>
      <c r="E1251" t="s">
        <v>2928</v>
      </c>
      <c r="F1251">
        <v>3</v>
      </c>
      <c r="G1251">
        <v>247.27</v>
      </c>
      <c r="H1251">
        <v>81.22</v>
      </c>
      <c r="I1251" t="b">
        <v>1</v>
      </c>
      <c r="J1251" t="s">
        <v>2910</v>
      </c>
      <c r="K1251" t="s">
        <v>2917</v>
      </c>
    </row>
    <row r="1252" spans="1:11" x14ac:dyDescent="0.3">
      <c r="A1252">
        <v>4787</v>
      </c>
      <c r="B1252" s="1">
        <v>44713</v>
      </c>
      <c r="C1252">
        <v>685</v>
      </c>
      <c r="D1252" t="s">
        <v>2913</v>
      </c>
      <c r="E1252" t="s">
        <v>2940</v>
      </c>
      <c r="F1252">
        <v>4</v>
      </c>
      <c r="G1252">
        <v>302.94</v>
      </c>
      <c r="H1252">
        <v>82.31</v>
      </c>
      <c r="I1252" t="b">
        <v>0</v>
      </c>
      <c r="J1252" t="s">
        <v>2919</v>
      </c>
      <c r="K1252" t="s">
        <v>2917</v>
      </c>
    </row>
    <row r="1253" spans="1:11" x14ac:dyDescent="0.3">
      <c r="A1253">
        <v>1842</v>
      </c>
      <c r="B1253" s="1">
        <v>44873</v>
      </c>
      <c r="C1253">
        <v>987</v>
      </c>
      <c r="D1253" t="s">
        <v>2911</v>
      </c>
      <c r="E1253" t="s">
        <v>2942</v>
      </c>
      <c r="F1253">
        <v>4</v>
      </c>
      <c r="G1253">
        <v>169.44</v>
      </c>
      <c r="H1253">
        <v>56.12</v>
      </c>
      <c r="I1253" t="b">
        <v>1</v>
      </c>
      <c r="J1253" t="s">
        <v>2916</v>
      </c>
      <c r="K1253" t="s">
        <v>2905</v>
      </c>
    </row>
    <row r="1254" spans="1:11" x14ac:dyDescent="0.3">
      <c r="A1254">
        <v>5225</v>
      </c>
      <c r="B1254" s="1">
        <v>44603</v>
      </c>
      <c r="C1254">
        <v>677</v>
      </c>
      <c r="D1254" t="s">
        <v>2906</v>
      </c>
      <c r="E1254" t="s">
        <v>2922</v>
      </c>
      <c r="F1254">
        <v>4</v>
      </c>
      <c r="G1254">
        <v>355.36</v>
      </c>
      <c r="H1254">
        <v>137.47</v>
      </c>
      <c r="I1254" t="b">
        <v>0</v>
      </c>
      <c r="J1254" t="s">
        <v>2929</v>
      </c>
      <c r="K1254" t="s">
        <v>2905</v>
      </c>
    </row>
    <row r="1255" spans="1:11" x14ac:dyDescent="0.3">
      <c r="A1255">
        <v>3848</v>
      </c>
      <c r="B1255" s="1">
        <v>44750</v>
      </c>
      <c r="C1255">
        <v>30</v>
      </c>
      <c r="D1255" t="s">
        <v>2911</v>
      </c>
      <c r="E1255" t="s">
        <v>2943</v>
      </c>
      <c r="F1255">
        <v>5</v>
      </c>
      <c r="G1255">
        <v>115.4</v>
      </c>
      <c r="H1255">
        <v>49.1</v>
      </c>
      <c r="I1255" t="b">
        <v>0</v>
      </c>
      <c r="J1255" t="s">
        <v>2919</v>
      </c>
      <c r="K1255" t="s">
        <v>2905</v>
      </c>
    </row>
    <row r="1256" spans="1:11" x14ac:dyDescent="0.3">
      <c r="A1256">
        <v>4287</v>
      </c>
      <c r="B1256" s="1">
        <v>44743</v>
      </c>
      <c r="C1256">
        <v>692</v>
      </c>
      <c r="D1256" t="s">
        <v>2911</v>
      </c>
      <c r="E1256" t="s">
        <v>2942</v>
      </c>
      <c r="F1256">
        <v>4</v>
      </c>
      <c r="G1256">
        <v>406.42</v>
      </c>
      <c r="H1256">
        <v>86.4</v>
      </c>
      <c r="I1256" t="b">
        <v>0</v>
      </c>
      <c r="J1256" t="s">
        <v>2919</v>
      </c>
      <c r="K1256" t="s">
        <v>2905</v>
      </c>
    </row>
    <row r="1257" spans="1:11" x14ac:dyDescent="0.3">
      <c r="A1257">
        <v>7955</v>
      </c>
      <c r="B1257" s="1">
        <v>44894</v>
      </c>
      <c r="C1257">
        <v>746</v>
      </c>
      <c r="D1257" t="s">
        <v>2920</v>
      </c>
      <c r="E1257" t="s">
        <v>2935</v>
      </c>
      <c r="F1257">
        <v>1</v>
      </c>
      <c r="G1257">
        <v>161.16999999999999</v>
      </c>
      <c r="H1257">
        <v>33.020000000000003</v>
      </c>
      <c r="I1257" t="b">
        <v>1</v>
      </c>
      <c r="J1257" t="s">
        <v>2904</v>
      </c>
      <c r="K1257" t="s">
        <v>2917</v>
      </c>
    </row>
    <row r="1258" spans="1:11" x14ac:dyDescent="0.3">
      <c r="A1258">
        <v>1808</v>
      </c>
      <c r="B1258" s="1">
        <v>44760</v>
      </c>
      <c r="C1258">
        <v>971</v>
      </c>
      <c r="D1258" t="s">
        <v>2908</v>
      </c>
      <c r="E1258" t="s">
        <v>2938</v>
      </c>
      <c r="F1258">
        <v>3</v>
      </c>
      <c r="G1258">
        <v>73.319999999999993</v>
      </c>
      <c r="H1258">
        <v>19.79</v>
      </c>
      <c r="I1258" t="b">
        <v>1</v>
      </c>
      <c r="J1258" t="s">
        <v>2929</v>
      </c>
      <c r="K1258" t="s">
        <v>2917</v>
      </c>
    </row>
    <row r="1259" spans="1:11" x14ac:dyDescent="0.3">
      <c r="A1259">
        <v>5461</v>
      </c>
      <c r="B1259" s="1">
        <v>44455</v>
      </c>
      <c r="C1259">
        <v>935</v>
      </c>
      <c r="D1259" t="s">
        <v>2911</v>
      </c>
      <c r="E1259" t="s">
        <v>2944</v>
      </c>
      <c r="F1259">
        <v>1</v>
      </c>
      <c r="G1259">
        <v>330.92</v>
      </c>
      <c r="H1259">
        <v>85.82</v>
      </c>
      <c r="I1259" t="b">
        <v>0</v>
      </c>
      <c r="J1259" t="s">
        <v>2904</v>
      </c>
      <c r="K1259" t="s">
        <v>2917</v>
      </c>
    </row>
    <row r="1260" spans="1:11" x14ac:dyDescent="0.3">
      <c r="A1260">
        <v>2573</v>
      </c>
      <c r="B1260" s="1">
        <v>44882</v>
      </c>
      <c r="C1260">
        <v>859</v>
      </c>
      <c r="D1260" t="s">
        <v>2908</v>
      </c>
      <c r="E1260" t="s">
        <v>2937</v>
      </c>
      <c r="F1260">
        <v>2</v>
      </c>
      <c r="G1260">
        <v>152.19</v>
      </c>
      <c r="H1260">
        <v>12.28</v>
      </c>
      <c r="I1260" t="b">
        <v>0</v>
      </c>
      <c r="J1260" t="s">
        <v>2910</v>
      </c>
      <c r="K1260" t="s">
        <v>2905</v>
      </c>
    </row>
    <row r="1261" spans="1:11" x14ac:dyDescent="0.3">
      <c r="A1261">
        <v>3533</v>
      </c>
      <c r="B1261" s="1">
        <v>44685</v>
      </c>
      <c r="C1261">
        <v>567</v>
      </c>
      <c r="D1261" t="s">
        <v>2902</v>
      </c>
      <c r="E1261" t="s">
        <v>2939</v>
      </c>
      <c r="F1261">
        <v>1</v>
      </c>
      <c r="G1261">
        <v>27.68</v>
      </c>
      <c r="H1261">
        <v>0.28000000000000003</v>
      </c>
      <c r="I1261" t="b">
        <v>1</v>
      </c>
      <c r="J1261" t="s">
        <v>2904</v>
      </c>
      <c r="K1261" t="s">
        <v>2905</v>
      </c>
    </row>
    <row r="1262" spans="1:11" x14ac:dyDescent="0.3">
      <c r="A1262">
        <v>7945</v>
      </c>
      <c r="B1262" s="1">
        <v>44575</v>
      </c>
      <c r="C1262">
        <v>44</v>
      </c>
      <c r="D1262" t="s">
        <v>2920</v>
      </c>
      <c r="E1262" t="s">
        <v>2935</v>
      </c>
      <c r="F1262">
        <v>3</v>
      </c>
      <c r="G1262">
        <v>21.88</v>
      </c>
      <c r="H1262">
        <v>6.91</v>
      </c>
      <c r="I1262" t="b">
        <v>1</v>
      </c>
      <c r="J1262" t="s">
        <v>2919</v>
      </c>
      <c r="K1262" t="s">
        <v>2905</v>
      </c>
    </row>
    <row r="1263" spans="1:11" x14ac:dyDescent="0.3">
      <c r="A1263">
        <v>2026</v>
      </c>
      <c r="B1263" s="1">
        <v>44629</v>
      </c>
      <c r="C1263">
        <v>833</v>
      </c>
      <c r="D1263" t="s">
        <v>2913</v>
      </c>
      <c r="E1263" t="s">
        <v>2940</v>
      </c>
      <c r="F1263">
        <v>2</v>
      </c>
      <c r="G1263">
        <v>410.96</v>
      </c>
      <c r="H1263">
        <v>180.13</v>
      </c>
      <c r="I1263" t="b">
        <v>1</v>
      </c>
      <c r="J1263" t="s">
        <v>2919</v>
      </c>
      <c r="K1263" t="s">
        <v>2917</v>
      </c>
    </row>
    <row r="1264" spans="1:11" x14ac:dyDescent="0.3">
      <c r="A1264">
        <v>8266</v>
      </c>
      <c r="B1264" s="1">
        <v>44985</v>
      </c>
      <c r="C1264">
        <v>740</v>
      </c>
      <c r="D1264" t="s">
        <v>2902</v>
      </c>
      <c r="E1264" t="s">
        <v>2923</v>
      </c>
      <c r="F1264">
        <v>1</v>
      </c>
      <c r="G1264">
        <v>17.22</v>
      </c>
      <c r="H1264">
        <v>7.15</v>
      </c>
      <c r="I1264" t="b">
        <v>1</v>
      </c>
      <c r="J1264" t="s">
        <v>2919</v>
      </c>
      <c r="K1264" t="s">
        <v>2905</v>
      </c>
    </row>
    <row r="1265" spans="1:11" x14ac:dyDescent="0.3">
      <c r="A1265">
        <v>3184</v>
      </c>
      <c r="B1265" s="1">
        <v>44623</v>
      </c>
      <c r="C1265">
        <v>852</v>
      </c>
      <c r="D1265" t="s">
        <v>2908</v>
      </c>
      <c r="E1265" t="s">
        <v>2909</v>
      </c>
      <c r="F1265">
        <v>3</v>
      </c>
      <c r="G1265">
        <v>218.32</v>
      </c>
      <c r="H1265">
        <v>81.16</v>
      </c>
      <c r="I1265" t="b">
        <v>0</v>
      </c>
      <c r="J1265" t="s">
        <v>2910</v>
      </c>
      <c r="K1265" t="s">
        <v>2905</v>
      </c>
    </row>
    <row r="1266" spans="1:11" x14ac:dyDescent="0.3">
      <c r="A1266">
        <v>3321</v>
      </c>
      <c r="B1266" s="1">
        <v>44510</v>
      </c>
      <c r="C1266">
        <v>103</v>
      </c>
      <c r="D1266" t="s">
        <v>2911</v>
      </c>
      <c r="E1266" t="s">
        <v>2944</v>
      </c>
      <c r="F1266">
        <v>4</v>
      </c>
      <c r="G1266">
        <v>194.52</v>
      </c>
      <c r="H1266">
        <v>41.78</v>
      </c>
      <c r="I1266" t="b">
        <v>1</v>
      </c>
      <c r="J1266" t="s">
        <v>2929</v>
      </c>
      <c r="K1266" t="s">
        <v>2905</v>
      </c>
    </row>
    <row r="1267" spans="1:11" x14ac:dyDescent="0.3">
      <c r="A1267">
        <v>7920</v>
      </c>
      <c r="B1267" s="1">
        <v>44948</v>
      </c>
      <c r="C1267">
        <v>292</v>
      </c>
      <c r="D1267" t="s">
        <v>2902</v>
      </c>
      <c r="E1267" t="s">
        <v>2933</v>
      </c>
      <c r="F1267">
        <v>5</v>
      </c>
      <c r="G1267">
        <v>129.86000000000001</v>
      </c>
      <c r="H1267">
        <v>1.1200000000000001</v>
      </c>
      <c r="I1267" t="b">
        <v>0</v>
      </c>
      <c r="J1267" t="s">
        <v>2929</v>
      </c>
      <c r="K1267" t="s">
        <v>2905</v>
      </c>
    </row>
    <row r="1268" spans="1:11" x14ac:dyDescent="0.3">
      <c r="A1268">
        <v>8956</v>
      </c>
      <c r="B1268" s="1">
        <v>44737</v>
      </c>
      <c r="C1268">
        <v>732</v>
      </c>
      <c r="D1268" t="s">
        <v>2906</v>
      </c>
      <c r="E1268" t="s">
        <v>2941</v>
      </c>
      <c r="F1268">
        <v>2</v>
      </c>
      <c r="G1268">
        <v>293.16000000000003</v>
      </c>
      <c r="H1268">
        <v>3.65</v>
      </c>
      <c r="I1268" t="b">
        <v>1</v>
      </c>
      <c r="J1268" t="s">
        <v>2929</v>
      </c>
      <c r="K1268" t="s">
        <v>2905</v>
      </c>
    </row>
    <row r="1269" spans="1:11" x14ac:dyDescent="0.3">
      <c r="A1269">
        <v>7812</v>
      </c>
      <c r="B1269" s="1">
        <v>44613</v>
      </c>
      <c r="C1269">
        <v>577</v>
      </c>
      <c r="D1269" t="s">
        <v>2906</v>
      </c>
      <c r="E1269" t="s">
        <v>2922</v>
      </c>
      <c r="F1269">
        <v>3</v>
      </c>
      <c r="G1269">
        <v>80.45</v>
      </c>
      <c r="H1269">
        <v>25.34</v>
      </c>
      <c r="I1269" t="b">
        <v>1</v>
      </c>
      <c r="J1269" t="s">
        <v>2919</v>
      </c>
      <c r="K1269" t="s">
        <v>2917</v>
      </c>
    </row>
    <row r="1270" spans="1:11" x14ac:dyDescent="0.3">
      <c r="A1270">
        <v>3403</v>
      </c>
      <c r="B1270" s="1">
        <v>44517</v>
      </c>
      <c r="C1270">
        <v>886</v>
      </c>
      <c r="D1270" t="s">
        <v>2913</v>
      </c>
      <c r="E1270" t="s">
        <v>2914</v>
      </c>
      <c r="F1270">
        <v>2</v>
      </c>
      <c r="G1270">
        <v>51.11</v>
      </c>
      <c r="H1270">
        <v>10.3</v>
      </c>
      <c r="I1270" t="b">
        <v>0</v>
      </c>
      <c r="J1270" t="s">
        <v>2904</v>
      </c>
      <c r="K1270" t="s">
        <v>2917</v>
      </c>
    </row>
    <row r="1271" spans="1:11" x14ac:dyDescent="0.3">
      <c r="A1271">
        <v>966</v>
      </c>
      <c r="B1271" s="1">
        <v>44721</v>
      </c>
      <c r="C1271">
        <v>786</v>
      </c>
      <c r="D1271" t="s">
        <v>2913</v>
      </c>
      <c r="E1271" t="s">
        <v>2918</v>
      </c>
      <c r="F1271">
        <v>4</v>
      </c>
      <c r="G1271">
        <v>162.61000000000001</v>
      </c>
      <c r="H1271">
        <v>27.47</v>
      </c>
      <c r="I1271" t="b">
        <v>1</v>
      </c>
      <c r="J1271" t="s">
        <v>2919</v>
      </c>
      <c r="K1271" t="s">
        <v>2905</v>
      </c>
    </row>
    <row r="1272" spans="1:11" x14ac:dyDescent="0.3">
      <c r="A1272">
        <v>9263</v>
      </c>
      <c r="B1272" s="1">
        <v>44762</v>
      </c>
      <c r="C1272">
        <v>614</v>
      </c>
      <c r="D1272" t="s">
        <v>2913</v>
      </c>
      <c r="E1272" t="s">
        <v>2926</v>
      </c>
      <c r="F1272">
        <v>3</v>
      </c>
      <c r="G1272">
        <v>348.29</v>
      </c>
      <c r="H1272">
        <v>131.49</v>
      </c>
      <c r="I1272" t="b">
        <v>0</v>
      </c>
      <c r="J1272" t="s">
        <v>2904</v>
      </c>
      <c r="K1272" t="s">
        <v>2905</v>
      </c>
    </row>
    <row r="1273" spans="1:11" x14ac:dyDescent="0.3">
      <c r="A1273">
        <v>5129</v>
      </c>
      <c r="B1273" s="1">
        <v>44326</v>
      </c>
      <c r="C1273">
        <v>983</v>
      </c>
      <c r="D1273" t="s">
        <v>2902</v>
      </c>
      <c r="E1273" t="s">
        <v>2939</v>
      </c>
      <c r="F1273">
        <v>3</v>
      </c>
      <c r="G1273">
        <v>236.07</v>
      </c>
      <c r="H1273">
        <v>57.01</v>
      </c>
      <c r="I1273" t="b">
        <v>1</v>
      </c>
      <c r="J1273" t="s">
        <v>2919</v>
      </c>
      <c r="K1273" t="s">
        <v>2905</v>
      </c>
    </row>
    <row r="1274" spans="1:11" x14ac:dyDescent="0.3">
      <c r="A1274">
        <v>1270</v>
      </c>
      <c r="B1274" s="1">
        <v>44753</v>
      </c>
      <c r="C1274">
        <v>385</v>
      </c>
      <c r="D1274" t="s">
        <v>2920</v>
      </c>
      <c r="E1274" t="s">
        <v>2930</v>
      </c>
      <c r="F1274">
        <v>2</v>
      </c>
      <c r="G1274">
        <v>264.77</v>
      </c>
      <c r="H1274">
        <v>16.079999999999998</v>
      </c>
      <c r="I1274" t="b">
        <v>1</v>
      </c>
      <c r="J1274" t="s">
        <v>2929</v>
      </c>
      <c r="K1274" t="s">
        <v>2917</v>
      </c>
    </row>
    <row r="1275" spans="1:11" x14ac:dyDescent="0.3">
      <c r="A1275">
        <v>640</v>
      </c>
      <c r="B1275" s="1">
        <v>44854</v>
      </c>
      <c r="C1275">
        <v>907</v>
      </c>
      <c r="D1275" t="s">
        <v>2913</v>
      </c>
      <c r="E1275" t="s">
        <v>2940</v>
      </c>
      <c r="F1275">
        <v>2</v>
      </c>
      <c r="G1275">
        <v>316.82</v>
      </c>
      <c r="H1275">
        <v>83.1</v>
      </c>
      <c r="I1275" t="b">
        <v>1</v>
      </c>
      <c r="J1275" t="s">
        <v>2904</v>
      </c>
      <c r="K1275" t="s">
        <v>2905</v>
      </c>
    </row>
    <row r="1276" spans="1:11" x14ac:dyDescent="0.3">
      <c r="A1276">
        <v>6544</v>
      </c>
      <c r="B1276" s="1">
        <v>44357</v>
      </c>
      <c r="C1276">
        <v>10</v>
      </c>
      <c r="D1276" t="s">
        <v>2911</v>
      </c>
      <c r="E1276" t="s">
        <v>2912</v>
      </c>
      <c r="F1276">
        <v>4</v>
      </c>
      <c r="G1276">
        <v>497.91</v>
      </c>
      <c r="H1276">
        <v>179.23</v>
      </c>
      <c r="I1276" t="b">
        <v>0</v>
      </c>
      <c r="J1276" t="s">
        <v>2904</v>
      </c>
      <c r="K1276" t="s">
        <v>2905</v>
      </c>
    </row>
    <row r="1277" spans="1:11" x14ac:dyDescent="0.3">
      <c r="A1277">
        <v>6089</v>
      </c>
      <c r="B1277" s="1">
        <v>44872</v>
      </c>
      <c r="C1277">
        <v>578</v>
      </c>
      <c r="D1277" t="s">
        <v>2902</v>
      </c>
      <c r="E1277" t="s">
        <v>2939</v>
      </c>
      <c r="F1277">
        <v>2</v>
      </c>
      <c r="G1277">
        <v>152.19999999999999</v>
      </c>
      <c r="H1277">
        <v>52.13</v>
      </c>
      <c r="I1277" t="b">
        <v>0</v>
      </c>
      <c r="J1277" t="s">
        <v>2904</v>
      </c>
      <c r="K1277" t="s">
        <v>2905</v>
      </c>
    </row>
    <row r="1278" spans="1:11" x14ac:dyDescent="0.3">
      <c r="A1278">
        <v>7736</v>
      </c>
      <c r="B1278" s="1">
        <v>44441</v>
      </c>
      <c r="C1278">
        <v>474</v>
      </c>
      <c r="D1278" t="s">
        <v>2920</v>
      </c>
      <c r="E1278" t="s">
        <v>2935</v>
      </c>
      <c r="F1278">
        <v>2</v>
      </c>
      <c r="G1278">
        <v>90.48</v>
      </c>
      <c r="H1278">
        <v>32.35</v>
      </c>
      <c r="I1278" t="b">
        <v>0</v>
      </c>
      <c r="J1278" t="s">
        <v>2919</v>
      </c>
      <c r="K1278" t="s">
        <v>2905</v>
      </c>
    </row>
    <row r="1279" spans="1:11" x14ac:dyDescent="0.3">
      <c r="A1279">
        <v>6821</v>
      </c>
      <c r="B1279" s="1">
        <v>44765</v>
      </c>
      <c r="C1279">
        <v>184</v>
      </c>
      <c r="D1279" t="s">
        <v>2920</v>
      </c>
      <c r="E1279" t="s">
        <v>2936</v>
      </c>
      <c r="F1279">
        <v>1</v>
      </c>
      <c r="G1279">
        <v>496.72</v>
      </c>
      <c r="H1279">
        <v>1.39</v>
      </c>
      <c r="I1279" t="b">
        <v>1</v>
      </c>
      <c r="J1279" t="s">
        <v>2916</v>
      </c>
      <c r="K1279" t="s">
        <v>2917</v>
      </c>
    </row>
    <row r="1280" spans="1:11" x14ac:dyDescent="0.3">
      <c r="A1280">
        <v>8811</v>
      </c>
      <c r="B1280" s="1">
        <v>44443</v>
      </c>
      <c r="C1280">
        <v>470</v>
      </c>
      <c r="D1280" t="s">
        <v>2911</v>
      </c>
      <c r="E1280" t="s">
        <v>2912</v>
      </c>
      <c r="F1280">
        <v>1</v>
      </c>
      <c r="G1280">
        <v>316.24</v>
      </c>
      <c r="H1280">
        <v>94</v>
      </c>
      <c r="I1280" t="b">
        <v>1</v>
      </c>
      <c r="J1280" t="s">
        <v>2910</v>
      </c>
      <c r="K1280" t="s">
        <v>2917</v>
      </c>
    </row>
    <row r="1281" spans="1:11" x14ac:dyDescent="0.3">
      <c r="A1281">
        <v>5652</v>
      </c>
      <c r="B1281" s="1">
        <v>44485</v>
      </c>
      <c r="C1281">
        <v>644</v>
      </c>
      <c r="D1281" t="s">
        <v>2906</v>
      </c>
      <c r="E1281" t="s">
        <v>2907</v>
      </c>
      <c r="F1281">
        <v>3</v>
      </c>
      <c r="G1281">
        <v>149.25</v>
      </c>
      <c r="H1281">
        <v>68.02</v>
      </c>
      <c r="I1281" t="b">
        <v>0</v>
      </c>
      <c r="J1281" t="s">
        <v>2904</v>
      </c>
      <c r="K1281" t="s">
        <v>2905</v>
      </c>
    </row>
    <row r="1282" spans="1:11" x14ac:dyDescent="0.3">
      <c r="A1282">
        <v>6018</v>
      </c>
      <c r="B1282" s="1">
        <v>44792</v>
      </c>
      <c r="C1282">
        <v>640</v>
      </c>
      <c r="D1282" t="s">
        <v>2913</v>
      </c>
      <c r="E1282" t="s">
        <v>2918</v>
      </c>
      <c r="F1282">
        <v>5</v>
      </c>
      <c r="G1282">
        <v>275.10000000000002</v>
      </c>
      <c r="H1282">
        <v>90.7</v>
      </c>
      <c r="I1282" t="b">
        <v>1</v>
      </c>
      <c r="J1282" t="s">
        <v>2904</v>
      </c>
      <c r="K1282" t="s">
        <v>2917</v>
      </c>
    </row>
    <row r="1283" spans="1:11" x14ac:dyDescent="0.3">
      <c r="A1283">
        <v>1688</v>
      </c>
      <c r="B1283" s="1">
        <v>44343</v>
      </c>
      <c r="C1283">
        <v>749</v>
      </c>
      <c r="D1283" t="s">
        <v>2920</v>
      </c>
      <c r="E1283" t="s">
        <v>2935</v>
      </c>
      <c r="F1283">
        <v>2</v>
      </c>
      <c r="G1283">
        <v>138.84</v>
      </c>
      <c r="H1283">
        <v>7.1</v>
      </c>
      <c r="I1283" t="b">
        <v>0</v>
      </c>
      <c r="J1283" t="s">
        <v>2910</v>
      </c>
      <c r="K1283" t="s">
        <v>2905</v>
      </c>
    </row>
    <row r="1284" spans="1:11" x14ac:dyDescent="0.3">
      <c r="A1284">
        <v>7757</v>
      </c>
      <c r="B1284" s="1">
        <v>44401</v>
      </c>
      <c r="C1284">
        <v>215</v>
      </c>
      <c r="D1284" t="s">
        <v>2920</v>
      </c>
      <c r="E1284" t="s">
        <v>2930</v>
      </c>
      <c r="F1284">
        <v>2</v>
      </c>
      <c r="G1284">
        <v>494.65</v>
      </c>
      <c r="H1284">
        <v>22.59</v>
      </c>
      <c r="I1284" t="b">
        <v>1</v>
      </c>
      <c r="J1284" t="s">
        <v>2916</v>
      </c>
      <c r="K1284" t="s">
        <v>2917</v>
      </c>
    </row>
    <row r="1285" spans="1:11" x14ac:dyDescent="0.3">
      <c r="A1285">
        <v>7791</v>
      </c>
      <c r="B1285" s="1">
        <v>44466</v>
      </c>
      <c r="C1285">
        <v>896</v>
      </c>
      <c r="D1285" t="s">
        <v>2906</v>
      </c>
      <c r="E1285" t="s">
        <v>2922</v>
      </c>
      <c r="F1285">
        <v>1</v>
      </c>
      <c r="G1285">
        <v>449.02</v>
      </c>
      <c r="H1285">
        <v>11.72</v>
      </c>
      <c r="I1285" t="b">
        <v>0</v>
      </c>
      <c r="J1285" t="s">
        <v>2929</v>
      </c>
      <c r="K1285" t="s">
        <v>2905</v>
      </c>
    </row>
    <row r="1286" spans="1:11" x14ac:dyDescent="0.3">
      <c r="A1286">
        <v>5360</v>
      </c>
      <c r="B1286" s="1">
        <v>44415</v>
      </c>
      <c r="C1286">
        <v>310</v>
      </c>
      <c r="D1286" t="s">
        <v>2908</v>
      </c>
      <c r="E1286" t="s">
        <v>2932</v>
      </c>
      <c r="F1286">
        <v>2</v>
      </c>
      <c r="G1286">
        <v>284.47000000000003</v>
      </c>
      <c r="H1286">
        <v>53.67</v>
      </c>
      <c r="I1286" t="b">
        <v>0</v>
      </c>
      <c r="J1286" t="s">
        <v>2929</v>
      </c>
      <c r="K1286" t="s">
        <v>2905</v>
      </c>
    </row>
    <row r="1287" spans="1:11" x14ac:dyDescent="0.3">
      <c r="A1287">
        <v>5108</v>
      </c>
      <c r="B1287" s="1">
        <v>44708</v>
      </c>
      <c r="C1287">
        <v>859</v>
      </c>
      <c r="D1287" t="s">
        <v>2908</v>
      </c>
      <c r="E1287" t="s">
        <v>2909</v>
      </c>
      <c r="F1287">
        <v>5</v>
      </c>
      <c r="G1287">
        <v>48.32</v>
      </c>
      <c r="H1287">
        <v>14.63</v>
      </c>
      <c r="I1287" t="b">
        <v>1</v>
      </c>
      <c r="J1287" t="s">
        <v>2916</v>
      </c>
      <c r="K1287" t="s">
        <v>2905</v>
      </c>
    </row>
    <row r="1288" spans="1:11" x14ac:dyDescent="0.3">
      <c r="A1288">
        <v>2342</v>
      </c>
      <c r="B1288" s="1">
        <v>44338</v>
      </c>
      <c r="C1288">
        <v>861</v>
      </c>
      <c r="D1288" t="s">
        <v>2913</v>
      </c>
      <c r="E1288" t="s">
        <v>2914</v>
      </c>
      <c r="F1288">
        <v>4</v>
      </c>
      <c r="G1288">
        <v>250.15</v>
      </c>
      <c r="H1288">
        <v>98.68</v>
      </c>
      <c r="I1288" t="b">
        <v>1</v>
      </c>
      <c r="J1288" t="s">
        <v>2904</v>
      </c>
      <c r="K1288" t="s">
        <v>2905</v>
      </c>
    </row>
    <row r="1289" spans="1:11" x14ac:dyDescent="0.3">
      <c r="A1289">
        <v>5705</v>
      </c>
      <c r="B1289" s="1">
        <v>44401</v>
      </c>
      <c r="C1289">
        <v>183</v>
      </c>
      <c r="D1289" t="s">
        <v>2906</v>
      </c>
      <c r="E1289" t="s">
        <v>2922</v>
      </c>
      <c r="F1289">
        <v>4</v>
      </c>
      <c r="G1289">
        <v>387.66</v>
      </c>
      <c r="H1289">
        <v>67.06</v>
      </c>
      <c r="I1289" t="b">
        <v>0</v>
      </c>
      <c r="J1289" t="s">
        <v>2916</v>
      </c>
      <c r="K1289" t="s">
        <v>2917</v>
      </c>
    </row>
    <row r="1290" spans="1:11" x14ac:dyDescent="0.3">
      <c r="A1290">
        <v>6267</v>
      </c>
      <c r="B1290" s="1">
        <v>44282</v>
      </c>
      <c r="C1290">
        <v>384</v>
      </c>
      <c r="D1290" t="s">
        <v>2920</v>
      </c>
      <c r="E1290" t="s">
        <v>2930</v>
      </c>
      <c r="F1290">
        <v>2</v>
      </c>
      <c r="G1290">
        <v>226.62</v>
      </c>
      <c r="H1290">
        <v>59.6</v>
      </c>
      <c r="I1290" t="b">
        <v>1</v>
      </c>
      <c r="J1290" t="s">
        <v>2904</v>
      </c>
      <c r="K1290" t="s">
        <v>2905</v>
      </c>
    </row>
    <row r="1291" spans="1:11" x14ac:dyDescent="0.3">
      <c r="A1291">
        <v>5382</v>
      </c>
      <c r="B1291" s="1">
        <v>44597</v>
      </c>
      <c r="C1291">
        <v>97</v>
      </c>
      <c r="D1291" t="s">
        <v>2911</v>
      </c>
      <c r="E1291" t="s">
        <v>2943</v>
      </c>
      <c r="F1291">
        <v>5</v>
      </c>
      <c r="G1291">
        <v>461.57</v>
      </c>
      <c r="H1291">
        <v>140.03</v>
      </c>
      <c r="I1291" t="b">
        <v>1</v>
      </c>
      <c r="J1291" t="s">
        <v>2910</v>
      </c>
      <c r="K1291" t="s">
        <v>2905</v>
      </c>
    </row>
    <row r="1292" spans="1:11" x14ac:dyDescent="0.3">
      <c r="A1292">
        <v>6526</v>
      </c>
      <c r="B1292" s="1">
        <v>44629</v>
      </c>
      <c r="C1292">
        <v>45</v>
      </c>
      <c r="D1292" t="s">
        <v>2902</v>
      </c>
      <c r="E1292" t="s">
        <v>2903</v>
      </c>
      <c r="F1292">
        <v>3</v>
      </c>
      <c r="G1292">
        <v>316.38</v>
      </c>
      <c r="H1292">
        <v>153.62</v>
      </c>
      <c r="I1292" t="b">
        <v>1</v>
      </c>
      <c r="J1292" t="s">
        <v>2929</v>
      </c>
      <c r="K1292" t="s">
        <v>2905</v>
      </c>
    </row>
    <row r="1293" spans="1:11" x14ac:dyDescent="0.3">
      <c r="A1293">
        <v>8034</v>
      </c>
      <c r="B1293" s="1">
        <v>44815</v>
      </c>
      <c r="C1293">
        <v>178</v>
      </c>
      <c r="D1293" t="s">
        <v>2913</v>
      </c>
      <c r="E1293" t="s">
        <v>2914</v>
      </c>
      <c r="F1293">
        <v>1</v>
      </c>
      <c r="G1293">
        <v>28.71</v>
      </c>
      <c r="H1293">
        <v>0.41</v>
      </c>
      <c r="I1293" t="b">
        <v>1</v>
      </c>
      <c r="J1293" t="s">
        <v>2916</v>
      </c>
      <c r="K1293" t="s">
        <v>2917</v>
      </c>
    </row>
    <row r="1294" spans="1:11" x14ac:dyDescent="0.3">
      <c r="A1294">
        <v>1357</v>
      </c>
      <c r="B1294" s="1">
        <v>44741</v>
      </c>
      <c r="C1294">
        <v>430</v>
      </c>
      <c r="D1294" t="s">
        <v>2906</v>
      </c>
      <c r="E1294" t="s">
        <v>2925</v>
      </c>
      <c r="F1294">
        <v>4</v>
      </c>
      <c r="G1294">
        <v>322.36</v>
      </c>
      <c r="H1294">
        <v>10.050000000000001</v>
      </c>
      <c r="I1294" t="b">
        <v>1</v>
      </c>
      <c r="J1294" t="s">
        <v>2904</v>
      </c>
      <c r="K1294" t="s">
        <v>2905</v>
      </c>
    </row>
    <row r="1295" spans="1:11" x14ac:dyDescent="0.3">
      <c r="A1295">
        <v>3182</v>
      </c>
      <c r="B1295" s="1">
        <v>44644</v>
      </c>
      <c r="C1295">
        <v>671</v>
      </c>
      <c r="D1295" t="s">
        <v>2908</v>
      </c>
      <c r="E1295" t="s">
        <v>2932</v>
      </c>
      <c r="F1295">
        <v>3</v>
      </c>
      <c r="G1295">
        <v>420.26</v>
      </c>
      <c r="H1295">
        <v>178.24</v>
      </c>
      <c r="I1295" t="b">
        <v>0</v>
      </c>
      <c r="J1295" t="s">
        <v>2916</v>
      </c>
      <c r="K1295" t="s">
        <v>2905</v>
      </c>
    </row>
    <row r="1296" spans="1:11" x14ac:dyDescent="0.3">
      <c r="A1296">
        <v>8460</v>
      </c>
      <c r="B1296" s="1">
        <v>44506</v>
      </c>
      <c r="C1296">
        <v>15</v>
      </c>
      <c r="D1296" t="s">
        <v>2902</v>
      </c>
      <c r="E1296" t="s">
        <v>2923</v>
      </c>
      <c r="F1296">
        <v>4</v>
      </c>
      <c r="G1296">
        <v>420.48</v>
      </c>
      <c r="H1296">
        <v>140.79</v>
      </c>
      <c r="I1296" t="b">
        <v>1</v>
      </c>
      <c r="J1296" t="s">
        <v>2916</v>
      </c>
      <c r="K1296" t="s">
        <v>2917</v>
      </c>
    </row>
    <row r="1297" spans="1:11" x14ac:dyDescent="0.3">
      <c r="A1297">
        <v>4369</v>
      </c>
      <c r="B1297" s="1">
        <v>44305</v>
      </c>
      <c r="C1297">
        <v>86</v>
      </c>
      <c r="D1297" t="s">
        <v>2920</v>
      </c>
      <c r="E1297" t="s">
        <v>2936</v>
      </c>
      <c r="F1297">
        <v>1</v>
      </c>
      <c r="G1297">
        <v>145.01</v>
      </c>
      <c r="H1297">
        <v>14.41</v>
      </c>
      <c r="I1297" t="b">
        <v>0</v>
      </c>
      <c r="J1297" t="s">
        <v>2916</v>
      </c>
      <c r="K1297" t="s">
        <v>2917</v>
      </c>
    </row>
    <row r="1298" spans="1:11" x14ac:dyDescent="0.3">
      <c r="A1298">
        <v>5099</v>
      </c>
      <c r="B1298" s="1">
        <v>44459</v>
      </c>
      <c r="C1298">
        <v>281</v>
      </c>
      <c r="D1298" t="s">
        <v>2908</v>
      </c>
      <c r="E1298" t="s">
        <v>2909</v>
      </c>
      <c r="F1298">
        <v>1</v>
      </c>
      <c r="G1298">
        <v>177.31</v>
      </c>
      <c r="H1298">
        <v>50.37</v>
      </c>
      <c r="I1298" t="b">
        <v>1</v>
      </c>
      <c r="J1298" t="s">
        <v>2904</v>
      </c>
      <c r="K1298" t="s">
        <v>2905</v>
      </c>
    </row>
    <row r="1299" spans="1:11" x14ac:dyDescent="0.3">
      <c r="A1299">
        <v>1445</v>
      </c>
      <c r="B1299" s="1">
        <v>44503</v>
      </c>
      <c r="C1299">
        <v>120</v>
      </c>
      <c r="D1299" t="s">
        <v>2906</v>
      </c>
      <c r="E1299" t="s">
        <v>2907</v>
      </c>
      <c r="F1299">
        <v>1</v>
      </c>
      <c r="G1299">
        <v>100.97</v>
      </c>
      <c r="H1299">
        <v>29.84</v>
      </c>
      <c r="I1299" t="b">
        <v>1</v>
      </c>
      <c r="J1299" t="s">
        <v>2916</v>
      </c>
      <c r="K1299" t="s">
        <v>2917</v>
      </c>
    </row>
    <row r="1300" spans="1:11" x14ac:dyDescent="0.3">
      <c r="A1300">
        <v>3564</v>
      </c>
      <c r="B1300" s="1">
        <v>44829</v>
      </c>
      <c r="C1300">
        <v>654</v>
      </c>
      <c r="D1300" t="s">
        <v>2911</v>
      </c>
      <c r="E1300" t="s">
        <v>2942</v>
      </c>
      <c r="F1300">
        <v>1</v>
      </c>
      <c r="G1300">
        <v>439.83</v>
      </c>
      <c r="H1300">
        <v>207.43</v>
      </c>
      <c r="I1300" t="b">
        <v>0</v>
      </c>
      <c r="J1300" t="s">
        <v>2916</v>
      </c>
      <c r="K1300" t="s">
        <v>2917</v>
      </c>
    </row>
    <row r="1301" spans="1:11" x14ac:dyDescent="0.3">
      <c r="A1301">
        <v>5088</v>
      </c>
      <c r="B1301" s="1">
        <v>44499</v>
      </c>
      <c r="C1301">
        <v>55</v>
      </c>
      <c r="D1301" t="s">
        <v>2913</v>
      </c>
      <c r="E1301" t="s">
        <v>2918</v>
      </c>
      <c r="F1301">
        <v>2</v>
      </c>
      <c r="G1301">
        <v>146.69</v>
      </c>
      <c r="H1301">
        <v>41.44</v>
      </c>
      <c r="I1301" t="b">
        <v>0</v>
      </c>
      <c r="J1301" t="s">
        <v>2916</v>
      </c>
      <c r="K1301" t="s">
        <v>2917</v>
      </c>
    </row>
    <row r="1302" spans="1:11" x14ac:dyDescent="0.3">
      <c r="A1302">
        <v>4470</v>
      </c>
      <c r="B1302" s="1">
        <v>44826</v>
      </c>
      <c r="C1302">
        <v>905</v>
      </c>
      <c r="D1302" t="s">
        <v>2920</v>
      </c>
      <c r="E1302" t="s">
        <v>2921</v>
      </c>
      <c r="F1302">
        <v>3</v>
      </c>
      <c r="G1302">
        <v>137.08000000000001</v>
      </c>
      <c r="H1302">
        <v>30.13</v>
      </c>
      <c r="I1302" t="b">
        <v>1</v>
      </c>
      <c r="J1302" t="s">
        <v>2929</v>
      </c>
      <c r="K1302" t="s">
        <v>2905</v>
      </c>
    </row>
    <row r="1303" spans="1:11" x14ac:dyDescent="0.3">
      <c r="A1303">
        <v>9482</v>
      </c>
      <c r="B1303" s="1">
        <v>44947</v>
      </c>
      <c r="C1303">
        <v>373</v>
      </c>
      <c r="D1303" t="s">
        <v>2911</v>
      </c>
      <c r="E1303" t="s">
        <v>2944</v>
      </c>
      <c r="F1303">
        <v>4</v>
      </c>
      <c r="G1303">
        <v>416.46</v>
      </c>
      <c r="H1303">
        <v>143.06</v>
      </c>
      <c r="I1303" t="b">
        <v>1</v>
      </c>
      <c r="J1303" t="s">
        <v>2919</v>
      </c>
      <c r="K1303" t="s">
        <v>2905</v>
      </c>
    </row>
    <row r="1304" spans="1:11" x14ac:dyDescent="0.3">
      <c r="A1304">
        <v>2552</v>
      </c>
      <c r="B1304" s="1">
        <v>44632</v>
      </c>
      <c r="C1304">
        <v>551</v>
      </c>
      <c r="D1304" t="s">
        <v>2908</v>
      </c>
      <c r="E1304" t="s">
        <v>2928</v>
      </c>
      <c r="F1304">
        <v>4</v>
      </c>
      <c r="G1304">
        <v>179.99</v>
      </c>
      <c r="H1304">
        <v>72.98</v>
      </c>
      <c r="I1304" t="b">
        <v>0</v>
      </c>
      <c r="J1304" t="s">
        <v>2916</v>
      </c>
      <c r="K1304" t="s">
        <v>2905</v>
      </c>
    </row>
    <row r="1305" spans="1:11" x14ac:dyDescent="0.3">
      <c r="A1305">
        <v>8254</v>
      </c>
      <c r="B1305" s="1">
        <v>44335</v>
      </c>
      <c r="C1305">
        <v>565</v>
      </c>
      <c r="D1305" t="s">
        <v>2902</v>
      </c>
      <c r="E1305" t="s">
        <v>2903</v>
      </c>
      <c r="F1305">
        <v>1</v>
      </c>
      <c r="G1305">
        <v>261.5</v>
      </c>
      <c r="H1305">
        <v>27.55</v>
      </c>
      <c r="I1305" t="b">
        <v>1</v>
      </c>
      <c r="J1305" t="s">
        <v>2929</v>
      </c>
      <c r="K1305" t="s">
        <v>2905</v>
      </c>
    </row>
    <row r="1306" spans="1:11" x14ac:dyDescent="0.3">
      <c r="A1306">
        <v>516</v>
      </c>
      <c r="B1306" s="1">
        <v>44813</v>
      </c>
      <c r="C1306">
        <v>945</v>
      </c>
      <c r="D1306" t="s">
        <v>2906</v>
      </c>
      <c r="E1306" t="s">
        <v>2934</v>
      </c>
      <c r="F1306">
        <v>2</v>
      </c>
      <c r="G1306">
        <v>242.85</v>
      </c>
      <c r="H1306">
        <v>56.74</v>
      </c>
      <c r="I1306" t="b">
        <v>0</v>
      </c>
      <c r="J1306" t="s">
        <v>2910</v>
      </c>
      <c r="K1306" t="s">
        <v>2905</v>
      </c>
    </row>
    <row r="1307" spans="1:11" x14ac:dyDescent="0.3">
      <c r="A1307">
        <v>9641</v>
      </c>
      <c r="B1307" s="1">
        <v>44461</v>
      </c>
      <c r="C1307">
        <v>923</v>
      </c>
      <c r="D1307" t="s">
        <v>2906</v>
      </c>
      <c r="E1307" t="s">
        <v>2922</v>
      </c>
      <c r="F1307">
        <v>1</v>
      </c>
      <c r="G1307">
        <v>318.44</v>
      </c>
      <c r="H1307">
        <v>138.41</v>
      </c>
      <c r="I1307" t="b">
        <v>1</v>
      </c>
      <c r="J1307" t="s">
        <v>2916</v>
      </c>
      <c r="K1307" t="s">
        <v>2905</v>
      </c>
    </row>
    <row r="1308" spans="1:11" x14ac:dyDescent="0.3">
      <c r="A1308">
        <v>7791</v>
      </c>
      <c r="B1308" s="1">
        <v>44997</v>
      </c>
      <c r="C1308">
        <v>343</v>
      </c>
      <c r="D1308" t="s">
        <v>2911</v>
      </c>
      <c r="E1308" t="s">
        <v>2912</v>
      </c>
      <c r="F1308">
        <v>2</v>
      </c>
      <c r="G1308">
        <v>457.44</v>
      </c>
      <c r="H1308">
        <v>70.05</v>
      </c>
      <c r="I1308" t="b">
        <v>0</v>
      </c>
      <c r="J1308" t="s">
        <v>2904</v>
      </c>
      <c r="K1308" t="s">
        <v>2917</v>
      </c>
    </row>
    <row r="1309" spans="1:11" x14ac:dyDescent="0.3">
      <c r="A1309">
        <v>357</v>
      </c>
      <c r="B1309" s="1">
        <v>44485</v>
      </c>
      <c r="C1309">
        <v>450</v>
      </c>
      <c r="D1309" t="s">
        <v>2908</v>
      </c>
      <c r="E1309" t="s">
        <v>2937</v>
      </c>
      <c r="F1309">
        <v>5</v>
      </c>
      <c r="G1309">
        <v>292.22000000000003</v>
      </c>
      <c r="H1309">
        <v>63.55</v>
      </c>
      <c r="I1309" t="b">
        <v>0</v>
      </c>
      <c r="J1309" t="s">
        <v>2929</v>
      </c>
      <c r="K1309" t="s">
        <v>2917</v>
      </c>
    </row>
    <row r="1310" spans="1:11" x14ac:dyDescent="0.3">
      <c r="A1310">
        <v>4139</v>
      </c>
      <c r="B1310" s="1">
        <v>44891</v>
      </c>
      <c r="C1310">
        <v>741</v>
      </c>
      <c r="D1310" t="s">
        <v>2911</v>
      </c>
      <c r="E1310" t="s">
        <v>2944</v>
      </c>
      <c r="F1310">
        <v>3</v>
      </c>
      <c r="G1310">
        <v>246.45</v>
      </c>
      <c r="H1310">
        <v>49.43</v>
      </c>
      <c r="I1310" t="b">
        <v>1</v>
      </c>
      <c r="J1310" t="s">
        <v>2916</v>
      </c>
      <c r="K1310" t="s">
        <v>2917</v>
      </c>
    </row>
    <row r="1311" spans="1:11" x14ac:dyDescent="0.3">
      <c r="A1311">
        <v>6898</v>
      </c>
      <c r="B1311" s="1">
        <v>44894</v>
      </c>
      <c r="C1311">
        <v>437</v>
      </c>
      <c r="D1311" t="s">
        <v>2911</v>
      </c>
      <c r="E1311" t="s">
        <v>2944</v>
      </c>
      <c r="F1311">
        <v>4</v>
      </c>
      <c r="G1311">
        <v>300.61</v>
      </c>
      <c r="H1311">
        <v>24.65</v>
      </c>
      <c r="I1311" t="b">
        <v>1</v>
      </c>
      <c r="J1311" t="s">
        <v>2910</v>
      </c>
      <c r="K1311" t="s">
        <v>2917</v>
      </c>
    </row>
    <row r="1312" spans="1:11" x14ac:dyDescent="0.3">
      <c r="A1312">
        <v>9306</v>
      </c>
      <c r="B1312" s="1">
        <v>44765</v>
      </c>
      <c r="C1312">
        <v>770</v>
      </c>
      <c r="D1312" t="s">
        <v>2920</v>
      </c>
      <c r="E1312" t="s">
        <v>2921</v>
      </c>
      <c r="F1312">
        <v>3</v>
      </c>
      <c r="G1312">
        <v>396.4</v>
      </c>
      <c r="H1312">
        <v>10.66</v>
      </c>
      <c r="I1312" t="b">
        <v>1</v>
      </c>
      <c r="J1312" t="s">
        <v>2910</v>
      </c>
      <c r="K1312" t="s">
        <v>2917</v>
      </c>
    </row>
    <row r="1313" spans="1:11" x14ac:dyDescent="0.3">
      <c r="A1313">
        <v>5671</v>
      </c>
      <c r="B1313" s="1">
        <v>44738</v>
      </c>
      <c r="C1313">
        <v>470</v>
      </c>
      <c r="D1313" t="s">
        <v>2913</v>
      </c>
      <c r="E1313" t="s">
        <v>2931</v>
      </c>
      <c r="F1313">
        <v>4</v>
      </c>
      <c r="G1313">
        <v>10.41</v>
      </c>
      <c r="H1313">
        <v>0.77</v>
      </c>
      <c r="I1313" t="b">
        <v>1</v>
      </c>
      <c r="J1313" t="s">
        <v>2910</v>
      </c>
      <c r="K1313" t="s">
        <v>2905</v>
      </c>
    </row>
    <row r="1314" spans="1:11" x14ac:dyDescent="0.3">
      <c r="A1314">
        <v>1317</v>
      </c>
      <c r="B1314" s="1">
        <v>44793</v>
      </c>
      <c r="C1314">
        <v>190</v>
      </c>
      <c r="D1314" t="s">
        <v>2920</v>
      </c>
      <c r="E1314" t="s">
        <v>2921</v>
      </c>
      <c r="F1314">
        <v>4</v>
      </c>
      <c r="G1314">
        <v>54.18</v>
      </c>
      <c r="H1314">
        <v>6.63</v>
      </c>
      <c r="I1314" t="b">
        <v>0</v>
      </c>
      <c r="J1314" t="s">
        <v>2919</v>
      </c>
      <c r="K1314" t="s">
        <v>2905</v>
      </c>
    </row>
    <row r="1315" spans="1:11" x14ac:dyDescent="0.3">
      <c r="A1315">
        <v>2611</v>
      </c>
      <c r="B1315" s="1">
        <v>44904</v>
      </c>
      <c r="C1315">
        <v>353</v>
      </c>
      <c r="D1315" t="s">
        <v>2906</v>
      </c>
      <c r="E1315" t="s">
        <v>2941</v>
      </c>
      <c r="F1315">
        <v>5</v>
      </c>
      <c r="G1315">
        <v>346.53</v>
      </c>
      <c r="H1315">
        <v>121.07</v>
      </c>
      <c r="I1315" t="b">
        <v>0</v>
      </c>
      <c r="J1315" t="s">
        <v>2929</v>
      </c>
      <c r="K1315" t="s">
        <v>2905</v>
      </c>
    </row>
    <row r="1316" spans="1:11" x14ac:dyDescent="0.3">
      <c r="A1316">
        <v>3978</v>
      </c>
      <c r="B1316" s="1">
        <v>45005</v>
      </c>
      <c r="C1316">
        <v>782</v>
      </c>
      <c r="D1316" t="s">
        <v>2906</v>
      </c>
      <c r="E1316" t="s">
        <v>2941</v>
      </c>
      <c r="F1316">
        <v>2</v>
      </c>
      <c r="G1316">
        <v>165.99</v>
      </c>
      <c r="H1316">
        <v>77.62</v>
      </c>
      <c r="I1316" t="b">
        <v>0</v>
      </c>
      <c r="J1316" t="s">
        <v>2910</v>
      </c>
      <c r="K1316" t="s">
        <v>2905</v>
      </c>
    </row>
    <row r="1317" spans="1:11" x14ac:dyDescent="0.3">
      <c r="A1317">
        <v>6957</v>
      </c>
      <c r="B1317" s="1">
        <v>44433</v>
      </c>
      <c r="C1317">
        <v>612</v>
      </c>
      <c r="D1317" t="s">
        <v>2913</v>
      </c>
      <c r="E1317" t="s">
        <v>2914</v>
      </c>
      <c r="F1317">
        <v>1</v>
      </c>
      <c r="G1317">
        <v>179.96</v>
      </c>
      <c r="H1317">
        <v>60.28</v>
      </c>
      <c r="I1317" t="b">
        <v>1</v>
      </c>
      <c r="J1317" t="s">
        <v>2916</v>
      </c>
      <c r="K1317" t="s">
        <v>2917</v>
      </c>
    </row>
    <row r="1318" spans="1:11" x14ac:dyDescent="0.3">
      <c r="A1318">
        <v>3853</v>
      </c>
      <c r="B1318" s="1">
        <v>44610</v>
      </c>
      <c r="C1318">
        <v>378</v>
      </c>
      <c r="D1318" t="s">
        <v>2911</v>
      </c>
      <c r="E1318" t="s">
        <v>2943</v>
      </c>
      <c r="F1318">
        <v>5</v>
      </c>
      <c r="G1318">
        <v>413.39</v>
      </c>
      <c r="H1318">
        <v>126.2</v>
      </c>
      <c r="I1318" t="b">
        <v>0</v>
      </c>
      <c r="J1318" t="s">
        <v>2919</v>
      </c>
      <c r="K1318" t="s">
        <v>2917</v>
      </c>
    </row>
    <row r="1319" spans="1:11" x14ac:dyDescent="0.3">
      <c r="A1319">
        <v>2263</v>
      </c>
      <c r="B1319" s="1">
        <v>44369</v>
      </c>
      <c r="C1319">
        <v>512</v>
      </c>
      <c r="D1319" t="s">
        <v>2920</v>
      </c>
      <c r="E1319" t="s">
        <v>2930</v>
      </c>
      <c r="F1319">
        <v>2</v>
      </c>
      <c r="G1319">
        <v>157.94999999999999</v>
      </c>
      <c r="H1319">
        <v>7.33</v>
      </c>
      <c r="I1319" t="b">
        <v>0</v>
      </c>
      <c r="J1319" t="s">
        <v>2916</v>
      </c>
      <c r="K1319" t="s">
        <v>2905</v>
      </c>
    </row>
    <row r="1320" spans="1:11" x14ac:dyDescent="0.3">
      <c r="A1320">
        <v>2470</v>
      </c>
      <c r="B1320" s="1">
        <v>44702</v>
      </c>
      <c r="C1320">
        <v>292</v>
      </c>
      <c r="D1320" t="s">
        <v>2911</v>
      </c>
      <c r="E1320" t="s">
        <v>2942</v>
      </c>
      <c r="F1320">
        <v>4</v>
      </c>
      <c r="G1320">
        <v>27.07</v>
      </c>
      <c r="H1320">
        <v>12.97</v>
      </c>
      <c r="I1320" t="b">
        <v>0</v>
      </c>
      <c r="J1320" t="s">
        <v>2916</v>
      </c>
      <c r="K1320" t="s">
        <v>2917</v>
      </c>
    </row>
    <row r="1321" spans="1:11" x14ac:dyDescent="0.3">
      <c r="A1321">
        <v>6525</v>
      </c>
      <c r="B1321" s="1">
        <v>44454</v>
      </c>
      <c r="C1321">
        <v>699</v>
      </c>
      <c r="D1321" t="s">
        <v>2908</v>
      </c>
      <c r="E1321" t="s">
        <v>2932</v>
      </c>
      <c r="F1321">
        <v>4</v>
      </c>
      <c r="G1321">
        <v>405.05</v>
      </c>
      <c r="H1321">
        <v>70.13</v>
      </c>
      <c r="I1321" t="b">
        <v>1</v>
      </c>
      <c r="J1321" t="s">
        <v>2929</v>
      </c>
      <c r="K1321" t="s">
        <v>2917</v>
      </c>
    </row>
    <row r="1322" spans="1:11" x14ac:dyDescent="0.3">
      <c r="A1322">
        <v>2636</v>
      </c>
      <c r="B1322" s="1">
        <v>44783</v>
      </c>
      <c r="C1322">
        <v>327</v>
      </c>
      <c r="D1322" t="s">
        <v>2920</v>
      </c>
      <c r="E1322" t="s">
        <v>2927</v>
      </c>
      <c r="F1322">
        <v>5</v>
      </c>
      <c r="G1322">
        <v>198.16</v>
      </c>
      <c r="H1322">
        <v>45.05</v>
      </c>
      <c r="I1322" t="b">
        <v>0</v>
      </c>
      <c r="J1322" t="s">
        <v>2929</v>
      </c>
      <c r="K1322" t="s">
        <v>2905</v>
      </c>
    </row>
    <row r="1323" spans="1:11" x14ac:dyDescent="0.3">
      <c r="A1323">
        <v>894</v>
      </c>
      <c r="B1323" s="1">
        <v>44395</v>
      </c>
      <c r="C1323">
        <v>311</v>
      </c>
      <c r="D1323" t="s">
        <v>2913</v>
      </c>
      <c r="E1323" t="s">
        <v>2918</v>
      </c>
      <c r="F1323">
        <v>1</v>
      </c>
      <c r="G1323">
        <v>305.77999999999997</v>
      </c>
      <c r="H1323">
        <v>122.68</v>
      </c>
      <c r="I1323" t="b">
        <v>0</v>
      </c>
      <c r="J1323" t="s">
        <v>2904</v>
      </c>
      <c r="K1323" t="s">
        <v>2905</v>
      </c>
    </row>
    <row r="1324" spans="1:11" x14ac:dyDescent="0.3">
      <c r="A1324">
        <v>7759</v>
      </c>
      <c r="B1324" s="1">
        <v>44985</v>
      </c>
      <c r="C1324">
        <v>730</v>
      </c>
      <c r="D1324" t="s">
        <v>2911</v>
      </c>
      <c r="E1324" t="s">
        <v>2944</v>
      </c>
      <c r="F1324">
        <v>3</v>
      </c>
      <c r="G1324">
        <v>64.72</v>
      </c>
      <c r="H1324">
        <v>5.79</v>
      </c>
      <c r="I1324" t="b">
        <v>0</v>
      </c>
      <c r="J1324" t="s">
        <v>2904</v>
      </c>
      <c r="K1324" t="s">
        <v>2905</v>
      </c>
    </row>
    <row r="1325" spans="1:11" x14ac:dyDescent="0.3">
      <c r="A1325">
        <v>1311</v>
      </c>
      <c r="B1325" s="1">
        <v>44486</v>
      </c>
      <c r="C1325">
        <v>154</v>
      </c>
      <c r="D1325" t="s">
        <v>2906</v>
      </c>
      <c r="E1325" t="s">
        <v>2922</v>
      </c>
      <c r="F1325">
        <v>5</v>
      </c>
      <c r="G1325">
        <v>136.34</v>
      </c>
      <c r="H1325">
        <v>35.1</v>
      </c>
      <c r="I1325" t="b">
        <v>0</v>
      </c>
      <c r="J1325" t="s">
        <v>2929</v>
      </c>
      <c r="K1325" t="s">
        <v>2917</v>
      </c>
    </row>
    <row r="1326" spans="1:11" x14ac:dyDescent="0.3">
      <c r="A1326">
        <v>7615</v>
      </c>
      <c r="B1326" s="1">
        <v>44922</v>
      </c>
      <c r="C1326">
        <v>289</v>
      </c>
      <c r="D1326" t="s">
        <v>2906</v>
      </c>
      <c r="E1326" t="s">
        <v>2925</v>
      </c>
      <c r="F1326">
        <v>4</v>
      </c>
      <c r="G1326">
        <v>235.52</v>
      </c>
      <c r="H1326">
        <v>5.9</v>
      </c>
      <c r="I1326" t="b">
        <v>0</v>
      </c>
      <c r="J1326" t="s">
        <v>2910</v>
      </c>
      <c r="K1326" t="s">
        <v>2905</v>
      </c>
    </row>
    <row r="1327" spans="1:11" x14ac:dyDescent="0.3">
      <c r="A1327">
        <v>5529</v>
      </c>
      <c r="B1327" s="1">
        <v>44390</v>
      </c>
      <c r="C1327">
        <v>692</v>
      </c>
      <c r="D1327" t="s">
        <v>2911</v>
      </c>
      <c r="E1327" t="s">
        <v>2912</v>
      </c>
      <c r="F1327">
        <v>5</v>
      </c>
      <c r="G1327">
        <v>140.94999999999999</v>
      </c>
      <c r="H1327">
        <v>20.67</v>
      </c>
      <c r="I1327" t="b">
        <v>0</v>
      </c>
      <c r="J1327" t="s">
        <v>2919</v>
      </c>
      <c r="K1327" t="s">
        <v>2905</v>
      </c>
    </row>
    <row r="1328" spans="1:11" x14ac:dyDescent="0.3">
      <c r="A1328">
        <v>5319</v>
      </c>
      <c r="B1328" s="1">
        <v>44335</v>
      </c>
      <c r="C1328">
        <v>305</v>
      </c>
      <c r="D1328" t="s">
        <v>2902</v>
      </c>
      <c r="E1328" t="s">
        <v>2915</v>
      </c>
      <c r="F1328">
        <v>5</v>
      </c>
      <c r="G1328">
        <v>64.72</v>
      </c>
      <c r="H1328">
        <v>23.68</v>
      </c>
      <c r="I1328" t="b">
        <v>0</v>
      </c>
      <c r="J1328" t="s">
        <v>2916</v>
      </c>
      <c r="K1328" t="s">
        <v>2917</v>
      </c>
    </row>
    <row r="1329" spans="1:11" x14ac:dyDescent="0.3">
      <c r="A1329">
        <v>1378</v>
      </c>
      <c r="B1329" s="1">
        <v>44326</v>
      </c>
      <c r="C1329">
        <v>548</v>
      </c>
      <c r="D1329" t="s">
        <v>2906</v>
      </c>
      <c r="E1329" t="s">
        <v>2907</v>
      </c>
      <c r="F1329">
        <v>2</v>
      </c>
      <c r="G1329">
        <v>320.13</v>
      </c>
      <c r="H1329">
        <v>69</v>
      </c>
      <c r="I1329" t="b">
        <v>0</v>
      </c>
      <c r="J1329" t="s">
        <v>2910</v>
      </c>
      <c r="K1329" t="s">
        <v>2905</v>
      </c>
    </row>
    <row r="1330" spans="1:11" x14ac:dyDescent="0.3">
      <c r="A1330">
        <v>4000</v>
      </c>
      <c r="B1330" s="1">
        <v>44408</v>
      </c>
      <c r="C1330">
        <v>941</v>
      </c>
      <c r="D1330" t="s">
        <v>2902</v>
      </c>
      <c r="E1330" t="s">
        <v>2933</v>
      </c>
      <c r="F1330">
        <v>5</v>
      </c>
      <c r="G1330">
        <v>234.63</v>
      </c>
      <c r="H1330">
        <v>8.98</v>
      </c>
      <c r="I1330" t="b">
        <v>0</v>
      </c>
      <c r="J1330" t="s">
        <v>2919</v>
      </c>
      <c r="K1330" t="s">
        <v>2917</v>
      </c>
    </row>
    <row r="1331" spans="1:11" x14ac:dyDescent="0.3">
      <c r="A1331">
        <v>9984</v>
      </c>
      <c r="B1331" s="1">
        <v>44895</v>
      </c>
      <c r="C1331">
        <v>742</v>
      </c>
      <c r="D1331" t="s">
        <v>2902</v>
      </c>
      <c r="E1331" t="s">
        <v>2915</v>
      </c>
      <c r="F1331">
        <v>4</v>
      </c>
      <c r="G1331">
        <v>261.19</v>
      </c>
      <c r="H1331">
        <v>94.73</v>
      </c>
      <c r="I1331" t="b">
        <v>0</v>
      </c>
      <c r="J1331" t="s">
        <v>2910</v>
      </c>
      <c r="K1331" t="s">
        <v>2905</v>
      </c>
    </row>
    <row r="1332" spans="1:11" x14ac:dyDescent="0.3">
      <c r="A1332">
        <v>6566</v>
      </c>
      <c r="B1332" s="1">
        <v>44518</v>
      </c>
      <c r="C1332">
        <v>23</v>
      </c>
      <c r="D1332" t="s">
        <v>2920</v>
      </c>
      <c r="E1332" t="s">
        <v>2935</v>
      </c>
      <c r="F1332">
        <v>1</v>
      </c>
      <c r="G1332">
        <v>420.06</v>
      </c>
      <c r="H1332">
        <v>91.03</v>
      </c>
      <c r="I1332" t="b">
        <v>1</v>
      </c>
      <c r="J1332" t="s">
        <v>2916</v>
      </c>
      <c r="K1332" t="s">
        <v>2905</v>
      </c>
    </row>
    <row r="1333" spans="1:11" x14ac:dyDescent="0.3">
      <c r="A1333">
        <v>4968</v>
      </c>
      <c r="B1333" s="1">
        <v>44742</v>
      </c>
      <c r="C1333">
        <v>631</v>
      </c>
      <c r="D1333" t="s">
        <v>2908</v>
      </c>
      <c r="E1333" t="s">
        <v>2938</v>
      </c>
      <c r="F1333">
        <v>2</v>
      </c>
      <c r="G1333">
        <v>350.19</v>
      </c>
      <c r="H1333">
        <v>8.5500000000000007</v>
      </c>
      <c r="I1333" t="b">
        <v>0</v>
      </c>
      <c r="J1333" t="s">
        <v>2916</v>
      </c>
      <c r="K1333" t="s">
        <v>2905</v>
      </c>
    </row>
    <row r="1334" spans="1:11" x14ac:dyDescent="0.3">
      <c r="A1334">
        <v>4503</v>
      </c>
      <c r="B1334" s="1">
        <v>44861</v>
      </c>
      <c r="C1334">
        <v>765</v>
      </c>
      <c r="D1334" t="s">
        <v>2902</v>
      </c>
      <c r="E1334" t="s">
        <v>2939</v>
      </c>
      <c r="F1334">
        <v>3</v>
      </c>
      <c r="G1334">
        <v>255.77</v>
      </c>
      <c r="H1334">
        <v>5.85</v>
      </c>
      <c r="I1334" t="b">
        <v>0</v>
      </c>
      <c r="J1334" t="s">
        <v>2916</v>
      </c>
      <c r="K1334" t="s">
        <v>2905</v>
      </c>
    </row>
    <row r="1335" spans="1:11" x14ac:dyDescent="0.3">
      <c r="A1335">
        <v>4468</v>
      </c>
      <c r="B1335" s="1">
        <v>44920</v>
      </c>
      <c r="C1335">
        <v>6</v>
      </c>
      <c r="D1335" t="s">
        <v>2913</v>
      </c>
      <c r="E1335" t="s">
        <v>2931</v>
      </c>
      <c r="F1335">
        <v>1</v>
      </c>
      <c r="G1335">
        <v>393.2</v>
      </c>
      <c r="H1335">
        <v>129.21</v>
      </c>
      <c r="I1335" t="b">
        <v>0</v>
      </c>
      <c r="J1335" t="s">
        <v>2910</v>
      </c>
      <c r="K1335" t="s">
        <v>2905</v>
      </c>
    </row>
    <row r="1336" spans="1:11" x14ac:dyDescent="0.3">
      <c r="A1336">
        <v>9816</v>
      </c>
      <c r="B1336" s="1">
        <v>44722</v>
      </c>
      <c r="C1336">
        <v>810</v>
      </c>
      <c r="D1336" t="s">
        <v>2902</v>
      </c>
      <c r="E1336" t="s">
        <v>2903</v>
      </c>
      <c r="F1336">
        <v>1</v>
      </c>
      <c r="G1336">
        <v>118.45</v>
      </c>
      <c r="H1336">
        <v>1.07</v>
      </c>
      <c r="I1336" t="b">
        <v>0</v>
      </c>
      <c r="J1336" t="s">
        <v>2916</v>
      </c>
      <c r="K1336" t="s">
        <v>2917</v>
      </c>
    </row>
    <row r="1337" spans="1:11" x14ac:dyDescent="0.3">
      <c r="A1337">
        <v>4716</v>
      </c>
      <c r="B1337" s="1">
        <v>44995</v>
      </c>
      <c r="C1337">
        <v>746</v>
      </c>
      <c r="D1337" t="s">
        <v>2902</v>
      </c>
      <c r="E1337" t="s">
        <v>2933</v>
      </c>
      <c r="F1337">
        <v>4</v>
      </c>
      <c r="G1337">
        <v>298.08</v>
      </c>
      <c r="H1337">
        <v>94.61</v>
      </c>
      <c r="I1337" t="b">
        <v>0</v>
      </c>
      <c r="J1337" t="s">
        <v>2904</v>
      </c>
      <c r="K1337" t="s">
        <v>2905</v>
      </c>
    </row>
    <row r="1338" spans="1:11" x14ac:dyDescent="0.3">
      <c r="A1338">
        <v>7793</v>
      </c>
      <c r="B1338" s="1">
        <v>44504</v>
      </c>
      <c r="C1338">
        <v>953</v>
      </c>
      <c r="D1338" t="s">
        <v>2908</v>
      </c>
      <c r="E1338" t="s">
        <v>2932</v>
      </c>
      <c r="F1338">
        <v>3</v>
      </c>
      <c r="G1338">
        <v>176.89</v>
      </c>
      <c r="H1338">
        <v>30.63</v>
      </c>
      <c r="I1338" t="b">
        <v>0</v>
      </c>
      <c r="J1338" t="s">
        <v>2916</v>
      </c>
      <c r="K1338" t="s">
        <v>2905</v>
      </c>
    </row>
    <row r="1339" spans="1:11" x14ac:dyDescent="0.3">
      <c r="A1339">
        <v>8176</v>
      </c>
      <c r="B1339" s="1">
        <v>44621</v>
      </c>
      <c r="C1339">
        <v>216</v>
      </c>
      <c r="D1339" t="s">
        <v>2908</v>
      </c>
      <c r="E1339" t="s">
        <v>2928</v>
      </c>
      <c r="F1339">
        <v>4</v>
      </c>
      <c r="G1339">
        <v>135.29</v>
      </c>
      <c r="H1339">
        <v>2.1800000000000002</v>
      </c>
      <c r="I1339" t="b">
        <v>1</v>
      </c>
      <c r="J1339" t="s">
        <v>2929</v>
      </c>
      <c r="K1339" t="s">
        <v>2905</v>
      </c>
    </row>
    <row r="1340" spans="1:11" x14ac:dyDescent="0.3">
      <c r="A1340">
        <v>1362</v>
      </c>
      <c r="B1340" s="1">
        <v>44376</v>
      </c>
      <c r="C1340">
        <v>213</v>
      </c>
      <c r="D1340" t="s">
        <v>2902</v>
      </c>
      <c r="E1340" t="s">
        <v>2933</v>
      </c>
      <c r="F1340">
        <v>3</v>
      </c>
      <c r="G1340">
        <v>158.97999999999999</v>
      </c>
      <c r="H1340">
        <v>59.69</v>
      </c>
      <c r="I1340" t="b">
        <v>0</v>
      </c>
      <c r="J1340" t="s">
        <v>2929</v>
      </c>
      <c r="K1340" t="s">
        <v>2917</v>
      </c>
    </row>
    <row r="1341" spans="1:11" x14ac:dyDescent="0.3">
      <c r="A1341">
        <v>2555</v>
      </c>
      <c r="B1341" s="1">
        <v>44644</v>
      </c>
      <c r="C1341">
        <v>640</v>
      </c>
      <c r="D1341" t="s">
        <v>2908</v>
      </c>
      <c r="E1341" t="s">
        <v>2928</v>
      </c>
      <c r="F1341">
        <v>5</v>
      </c>
      <c r="G1341">
        <v>182.3</v>
      </c>
      <c r="H1341">
        <v>39.33</v>
      </c>
      <c r="I1341" t="b">
        <v>1</v>
      </c>
      <c r="J1341" t="s">
        <v>2910</v>
      </c>
      <c r="K1341" t="s">
        <v>2905</v>
      </c>
    </row>
    <row r="1342" spans="1:11" x14ac:dyDescent="0.3">
      <c r="A1342">
        <v>3846</v>
      </c>
      <c r="B1342" s="1">
        <v>44814</v>
      </c>
      <c r="C1342">
        <v>385</v>
      </c>
      <c r="D1342" t="s">
        <v>2908</v>
      </c>
      <c r="E1342" t="s">
        <v>2928</v>
      </c>
      <c r="F1342">
        <v>4</v>
      </c>
      <c r="G1342">
        <v>307.49</v>
      </c>
      <c r="H1342">
        <v>130.63</v>
      </c>
      <c r="I1342" t="b">
        <v>1</v>
      </c>
      <c r="J1342" t="s">
        <v>2929</v>
      </c>
      <c r="K1342" t="s">
        <v>2917</v>
      </c>
    </row>
    <row r="1343" spans="1:11" x14ac:dyDescent="0.3">
      <c r="A1343">
        <v>3463</v>
      </c>
      <c r="B1343" s="1">
        <v>44516</v>
      </c>
      <c r="C1343">
        <v>114</v>
      </c>
      <c r="D1343" t="s">
        <v>2908</v>
      </c>
      <c r="E1343" t="s">
        <v>2909</v>
      </c>
      <c r="F1343">
        <v>2</v>
      </c>
      <c r="G1343">
        <v>433.8</v>
      </c>
      <c r="H1343">
        <v>166.34</v>
      </c>
      <c r="I1343" t="b">
        <v>0</v>
      </c>
      <c r="J1343" t="s">
        <v>2904</v>
      </c>
      <c r="K1343" t="s">
        <v>2905</v>
      </c>
    </row>
    <row r="1344" spans="1:11" x14ac:dyDescent="0.3">
      <c r="A1344">
        <v>5768</v>
      </c>
      <c r="B1344" s="1">
        <v>44823</v>
      </c>
      <c r="C1344">
        <v>770</v>
      </c>
      <c r="D1344" t="s">
        <v>2920</v>
      </c>
      <c r="E1344" t="s">
        <v>2936</v>
      </c>
      <c r="F1344">
        <v>5</v>
      </c>
      <c r="G1344">
        <v>146.65</v>
      </c>
      <c r="H1344">
        <v>56.5</v>
      </c>
      <c r="I1344" t="b">
        <v>1</v>
      </c>
      <c r="J1344" t="s">
        <v>2910</v>
      </c>
      <c r="K1344" t="s">
        <v>2905</v>
      </c>
    </row>
    <row r="1345" spans="1:11" x14ac:dyDescent="0.3">
      <c r="A1345">
        <v>3689</v>
      </c>
      <c r="B1345" s="1">
        <v>44592</v>
      </c>
      <c r="C1345">
        <v>880</v>
      </c>
      <c r="D1345" t="s">
        <v>2913</v>
      </c>
      <c r="E1345" t="s">
        <v>2940</v>
      </c>
      <c r="F1345">
        <v>4</v>
      </c>
      <c r="G1345">
        <v>150.28</v>
      </c>
      <c r="H1345">
        <v>69.47</v>
      </c>
      <c r="I1345" t="b">
        <v>1</v>
      </c>
      <c r="J1345" t="s">
        <v>2916</v>
      </c>
      <c r="K1345" t="s">
        <v>2905</v>
      </c>
    </row>
    <row r="1346" spans="1:11" x14ac:dyDescent="0.3">
      <c r="A1346">
        <v>4726</v>
      </c>
      <c r="B1346" s="1">
        <v>44491</v>
      </c>
      <c r="C1346">
        <v>4</v>
      </c>
      <c r="D1346" t="s">
        <v>2908</v>
      </c>
      <c r="E1346" t="s">
        <v>2909</v>
      </c>
      <c r="F1346">
        <v>4</v>
      </c>
      <c r="G1346">
        <v>331.53</v>
      </c>
      <c r="H1346">
        <v>113.28</v>
      </c>
      <c r="I1346" t="b">
        <v>1</v>
      </c>
      <c r="J1346" t="s">
        <v>2929</v>
      </c>
      <c r="K1346" t="s">
        <v>2905</v>
      </c>
    </row>
    <row r="1347" spans="1:11" x14ac:dyDescent="0.3">
      <c r="A1347">
        <v>6853</v>
      </c>
      <c r="B1347" s="1">
        <v>44668</v>
      </c>
      <c r="C1347">
        <v>421</v>
      </c>
      <c r="D1347" t="s">
        <v>2920</v>
      </c>
      <c r="E1347" t="s">
        <v>2930</v>
      </c>
      <c r="F1347">
        <v>5</v>
      </c>
      <c r="G1347">
        <v>119.85</v>
      </c>
      <c r="H1347">
        <v>36.54</v>
      </c>
      <c r="I1347" t="b">
        <v>1</v>
      </c>
      <c r="J1347" t="s">
        <v>2904</v>
      </c>
      <c r="K1347" t="s">
        <v>2905</v>
      </c>
    </row>
    <row r="1348" spans="1:11" x14ac:dyDescent="0.3">
      <c r="A1348">
        <v>375</v>
      </c>
      <c r="B1348" s="1">
        <v>44699</v>
      </c>
      <c r="C1348">
        <v>333</v>
      </c>
      <c r="D1348" t="s">
        <v>2908</v>
      </c>
      <c r="E1348" t="s">
        <v>2928</v>
      </c>
      <c r="F1348">
        <v>2</v>
      </c>
      <c r="G1348">
        <v>288.95999999999998</v>
      </c>
      <c r="H1348">
        <v>68.180000000000007</v>
      </c>
      <c r="I1348" t="b">
        <v>1</v>
      </c>
      <c r="J1348" t="s">
        <v>2910</v>
      </c>
      <c r="K1348" t="s">
        <v>2917</v>
      </c>
    </row>
    <row r="1349" spans="1:11" x14ac:dyDescent="0.3">
      <c r="A1349">
        <v>9853</v>
      </c>
      <c r="B1349" s="1">
        <v>44663</v>
      </c>
      <c r="C1349">
        <v>905</v>
      </c>
      <c r="D1349" t="s">
        <v>2902</v>
      </c>
      <c r="E1349" t="s">
        <v>2923</v>
      </c>
      <c r="F1349">
        <v>5</v>
      </c>
      <c r="G1349">
        <v>260.55</v>
      </c>
      <c r="H1349">
        <v>25.15</v>
      </c>
      <c r="I1349" t="b">
        <v>1</v>
      </c>
      <c r="J1349" t="s">
        <v>2929</v>
      </c>
      <c r="K1349" t="s">
        <v>2905</v>
      </c>
    </row>
    <row r="1350" spans="1:11" x14ac:dyDescent="0.3">
      <c r="A1350">
        <v>3921</v>
      </c>
      <c r="B1350" s="1">
        <v>44620</v>
      </c>
      <c r="C1350">
        <v>180</v>
      </c>
      <c r="D1350" t="s">
        <v>2913</v>
      </c>
      <c r="E1350" t="s">
        <v>2931</v>
      </c>
      <c r="F1350">
        <v>3</v>
      </c>
      <c r="G1350">
        <v>75</v>
      </c>
      <c r="H1350">
        <v>2.4300000000000002</v>
      </c>
      <c r="I1350" t="b">
        <v>1</v>
      </c>
      <c r="J1350" t="s">
        <v>2916</v>
      </c>
      <c r="K1350" t="s">
        <v>2905</v>
      </c>
    </row>
    <row r="1351" spans="1:11" x14ac:dyDescent="0.3">
      <c r="A1351">
        <v>7524</v>
      </c>
      <c r="B1351" s="1">
        <v>44342</v>
      </c>
      <c r="C1351">
        <v>251</v>
      </c>
      <c r="D1351" t="s">
        <v>2902</v>
      </c>
      <c r="E1351" t="s">
        <v>2933</v>
      </c>
      <c r="F1351">
        <v>4</v>
      </c>
      <c r="G1351">
        <v>494.96</v>
      </c>
      <c r="H1351">
        <v>197.18</v>
      </c>
      <c r="I1351" t="b">
        <v>0</v>
      </c>
      <c r="J1351" t="s">
        <v>2904</v>
      </c>
      <c r="K1351" t="s">
        <v>2917</v>
      </c>
    </row>
    <row r="1352" spans="1:11" x14ac:dyDescent="0.3">
      <c r="A1352">
        <v>9897</v>
      </c>
      <c r="B1352" s="1">
        <v>44744</v>
      </c>
      <c r="C1352">
        <v>858</v>
      </c>
      <c r="D1352" t="s">
        <v>2911</v>
      </c>
      <c r="E1352" t="s">
        <v>2924</v>
      </c>
      <c r="F1352">
        <v>2</v>
      </c>
      <c r="G1352">
        <v>236.48</v>
      </c>
      <c r="H1352">
        <v>113.8</v>
      </c>
      <c r="I1352" t="b">
        <v>1</v>
      </c>
      <c r="J1352" t="s">
        <v>2919</v>
      </c>
      <c r="K1352" t="s">
        <v>2905</v>
      </c>
    </row>
    <row r="1353" spans="1:11" x14ac:dyDescent="0.3">
      <c r="A1353">
        <v>8516</v>
      </c>
      <c r="B1353" s="1">
        <v>44310</v>
      </c>
      <c r="C1353">
        <v>482</v>
      </c>
      <c r="D1353" t="s">
        <v>2913</v>
      </c>
      <c r="E1353" t="s">
        <v>2926</v>
      </c>
      <c r="F1353">
        <v>4</v>
      </c>
      <c r="G1353">
        <v>479.21</v>
      </c>
      <c r="H1353">
        <v>211.66</v>
      </c>
      <c r="I1353" t="b">
        <v>1</v>
      </c>
      <c r="J1353" t="s">
        <v>2904</v>
      </c>
      <c r="K1353" t="s">
        <v>2917</v>
      </c>
    </row>
    <row r="1354" spans="1:11" x14ac:dyDescent="0.3">
      <c r="A1354">
        <v>7185</v>
      </c>
      <c r="B1354" s="1">
        <v>44970</v>
      </c>
      <c r="C1354">
        <v>493</v>
      </c>
      <c r="D1354" t="s">
        <v>2902</v>
      </c>
      <c r="E1354" t="s">
        <v>2915</v>
      </c>
      <c r="F1354">
        <v>3</v>
      </c>
      <c r="G1354">
        <v>407.71</v>
      </c>
      <c r="H1354">
        <v>168.85</v>
      </c>
      <c r="I1354" t="b">
        <v>1</v>
      </c>
      <c r="J1354" t="s">
        <v>2910</v>
      </c>
      <c r="K1354" t="s">
        <v>2905</v>
      </c>
    </row>
    <row r="1355" spans="1:11" x14ac:dyDescent="0.3">
      <c r="A1355">
        <v>8382</v>
      </c>
      <c r="B1355" s="1">
        <v>44615</v>
      </c>
      <c r="C1355">
        <v>645</v>
      </c>
      <c r="D1355" t="s">
        <v>2902</v>
      </c>
      <c r="E1355" t="s">
        <v>2923</v>
      </c>
      <c r="F1355">
        <v>4</v>
      </c>
      <c r="G1355">
        <v>395.84</v>
      </c>
      <c r="H1355">
        <v>20.51</v>
      </c>
      <c r="I1355" t="b">
        <v>0</v>
      </c>
      <c r="J1355" t="s">
        <v>2904</v>
      </c>
      <c r="K1355" t="s">
        <v>2917</v>
      </c>
    </row>
    <row r="1356" spans="1:11" x14ac:dyDescent="0.3">
      <c r="A1356">
        <v>2769</v>
      </c>
      <c r="B1356" s="1">
        <v>44850</v>
      </c>
      <c r="C1356">
        <v>376</v>
      </c>
      <c r="D1356" t="s">
        <v>2913</v>
      </c>
      <c r="E1356" t="s">
        <v>2918</v>
      </c>
      <c r="F1356">
        <v>2</v>
      </c>
      <c r="G1356">
        <v>457.36</v>
      </c>
      <c r="H1356">
        <v>181.93</v>
      </c>
      <c r="I1356" t="b">
        <v>1</v>
      </c>
      <c r="J1356" t="s">
        <v>2910</v>
      </c>
      <c r="K1356" t="s">
        <v>2917</v>
      </c>
    </row>
    <row r="1357" spans="1:11" x14ac:dyDescent="0.3">
      <c r="A1357">
        <v>5408</v>
      </c>
      <c r="B1357" s="1">
        <v>44530</v>
      </c>
      <c r="C1357">
        <v>658</v>
      </c>
      <c r="D1357" t="s">
        <v>2902</v>
      </c>
      <c r="E1357" t="s">
        <v>2915</v>
      </c>
      <c r="F1357">
        <v>4</v>
      </c>
      <c r="G1357">
        <v>450.61</v>
      </c>
      <c r="H1357">
        <v>110.75</v>
      </c>
      <c r="I1357" t="b">
        <v>1</v>
      </c>
      <c r="J1357" t="s">
        <v>2910</v>
      </c>
      <c r="K1357" t="s">
        <v>2905</v>
      </c>
    </row>
    <row r="1358" spans="1:11" x14ac:dyDescent="0.3">
      <c r="A1358">
        <v>4839</v>
      </c>
      <c r="B1358" s="1">
        <v>44748</v>
      </c>
      <c r="C1358">
        <v>706</v>
      </c>
      <c r="D1358" t="s">
        <v>2913</v>
      </c>
      <c r="E1358" t="s">
        <v>2918</v>
      </c>
      <c r="F1358">
        <v>4</v>
      </c>
      <c r="G1358">
        <v>352.79</v>
      </c>
      <c r="H1358">
        <v>100.23</v>
      </c>
      <c r="I1358" t="b">
        <v>1</v>
      </c>
      <c r="J1358" t="s">
        <v>2916</v>
      </c>
      <c r="K1358" t="s">
        <v>2917</v>
      </c>
    </row>
    <row r="1359" spans="1:11" x14ac:dyDescent="0.3">
      <c r="A1359">
        <v>8549</v>
      </c>
      <c r="B1359" s="1">
        <v>44474</v>
      </c>
      <c r="C1359">
        <v>296</v>
      </c>
      <c r="D1359" t="s">
        <v>2906</v>
      </c>
      <c r="E1359" t="s">
        <v>2907</v>
      </c>
      <c r="F1359">
        <v>3</v>
      </c>
      <c r="G1359">
        <v>286.13</v>
      </c>
      <c r="H1359">
        <v>102.12</v>
      </c>
      <c r="I1359" t="b">
        <v>0</v>
      </c>
      <c r="J1359" t="s">
        <v>2916</v>
      </c>
      <c r="K1359" t="s">
        <v>2905</v>
      </c>
    </row>
    <row r="1360" spans="1:11" x14ac:dyDescent="0.3">
      <c r="A1360">
        <v>7788</v>
      </c>
      <c r="B1360" s="1">
        <v>44300</v>
      </c>
      <c r="C1360">
        <v>731</v>
      </c>
      <c r="D1360" t="s">
        <v>2913</v>
      </c>
      <c r="E1360" t="s">
        <v>2918</v>
      </c>
      <c r="F1360">
        <v>2</v>
      </c>
      <c r="G1360">
        <v>374.43</v>
      </c>
      <c r="H1360">
        <v>130.13</v>
      </c>
      <c r="I1360" t="b">
        <v>1</v>
      </c>
      <c r="J1360" t="s">
        <v>2904</v>
      </c>
      <c r="K1360" t="s">
        <v>2905</v>
      </c>
    </row>
    <row r="1361" spans="1:11" x14ac:dyDescent="0.3">
      <c r="A1361">
        <v>6296</v>
      </c>
      <c r="B1361" s="1">
        <v>44350</v>
      </c>
      <c r="C1361">
        <v>264</v>
      </c>
      <c r="D1361" t="s">
        <v>2902</v>
      </c>
      <c r="E1361" t="s">
        <v>2939</v>
      </c>
      <c r="F1361">
        <v>1</v>
      </c>
      <c r="G1361">
        <v>426.95</v>
      </c>
      <c r="H1361">
        <v>124.51</v>
      </c>
      <c r="I1361" t="b">
        <v>1</v>
      </c>
      <c r="J1361" t="s">
        <v>2904</v>
      </c>
      <c r="K1361" t="s">
        <v>2917</v>
      </c>
    </row>
    <row r="1362" spans="1:11" x14ac:dyDescent="0.3">
      <c r="A1362">
        <v>4251</v>
      </c>
      <c r="B1362" s="1">
        <v>44457</v>
      </c>
      <c r="C1362">
        <v>373</v>
      </c>
      <c r="D1362" t="s">
        <v>2902</v>
      </c>
      <c r="E1362" t="s">
        <v>2933</v>
      </c>
      <c r="F1362">
        <v>5</v>
      </c>
      <c r="G1362">
        <v>208.86</v>
      </c>
      <c r="H1362">
        <v>64.59</v>
      </c>
      <c r="I1362" t="b">
        <v>1</v>
      </c>
      <c r="J1362" t="s">
        <v>2910</v>
      </c>
      <c r="K1362" t="s">
        <v>2917</v>
      </c>
    </row>
    <row r="1363" spans="1:11" x14ac:dyDescent="0.3">
      <c r="A1363">
        <v>9620</v>
      </c>
      <c r="B1363" s="1">
        <v>44803</v>
      </c>
      <c r="C1363">
        <v>874</v>
      </c>
      <c r="D1363" t="s">
        <v>2908</v>
      </c>
      <c r="E1363" t="s">
        <v>2909</v>
      </c>
      <c r="F1363">
        <v>5</v>
      </c>
      <c r="G1363">
        <v>193.44</v>
      </c>
      <c r="H1363">
        <v>83.7</v>
      </c>
      <c r="I1363" t="b">
        <v>0</v>
      </c>
      <c r="J1363" t="s">
        <v>2916</v>
      </c>
      <c r="K1363" t="s">
        <v>2905</v>
      </c>
    </row>
    <row r="1364" spans="1:11" x14ac:dyDescent="0.3">
      <c r="A1364">
        <v>2874</v>
      </c>
      <c r="B1364" s="1">
        <v>44929</v>
      </c>
      <c r="C1364">
        <v>496</v>
      </c>
      <c r="D1364" t="s">
        <v>2913</v>
      </c>
      <c r="E1364" t="s">
        <v>2926</v>
      </c>
      <c r="F1364">
        <v>1</v>
      </c>
      <c r="G1364">
        <v>177.76</v>
      </c>
      <c r="H1364">
        <v>27.49</v>
      </c>
      <c r="I1364" t="b">
        <v>1</v>
      </c>
      <c r="J1364" t="s">
        <v>2916</v>
      </c>
      <c r="K1364" t="s">
        <v>2905</v>
      </c>
    </row>
    <row r="1365" spans="1:11" x14ac:dyDescent="0.3">
      <c r="A1365">
        <v>9972</v>
      </c>
      <c r="B1365" s="1">
        <v>44948</v>
      </c>
      <c r="C1365">
        <v>797</v>
      </c>
      <c r="D1365" t="s">
        <v>2902</v>
      </c>
      <c r="E1365" t="s">
        <v>2915</v>
      </c>
      <c r="F1365">
        <v>2</v>
      </c>
      <c r="G1365">
        <v>184.69</v>
      </c>
      <c r="H1365">
        <v>42.42</v>
      </c>
      <c r="I1365" t="b">
        <v>1</v>
      </c>
      <c r="J1365" t="s">
        <v>2904</v>
      </c>
      <c r="K1365" t="s">
        <v>2917</v>
      </c>
    </row>
    <row r="1366" spans="1:11" x14ac:dyDescent="0.3">
      <c r="A1366">
        <v>3319</v>
      </c>
      <c r="B1366" s="1">
        <v>44726</v>
      </c>
      <c r="C1366">
        <v>373</v>
      </c>
      <c r="D1366" t="s">
        <v>2902</v>
      </c>
      <c r="E1366" t="s">
        <v>2915</v>
      </c>
      <c r="F1366">
        <v>4</v>
      </c>
      <c r="G1366">
        <v>316.94</v>
      </c>
      <c r="H1366">
        <v>150.87</v>
      </c>
      <c r="I1366" t="b">
        <v>1</v>
      </c>
      <c r="J1366" t="s">
        <v>2910</v>
      </c>
      <c r="K1366" t="s">
        <v>2917</v>
      </c>
    </row>
    <row r="1367" spans="1:11" x14ac:dyDescent="0.3">
      <c r="A1367">
        <v>918</v>
      </c>
      <c r="B1367" s="1">
        <v>44736</v>
      </c>
      <c r="C1367">
        <v>458</v>
      </c>
      <c r="D1367" t="s">
        <v>2908</v>
      </c>
      <c r="E1367" t="s">
        <v>2938</v>
      </c>
      <c r="F1367">
        <v>2</v>
      </c>
      <c r="G1367">
        <v>129.9</v>
      </c>
      <c r="H1367">
        <v>51.78</v>
      </c>
      <c r="I1367" t="b">
        <v>1</v>
      </c>
      <c r="J1367" t="s">
        <v>2916</v>
      </c>
      <c r="K1367" t="s">
        <v>2917</v>
      </c>
    </row>
    <row r="1368" spans="1:11" x14ac:dyDescent="0.3">
      <c r="A1368">
        <v>7473</v>
      </c>
      <c r="B1368" s="1">
        <v>44296</v>
      </c>
      <c r="C1368">
        <v>182</v>
      </c>
      <c r="D1368" t="s">
        <v>2906</v>
      </c>
      <c r="E1368" t="s">
        <v>2934</v>
      </c>
      <c r="F1368">
        <v>3</v>
      </c>
      <c r="G1368">
        <v>280.47000000000003</v>
      </c>
      <c r="H1368">
        <v>12.81</v>
      </c>
      <c r="I1368" t="b">
        <v>1</v>
      </c>
      <c r="J1368" t="s">
        <v>2919</v>
      </c>
      <c r="K1368" t="s">
        <v>2917</v>
      </c>
    </row>
    <row r="1369" spans="1:11" x14ac:dyDescent="0.3">
      <c r="A1369">
        <v>8562</v>
      </c>
      <c r="B1369" s="1">
        <v>44874</v>
      </c>
      <c r="C1369">
        <v>311</v>
      </c>
      <c r="D1369" t="s">
        <v>2906</v>
      </c>
      <c r="E1369" t="s">
        <v>2907</v>
      </c>
      <c r="F1369">
        <v>2</v>
      </c>
      <c r="G1369">
        <v>129.53</v>
      </c>
      <c r="H1369">
        <v>49.33</v>
      </c>
      <c r="I1369" t="b">
        <v>0</v>
      </c>
      <c r="J1369" t="s">
        <v>2929</v>
      </c>
      <c r="K1369" t="s">
        <v>2917</v>
      </c>
    </row>
    <row r="1370" spans="1:11" x14ac:dyDescent="0.3">
      <c r="A1370">
        <v>8798</v>
      </c>
      <c r="B1370" s="1">
        <v>44802</v>
      </c>
      <c r="C1370">
        <v>903</v>
      </c>
      <c r="D1370" t="s">
        <v>2906</v>
      </c>
      <c r="E1370" t="s">
        <v>2922</v>
      </c>
      <c r="F1370">
        <v>1</v>
      </c>
      <c r="G1370">
        <v>106.25</v>
      </c>
      <c r="H1370">
        <v>6.18</v>
      </c>
      <c r="I1370" t="b">
        <v>1</v>
      </c>
      <c r="J1370" t="s">
        <v>2929</v>
      </c>
      <c r="K1370" t="s">
        <v>2917</v>
      </c>
    </row>
    <row r="1371" spans="1:11" x14ac:dyDescent="0.3">
      <c r="A1371">
        <v>1637</v>
      </c>
      <c r="B1371" s="1">
        <v>44918</v>
      </c>
      <c r="C1371">
        <v>556</v>
      </c>
      <c r="D1371" t="s">
        <v>2908</v>
      </c>
      <c r="E1371" t="s">
        <v>2928</v>
      </c>
      <c r="F1371">
        <v>5</v>
      </c>
      <c r="G1371">
        <v>248.74</v>
      </c>
      <c r="H1371">
        <v>70.81</v>
      </c>
      <c r="I1371" t="b">
        <v>0</v>
      </c>
      <c r="J1371" t="s">
        <v>2919</v>
      </c>
      <c r="K1371" t="s">
        <v>2905</v>
      </c>
    </row>
    <row r="1372" spans="1:11" x14ac:dyDescent="0.3">
      <c r="A1372">
        <v>3192</v>
      </c>
      <c r="B1372" s="1">
        <v>44489</v>
      </c>
      <c r="C1372">
        <v>604</v>
      </c>
      <c r="D1372" t="s">
        <v>2902</v>
      </c>
      <c r="E1372" t="s">
        <v>2933</v>
      </c>
      <c r="F1372">
        <v>4</v>
      </c>
      <c r="G1372">
        <v>496.2</v>
      </c>
      <c r="H1372">
        <v>62.46</v>
      </c>
      <c r="I1372" t="b">
        <v>0</v>
      </c>
      <c r="J1372" t="s">
        <v>2904</v>
      </c>
      <c r="K1372" t="s">
        <v>2905</v>
      </c>
    </row>
    <row r="1373" spans="1:11" x14ac:dyDescent="0.3">
      <c r="A1373">
        <v>8071</v>
      </c>
      <c r="B1373" s="1">
        <v>44727</v>
      </c>
      <c r="C1373">
        <v>647</v>
      </c>
      <c r="D1373" t="s">
        <v>2920</v>
      </c>
      <c r="E1373" t="s">
        <v>2935</v>
      </c>
      <c r="F1373">
        <v>5</v>
      </c>
      <c r="G1373">
        <v>246.81</v>
      </c>
      <c r="H1373">
        <v>35.020000000000003</v>
      </c>
      <c r="I1373" t="b">
        <v>0</v>
      </c>
      <c r="J1373" t="s">
        <v>2910</v>
      </c>
      <c r="K1373" t="s">
        <v>2917</v>
      </c>
    </row>
    <row r="1374" spans="1:11" x14ac:dyDescent="0.3">
      <c r="A1374">
        <v>5590</v>
      </c>
      <c r="B1374" s="1">
        <v>44311</v>
      </c>
      <c r="C1374">
        <v>282</v>
      </c>
      <c r="D1374" t="s">
        <v>2902</v>
      </c>
      <c r="E1374" t="s">
        <v>2933</v>
      </c>
      <c r="F1374">
        <v>5</v>
      </c>
      <c r="G1374">
        <v>161.31</v>
      </c>
      <c r="H1374">
        <v>35.49</v>
      </c>
      <c r="I1374" t="b">
        <v>1</v>
      </c>
      <c r="J1374" t="s">
        <v>2929</v>
      </c>
      <c r="K1374" t="s">
        <v>2917</v>
      </c>
    </row>
    <row r="1375" spans="1:11" x14ac:dyDescent="0.3">
      <c r="A1375">
        <v>5230</v>
      </c>
      <c r="B1375" s="1">
        <v>44872</v>
      </c>
      <c r="C1375">
        <v>915</v>
      </c>
      <c r="D1375" t="s">
        <v>2908</v>
      </c>
      <c r="E1375" t="s">
        <v>2937</v>
      </c>
      <c r="F1375">
        <v>4</v>
      </c>
      <c r="G1375">
        <v>89.93</v>
      </c>
      <c r="H1375">
        <v>2.95</v>
      </c>
      <c r="I1375" t="b">
        <v>0</v>
      </c>
      <c r="J1375" t="s">
        <v>2910</v>
      </c>
      <c r="K1375" t="s">
        <v>2917</v>
      </c>
    </row>
    <row r="1376" spans="1:11" x14ac:dyDescent="0.3">
      <c r="A1376">
        <v>7262</v>
      </c>
      <c r="B1376" s="1">
        <v>44867</v>
      </c>
      <c r="C1376">
        <v>351</v>
      </c>
      <c r="D1376" t="s">
        <v>2902</v>
      </c>
      <c r="E1376" t="s">
        <v>2933</v>
      </c>
      <c r="F1376">
        <v>2</v>
      </c>
      <c r="G1376">
        <v>104.86</v>
      </c>
      <c r="H1376">
        <v>5.7</v>
      </c>
      <c r="I1376" t="b">
        <v>1</v>
      </c>
      <c r="J1376" t="s">
        <v>2916</v>
      </c>
      <c r="K1376" t="s">
        <v>2905</v>
      </c>
    </row>
    <row r="1377" spans="1:11" x14ac:dyDescent="0.3">
      <c r="A1377">
        <v>8222</v>
      </c>
      <c r="B1377" s="1">
        <v>44416</v>
      </c>
      <c r="C1377">
        <v>313</v>
      </c>
      <c r="D1377" t="s">
        <v>2911</v>
      </c>
      <c r="E1377" t="s">
        <v>2944</v>
      </c>
      <c r="F1377">
        <v>4</v>
      </c>
      <c r="G1377">
        <v>60.43</v>
      </c>
      <c r="H1377">
        <v>9.07</v>
      </c>
      <c r="I1377" t="b">
        <v>1</v>
      </c>
      <c r="J1377" t="s">
        <v>2904</v>
      </c>
      <c r="K1377" t="s">
        <v>2917</v>
      </c>
    </row>
    <row r="1378" spans="1:11" x14ac:dyDescent="0.3">
      <c r="A1378">
        <v>5305</v>
      </c>
      <c r="B1378" s="1">
        <v>44645</v>
      </c>
      <c r="C1378">
        <v>161</v>
      </c>
      <c r="D1378" t="s">
        <v>2920</v>
      </c>
      <c r="E1378" t="s">
        <v>2936</v>
      </c>
      <c r="F1378">
        <v>2</v>
      </c>
      <c r="G1378">
        <v>427.66</v>
      </c>
      <c r="H1378">
        <v>130.46</v>
      </c>
      <c r="I1378" t="b">
        <v>1</v>
      </c>
      <c r="J1378" t="s">
        <v>2910</v>
      </c>
      <c r="K1378" t="s">
        <v>2905</v>
      </c>
    </row>
    <row r="1379" spans="1:11" x14ac:dyDescent="0.3">
      <c r="A1379">
        <v>9753</v>
      </c>
      <c r="B1379" s="1">
        <v>44683</v>
      </c>
      <c r="C1379">
        <v>808</v>
      </c>
      <c r="D1379" t="s">
        <v>2913</v>
      </c>
      <c r="E1379" t="s">
        <v>2918</v>
      </c>
      <c r="F1379">
        <v>2</v>
      </c>
      <c r="G1379">
        <v>467.09</v>
      </c>
      <c r="H1379">
        <v>110.23</v>
      </c>
      <c r="I1379" t="b">
        <v>0</v>
      </c>
      <c r="J1379" t="s">
        <v>2910</v>
      </c>
      <c r="K1379" t="s">
        <v>2917</v>
      </c>
    </row>
    <row r="1380" spans="1:11" x14ac:dyDescent="0.3">
      <c r="A1380">
        <v>5018</v>
      </c>
      <c r="B1380" s="1">
        <v>44786</v>
      </c>
      <c r="C1380">
        <v>342</v>
      </c>
      <c r="D1380" t="s">
        <v>2902</v>
      </c>
      <c r="E1380" t="s">
        <v>2903</v>
      </c>
      <c r="F1380">
        <v>3</v>
      </c>
      <c r="G1380">
        <v>230.36</v>
      </c>
      <c r="H1380">
        <v>48.99</v>
      </c>
      <c r="I1380" t="b">
        <v>0</v>
      </c>
      <c r="J1380" t="s">
        <v>2929</v>
      </c>
      <c r="K1380" t="s">
        <v>2917</v>
      </c>
    </row>
    <row r="1381" spans="1:11" x14ac:dyDescent="0.3">
      <c r="A1381">
        <v>6621</v>
      </c>
      <c r="B1381" s="1">
        <v>44623</v>
      </c>
      <c r="C1381">
        <v>57</v>
      </c>
      <c r="D1381" t="s">
        <v>2913</v>
      </c>
      <c r="E1381" t="s">
        <v>2918</v>
      </c>
      <c r="F1381">
        <v>2</v>
      </c>
      <c r="G1381">
        <v>487.74</v>
      </c>
      <c r="H1381">
        <v>187.06</v>
      </c>
      <c r="I1381" t="b">
        <v>1</v>
      </c>
      <c r="J1381" t="s">
        <v>2916</v>
      </c>
      <c r="K1381" t="s">
        <v>2917</v>
      </c>
    </row>
    <row r="1382" spans="1:11" x14ac:dyDescent="0.3">
      <c r="A1382">
        <v>4194</v>
      </c>
      <c r="B1382" s="1">
        <v>44991</v>
      </c>
      <c r="C1382">
        <v>302</v>
      </c>
      <c r="D1382" t="s">
        <v>2911</v>
      </c>
      <c r="E1382" t="s">
        <v>2912</v>
      </c>
      <c r="F1382">
        <v>3</v>
      </c>
      <c r="G1382">
        <v>219.47</v>
      </c>
      <c r="H1382">
        <v>41.96</v>
      </c>
      <c r="I1382" t="b">
        <v>1</v>
      </c>
      <c r="J1382" t="s">
        <v>2916</v>
      </c>
      <c r="K1382" t="s">
        <v>2905</v>
      </c>
    </row>
    <row r="1383" spans="1:11" x14ac:dyDescent="0.3">
      <c r="A1383">
        <v>4489</v>
      </c>
      <c r="B1383" s="1">
        <v>44496</v>
      </c>
      <c r="C1383">
        <v>110</v>
      </c>
      <c r="D1383" t="s">
        <v>2906</v>
      </c>
      <c r="E1383" t="s">
        <v>2907</v>
      </c>
      <c r="F1383">
        <v>2</v>
      </c>
      <c r="G1383">
        <v>169.49</v>
      </c>
      <c r="H1383">
        <v>40.65</v>
      </c>
      <c r="I1383" t="b">
        <v>0</v>
      </c>
      <c r="J1383" t="s">
        <v>2919</v>
      </c>
      <c r="K1383" t="s">
        <v>2905</v>
      </c>
    </row>
    <row r="1384" spans="1:11" x14ac:dyDescent="0.3">
      <c r="A1384">
        <v>7980</v>
      </c>
      <c r="B1384" s="1">
        <v>44420</v>
      </c>
      <c r="C1384">
        <v>256</v>
      </c>
      <c r="D1384" t="s">
        <v>2911</v>
      </c>
      <c r="E1384" t="s">
        <v>2944</v>
      </c>
      <c r="F1384">
        <v>5</v>
      </c>
      <c r="G1384">
        <v>193.76</v>
      </c>
      <c r="H1384">
        <v>9.83</v>
      </c>
      <c r="I1384" t="b">
        <v>0</v>
      </c>
      <c r="J1384" t="s">
        <v>2910</v>
      </c>
      <c r="K1384" t="s">
        <v>2905</v>
      </c>
    </row>
    <row r="1385" spans="1:11" x14ac:dyDescent="0.3">
      <c r="A1385">
        <v>7179</v>
      </c>
      <c r="B1385" s="1">
        <v>44734</v>
      </c>
      <c r="C1385">
        <v>946</v>
      </c>
      <c r="D1385" t="s">
        <v>2911</v>
      </c>
      <c r="E1385" t="s">
        <v>2912</v>
      </c>
      <c r="F1385">
        <v>4</v>
      </c>
      <c r="G1385">
        <v>75.8</v>
      </c>
      <c r="H1385">
        <v>28.42</v>
      </c>
      <c r="I1385" t="b">
        <v>0</v>
      </c>
      <c r="J1385" t="s">
        <v>2929</v>
      </c>
      <c r="K1385" t="s">
        <v>2917</v>
      </c>
    </row>
    <row r="1386" spans="1:11" x14ac:dyDescent="0.3">
      <c r="A1386">
        <v>2465</v>
      </c>
      <c r="B1386" s="1">
        <v>44618</v>
      </c>
      <c r="C1386">
        <v>604</v>
      </c>
      <c r="D1386" t="s">
        <v>2911</v>
      </c>
      <c r="E1386" t="s">
        <v>2944</v>
      </c>
      <c r="F1386">
        <v>2</v>
      </c>
      <c r="G1386">
        <v>285.3</v>
      </c>
      <c r="H1386">
        <v>62.52</v>
      </c>
      <c r="I1386" t="b">
        <v>0</v>
      </c>
      <c r="J1386" t="s">
        <v>2904</v>
      </c>
      <c r="K1386" t="s">
        <v>2905</v>
      </c>
    </row>
    <row r="1387" spans="1:11" x14ac:dyDescent="0.3">
      <c r="A1387">
        <v>9121</v>
      </c>
      <c r="B1387" s="1">
        <v>44773</v>
      </c>
      <c r="C1387">
        <v>544</v>
      </c>
      <c r="D1387" t="s">
        <v>2911</v>
      </c>
      <c r="E1387" t="s">
        <v>2912</v>
      </c>
      <c r="F1387">
        <v>2</v>
      </c>
      <c r="G1387">
        <v>388.33</v>
      </c>
      <c r="H1387">
        <v>13.2</v>
      </c>
      <c r="I1387" t="b">
        <v>0</v>
      </c>
      <c r="J1387" t="s">
        <v>2910</v>
      </c>
      <c r="K1387" t="s">
        <v>2905</v>
      </c>
    </row>
    <row r="1388" spans="1:11" x14ac:dyDescent="0.3">
      <c r="A1388">
        <v>3520</v>
      </c>
      <c r="B1388" s="1">
        <v>44912</v>
      </c>
      <c r="C1388">
        <v>189</v>
      </c>
      <c r="D1388" t="s">
        <v>2911</v>
      </c>
      <c r="E1388" t="s">
        <v>2942</v>
      </c>
      <c r="F1388">
        <v>2</v>
      </c>
      <c r="G1388">
        <v>235.79</v>
      </c>
      <c r="H1388">
        <v>39.26</v>
      </c>
      <c r="I1388" t="b">
        <v>0</v>
      </c>
      <c r="J1388" t="s">
        <v>2910</v>
      </c>
      <c r="K1388" t="s">
        <v>2917</v>
      </c>
    </row>
    <row r="1389" spans="1:11" x14ac:dyDescent="0.3">
      <c r="A1389">
        <v>2299</v>
      </c>
      <c r="B1389" s="1">
        <v>44661</v>
      </c>
      <c r="C1389">
        <v>123</v>
      </c>
      <c r="D1389" t="s">
        <v>2902</v>
      </c>
      <c r="E1389" t="s">
        <v>2923</v>
      </c>
      <c r="F1389">
        <v>4</v>
      </c>
      <c r="G1389">
        <v>204.19</v>
      </c>
      <c r="H1389">
        <v>49.65</v>
      </c>
      <c r="I1389" t="b">
        <v>1</v>
      </c>
      <c r="J1389" t="s">
        <v>2904</v>
      </c>
      <c r="K1389" t="s">
        <v>2917</v>
      </c>
    </row>
    <row r="1390" spans="1:11" x14ac:dyDescent="0.3">
      <c r="A1390">
        <v>8393</v>
      </c>
      <c r="B1390" s="1">
        <v>44350</v>
      </c>
      <c r="C1390">
        <v>383</v>
      </c>
      <c r="D1390" t="s">
        <v>2906</v>
      </c>
      <c r="E1390" t="s">
        <v>2934</v>
      </c>
      <c r="F1390">
        <v>4</v>
      </c>
      <c r="G1390">
        <v>497.87</v>
      </c>
      <c r="H1390">
        <v>238.92</v>
      </c>
      <c r="I1390" t="b">
        <v>0</v>
      </c>
      <c r="J1390" t="s">
        <v>2904</v>
      </c>
      <c r="K1390" t="s">
        <v>2905</v>
      </c>
    </row>
    <row r="1391" spans="1:11" x14ac:dyDescent="0.3">
      <c r="A1391">
        <v>4631</v>
      </c>
      <c r="B1391" s="1">
        <v>44645</v>
      </c>
      <c r="C1391">
        <v>589</v>
      </c>
      <c r="D1391" t="s">
        <v>2911</v>
      </c>
      <c r="E1391" t="s">
        <v>2912</v>
      </c>
      <c r="F1391">
        <v>1</v>
      </c>
      <c r="G1391">
        <v>287</v>
      </c>
      <c r="H1391">
        <v>139.80000000000001</v>
      </c>
      <c r="I1391" t="b">
        <v>1</v>
      </c>
      <c r="J1391" t="s">
        <v>2904</v>
      </c>
      <c r="K1391" t="s">
        <v>2917</v>
      </c>
    </row>
    <row r="1392" spans="1:11" x14ac:dyDescent="0.3">
      <c r="A1392">
        <v>8414</v>
      </c>
      <c r="B1392" s="1">
        <v>44550</v>
      </c>
      <c r="C1392">
        <v>867</v>
      </c>
      <c r="D1392" t="s">
        <v>2906</v>
      </c>
      <c r="E1392" t="s">
        <v>2934</v>
      </c>
      <c r="F1392">
        <v>4</v>
      </c>
      <c r="G1392">
        <v>308.92</v>
      </c>
      <c r="H1392">
        <v>153.37</v>
      </c>
      <c r="I1392" t="b">
        <v>1</v>
      </c>
      <c r="J1392" t="s">
        <v>2929</v>
      </c>
      <c r="K1392" t="s">
        <v>2905</v>
      </c>
    </row>
    <row r="1393" spans="1:11" x14ac:dyDescent="0.3">
      <c r="A1393">
        <v>7631</v>
      </c>
      <c r="B1393" s="1">
        <v>44597</v>
      </c>
      <c r="C1393">
        <v>463</v>
      </c>
      <c r="D1393" t="s">
        <v>2902</v>
      </c>
      <c r="E1393" t="s">
        <v>2939</v>
      </c>
      <c r="F1393">
        <v>3</v>
      </c>
      <c r="G1393">
        <v>45.78</v>
      </c>
      <c r="H1393">
        <v>14.83</v>
      </c>
      <c r="I1393" t="b">
        <v>0</v>
      </c>
      <c r="J1393" t="s">
        <v>2929</v>
      </c>
      <c r="K1393" t="s">
        <v>2905</v>
      </c>
    </row>
    <row r="1394" spans="1:11" x14ac:dyDescent="0.3">
      <c r="A1394">
        <v>352</v>
      </c>
      <c r="B1394" s="1">
        <v>44538</v>
      </c>
      <c r="C1394">
        <v>412</v>
      </c>
      <c r="D1394" t="s">
        <v>2908</v>
      </c>
      <c r="E1394" t="s">
        <v>2909</v>
      </c>
      <c r="F1394">
        <v>1</v>
      </c>
      <c r="G1394">
        <v>315.61</v>
      </c>
      <c r="H1394">
        <v>61.54</v>
      </c>
      <c r="I1394" t="b">
        <v>1</v>
      </c>
      <c r="J1394" t="s">
        <v>2916</v>
      </c>
      <c r="K1394" t="s">
        <v>2905</v>
      </c>
    </row>
    <row r="1395" spans="1:11" x14ac:dyDescent="0.3">
      <c r="A1395">
        <v>6999</v>
      </c>
      <c r="B1395" s="1">
        <v>44529</v>
      </c>
      <c r="C1395">
        <v>155</v>
      </c>
      <c r="D1395" t="s">
        <v>2911</v>
      </c>
      <c r="E1395" t="s">
        <v>2924</v>
      </c>
      <c r="F1395">
        <v>5</v>
      </c>
      <c r="G1395">
        <v>340.52</v>
      </c>
      <c r="H1395">
        <v>55.61</v>
      </c>
      <c r="I1395" t="b">
        <v>0</v>
      </c>
      <c r="J1395" t="s">
        <v>2916</v>
      </c>
      <c r="K1395" t="s">
        <v>2905</v>
      </c>
    </row>
    <row r="1396" spans="1:11" x14ac:dyDescent="0.3">
      <c r="A1396">
        <v>9452</v>
      </c>
      <c r="B1396" s="1">
        <v>44800</v>
      </c>
      <c r="C1396">
        <v>157</v>
      </c>
      <c r="D1396" t="s">
        <v>2920</v>
      </c>
      <c r="E1396" t="s">
        <v>2921</v>
      </c>
      <c r="F1396">
        <v>2</v>
      </c>
      <c r="G1396">
        <v>161.16</v>
      </c>
      <c r="H1396">
        <v>8.1300000000000008</v>
      </c>
      <c r="I1396" t="b">
        <v>1</v>
      </c>
      <c r="J1396" t="s">
        <v>2916</v>
      </c>
      <c r="K1396" t="s">
        <v>2905</v>
      </c>
    </row>
    <row r="1397" spans="1:11" x14ac:dyDescent="0.3">
      <c r="A1397">
        <v>1135</v>
      </c>
      <c r="B1397" s="1">
        <v>44361</v>
      </c>
      <c r="C1397">
        <v>336</v>
      </c>
      <c r="D1397" t="s">
        <v>2911</v>
      </c>
      <c r="E1397" t="s">
        <v>2924</v>
      </c>
      <c r="F1397">
        <v>2</v>
      </c>
      <c r="G1397">
        <v>108.83</v>
      </c>
      <c r="H1397">
        <v>8.89</v>
      </c>
      <c r="I1397" t="b">
        <v>0</v>
      </c>
      <c r="J1397" t="s">
        <v>2916</v>
      </c>
      <c r="K1397" t="s">
        <v>2917</v>
      </c>
    </row>
    <row r="1398" spans="1:11" x14ac:dyDescent="0.3">
      <c r="A1398">
        <v>5822</v>
      </c>
      <c r="B1398" s="1">
        <v>44946</v>
      </c>
      <c r="C1398">
        <v>28</v>
      </c>
      <c r="D1398" t="s">
        <v>2920</v>
      </c>
      <c r="E1398" t="s">
        <v>2936</v>
      </c>
      <c r="F1398">
        <v>1</v>
      </c>
      <c r="G1398">
        <v>418.74</v>
      </c>
      <c r="H1398">
        <v>78.540000000000006</v>
      </c>
      <c r="I1398" t="b">
        <v>0</v>
      </c>
      <c r="J1398" t="s">
        <v>2916</v>
      </c>
      <c r="K1398" t="s">
        <v>2905</v>
      </c>
    </row>
    <row r="1399" spans="1:11" x14ac:dyDescent="0.3">
      <c r="A1399">
        <v>807</v>
      </c>
      <c r="B1399" s="1">
        <v>44404</v>
      </c>
      <c r="C1399">
        <v>458</v>
      </c>
      <c r="D1399" t="s">
        <v>2913</v>
      </c>
      <c r="E1399" t="s">
        <v>2940</v>
      </c>
      <c r="F1399">
        <v>2</v>
      </c>
      <c r="G1399">
        <v>110.76</v>
      </c>
      <c r="H1399">
        <v>21.07</v>
      </c>
      <c r="I1399" t="b">
        <v>1</v>
      </c>
      <c r="J1399" t="s">
        <v>2919</v>
      </c>
      <c r="K1399" t="s">
        <v>2917</v>
      </c>
    </row>
    <row r="1400" spans="1:11" x14ac:dyDescent="0.3">
      <c r="A1400">
        <v>8302</v>
      </c>
      <c r="B1400" s="1">
        <v>44536</v>
      </c>
      <c r="C1400">
        <v>936</v>
      </c>
      <c r="D1400" t="s">
        <v>2908</v>
      </c>
      <c r="E1400" t="s">
        <v>2938</v>
      </c>
      <c r="F1400">
        <v>1</v>
      </c>
      <c r="G1400">
        <v>89.81</v>
      </c>
      <c r="H1400">
        <v>9.41</v>
      </c>
      <c r="I1400" t="b">
        <v>0</v>
      </c>
      <c r="J1400" t="s">
        <v>2904</v>
      </c>
      <c r="K1400" t="s">
        <v>2905</v>
      </c>
    </row>
    <row r="1401" spans="1:11" x14ac:dyDescent="0.3">
      <c r="A1401">
        <v>5192</v>
      </c>
      <c r="B1401" s="1">
        <v>44599</v>
      </c>
      <c r="C1401">
        <v>426</v>
      </c>
      <c r="D1401" t="s">
        <v>2920</v>
      </c>
      <c r="E1401" t="s">
        <v>2921</v>
      </c>
      <c r="F1401">
        <v>1</v>
      </c>
      <c r="G1401">
        <v>401.9</v>
      </c>
      <c r="H1401">
        <v>72.31</v>
      </c>
      <c r="I1401" t="b">
        <v>0</v>
      </c>
      <c r="J1401" t="s">
        <v>2904</v>
      </c>
      <c r="K1401" t="s">
        <v>2917</v>
      </c>
    </row>
    <row r="1402" spans="1:11" x14ac:dyDescent="0.3">
      <c r="A1402">
        <v>7487</v>
      </c>
      <c r="B1402" s="1">
        <v>44818</v>
      </c>
      <c r="C1402">
        <v>17</v>
      </c>
      <c r="D1402" t="s">
        <v>2906</v>
      </c>
      <c r="E1402" t="s">
        <v>2941</v>
      </c>
      <c r="F1402">
        <v>4</v>
      </c>
      <c r="G1402">
        <v>206.15</v>
      </c>
      <c r="H1402">
        <v>88.39</v>
      </c>
      <c r="I1402" t="b">
        <v>0</v>
      </c>
      <c r="J1402" t="s">
        <v>2910</v>
      </c>
      <c r="K1402" t="s">
        <v>2905</v>
      </c>
    </row>
    <row r="1403" spans="1:11" x14ac:dyDescent="0.3">
      <c r="A1403">
        <v>1070</v>
      </c>
      <c r="B1403" s="1">
        <v>44664</v>
      </c>
      <c r="C1403">
        <v>445</v>
      </c>
      <c r="D1403" t="s">
        <v>2902</v>
      </c>
      <c r="E1403" t="s">
        <v>2903</v>
      </c>
      <c r="F1403">
        <v>2</v>
      </c>
      <c r="G1403">
        <v>499.86</v>
      </c>
      <c r="H1403">
        <v>21.11</v>
      </c>
      <c r="I1403" t="b">
        <v>0</v>
      </c>
      <c r="J1403" t="s">
        <v>2929</v>
      </c>
      <c r="K1403" t="s">
        <v>2917</v>
      </c>
    </row>
    <row r="1404" spans="1:11" x14ac:dyDescent="0.3">
      <c r="A1404">
        <v>4501</v>
      </c>
      <c r="B1404" s="1">
        <v>44503</v>
      </c>
      <c r="C1404">
        <v>748</v>
      </c>
      <c r="D1404" t="s">
        <v>2902</v>
      </c>
      <c r="E1404" t="s">
        <v>2903</v>
      </c>
      <c r="F1404">
        <v>1</v>
      </c>
      <c r="G1404">
        <v>78.959999999999994</v>
      </c>
      <c r="H1404">
        <v>9.83</v>
      </c>
      <c r="I1404" t="b">
        <v>1</v>
      </c>
      <c r="J1404" t="s">
        <v>2916</v>
      </c>
      <c r="K1404" t="s">
        <v>2917</v>
      </c>
    </row>
    <row r="1405" spans="1:11" x14ac:dyDescent="0.3">
      <c r="A1405">
        <v>2298</v>
      </c>
      <c r="B1405" s="1">
        <v>44794</v>
      </c>
      <c r="C1405">
        <v>712</v>
      </c>
      <c r="D1405" t="s">
        <v>2913</v>
      </c>
      <c r="E1405" t="s">
        <v>2926</v>
      </c>
      <c r="F1405">
        <v>1</v>
      </c>
      <c r="G1405">
        <v>302.14</v>
      </c>
      <c r="H1405">
        <v>31.7</v>
      </c>
      <c r="I1405" t="b">
        <v>0</v>
      </c>
      <c r="J1405" t="s">
        <v>2910</v>
      </c>
      <c r="K1405" t="s">
        <v>2905</v>
      </c>
    </row>
    <row r="1406" spans="1:11" x14ac:dyDescent="0.3">
      <c r="A1406">
        <v>2581</v>
      </c>
      <c r="B1406" s="1">
        <v>44591</v>
      </c>
      <c r="C1406">
        <v>430</v>
      </c>
      <c r="D1406" t="s">
        <v>2920</v>
      </c>
      <c r="E1406" t="s">
        <v>2921</v>
      </c>
      <c r="F1406">
        <v>5</v>
      </c>
      <c r="G1406">
        <v>483</v>
      </c>
      <c r="H1406">
        <v>179.18</v>
      </c>
      <c r="I1406" t="b">
        <v>1</v>
      </c>
      <c r="J1406" t="s">
        <v>2910</v>
      </c>
      <c r="K1406" t="s">
        <v>2917</v>
      </c>
    </row>
    <row r="1407" spans="1:11" x14ac:dyDescent="0.3">
      <c r="A1407">
        <v>2661</v>
      </c>
      <c r="B1407" s="1">
        <v>44911</v>
      </c>
      <c r="C1407">
        <v>31</v>
      </c>
      <c r="D1407" t="s">
        <v>2913</v>
      </c>
      <c r="E1407" t="s">
        <v>2931</v>
      </c>
      <c r="F1407">
        <v>3</v>
      </c>
      <c r="G1407">
        <v>207.79</v>
      </c>
      <c r="H1407">
        <v>38.770000000000003</v>
      </c>
      <c r="I1407" t="b">
        <v>0</v>
      </c>
      <c r="J1407" t="s">
        <v>2904</v>
      </c>
      <c r="K1407" t="s">
        <v>2905</v>
      </c>
    </row>
    <row r="1408" spans="1:11" x14ac:dyDescent="0.3">
      <c r="A1408">
        <v>467</v>
      </c>
      <c r="B1408" s="1">
        <v>44870</v>
      </c>
      <c r="C1408">
        <v>803</v>
      </c>
      <c r="D1408" t="s">
        <v>2906</v>
      </c>
      <c r="E1408" t="s">
        <v>2922</v>
      </c>
      <c r="F1408">
        <v>1</v>
      </c>
      <c r="G1408">
        <v>445.52</v>
      </c>
      <c r="H1408">
        <v>7.62</v>
      </c>
      <c r="I1408" t="b">
        <v>1</v>
      </c>
      <c r="J1408" t="s">
        <v>2929</v>
      </c>
      <c r="K1408" t="s">
        <v>2917</v>
      </c>
    </row>
    <row r="1409" spans="1:11" x14ac:dyDescent="0.3">
      <c r="A1409">
        <v>8839</v>
      </c>
      <c r="B1409" s="1">
        <v>44707</v>
      </c>
      <c r="C1409">
        <v>387</v>
      </c>
      <c r="D1409" t="s">
        <v>2908</v>
      </c>
      <c r="E1409" t="s">
        <v>2938</v>
      </c>
      <c r="F1409">
        <v>2</v>
      </c>
      <c r="G1409">
        <v>87.5</v>
      </c>
      <c r="H1409">
        <v>0.65</v>
      </c>
      <c r="I1409" t="b">
        <v>1</v>
      </c>
      <c r="J1409" t="s">
        <v>2919</v>
      </c>
      <c r="K1409" t="s">
        <v>2905</v>
      </c>
    </row>
    <row r="1410" spans="1:11" x14ac:dyDescent="0.3">
      <c r="A1410">
        <v>1087</v>
      </c>
      <c r="B1410" s="1">
        <v>44308</v>
      </c>
      <c r="C1410">
        <v>116</v>
      </c>
      <c r="D1410" t="s">
        <v>2913</v>
      </c>
      <c r="E1410" t="s">
        <v>2940</v>
      </c>
      <c r="F1410">
        <v>4</v>
      </c>
      <c r="G1410">
        <v>429.51</v>
      </c>
      <c r="H1410">
        <v>115.26</v>
      </c>
      <c r="I1410" t="b">
        <v>1</v>
      </c>
      <c r="J1410" t="s">
        <v>2904</v>
      </c>
      <c r="K1410" t="s">
        <v>2917</v>
      </c>
    </row>
    <row r="1411" spans="1:11" x14ac:dyDescent="0.3">
      <c r="A1411">
        <v>5103</v>
      </c>
      <c r="B1411" s="1">
        <v>44633</v>
      </c>
      <c r="C1411">
        <v>488</v>
      </c>
      <c r="D1411" t="s">
        <v>2913</v>
      </c>
      <c r="E1411" t="s">
        <v>2918</v>
      </c>
      <c r="F1411">
        <v>2</v>
      </c>
      <c r="G1411">
        <v>168.21</v>
      </c>
      <c r="H1411">
        <v>45.42</v>
      </c>
      <c r="I1411" t="b">
        <v>1</v>
      </c>
      <c r="J1411" t="s">
        <v>2929</v>
      </c>
      <c r="K1411" t="s">
        <v>2905</v>
      </c>
    </row>
    <row r="1412" spans="1:11" x14ac:dyDescent="0.3">
      <c r="A1412">
        <v>9360</v>
      </c>
      <c r="B1412" s="1">
        <v>44348</v>
      </c>
      <c r="C1412">
        <v>201</v>
      </c>
      <c r="D1412" t="s">
        <v>2920</v>
      </c>
      <c r="E1412" t="s">
        <v>2921</v>
      </c>
      <c r="F1412">
        <v>5</v>
      </c>
      <c r="G1412">
        <v>73.61</v>
      </c>
      <c r="H1412">
        <v>34.68</v>
      </c>
      <c r="I1412" t="b">
        <v>1</v>
      </c>
      <c r="J1412" t="s">
        <v>2919</v>
      </c>
      <c r="K1412" t="s">
        <v>2917</v>
      </c>
    </row>
    <row r="1413" spans="1:11" x14ac:dyDescent="0.3">
      <c r="A1413">
        <v>6617</v>
      </c>
      <c r="B1413" s="1">
        <v>44524</v>
      </c>
      <c r="C1413">
        <v>290</v>
      </c>
      <c r="D1413" t="s">
        <v>2908</v>
      </c>
      <c r="E1413" t="s">
        <v>2932</v>
      </c>
      <c r="F1413">
        <v>2</v>
      </c>
      <c r="G1413">
        <v>120.85</v>
      </c>
      <c r="H1413">
        <v>11.16</v>
      </c>
      <c r="I1413" t="b">
        <v>0</v>
      </c>
      <c r="J1413" t="s">
        <v>2910</v>
      </c>
      <c r="K1413" t="s">
        <v>2905</v>
      </c>
    </row>
    <row r="1414" spans="1:11" x14ac:dyDescent="0.3">
      <c r="A1414">
        <v>9680</v>
      </c>
      <c r="B1414" s="1">
        <v>44476</v>
      </c>
      <c r="C1414">
        <v>533</v>
      </c>
      <c r="D1414" t="s">
        <v>2908</v>
      </c>
      <c r="E1414" t="s">
        <v>2938</v>
      </c>
      <c r="F1414">
        <v>3</v>
      </c>
      <c r="G1414">
        <v>382.35</v>
      </c>
      <c r="H1414">
        <v>25.18</v>
      </c>
      <c r="I1414" t="b">
        <v>0</v>
      </c>
      <c r="J1414" t="s">
        <v>2910</v>
      </c>
      <c r="K1414" t="s">
        <v>2917</v>
      </c>
    </row>
    <row r="1415" spans="1:11" x14ac:dyDescent="0.3">
      <c r="A1415">
        <v>9493</v>
      </c>
      <c r="B1415" s="1">
        <v>44531</v>
      </c>
      <c r="C1415">
        <v>755</v>
      </c>
      <c r="D1415" t="s">
        <v>2906</v>
      </c>
      <c r="E1415" t="s">
        <v>2941</v>
      </c>
      <c r="F1415">
        <v>1</v>
      </c>
      <c r="G1415">
        <v>399.16</v>
      </c>
      <c r="H1415">
        <v>195.49</v>
      </c>
      <c r="I1415" t="b">
        <v>1</v>
      </c>
      <c r="J1415" t="s">
        <v>2916</v>
      </c>
      <c r="K1415" t="s">
        <v>2917</v>
      </c>
    </row>
    <row r="1416" spans="1:11" x14ac:dyDescent="0.3">
      <c r="A1416">
        <v>3897</v>
      </c>
      <c r="B1416" s="1">
        <v>44370</v>
      </c>
      <c r="C1416">
        <v>166</v>
      </c>
      <c r="D1416" t="s">
        <v>2913</v>
      </c>
      <c r="E1416" t="s">
        <v>2918</v>
      </c>
      <c r="F1416">
        <v>1</v>
      </c>
      <c r="G1416">
        <v>290.32</v>
      </c>
      <c r="H1416">
        <v>70.23</v>
      </c>
      <c r="I1416" t="b">
        <v>0</v>
      </c>
      <c r="J1416" t="s">
        <v>2916</v>
      </c>
      <c r="K1416" t="s">
        <v>2905</v>
      </c>
    </row>
    <row r="1417" spans="1:11" x14ac:dyDescent="0.3">
      <c r="A1417">
        <v>7408</v>
      </c>
      <c r="B1417" s="1">
        <v>44880</v>
      </c>
      <c r="C1417">
        <v>220</v>
      </c>
      <c r="D1417" t="s">
        <v>2913</v>
      </c>
      <c r="E1417" t="s">
        <v>2914</v>
      </c>
      <c r="F1417">
        <v>3</v>
      </c>
      <c r="G1417">
        <v>277.48</v>
      </c>
      <c r="H1417">
        <v>16.350000000000001</v>
      </c>
      <c r="I1417" t="b">
        <v>0</v>
      </c>
      <c r="J1417" t="s">
        <v>2904</v>
      </c>
      <c r="K1417" t="s">
        <v>2905</v>
      </c>
    </row>
    <row r="1418" spans="1:11" x14ac:dyDescent="0.3">
      <c r="A1418">
        <v>5526</v>
      </c>
      <c r="B1418" s="1">
        <v>44593</v>
      </c>
      <c r="C1418">
        <v>914</v>
      </c>
      <c r="D1418" t="s">
        <v>2920</v>
      </c>
      <c r="E1418" t="s">
        <v>2935</v>
      </c>
      <c r="F1418">
        <v>3</v>
      </c>
      <c r="G1418">
        <v>405.42</v>
      </c>
      <c r="H1418">
        <v>98.79</v>
      </c>
      <c r="I1418" t="b">
        <v>0</v>
      </c>
      <c r="J1418" t="s">
        <v>2919</v>
      </c>
      <c r="K1418" t="s">
        <v>2905</v>
      </c>
    </row>
    <row r="1419" spans="1:11" x14ac:dyDescent="0.3">
      <c r="A1419">
        <v>8505</v>
      </c>
      <c r="B1419" s="1">
        <v>44951</v>
      </c>
      <c r="C1419">
        <v>270</v>
      </c>
      <c r="D1419" t="s">
        <v>2906</v>
      </c>
      <c r="E1419" t="s">
        <v>2922</v>
      </c>
      <c r="F1419">
        <v>4</v>
      </c>
      <c r="G1419">
        <v>324.72000000000003</v>
      </c>
      <c r="H1419">
        <v>156.63999999999999</v>
      </c>
      <c r="I1419" t="b">
        <v>1</v>
      </c>
      <c r="J1419" t="s">
        <v>2919</v>
      </c>
      <c r="K1419" t="s">
        <v>2917</v>
      </c>
    </row>
    <row r="1420" spans="1:11" x14ac:dyDescent="0.3">
      <c r="A1420">
        <v>7495</v>
      </c>
      <c r="B1420" s="1">
        <v>44679</v>
      </c>
      <c r="C1420">
        <v>850</v>
      </c>
      <c r="D1420" t="s">
        <v>2906</v>
      </c>
      <c r="E1420" t="s">
        <v>2925</v>
      </c>
      <c r="F1420">
        <v>5</v>
      </c>
      <c r="G1420">
        <v>359.22</v>
      </c>
      <c r="H1420">
        <v>22.68</v>
      </c>
      <c r="I1420" t="b">
        <v>0</v>
      </c>
      <c r="J1420" t="s">
        <v>2910</v>
      </c>
      <c r="K1420" t="s">
        <v>2905</v>
      </c>
    </row>
    <row r="1421" spans="1:11" x14ac:dyDescent="0.3">
      <c r="A1421">
        <v>7147</v>
      </c>
      <c r="B1421" s="1">
        <v>44920</v>
      </c>
      <c r="C1421">
        <v>567</v>
      </c>
      <c r="D1421" t="s">
        <v>2906</v>
      </c>
      <c r="E1421" t="s">
        <v>2934</v>
      </c>
      <c r="F1421">
        <v>2</v>
      </c>
      <c r="G1421">
        <v>204.8</v>
      </c>
      <c r="H1421">
        <v>96.38</v>
      </c>
      <c r="I1421" t="b">
        <v>1</v>
      </c>
      <c r="J1421" t="s">
        <v>2916</v>
      </c>
      <c r="K1421" t="s">
        <v>2917</v>
      </c>
    </row>
    <row r="1422" spans="1:11" x14ac:dyDescent="0.3">
      <c r="A1422">
        <v>274</v>
      </c>
      <c r="B1422" s="1">
        <v>44280</v>
      </c>
      <c r="C1422">
        <v>204</v>
      </c>
      <c r="D1422" t="s">
        <v>2902</v>
      </c>
      <c r="E1422" t="s">
        <v>2903</v>
      </c>
      <c r="F1422">
        <v>5</v>
      </c>
      <c r="G1422">
        <v>304.45999999999998</v>
      </c>
      <c r="H1422">
        <v>23.1</v>
      </c>
      <c r="I1422" t="b">
        <v>1</v>
      </c>
      <c r="J1422" t="s">
        <v>2904</v>
      </c>
      <c r="K1422" t="s">
        <v>2905</v>
      </c>
    </row>
    <row r="1423" spans="1:11" x14ac:dyDescent="0.3">
      <c r="A1423">
        <v>8839</v>
      </c>
      <c r="B1423" s="1">
        <v>44790</v>
      </c>
      <c r="C1423">
        <v>236</v>
      </c>
      <c r="D1423" t="s">
        <v>2902</v>
      </c>
      <c r="E1423" t="s">
        <v>2933</v>
      </c>
      <c r="F1423">
        <v>2</v>
      </c>
      <c r="G1423">
        <v>193.49</v>
      </c>
      <c r="H1423">
        <v>9.69</v>
      </c>
      <c r="I1423" t="b">
        <v>1</v>
      </c>
      <c r="J1423" t="s">
        <v>2904</v>
      </c>
      <c r="K1423" t="s">
        <v>2917</v>
      </c>
    </row>
    <row r="1424" spans="1:11" x14ac:dyDescent="0.3">
      <c r="A1424">
        <v>2492</v>
      </c>
      <c r="B1424" s="1">
        <v>44955</v>
      </c>
      <c r="C1424">
        <v>554</v>
      </c>
      <c r="D1424" t="s">
        <v>2908</v>
      </c>
      <c r="E1424" t="s">
        <v>2937</v>
      </c>
      <c r="F1424">
        <v>2</v>
      </c>
      <c r="G1424">
        <v>146.43</v>
      </c>
      <c r="H1424">
        <v>70.22</v>
      </c>
      <c r="I1424" t="b">
        <v>0</v>
      </c>
      <c r="J1424" t="s">
        <v>2910</v>
      </c>
      <c r="K1424" t="s">
        <v>2905</v>
      </c>
    </row>
    <row r="1425" spans="1:11" x14ac:dyDescent="0.3">
      <c r="A1425">
        <v>8549</v>
      </c>
      <c r="B1425" s="1">
        <v>44701</v>
      </c>
      <c r="C1425">
        <v>996</v>
      </c>
      <c r="D1425" t="s">
        <v>2913</v>
      </c>
      <c r="E1425" t="s">
        <v>2940</v>
      </c>
      <c r="F1425">
        <v>4</v>
      </c>
      <c r="G1425">
        <v>167.74</v>
      </c>
      <c r="H1425">
        <v>60.52</v>
      </c>
      <c r="I1425" t="b">
        <v>0</v>
      </c>
      <c r="J1425" t="s">
        <v>2919</v>
      </c>
      <c r="K1425" t="s">
        <v>2917</v>
      </c>
    </row>
    <row r="1426" spans="1:11" x14ac:dyDescent="0.3">
      <c r="A1426">
        <v>4118</v>
      </c>
      <c r="B1426" s="1">
        <v>44638</v>
      </c>
      <c r="C1426">
        <v>726</v>
      </c>
      <c r="D1426" t="s">
        <v>2908</v>
      </c>
      <c r="E1426" t="s">
        <v>2909</v>
      </c>
      <c r="F1426">
        <v>2</v>
      </c>
      <c r="G1426">
        <v>462.3</v>
      </c>
      <c r="H1426">
        <v>141.72</v>
      </c>
      <c r="I1426" t="b">
        <v>1</v>
      </c>
      <c r="J1426" t="s">
        <v>2919</v>
      </c>
      <c r="K1426" t="s">
        <v>2905</v>
      </c>
    </row>
    <row r="1427" spans="1:11" x14ac:dyDescent="0.3">
      <c r="A1427">
        <v>2299</v>
      </c>
      <c r="B1427" s="1">
        <v>44600</v>
      </c>
      <c r="C1427">
        <v>148</v>
      </c>
      <c r="D1427" t="s">
        <v>2913</v>
      </c>
      <c r="E1427" t="s">
        <v>2931</v>
      </c>
      <c r="F1427">
        <v>2</v>
      </c>
      <c r="G1427">
        <v>201.71</v>
      </c>
      <c r="H1427">
        <v>16.079999999999998</v>
      </c>
      <c r="I1427" t="b">
        <v>0</v>
      </c>
      <c r="J1427" t="s">
        <v>2929</v>
      </c>
      <c r="K1427" t="s">
        <v>2917</v>
      </c>
    </row>
    <row r="1428" spans="1:11" x14ac:dyDescent="0.3">
      <c r="A1428">
        <v>4073</v>
      </c>
      <c r="B1428" s="1">
        <v>44322</v>
      </c>
      <c r="C1428">
        <v>855</v>
      </c>
      <c r="D1428" t="s">
        <v>2911</v>
      </c>
      <c r="E1428" t="s">
        <v>2912</v>
      </c>
      <c r="F1428">
        <v>2</v>
      </c>
      <c r="G1428">
        <v>482.05</v>
      </c>
      <c r="H1428">
        <v>66.58</v>
      </c>
      <c r="I1428" t="b">
        <v>0</v>
      </c>
      <c r="J1428" t="s">
        <v>2919</v>
      </c>
      <c r="K1428" t="s">
        <v>2917</v>
      </c>
    </row>
    <row r="1429" spans="1:11" x14ac:dyDescent="0.3">
      <c r="A1429">
        <v>3373</v>
      </c>
      <c r="B1429" s="1">
        <v>44425</v>
      </c>
      <c r="C1429">
        <v>455</v>
      </c>
      <c r="D1429" t="s">
        <v>2920</v>
      </c>
      <c r="E1429" t="s">
        <v>2935</v>
      </c>
      <c r="F1429">
        <v>3</v>
      </c>
      <c r="G1429">
        <v>15.28</v>
      </c>
      <c r="H1429">
        <v>0.9</v>
      </c>
      <c r="I1429" t="b">
        <v>0</v>
      </c>
      <c r="J1429" t="s">
        <v>2904</v>
      </c>
      <c r="K1429" t="s">
        <v>2917</v>
      </c>
    </row>
    <row r="1430" spans="1:11" x14ac:dyDescent="0.3">
      <c r="A1430">
        <v>9805</v>
      </c>
      <c r="B1430" s="1">
        <v>44682</v>
      </c>
      <c r="C1430">
        <v>483</v>
      </c>
      <c r="D1430" t="s">
        <v>2920</v>
      </c>
      <c r="E1430" t="s">
        <v>2936</v>
      </c>
      <c r="F1430">
        <v>3</v>
      </c>
      <c r="G1430">
        <v>412.9</v>
      </c>
      <c r="H1430">
        <v>111.74</v>
      </c>
      <c r="I1430" t="b">
        <v>0</v>
      </c>
      <c r="J1430" t="s">
        <v>2916</v>
      </c>
      <c r="K1430" t="s">
        <v>2917</v>
      </c>
    </row>
    <row r="1431" spans="1:11" x14ac:dyDescent="0.3">
      <c r="A1431">
        <v>5594</v>
      </c>
      <c r="B1431" s="1">
        <v>44561</v>
      </c>
      <c r="C1431">
        <v>897</v>
      </c>
      <c r="D1431" t="s">
        <v>2911</v>
      </c>
      <c r="E1431" t="s">
        <v>2912</v>
      </c>
      <c r="F1431">
        <v>4</v>
      </c>
      <c r="G1431">
        <v>420.61</v>
      </c>
      <c r="H1431">
        <v>53.72</v>
      </c>
      <c r="I1431" t="b">
        <v>0</v>
      </c>
      <c r="J1431" t="s">
        <v>2929</v>
      </c>
      <c r="K1431" t="s">
        <v>2917</v>
      </c>
    </row>
    <row r="1432" spans="1:11" x14ac:dyDescent="0.3">
      <c r="A1432">
        <v>7984</v>
      </c>
      <c r="B1432" s="1">
        <v>44763</v>
      </c>
      <c r="C1432">
        <v>777</v>
      </c>
      <c r="D1432" t="s">
        <v>2911</v>
      </c>
      <c r="E1432" t="s">
        <v>2924</v>
      </c>
      <c r="F1432">
        <v>5</v>
      </c>
      <c r="G1432">
        <v>60.49</v>
      </c>
      <c r="H1432">
        <v>30.17</v>
      </c>
      <c r="I1432" t="b">
        <v>0</v>
      </c>
      <c r="J1432" t="s">
        <v>2916</v>
      </c>
      <c r="K1432" t="s">
        <v>2905</v>
      </c>
    </row>
    <row r="1433" spans="1:11" x14ac:dyDescent="0.3">
      <c r="A1433">
        <v>7086</v>
      </c>
      <c r="B1433" s="1">
        <v>44867</v>
      </c>
      <c r="C1433">
        <v>432</v>
      </c>
      <c r="D1433" t="s">
        <v>2906</v>
      </c>
      <c r="E1433" t="s">
        <v>2925</v>
      </c>
      <c r="F1433">
        <v>3</v>
      </c>
      <c r="G1433">
        <v>422.74</v>
      </c>
      <c r="H1433">
        <v>154.82</v>
      </c>
      <c r="I1433" t="b">
        <v>0</v>
      </c>
      <c r="J1433" t="s">
        <v>2904</v>
      </c>
      <c r="K1433" t="s">
        <v>2905</v>
      </c>
    </row>
    <row r="1434" spans="1:11" x14ac:dyDescent="0.3">
      <c r="A1434">
        <v>6876</v>
      </c>
      <c r="B1434" s="1">
        <v>44667</v>
      </c>
      <c r="C1434">
        <v>683</v>
      </c>
      <c r="D1434" t="s">
        <v>2911</v>
      </c>
      <c r="E1434" t="s">
        <v>2943</v>
      </c>
      <c r="F1434">
        <v>1</v>
      </c>
      <c r="G1434">
        <v>16.329999999999998</v>
      </c>
      <c r="H1434">
        <v>5.82</v>
      </c>
      <c r="I1434" t="b">
        <v>0</v>
      </c>
      <c r="J1434" t="s">
        <v>2916</v>
      </c>
      <c r="K1434" t="s">
        <v>2905</v>
      </c>
    </row>
    <row r="1435" spans="1:11" x14ac:dyDescent="0.3">
      <c r="A1435">
        <v>3628</v>
      </c>
      <c r="B1435" s="1">
        <v>44765</v>
      </c>
      <c r="C1435">
        <v>606</v>
      </c>
      <c r="D1435" t="s">
        <v>2913</v>
      </c>
      <c r="E1435" t="s">
        <v>2918</v>
      </c>
      <c r="F1435">
        <v>1</v>
      </c>
      <c r="G1435">
        <v>498.68</v>
      </c>
      <c r="H1435">
        <v>206.02</v>
      </c>
      <c r="I1435" t="b">
        <v>0</v>
      </c>
      <c r="J1435" t="s">
        <v>2904</v>
      </c>
      <c r="K1435" t="s">
        <v>2905</v>
      </c>
    </row>
    <row r="1436" spans="1:11" x14ac:dyDescent="0.3">
      <c r="A1436">
        <v>9939</v>
      </c>
      <c r="B1436" s="1">
        <v>44623</v>
      </c>
      <c r="C1436">
        <v>532</v>
      </c>
      <c r="D1436" t="s">
        <v>2902</v>
      </c>
      <c r="E1436" t="s">
        <v>2923</v>
      </c>
      <c r="F1436">
        <v>1</v>
      </c>
      <c r="G1436">
        <v>304.81</v>
      </c>
      <c r="H1436">
        <v>89.97</v>
      </c>
      <c r="I1436" t="b">
        <v>1</v>
      </c>
      <c r="J1436" t="s">
        <v>2904</v>
      </c>
      <c r="K1436" t="s">
        <v>2917</v>
      </c>
    </row>
    <row r="1437" spans="1:11" x14ac:dyDescent="0.3">
      <c r="A1437">
        <v>1925</v>
      </c>
      <c r="B1437" s="1">
        <v>44870</v>
      </c>
      <c r="C1437">
        <v>990</v>
      </c>
      <c r="D1437" t="s">
        <v>2920</v>
      </c>
      <c r="E1437" t="s">
        <v>2935</v>
      </c>
      <c r="F1437">
        <v>5</v>
      </c>
      <c r="G1437">
        <v>339.58</v>
      </c>
      <c r="H1437">
        <v>153.44999999999999</v>
      </c>
      <c r="I1437" t="b">
        <v>0</v>
      </c>
      <c r="J1437" t="s">
        <v>2929</v>
      </c>
      <c r="K1437" t="s">
        <v>2917</v>
      </c>
    </row>
    <row r="1438" spans="1:11" x14ac:dyDescent="0.3">
      <c r="A1438">
        <v>5691</v>
      </c>
      <c r="B1438" s="1">
        <v>44320</v>
      </c>
      <c r="C1438">
        <v>663</v>
      </c>
      <c r="D1438" t="s">
        <v>2913</v>
      </c>
      <c r="E1438" t="s">
        <v>2940</v>
      </c>
      <c r="F1438">
        <v>5</v>
      </c>
      <c r="G1438">
        <v>433.07</v>
      </c>
      <c r="H1438">
        <v>8.07</v>
      </c>
      <c r="I1438" t="b">
        <v>0</v>
      </c>
      <c r="J1438" t="s">
        <v>2929</v>
      </c>
      <c r="K1438" t="s">
        <v>2917</v>
      </c>
    </row>
    <row r="1439" spans="1:11" x14ac:dyDescent="0.3">
      <c r="A1439">
        <v>3540</v>
      </c>
      <c r="B1439" s="1">
        <v>44438</v>
      </c>
      <c r="C1439">
        <v>581</v>
      </c>
      <c r="D1439" t="s">
        <v>2920</v>
      </c>
      <c r="E1439" t="s">
        <v>2930</v>
      </c>
      <c r="F1439">
        <v>3</v>
      </c>
      <c r="G1439">
        <v>58.41</v>
      </c>
      <c r="H1439">
        <v>26.89</v>
      </c>
      <c r="I1439" t="b">
        <v>1</v>
      </c>
      <c r="J1439" t="s">
        <v>2929</v>
      </c>
      <c r="K1439" t="s">
        <v>2905</v>
      </c>
    </row>
    <row r="1440" spans="1:11" x14ac:dyDescent="0.3">
      <c r="A1440">
        <v>5876</v>
      </c>
      <c r="B1440" s="1">
        <v>44487</v>
      </c>
      <c r="C1440">
        <v>839</v>
      </c>
      <c r="D1440" t="s">
        <v>2902</v>
      </c>
      <c r="E1440" t="s">
        <v>2903</v>
      </c>
      <c r="F1440">
        <v>3</v>
      </c>
      <c r="G1440">
        <v>487.05</v>
      </c>
      <c r="H1440">
        <v>60.56</v>
      </c>
      <c r="I1440" t="b">
        <v>0</v>
      </c>
      <c r="J1440" t="s">
        <v>2919</v>
      </c>
      <c r="K1440" t="s">
        <v>2905</v>
      </c>
    </row>
    <row r="1441" spans="1:11" x14ac:dyDescent="0.3">
      <c r="A1441">
        <v>7508</v>
      </c>
      <c r="B1441" s="1">
        <v>44706</v>
      </c>
      <c r="C1441">
        <v>716</v>
      </c>
      <c r="D1441" t="s">
        <v>2902</v>
      </c>
      <c r="E1441" t="s">
        <v>2903</v>
      </c>
      <c r="F1441">
        <v>2</v>
      </c>
      <c r="G1441">
        <v>112.6</v>
      </c>
      <c r="H1441">
        <v>43.4</v>
      </c>
      <c r="I1441" t="b">
        <v>0</v>
      </c>
      <c r="J1441" t="s">
        <v>2929</v>
      </c>
      <c r="K1441" t="s">
        <v>2905</v>
      </c>
    </row>
    <row r="1442" spans="1:11" x14ac:dyDescent="0.3">
      <c r="A1442">
        <v>2819</v>
      </c>
      <c r="B1442" s="1">
        <v>44381</v>
      </c>
      <c r="C1442">
        <v>865</v>
      </c>
      <c r="D1442" t="s">
        <v>2913</v>
      </c>
      <c r="E1442" t="s">
        <v>2926</v>
      </c>
      <c r="F1442">
        <v>3</v>
      </c>
      <c r="G1442">
        <v>182.38</v>
      </c>
      <c r="H1442">
        <v>49.08</v>
      </c>
      <c r="I1442" t="b">
        <v>1</v>
      </c>
      <c r="J1442" t="s">
        <v>2910</v>
      </c>
      <c r="K1442" t="s">
        <v>2905</v>
      </c>
    </row>
    <row r="1443" spans="1:11" x14ac:dyDescent="0.3">
      <c r="A1443">
        <v>1660</v>
      </c>
      <c r="B1443" s="1">
        <v>45000</v>
      </c>
      <c r="C1443">
        <v>937</v>
      </c>
      <c r="D1443" t="s">
        <v>2902</v>
      </c>
      <c r="E1443" t="s">
        <v>2915</v>
      </c>
      <c r="F1443">
        <v>4</v>
      </c>
      <c r="G1443">
        <v>163.33000000000001</v>
      </c>
      <c r="H1443">
        <v>40.6</v>
      </c>
      <c r="I1443" t="b">
        <v>1</v>
      </c>
      <c r="J1443" t="s">
        <v>2929</v>
      </c>
      <c r="K1443" t="s">
        <v>2917</v>
      </c>
    </row>
    <row r="1444" spans="1:11" x14ac:dyDescent="0.3">
      <c r="A1444">
        <v>4337</v>
      </c>
      <c r="B1444" s="1">
        <v>44503</v>
      </c>
      <c r="C1444">
        <v>877</v>
      </c>
      <c r="D1444" t="s">
        <v>2902</v>
      </c>
      <c r="E1444" t="s">
        <v>2923</v>
      </c>
      <c r="F1444">
        <v>3</v>
      </c>
      <c r="G1444">
        <v>175.13</v>
      </c>
      <c r="H1444">
        <v>38.33</v>
      </c>
      <c r="I1444" t="b">
        <v>0</v>
      </c>
      <c r="J1444" t="s">
        <v>2916</v>
      </c>
      <c r="K1444" t="s">
        <v>2917</v>
      </c>
    </row>
    <row r="1445" spans="1:11" x14ac:dyDescent="0.3">
      <c r="A1445">
        <v>5289</v>
      </c>
      <c r="B1445" s="1">
        <v>44620</v>
      </c>
      <c r="C1445">
        <v>17</v>
      </c>
      <c r="D1445" t="s">
        <v>2906</v>
      </c>
      <c r="E1445" t="s">
        <v>2907</v>
      </c>
      <c r="F1445">
        <v>5</v>
      </c>
      <c r="G1445">
        <v>162.16</v>
      </c>
      <c r="H1445">
        <v>41.04</v>
      </c>
      <c r="I1445" t="b">
        <v>0</v>
      </c>
      <c r="J1445" t="s">
        <v>2904</v>
      </c>
      <c r="K1445" t="s">
        <v>2917</v>
      </c>
    </row>
    <row r="1446" spans="1:11" x14ac:dyDescent="0.3">
      <c r="A1446">
        <v>6521</v>
      </c>
      <c r="B1446" s="1">
        <v>44964</v>
      </c>
      <c r="C1446">
        <v>634</v>
      </c>
      <c r="D1446" t="s">
        <v>2902</v>
      </c>
      <c r="E1446" t="s">
        <v>2915</v>
      </c>
      <c r="F1446">
        <v>2</v>
      </c>
      <c r="G1446">
        <v>55.75</v>
      </c>
      <c r="H1446">
        <v>19.84</v>
      </c>
      <c r="I1446" t="b">
        <v>0</v>
      </c>
      <c r="J1446" t="s">
        <v>2910</v>
      </c>
      <c r="K1446" t="s">
        <v>2917</v>
      </c>
    </row>
    <row r="1447" spans="1:11" x14ac:dyDescent="0.3">
      <c r="A1447">
        <v>5574</v>
      </c>
      <c r="B1447" s="1">
        <v>44822</v>
      </c>
      <c r="C1447">
        <v>546</v>
      </c>
      <c r="D1447" t="s">
        <v>2911</v>
      </c>
      <c r="E1447" t="s">
        <v>2942</v>
      </c>
      <c r="F1447">
        <v>2</v>
      </c>
      <c r="G1447">
        <v>461.42</v>
      </c>
      <c r="H1447">
        <v>23.91</v>
      </c>
      <c r="I1447" t="b">
        <v>0</v>
      </c>
      <c r="J1447" t="s">
        <v>2904</v>
      </c>
      <c r="K1447" t="s">
        <v>2917</v>
      </c>
    </row>
    <row r="1448" spans="1:11" x14ac:dyDescent="0.3">
      <c r="A1448">
        <v>5306</v>
      </c>
      <c r="B1448" s="1">
        <v>44656</v>
      </c>
      <c r="C1448">
        <v>231</v>
      </c>
      <c r="D1448" t="s">
        <v>2913</v>
      </c>
      <c r="E1448" t="s">
        <v>2926</v>
      </c>
      <c r="F1448">
        <v>2</v>
      </c>
      <c r="G1448">
        <v>278.51</v>
      </c>
      <c r="H1448">
        <v>92.96</v>
      </c>
      <c r="I1448" t="b">
        <v>0</v>
      </c>
      <c r="J1448" t="s">
        <v>2919</v>
      </c>
      <c r="K1448" t="s">
        <v>2905</v>
      </c>
    </row>
    <row r="1449" spans="1:11" x14ac:dyDescent="0.3">
      <c r="A1449">
        <v>3678</v>
      </c>
      <c r="B1449" s="1">
        <v>44374</v>
      </c>
      <c r="C1449">
        <v>854</v>
      </c>
      <c r="D1449" t="s">
        <v>2902</v>
      </c>
      <c r="E1449" t="s">
        <v>2939</v>
      </c>
      <c r="F1449">
        <v>2</v>
      </c>
      <c r="G1449">
        <v>438.82</v>
      </c>
      <c r="H1449">
        <v>96.62</v>
      </c>
      <c r="I1449" t="b">
        <v>1</v>
      </c>
      <c r="J1449" t="s">
        <v>2916</v>
      </c>
      <c r="K1449" t="s">
        <v>2917</v>
      </c>
    </row>
    <row r="1450" spans="1:11" x14ac:dyDescent="0.3">
      <c r="A1450">
        <v>4863</v>
      </c>
      <c r="B1450" s="1">
        <v>44302</v>
      </c>
      <c r="C1450">
        <v>250</v>
      </c>
      <c r="D1450" t="s">
        <v>2906</v>
      </c>
      <c r="E1450" t="s">
        <v>2934</v>
      </c>
      <c r="F1450">
        <v>4</v>
      </c>
      <c r="G1450">
        <v>420.59</v>
      </c>
      <c r="H1450">
        <v>87.17</v>
      </c>
      <c r="I1450" t="b">
        <v>1</v>
      </c>
      <c r="J1450" t="s">
        <v>2929</v>
      </c>
      <c r="K1450" t="s">
        <v>2917</v>
      </c>
    </row>
    <row r="1451" spans="1:11" x14ac:dyDescent="0.3">
      <c r="A1451">
        <v>8497</v>
      </c>
      <c r="B1451" s="1">
        <v>44769</v>
      </c>
      <c r="C1451">
        <v>595</v>
      </c>
      <c r="D1451" t="s">
        <v>2913</v>
      </c>
      <c r="E1451" t="s">
        <v>2914</v>
      </c>
      <c r="F1451">
        <v>4</v>
      </c>
      <c r="G1451">
        <v>375.93</v>
      </c>
      <c r="H1451">
        <v>132.84</v>
      </c>
      <c r="I1451" t="b">
        <v>0</v>
      </c>
      <c r="J1451" t="s">
        <v>2910</v>
      </c>
      <c r="K1451" t="s">
        <v>2905</v>
      </c>
    </row>
    <row r="1452" spans="1:11" x14ac:dyDescent="0.3">
      <c r="A1452">
        <v>6066</v>
      </c>
      <c r="B1452" s="1">
        <v>44752</v>
      </c>
      <c r="C1452">
        <v>374</v>
      </c>
      <c r="D1452" t="s">
        <v>2920</v>
      </c>
      <c r="E1452" t="s">
        <v>2935</v>
      </c>
      <c r="F1452">
        <v>5</v>
      </c>
      <c r="G1452">
        <v>184.97</v>
      </c>
      <c r="H1452">
        <v>88.61</v>
      </c>
      <c r="I1452" t="b">
        <v>1</v>
      </c>
      <c r="J1452" t="s">
        <v>2910</v>
      </c>
      <c r="K1452" t="s">
        <v>2917</v>
      </c>
    </row>
    <row r="1453" spans="1:11" x14ac:dyDescent="0.3">
      <c r="A1453">
        <v>8820</v>
      </c>
      <c r="B1453" s="1">
        <v>44900</v>
      </c>
      <c r="C1453">
        <v>593</v>
      </c>
      <c r="D1453" t="s">
        <v>2920</v>
      </c>
      <c r="E1453" t="s">
        <v>2930</v>
      </c>
      <c r="F1453">
        <v>5</v>
      </c>
      <c r="G1453">
        <v>357.09</v>
      </c>
      <c r="H1453">
        <v>95.59</v>
      </c>
      <c r="I1453" t="b">
        <v>1</v>
      </c>
      <c r="J1453" t="s">
        <v>2904</v>
      </c>
      <c r="K1453" t="s">
        <v>2917</v>
      </c>
    </row>
    <row r="1454" spans="1:11" x14ac:dyDescent="0.3">
      <c r="A1454">
        <v>5708</v>
      </c>
      <c r="B1454" s="1">
        <v>44465</v>
      </c>
      <c r="C1454">
        <v>735</v>
      </c>
      <c r="D1454" t="s">
        <v>2902</v>
      </c>
      <c r="E1454" t="s">
        <v>2933</v>
      </c>
      <c r="F1454">
        <v>2</v>
      </c>
      <c r="G1454">
        <v>237.99</v>
      </c>
      <c r="H1454">
        <v>68.33</v>
      </c>
      <c r="I1454" t="b">
        <v>1</v>
      </c>
      <c r="J1454" t="s">
        <v>2929</v>
      </c>
      <c r="K1454" t="s">
        <v>2905</v>
      </c>
    </row>
    <row r="1455" spans="1:11" x14ac:dyDescent="0.3">
      <c r="A1455">
        <v>8146</v>
      </c>
      <c r="B1455" s="1">
        <v>44831</v>
      </c>
      <c r="C1455">
        <v>606</v>
      </c>
      <c r="D1455" t="s">
        <v>2913</v>
      </c>
      <c r="E1455" t="s">
        <v>2926</v>
      </c>
      <c r="F1455">
        <v>2</v>
      </c>
      <c r="G1455">
        <v>20.84</v>
      </c>
      <c r="H1455">
        <v>4.67</v>
      </c>
      <c r="I1455" t="b">
        <v>1</v>
      </c>
      <c r="J1455" t="s">
        <v>2910</v>
      </c>
      <c r="K1455" t="s">
        <v>2905</v>
      </c>
    </row>
    <row r="1456" spans="1:11" x14ac:dyDescent="0.3">
      <c r="A1456">
        <v>2423</v>
      </c>
      <c r="B1456" s="1">
        <v>44403</v>
      </c>
      <c r="C1456">
        <v>66</v>
      </c>
      <c r="D1456" t="s">
        <v>2902</v>
      </c>
      <c r="E1456" t="s">
        <v>2903</v>
      </c>
      <c r="F1456">
        <v>1</v>
      </c>
      <c r="G1456">
        <v>477.82</v>
      </c>
      <c r="H1456">
        <v>65.959999999999994</v>
      </c>
      <c r="I1456" t="b">
        <v>0</v>
      </c>
      <c r="J1456" t="s">
        <v>2919</v>
      </c>
      <c r="K1456" t="s">
        <v>2905</v>
      </c>
    </row>
    <row r="1457" spans="1:11" x14ac:dyDescent="0.3">
      <c r="A1457">
        <v>7059</v>
      </c>
      <c r="B1457" s="1">
        <v>44521</v>
      </c>
      <c r="C1457">
        <v>722</v>
      </c>
      <c r="D1457" t="s">
        <v>2920</v>
      </c>
      <c r="E1457" t="s">
        <v>2936</v>
      </c>
      <c r="F1457">
        <v>2</v>
      </c>
      <c r="G1457">
        <v>334.28</v>
      </c>
      <c r="H1457">
        <v>51.78</v>
      </c>
      <c r="I1457" t="b">
        <v>0</v>
      </c>
      <c r="J1457" t="s">
        <v>2910</v>
      </c>
      <c r="K1457" t="s">
        <v>2917</v>
      </c>
    </row>
    <row r="1458" spans="1:11" x14ac:dyDescent="0.3">
      <c r="A1458">
        <v>9337</v>
      </c>
      <c r="B1458" s="1">
        <v>44707</v>
      </c>
      <c r="C1458">
        <v>818</v>
      </c>
      <c r="D1458" t="s">
        <v>2908</v>
      </c>
      <c r="E1458" t="s">
        <v>2937</v>
      </c>
      <c r="F1458">
        <v>2</v>
      </c>
      <c r="G1458">
        <v>385.49</v>
      </c>
      <c r="H1458">
        <v>188.92</v>
      </c>
      <c r="I1458" t="b">
        <v>0</v>
      </c>
      <c r="J1458" t="s">
        <v>2919</v>
      </c>
      <c r="K1458" t="s">
        <v>2917</v>
      </c>
    </row>
    <row r="1459" spans="1:11" x14ac:dyDescent="0.3">
      <c r="A1459">
        <v>5872</v>
      </c>
      <c r="B1459" s="1">
        <v>44290</v>
      </c>
      <c r="C1459">
        <v>602</v>
      </c>
      <c r="D1459" t="s">
        <v>2906</v>
      </c>
      <c r="E1459" t="s">
        <v>2925</v>
      </c>
      <c r="F1459">
        <v>5</v>
      </c>
      <c r="G1459">
        <v>41.18</v>
      </c>
      <c r="H1459">
        <v>8.52</v>
      </c>
      <c r="I1459" t="b">
        <v>1</v>
      </c>
      <c r="J1459" t="s">
        <v>2916</v>
      </c>
      <c r="K1459" t="s">
        <v>2917</v>
      </c>
    </row>
    <row r="1460" spans="1:11" x14ac:dyDescent="0.3">
      <c r="A1460">
        <v>9856</v>
      </c>
      <c r="B1460" s="1">
        <v>44708</v>
      </c>
      <c r="C1460">
        <v>793</v>
      </c>
      <c r="D1460" t="s">
        <v>2920</v>
      </c>
      <c r="E1460" t="s">
        <v>2921</v>
      </c>
      <c r="F1460">
        <v>1</v>
      </c>
      <c r="G1460">
        <v>328.21</v>
      </c>
      <c r="H1460">
        <v>81.23</v>
      </c>
      <c r="I1460" t="b">
        <v>1</v>
      </c>
      <c r="J1460" t="s">
        <v>2910</v>
      </c>
      <c r="K1460" t="s">
        <v>2917</v>
      </c>
    </row>
    <row r="1461" spans="1:11" x14ac:dyDescent="0.3">
      <c r="A1461">
        <v>1543</v>
      </c>
      <c r="B1461" s="1">
        <v>44596</v>
      </c>
      <c r="C1461">
        <v>969</v>
      </c>
      <c r="D1461" t="s">
        <v>2913</v>
      </c>
      <c r="E1461" t="s">
        <v>2914</v>
      </c>
      <c r="F1461">
        <v>4</v>
      </c>
      <c r="G1461">
        <v>404.41</v>
      </c>
      <c r="H1461">
        <v>77.099999999999994</v>
      </c>
      <c r="I1461" t="b">
        <v>0</v>
      </c>
      <c r="J1461" t="s">
        <v>2916</v>
      </c>
      <c r="K1461" t="s">
        <v>2905</v>
      </c>
    </row>
    <row r="1462" spans="1:11" x14ac:dyDescent="0.3">
      <c r="A1462">
        <v>2999</v>
      </c>
      <c r="B1462" s="1">
        <v>44352</v>
      </c>
      <c r="C1462">
        <v>99</v>
      </c>
      <c r="D1462" t="s">
        <v>2911</v>
      </c>
      <c r="E1462" t="s">
        <v>2943</v>
      </c>
      <c r="F1462">
        <v>2</v>
      </c>
      <c r="G1462">
        <v>356.56</v>
      </c>
      <c r="H1462">
        <v>156.72</v>
      </c>
      <c r="I1462" t="b">
        <v>0</v>
      </c>
      <c r="J1462" t="s">
        <v>2919</v>
      </c>
      <c r="K1462" t="s">
        <v>2917</v>
      </c>
    </row>
    <row r="1463" spans="1:11" x14ac:dyDescent="0.3">
      <c r="A1463">
        <v>4269</v>
      </c>
      <c r="B1463" s="1">
        <v>44454</v>
      </c>
      <c r="C1463">
        <v>412</v>
      </c>
      <c r="D1463" t="s">
        <v>2920</v>
      </c>
      <c r="E1463" t="s">
        <v>2921</v>
      </c>
      <c r="F1463">
        <v>3</v>
      </c>
      <c r="G1463">
        <v>492.96</v>
      </c>
      <c r="H1463">
        <v>156.02000000000001</v>
      </c>
      <c r="I1463" t="b">
        <v>0</v>
      </c>
      <c r="J1463" t="s">
        <v>2929</v>
      </c>
      <c r="K1463" t="s">
        <v>2917</v>
      </c>
    </row>
    <row r="1464" spans="1:11" x14ac:dyDescent="0.3">
      <c r="A1464">
        <v>8584</v>
      </c>
      <c r="B1464" s="1">
        <v>44933</v>
      </c>
      <c r="C1464">
        <v>264</v>
      </c>
      <c r="D1464" t="s">
        <v>2906</v>
      </c>
      <c r="E1464" t="s">
        <v>2934</v>
      </c>
      <c r="F1464">
        <v>1</v>
      </c>
      <c r="G1464">
        <v>491.18</v>
      </c>
      <c r="H1464">
        <v>14.53</v>
      </c>
      <c r="I1464" t="b">
        <v>0</v>
      </c>
      <c r="J1464" t="s">
        <v>2919</v>
      </c>
      <c r="K1464" t="s">
        <v>2917</v>
      </c>
    </row>
    <row r="1465" spans="1:11" x14ac:dyDescent="0.3">
      <c r="A1465">
        <v>29</v>
      </c>
      <c r="B1465" s="1">
        <v>44989</v>
      </c>
      <c r="C1465">
        <v>987</v>
      </c>
      <c r="D1465" t="s">
        <v>2908</v>
      </c>
      <c r="E1465" t="s">
        <v>2932</v>
      </c>
      <c r="F1465">
        <v>1</v>
      </c>
      <c r="G1465">
        <v>170.16</v>
      </c>
      <c r="H1465">
        <v>26.06</v>
      </c>
      <c r="I1465" t="b">
        <v>0</v>
      </c>
      <c r="J1465" t="s">
        <v>2919</v>
      </c>
      <c r="K1465" t="s">
        <v>2917</v>
      </c>
    </row>
    <row r="1466" spans="1:11" x14ac:dyDescent="0.3">
      <c r="A1466">
        <v>3089</v>
      </c>
      <c r="B1466" s="1">
        <v>44368</v>
      </c>
      <c r="C1466">
        <v>652</v>
      </c>
      <c r="D1466" t="s">
        <v>2908</v>
      </c>
      <c r="E1466" t="s">
        <v>2937</v>
      </c>
      <c r="F1466">
        <v>2</v>
      </c>
      <c r="G1466">
        <v>272.25</v>
      </c>
      <c r="H1466">
        <v>132.83000000000001</v>
      </c>
      <c r="I1466" t="b">
        <v>1</v>
      </c>
      <c r="J1466" t="s">
        <v>2916</v>
      </c>
      <c r="K1466" t="s">
        <v>2905</v>
      </c>
    </row>
    <row r="1467" spans="1:11" x14ac:dyDescent="0.3">
      <c r="A1467">
        <v>9405</v>
      </c>
      <c r="B1467" s="1">
        <v>44638</v>
      </c>
      <c r="C1467">
        <v>182</v>
      </c>
      <c r="D1467" t="s">
        <v>2913</v>
      </c>
      <c r="E1467" t="s">
        <v>2931</v>
      </c>
      <c r="F1467">
        <v>5</v>
      </c>
      <c r="G1467">
        <v>82.94</v>
      </c>
      <c r="H1467">
        <v>33.96</v>
      </c>
      <c r="I1467" t="b">
        <v>1</v>
      </c>
      <c r="J1467" t="s">
        <v>2904</v>
      </c>
      <c r="K1467" t="s">
        <v>2917</v>
      </c>
    </row>
    <row r="1468" spans="1:11" x14ac:dyDescent="0.3">
      <c r="A1468">
        <v>8808</v>
      </c>
      <c r="B1468" s="1">
        <v>44371</v>
      </c>
      <c r="C1468">
        <v>910</v>
      </c>
      <c r="D1468" t="s">
        <v>2906</v>
      </c>
      <c r="E1468" t="s">
        <v>2922</v>
      </c>
      <c r="F1468">
        <v>3</v>
      </c>
      <c r="G1468">
        <v>62.81</v>
      </c>
      <c r="H1468">
        <v>21.45</v>
      </c>
      <c r="I1468" t="b">
        <v>1</v>
      </c>
      <c r="J1468" t="s">
        <v>2919</v>
      </c>
      <c r="K1468" t="s">
        <v>2905</v>
      </c>
    </row>
    <row r="1469" spans="1:11" x14ac:dyDescent="0.3">
      <c r="A1469">
        <v>3165</v>
      </c>
      <c r="B1469" s="1">
        <v>44783</v>
      </c>
      <c r="C1469">
        <v>618</v>
      </c>
      <c r="D1469" t="s">
        <v>2920</v>
      </c>
      <c r="E1469" t="s">
        <v>2927</v>
      </c>
      <c r="F1469">
        <v>3</v>
      </c>
      <c r="G1469">
        <v>469.53</v>
      </c>
      <c r="H1469">
        <v>218</v>
      </c>
      <c r="I1469" t="b">
        <v>0</v>
      </c>
      <c r="J1469" t="s">
        <v>2929</v>
      </c>
      <c r="K1469" t="s">
        <v>2917</v>
      </c>
    </row>
    <row r="1470" spans="1:11" x14ac:dyDescent="0.3">
      <c r="A1470">
        <v>9085</v>
      </c>
      <c r="B1470" s="1">
        <v>44926</v>
      </c>
      <c r="C1470">
        <v>68</v>
      </c>
      <c r="D1470" t="s">
        <v>2911</v>
      </c>
      <c r="E1470" t="s">
        <v>2924</v>
      </c>
      <c r="F1470">
        <v>3</v>
      </c>
      <c r="G1470">
        <v>79.28</v>
      </c>
      <c r="H1470">
        <v>38.07</v>
      </c>
      <c r="I1470" t="b">
        <v>0</v>
      </c>
      <c r="J1470" t="s">
        <v>2916</v>
      </c>
      <c r="K1470" t="s">
        <v>2905</v>
      </c>
    </row>
    <row r="1471" spans="1:11" x14ac:dyDescent="0.3">
      <c r="A1471">
        <v>682</v>
      </c>
      <c r="B1471" s="1">
        <v>44399</v>
      </c>
      <c r="C1471">
        <v>367</v>
      </c>
      <c r="D1471" t="s">
        <v>2906</v>
      </c>
      <c r="E1471" t="s">
        <v>2941</v>
      </c>
      <c r="F1471">
        <v>5</v>
      </c>
      <c r="G1471">
        <v>58.4</v>
      </c>
      <c r="H1471">
        <v>15.18</v>
      </c>
      <c r="I1471" t="b">
        <v>0</v>
      </c>
      <c r="J1471" t="s">
        <v>2904</v>
      </c>
      <c r="K1471" t="s">
        <v>2905</v>
      </c>
    </row>
    <row r="1472" spans="1:11" x14ac:dyDescent="0.3">
      <c r="A1472">
        <v>8952</v>
      </c>
      <c r="B1472" s="1">
        <v>44667</v>
      </c>
      <c r="C1472">
        <v>659</v>
      </c>
      <c r="D1472" t="s">
        <v>2920</v>
      </c>
      <c r="E1472" t="s">
        <v>2935</v>
      </c>
      <c r="F1472">
        <v>3</v>
      </c>
      <c r="G1472">
        <v>76.38</v>
      </c>
      <c r="H1472">
        <v>29.16</v>
      </c>
      <c r="I1472" t="b">
        <v>0</v>
      </c>
      <c r="J1472" t="s">
        <v>2929</v>
      </c>
      <c r="K1472" t="s">
        <v>2905</v>
      </c>
    </row>
    <row r="1473" spans="1:11" x14ac:dyDescent="0.3">
      <c r="A1473">
        <v>7130</v>
      </c>
      <c r="B1473" s="1">
        <v>45004</v>
      </c>
      <c r="C1473">
        <v>387</v>
      </c>
      <c r="D1473" t="s">
        <v>2906</v>
      </c>
      <c r="E1473" t="s">
        <v>2941</v>
      </c>
      <c r="F1473">
        <v>1</v>
      </c>
      <c r="G1473">
        <v>250.71</v>
      </c>
      <c r="H1473">
        <v>40.299999999999997</v>
      </c>
      <c r="I1473" t="b">
        <v>0</v>
      </c>
      <c r="J1473" t="s">
        <v>2904</v>
      </c>
      <c r="K1473" t="s">
        <v>2905</v>
      </c>
    </row>
    <row r="1474" spans="1:11" x14ac:dyDescent="0.3">
      <c r="A1474">
        <v>5012</v>
      </c>
      <c r="B1474" s="1">
        <v>44836</v>
      </c>
      <c r="C1474">
        <v>510</v>
      </c>
      <c r="D1474" t="s">
        <v>2911</v>
      </c>
      <c r="E1474" t="s">
        <v>2912</v>
      </c>
      <c r="F1474">
        <v>5</v>
      </c>
      <c r="G1474">
        <v>417.32</v>
      </c>
      <c r="H1474">
        <v>39.24</v>
      </c>
      <c r="I1474" t="b">
        <v>1</v>
      </c>
      <c r="J1474" t="s">
        <v>2910</v>
      </c>
      <c r="K1474" t="s">
        <v>2917</v>
      </c>
    </row>
    <row r="1475" spans="1:11" x14ac:dyDescent="0.3">
      <c r="A1475">
        <v>5139</v>
      </c>
      <c r="B1475" s="1">
        <v>44506</v>
      </c>
      <c r="C1475">
        <v>757</v>
      </c>
      <c r="D1475" t="s">
        <v>2906</v>
      </c>
      <c r="E1475" t="s">
        <v>2934</v>
      </c>
      <c r="F1475">
        <v>1</v>
      </c>
      <c r="G1475">
        <v>33.130000000000003</v>
      </c>
      <c r="H1475">
        <v>5.0199999999999996</v>
      </c>
      <c r="I1475" t="b">
        <v>1</v>
      </c>
      <c r="J1475" t="s">
        <v>2910</v>
      </c>
      <c r="K1475" t="s">
        <v>2917</v>
      </c>
    </row>
    <row r="1476" spans="1:11" x14ac:dyDescent="0.3">
      <c r="A1476">
        <v>7108</v>
      </c>
      <c r="B1476" s="1">
        <v>44675</v>
      </c>
      <c r="C1476">
        <v>757</v>
      </c>
      <c r="D1476" t="s">
        <v>2908</v>
      </c>
      <c r="E1476" t="s">
        <v>2938</v>
      </c>
      <c r="F1476">
        <v>2</v>
      </c>
      <c r="G1476">
        <v>259.29000000000002</v>
      </c>
      <c r="H1476">
        <v>88.31</v>
      </c>
      <c r="I1476" t="b">
        <v>1</v>
      </c>
      <c r="J1476" t="s">
        <v>2916</v>
      </c>
      <c r="K1476" t="s">
        <v>2917</v>
      </c>
    </row>
    <row r="1477" spans="1:11" x14ac:dyDescent="0.3">
      <c r="A1477">
        <v>7492</v>
      </c>
      <c r="B1477" s="1">
        <v>44827</v>
      </c>
      <c r="C1477">
        <v>973</v>
      </c>
      <c r="D1477" t="s">
        <v>2920</v>
      </c>
      <c r="E1477" t="s">
        <v>2921</v>
      </c>
      <c r="F1477">
        <v>3</v>
      </c>
      <c r="G1477">
        <v>45.75</v>
      </c>
      <c r="H1477">
        <v>4.66</v>
      </c>
      <c r="I1477" t="b">
        <v>1</v>
      </c>
      <c r="J1477" t="s">
        <v>2904</v>
      </c>
      <c r="K1477" t="s">
        <v>2917</v>
      </c>
    </row>
    <row r="1478" spans="1:11" x14ac:dyDescent="0.3">
      <c r="A1478">
        <v>742</v>
      </c>
      <c r="B1478" s="1">
        <v>44492</v>
      </c>
      <c r="C1478">
        <v>945</v>
      </c>
      <c r="D1478" t="s">
        <v>2913</v>
      </c>
      <c r="E1478" t="s">
        <v>2931</v>
      </c>
      <c r="F1478">
        <v>1</v>
      </c>
      <c r="G1478">
        <v>462.91</v>
      </c>
      <c r="H1478">
        <v>1.1000000000000001</v>
      </c>
      <c r="I1478" t="b">
        <v>1</v>
      </c>
      <c r="J1478" t="s">
        <v>2910</v>
      </c>
      <c r="K1478" t="s">
        <v>2917</v>
      </c>
    </row>
    <row r="1479" spans="1:11" x14ac:dyDescent="0.3">
      <c r="A1479">
        <v>6389</v>
      </c>
      <c r="B1479" s="1">
        <v>44602</v>
      </c>
      <c r="C1479">
        <v>847</v>
      </c>
      <c r="D1479" t="s">
        <v>2920</v>
      </c>
      <c r="E1479" t="s">
        <v>2935</v>
      </c>
      <c r="F1479">
        <v>4</v>
      </c>
      <c r="G1479">
        <v>31.93</v>
      </c>
      <c r="H1479">
        <v>2.2599999999999998</v>
      </c>
      <c r="I1479" t="b">
        <v>1</v>
      </c>
      <c r="J1479" t="s">
        <v>2904</v>
      </c>
      <c r="K1479" t="s">
        <v>2905</v>
      </c>
    </row>
    <row r="1480" spans="1:11" x14ac:dyDescent="0.3">
      <c r="A1480">
        <v>6928</v>
      </c>
      <c r="B1480" s="1">
        <v>44928</v>
      </c>
      <c r="C1480">
        <v>697</v>
      </c>
      <c r="D1480" t="s">
        <v>2908</v>
      </c>
      <c r="E1480" t="s">
        <v>2909</v>
      </c>
      <c r="F1480">
        <v>2</v>
      </c>
      <c r="G1480">
        <v>470.73</v>
      </c>
      <c r="H1480">
        <v>153.77000000000001</v>
      </c>
      <c r="I1480" t="b">
        <v>0</v>
      </c>
      <c r="J1480" t="s">
        <v>2929</v>
      </c>
      <c r="K1480" t="s">
        <v>2917</v>
      </c>
    </row>
    <row r="1481" spans="1:11" x14ac:dyDescent="0.3">
      <c r="A1481">
        <v>6814</v>
      </c>
      <c r="B1481" s="1">
        <v>44654</v>
      </c>
      <c r="C1481">
        <v>844</v>
      </c>
      <c r="D1481" t="s">
        <v>2913</v>
      </c>
      <c r="E1481" t="s">
        <v>2940</v>
      </c>
      <c r="F1481">
        <v>3</v>
      </c>
      <c r="G1481">
        <v>422.89</v>
      </c>
      <c r="H1481">
        <v>40.07</v>
      </c>
      <c r="I1481" t="b">
        <v>0</v>
      </c>
      <c r="J1481" t="s">
        <v>2910</v>
      </c>
      <c r="K1481" t="s">
        <v>2917</v>
      </c>
    </row>
    <row r="1482" spans="1:11" x14ac:dyDescent="0.3">
      <c r="A1482">
        <v>6480</v>
      </c>
      <c r="B1482" s="1">
        <v>44646</v>
      </c>
      <c r="C1482">
        <v>43</v>
      </c>
      <c r="D1482" t="s">
        <v>2902</v>
      </c>
      <c r="E1482" t="s">
        <v>2923</v>
      </c>
      <c r="F1482">
        <v>2</v>
      </c>
      <c r="G1482">
        <v>334.85</v>
      </c>
      <c r="H1482">
        <v>37.33</v>
      </c>
      <c r="I1482" t="b">
        <v>1</v>
      </c>
      <c r="J1482" t="s">
        <v>2919</v>
      </c>
      <c r="K1482" t="s">
        <v>2917</v>
      </c>
    </row>
    <row r="1483" spans="1:11" x14ac:dyDescent="0.3">
      <c r="A1483">
        <v>8005</v>
      </c>
      <c r="B1483" s="1">
        <v>44469</v>
      </c>
      <c r="C1483">
        <v>69</v>
      </c>
      <c r="D1483" t="s">
        <v>2920</v>
      </c>
      <c r="E1483" t="s">
        <v>2927</v>
      </c>
      <c r="F1483">
        <v>3</v>
      </c>
      <c r="G1483">
        <v>92.01</v>
      </c>
      <c r="H1483">
        <v>34.049999999999997</v>
      </c>
      <c r="I1483" t="b">
        <v>0</v>
      </c>
      <c r="J1483" t="s">
        <v>2910</v>
      </c>
      <c r="K1483" t="s">
        <v>2905</v>
      </c>
    </row>
    <row r="1484" spans="1:11" x14ac:dyDescent="0.3">
      <c r="A1484">
        <v>4665</v>
      </c>
      <c r="B1484" s="1">
        <v>44634</v>
      </c>
      <c r="C1484">
        <v>877</v>
      </c>
      <c r="D1484" t="s">
        <v>2908</v>
      </c>
      <c r="E1484" t="s">
        <v>2909</v>
      </c>
      <c r="F1484">
        <v>1</v>
      </c>
      <c r="G1484">
        <v>382.88</v>
      </c>
      <c r="H1484">
        <v>75.599999999999994</v>
      </c>
      <c r="I1484" t="b">
        <v>1</v>
      </c>
      <c r="J1484" t="s">
        <v>2919</v>
      </c>
      <c r="K1484" t="s">
        <v>2905</v>
      </c>
    </row>
    <row r="1485" spans="1:11" x14ac:dyDescent="0.3">
      <c r="A1485">
        <v>3290</v>
      </c>
      <c r="B1485" s="1">
        <v>44708</v>
      </c>
      <c r="C1485">
        <v>131</v>
      </c>
      <c r="D1485" t="s">
        <v>2908</v>
      </c>
      <c r="E1485" t="s">
        <v>2932</v>
      </c>
      <c r="F1485">
        <v>4</v>
      </c>
      <c r="G1485">
        <v>244.62</v>
      </c>
      <c r="H1485">
        <v>13.63</v>
      </c>
      <c r="I1485" t="b">
        <v>1</v>
      </c>
      <c r="J1485" t="s">
        <v>2929</v>
      </c>
      <c r="K1485" t="s">
        <v>2917</v>
      </c>
    </row>
    <row r="1486" spans="1:11" x14ac:dyDescent="0.3">
      <c r="A1486">
        <v>1370</v>
      </c>
      <c r="B1486" s="1">
        <v>44392</v>
      </c>
      <c r="C1486">
        <v>781</v>
      </c>
      <c r="D1486" t="s">
        <v>2902</v>
      </c>
      <c r="E1486" t="s">
        <v>2915</v>
      </c>
      <c r="F1486">
        <v>2</v>
      </c>
      <c r="G1486">
        <v>223.61</v>
      </c>
      <c r="H1486">
        <v>41.47</v>
      </c>
      <c r="I1486" t="b">
        <v>1</v>
      </c>
      <c r="J1486" t="s">
        <v>2929</v>
      </c>
      <c r="K1486" t="s">
        <v>2917</v>
      </c>
    </row>
    <row r="1487" spans="1:11" x14ac:dyDescent="0.3">
      <c r="A1487">
        <v>8252</v>
      </c>
      <c r="B1487" s="1">
        <v>44577</v>
      </c>
      <c r="C1487">
        <v>786</v>
      </c>
      <c r="D1487" t="s">
        <v>2920</v>
      </c>
      <c r="E1487" t="s">
        <v>2921</v>
      </c>
      <c r="F1487">
        <v>3</v>
      </c>
      <c r="G1487">
        <v>31.44</v>
      </c>
      <c r="H1487">
        <v>0.22</v>
      </c>
      <c r="I1487" t="b">
        <v>1</v>
      </c>
      <c r="J1487" t="s">
        <v>2910</v>
      </c>
      <c r="K1487" t="s">
        <v>2905</v>
      </c>
    </row>
    <row r="1488" spans="1:11" x14ac:dyDescent="0.3">
      <c r="A1488">
        <v>2876</v>
      </c>
      <c r="B1488" s="1">
        <v>44428</v>
      </c>
      <c r="C1488">
        <v>359</v>
      </c>
      <c r="D1488" t="s">
        <v>2913</v>
      </c>
      <c r="E1488" t="s">
        <v>2931</v>
      </c>
      <c r="F1488">
        <v>1</v>
      </c>
      <c r="G1488">
        <v>201.74</v>
      </c>
      <c r="H1488">
        <v>15.44</v>
      </c>
      <c r="I1488" t="b">
        <v>0</v>
      </c>
      <c r="J1488" t="s">
        <v>2904</v>
      </c>
      <c r="K1488" t="s">
        <v>2917</v>
      </c>
    </row>
    <row r="1489" spans="1:11" x14ac:dyDescent="0.3">
      <c r="A1489">
        <v>3691</v>
      </c>
      <c r="B1489" s="1">
        <v>44996</v>
      </c>
      <c r="C1489">
        <v>189</v>
      </c>
      <c r="D1489" t="s">
        <v>2902</v>
      </c>
      <c r="E1489" t="s">
        <v>2939</v>
      </c>
      <c r="F1489">
        <v>3</v>
      </c>
      <c r="G1489">
        <v>332.43</v>
      </c>
      <c r="H1489">
        <v>72.95</v>
      </c>
      <c r="I1489" t="b">
        <v>0</v>
      </c>
      <c r="J1489" t="s">
        <v>2919</v>
      </c>
      <c r="K1489" t="s">
        <v>2917</v>
      </c>
    </row>
    <row r="1490" spans="1:11" x14ac:dyDescent="0.3">
      <c r="A1490">
        <v>9858</v>
      </c>
      <c r="B1490" s="1">
        <v>44745</v>
      </c>
      <c r="C1490">
        <v>542</v>
      </c>
      <c r="D1490" t="s">
        <v>2911</v>
      </c>
      <c r="E1490" t="s">
        <v>2944</v>
      </c>
      <c r="F1490">
        <v>2</v>
      </c>
      <c r="G1490">
        <v>80.25</v>
      </c>
      <c r="H1490">
        <v>38.69</v>
      </c>
      <c r="I1490" t="b">
        <v>1</v>
      </c>
      <c r="J1490" t="s">
        <v>2919</v>
      </c>
      <c r="K1490" t="s">
        <v>2917</v>
      </c>
    </row>
    <row r="1491" spans="1:11" x14ac:dyDescent="0.3">
      <c r="A1491">
        <v>6717</v>
      </c>
      <c r="B1491" s="1">
        <v>44674</v>
      </c>
      <c r="C1491">
        <v>531</v>
      </c>
      <c r="D1491" t="s">
        <v>2908</v>
      </c>
      <c r="E1491" t="s">
        <v>2932</v>
      </c>
      <c r="F1491">
        <v>5</v>
      </c>
      <c r="G1491">
        <v>363.04</v>
      </c>
      <c r="H1491">
        <v>131.43</v>
      </c>
      <c r="I1491" t="b">
        <v>0</v>
      </c>
      <c r="J1491" t="s">
        <v>2910</v>
      </c>
      <c r="K1491" t="s">
        <v>2917</v>
      </c>
    </row>
    <row r="1492" spans="1:11" x14ac:dyDescent="0.3">
      <c r="A1492">
        <v>2351</v>
      </c>
      <c r="B1492" s="1">
        <v>44859</v>
      </c>
      <c r="C1492">
        <v>924</v>
      </c>
      <c r="D1492" t="s">
        <v>2906</v>
      </c>
      <c r="E1492" t="s">
        <v>2907</v>
      </c>
      <c r="F1492">
        <v>1</v>
      </c>
      <c r="G1492">
        <v>196.79</v>
      </c>
      <c r="H1492">
        <v>55.37</v>
      </c>
      <c r="I1492" t="b">
        <v>0</v>
      </c>
      <c r="J1492" t="s">
        <v>2904</v>
      </c>
      <c r="K1492" t="s">
        <v>2917</v>
      </c>
    </row>
    <row r="1493" spans="1:11" x14ac:dyDescent="0.3">
      <c r="A1493">
        <v>3679</v>
      </c>
      <c r="B1493" s="1">
        <v>44962</v>
      </c>
      <c r="C1493">
        <v>781</v>
      </c>
      <c r="D1493" t="s">
        <v>2902</v>
      </c>
      <c r="E1493" t="s">
        <v>2915</v>
      </c>
      <c r="F1493">
        <v>5</v>
      </c>
      <c r="G1493">
        <v>277.33999999999997</v>
      </c>
      <c r="H1493">
        <v>2.74</v>
      </c>
      <c r="I1493" t="b">
        <v>0</v>
      </c>
      <c r="J1493" t="s">
        <v>2904</v>
      </c>
      <c r="K1493" t="s">
        <v>2905</v>
      </c>
    </row>
    <row r="1494" spans="1:11" x14ac:dyDescent="0.3">
      <c r="A1494">
        <v>4628</v>
      </c>
      <c r="B1494" s="1">
        <v>44386</v>
      </c>
      <c r="C1494">
        <v>703</v>
      </c>
      <c r="D1494" t="s">
        <v>2908</v>
      </c>
      <c r="E1494" t="s">
        <v>2937</v>
      </c>
      <c r="F1494">
        <v>4</v>
      </c>
      <c r="G1494">
        <v>456.02</v>
      </c>
      <c r="H1494">
        <v>54.19</v>
      </c>
      <c r="I1494" t="b">
        <v>0</v>
      </c>
      <c r="J1494" t="s">
        <v>2904</v>
      </c>
      <c r="K1494" t="s">
        <v>2905</v>
      </c>
    </row>
    <row r="1495" spans="1:11" x14ac:dyDescent="0.3">
      <c r="A1495">
        <v>5655</v>
      </c>
      <c r="B1495" s="1">
        <v>44951</v>
      </c>
      <c r="C1495">
        <v>652</v>
      </c>
      <c r="D1495" t="s">
        <v>2913</v>
      </c>
      <c r="E1495" t="s">
        <v>2940</v>
      </c>
      <c r="F1495">
        <v>2</v>
      </c>
      <c r="G1495">
        <v>232.57</v>
      </c>
      <c r="H1495">
        <v>102.27</v>
      </c>
      <c r="I1495" t="b">
        <v>1</v>
      </c>
      <c r="J1495" t="s">
        <v>2916</v>
      </c>
      <c r="K1495" t="s">
        <v>2905</v>
      </c>
    </row>
    <row r="1496" spans="1:11" x14ac:dyDescent="0.3">
      <c r="A1496">
        <v>2857</v>
      </c>
      <c r="B1496" s="1">
        <v>44334</v>
      </c>
      <c r="C1496">
        <v>987</v>
      </c>
      <c r="D1496" t="s">
        <v>2913</v>
      </c>
      <c r="E1496" t="s">
        <v>2918</v>
      </c>
      <c r="F1496">
        <v>2</v>
      </c>
      <c r="G1496">
        <v>190.36</v>
      </c>
      <c r="H1496">
        <v>1.99</v>
      </c>
      <c r="I1496" t="b">
        <v>0</v>
      </c>
      <c r="J1496" t="s">
        <v>2916</v>
      </c>
      <c r="K1496" t="s">
        <v>2917</v>
      </c>
    </row>
    <row r="1497" spans="1:11" x14ac:dyDescent="0.3">
      <c r="A1497">
        <v>7536</v>
      </c>
      <c r="B1497" s="1">
        <v>44494</v>
      </c>
      <c r="C1497">
        <v>421</v>
      </c>
      <c r="D1497" t="s">
        <v>2902</v>
      </c>
      <c r="E1497" t="s">
        <v>2933</v>
      </c>
      <c r="F1497">
        <v>2</v>
      </c>
      <c r="G1497">
        <v>493.87</v>
      </c>
      <c r="H1497">
        <v>30.87</v>
      </c>
      <c r="I1497" t="b">
        <v>0</v>
      </c>
      <c r="J1497" t="s">
        <v>2916</v>
      </c>
      <c r="K1497" t="s">
        <v>2905</v>
      </c>
    </row>
    <row r="1498" spans="1:11" x14ac:dyDescent="0.3">
      <c r="A1498">
        <v>6900</v>
      </c>
      <c r="B1498" s="1">
        <v>44880</v>
      </c>
      <c r="C1498">
        <v>905</v>
      </c>
      <c r="D1498" t="s">
        <v>2913</v>
      </c>
      <c r="E1498" t="s">
        <v>2940</v>
      </c>
      <c r="F1498">
        <v>4</v>
      </c>
      <c r="G1498">
        <v>227.51</v>
      </c>
      <c r="H1498">
        <v>44.19</v>
      </c>
      <c r="I1498" t="b">
        <v>0</v>
      </c>
      <c r="J1498" t="s">
        <v>2910</v>
      </c>
      <c r="K1498" t="s">
        <v>2905</v>
      </c>
    </row>
    <row r="1499" spans="1:11" x14ac:dyDescent="0.3">
      <c r="A1499">
        <v>6536</v>
      </c>
      <c r="B1499" s="1">
        <v>44893</v>
      </c>
      <c r="C1499">
        <v>137</v>
      </c>
      <c r="D1499" t="s">
        <v>2902</v>
      </c>
      <c r="E1499" t="s">
        <v>2933</v>
      </c>
      <c r="F1499">
        <v>2</v>
      </c>
      <c r="G1499">
        <v>130.54</v>
      </c>
      <c r="H1499">
        <v>46.51</v>
      </c>
      <c r="I1499" t="b">
        <v>1</v>
      </c>
      <c r="J1499" t="s">
        <v>2904</v>
      </c>
      <c r="K1499" t="s">
        <v>2905</v>
      </c>
    </row>
    <row r="1500" spans="1:11" x14ac:dyDescent="0.3">
      <c r="A1500">
        <v>7592</v>
      </c>
      <c r="B1500" s="1">
        <v>44943</v>
      </c>
      <c r="C1500">
        <v>562</v>
      </c>
      <c r="D1500" t="s">
        <v>2913</v>
      </c>
      <c r="E1500" t="s">
        <v>2918</v>
      </c>
      <c r="F1500">
        <v>3</v>
      </c>
      <c r="G1500">
        <v>114.62</v>
      </c>
      <c r="H1500">
        <v>8.1</v>
      </c>
      <c r="I1500" t="b">
        <v>1</v>
      </c>
      <c r="J1500" t="s">
        <v>2904</v>
      </c>
      <c r="K1500" t="s">
        <v>2905</v>
      </c>
    </row>
    <row r="1501" spans="1:11" x14ac:dyDescent="0.3">
      <c r="A1501">
        <v>4921</v>
      </c>
      <c r="B1501" s="1">
        <v>44602</v>
      </c>
      <c r="C1501">
        <v>927</v>
      </c>
      <c r="D1501" t="s">
        <v>2908</v>
      </c>
      <c r="E1501" t="s">
        <v>2937</v>
      </c>
      <c r="F1501">
        <v>1</v>
      </c>
      <c r="G1501">
        <v>107.71</v>
      </c>
      <c r="H1501">
        <v>18.190000000000001</v>
      </c>
      <c r="I1501" t="b">
        <v>1</v>
      </c>
      <c r="J1501" t="s">
        <v>2929</v>
      </c>
      <c r="K1501" t="s">
        <v>2905</v>
      </c>
    </row>
    <row r="1502" spans="1:11" x14ac:dyDescent="0.3">
      <c r="A1502">
        <v>2955</v>
      </c>
      <c r="B1502" s="1">
        <v>44543</v>
      </c>
      <c r="C1502">
        <v>966</v>
      </c>
      <c r="D1502" t="s">
        <v>2913</v>
      </c>
      <c r="E1502" t="s">
        <v>2926</v>
      </c>
      <c r="F1502">
        <v>2</v>
      </c>
      <c r="G1502">
        <v>199.13</v>
      </c>
      <c r="H1502">
        <v>66.41</v>
      </c>
      <c r="I1502" t="b">
        <v>0</v>
      </c>
      <c r="J1502" t="s">
        <v>2904</v>
      </c>
      <c r="K1502" t="s">
        <v>2917</v>
      </c>
    </row>
    <row r="1503" spans="1:11" x14ac:dyDescent="0.3">
      <c r="A1503">
        <v>6585</v>
      </c>
      <c r="B1503" s="1">
        <v>45005</v>
      </c>
      <c r="C1503">
        <v>589</v>
      </c>
      <c r="D1503" t="s">
        <v>2920</v>
      </c>
      <c r="E1503" t="s">
        <v>2921</v>
      </c>
      <c r="F1503">
        <v>4</v>
      </c>
      <c r="G1503">
        <v>165.08</v>
      </c>
      <c r="H1503">
        <v>20.28</v>
      </c>
      <c r="I1503" t="b">
        <v>1</v>
      </c>
      <c r="J1503" t="s">
        <v>2929</v>
      </c>
      <c r="K1503" t="s">
        <v>2905</v>
      </c>
    </row>
    <row r="1504" spans="1:11" x14ac:dyDescent="0.3">
      <c r="A1504">
        <v>8694</v>
      </c>
      <c r="B1504" s="1">
        <v>44891</v>
      </c>
      <c r="C1504">
        <v>753</v>
      </c>
      <c r="D1504" t="s">
        <v>2902</v>
      </c>
      <c r="E1504" t="s">
        <v>2915</v>
      </c>
      <c r="F1504">
        <v>1</v>
      </c>
      <c r="G1504">
        <v>395.61</v>
      </c>
      <c r="H1504">
        <v>16.96</v>
      </c>
      <c r="I1504" t="b">
        <v>1</v>
      </c>
      <c r="J1504" t="s">
        <v>2919</v>
      </c>
      <c r="K1504" t="s">
        <v>2905</v>
      </c>
    </row>
    <row r="1505" spans="1:11" x14ac:dyDescent="0.3">
      <c r="A1505">
        <v>1474</v>
      </c>
      <c r="B1505" s="1">
        <v>44674</v>
      </c>
      <c r="C1505">
        <v>321</v>
      </c>
      <c r="D1505" t="s">
        <v>2911</v>
      </c>
      <c r="E1505" t="s">
        <v>2924</v>
      </c>
      <c r="F1505">
        <v>2</v>
      </c>
      <c r="G1505">
        <v>479.4</v>
      </c>
      <c r="H1505">
        <v>73.72</v>
      </c>
      <c r="I1505" t="b">
        <v>1</v>
      </c>
      <c r="J1505" t="s">
        <v>2910</v>
      </c>
      <c r="K1505" t="s">
        <v>2905</v>
      </c>
    </row>
    <row r="1506" spans="1:11" x14ac:dyDescent="0.3">
      <c r="A1506">
        <v>9560</v>
      </c>
      <c r="B1506" s="1">
        <v>44487</v>
      </c>
      <c r="C1506">
        <v>927</v>
      </c>
      <c r="D1506" t="s">
        <v>2913</v>
      </c>
      <c r="E1506" t="s">
        <v>2940</v>
      </c>
      <c r="F1506">
        <v>3</v>
      </c>
      <c r="G1506">
        <v>354.77</v>
      </c>
      <c r="H1506">
        <v>51.4</v>
      </c>
      <c r="I1506" t="b">
        <v>1</v>
      </c>
      <c r="J1506" t="s">
        <v>2904</v>
      </c>
      <c r="K1506" t="s">
        <v>2917</v>
      </c>
    </row>
    <row r="1507" spans="1:11" x14ac:dyDescent="0.3">
      <c r="A1507">
        <v>2491</v>
      </c>
      <c r="B1507" s="1">
        <v>44917</v>
      </c>
      <c r="C1507">
        <v>168</v>
      </c>
      <c r="D1507" t="s">
        <v>2913</v>
      </c>
      <c r="E1507" t="s">
        <v>2926</v>
      </c>
      <c r="F1507">
        <v>5</v>
      </c>
      <c r="G1507">
        <v>456.01</v>
      </c>
      <c r="H1507">
        <v>93.41</v>
      </c>
      <c r="I1507" t="b">
        <v>0</v>
      </c>
      <c r="J1507" t="s">
        <v>2910</v>
      </c>
      <c r="K1507" t="s">
        <v>2917</v>
      </c>
    </row>
    <row r="1508" spans="1:11" x14ac:dyDescent="0.3">
      <c r="A1508">
        <v>1858</v>
      </c>
      <c r="B1508" s="1">
        <v>44281</v>
      </c>
      <c r="C1508">
        <v>680</v>
      </c>
      <c r="D1508" t="s">
        <v>2920</v>
      </c>
      <c r="E1508" t="s">
        <v>2936</v>
      </c>
      <c r="F1508">
        <v>1</v>
      </c>
      <c r="G1508">
        <v>380.28</v>
      </c>
      <c r="H1508">
        <v>25.78</v>
      </c>
      <c r="I1508" t="b">
        <v>0</v>
      </c>
      <c r="J1508" t="s">
        <v>2929</v>
      </c>
      <c r="K1508" t="s">
        <v>2905</v>
      </c>
    </row>
    <row r="1509" spans="1:11" x14ac:dyDescent="0.3">
      <c r="A1509">
        <v>7814</v>
      </c>
      <c r="B1509" s="1">
        <v>44499</v>
      </c>
      <c r="C1509">
        <v>175</v>
      </c>
      <c r="D1509" t="s">
        <v>2906</v>
      </c>
      <c r="E1509" t="s">
        <v>2934</v>
      </c>
      <c r="F1509">
        <v>3</v>
      </c>
      <c r="G1509">
        <v>466.16</v>
      </c>
      <c r="H1509">
        <v>136.33000000000001</v>
      </c>
      <c r="I1509" t="b">
        <v>1</v>
      </c>
      <c r="J1509" t="s">
        <v>2929</v>
      </c>
      <c r="K1509" t="s">
        <v>2917</v>
      </c>
    </row>
    <row r="1510" spans="1:11" x14ac:dyDescent="0.3">
      <c r="A1510">
        <v>8058</v>
      </c>
      <c r="B1510" s="1">
        <v>44843</v>
      </c>
      <c r="C1510">
        <v>970</v>
      </c>
      <c r="D1510" t="s">
        <v>2902</v>
      </c>
      <c r="E1510" t="s">
        <v>2933</v>
      </c>
      <c r="F1510">
        <v>3</v>
      </c>
      <c r="G1510">
        <v>443.95</v>
      </c>
      <c r="H1510">
        <v>219.27</v>
      </c>
      <c r="I1510" t="b">
        <v>0</v>
      </c>
      <c r="J1510" t="s">
        <v>2919</v>
      </c>
      <c r="K1510" t="s">
        <v>2917</v>
      </c>
    </row>
    <row r="1511" spans="1:11" x14ac:dyDescent="0.3">
      <c r="A1511">
        <v>2211</v>
      </c>
      <c r="B1511" s="1">
        <v>44511</v>
      </c>
      <c r="C1511">
        <v>640</v>
      </c>
      <c r="D1511" t="s">
        <v>2911</v>
      </c>
      <c r="E1511" t="s">
        <v>2942</v>
      </c>
      <c r="F1511">
        <v>2</v>
      </c>
      <c r="G1511">
        <v>64.38</v>
      </c>
      <c r="H1511">
        <v>30.1</v>
      </c>
      <c r="I1511" t="b">
        <v>1</v>
      </c>
      <c r="J1511" t="s">
        <v>2910</v>
      </c>
      <c r="K1511" t="s">
        <v>2905</v>
      </c>
    </row>
    <row r="1512" spans="1:11" x14ac:dyDescent="0.3">
      <c r="A1512">
        <v>1362</v>
      </c>
      <c r="B1512" s="1">
        <v>44930</v>
      </c>
      <c r="C1512">
        <v>364</v>
      </c>
      <c r="D1512" t="s">
        <v>2908</v>
      </c>
      <c r="E1512" t="s">
        <v>2937</v>
      </c>
      <c r="F1512">
        <v>1</v>
      </c>
      <c r="G1512">
        <v>314.70999999999998</v>
      </c>
      <c r="H1512">
        <v>92.89</v>
      </c>
      <c r="I1512" t="b">
        <v>1</v>
      </c>
      <c r="J1512" t="s">
        <v>2910</v>
      </c>
      <c r="K1512" t="s">
        <v>2905</v>
      </c>
    </row>
    <row r="1513" spans="1:11" x14ac:dyDescent="0.3">
      <c r="A1513">
        <v>3147</v>
      </c>
      <c r="B1513" s="1">
        <v>44735</v>
      </c>
      <c r="C1513">
        <v>526</v>
      </c>
      <c r="D1513" t="s">
        <v>2911</v>
      </c>
      <c r="E1513" t="s">
        <v>2944</v>
      </c>
      <c r="F1513">
        <v>1</v>
      </c>
      <c r="G1513">
        <v>249.91</v>
      </c>
      <c r="H1513">
        <v>113.19</v>
      </c>
      <c r="I1513" t="b">
        <v>1</v>
      </c>
      <c r="J1513" t="s">
        <v>2916</v>
      </c>
      <c r="K1513" t="s">
        <v>2905</v>
      </c>
    </row>
    <row r="1514" spans="1:11" x14ac:dyDescent="0.3">
      <c r="A1514">
        <v>4311</v>
      </c>
      <c r="B1514" s="1">
        <v>44730</v>
      </c>
      <c r="C1514">
        <v>460</v>
      </c>
      <c r="D1514" t="s">
        <v>2913</v>
      </c>
      <c r="E1514" t="s">
        <v>2918</v>
      </c>
      <c r="F1514">
        <v>1</v>
      </c>
      <c r="G1514">
        <v>143.69</v>
      </c>
      <c r="H1514">
        <v>71.489999999999995</v>
      </c>
      <c r="I1514" t="b">
        <v>0</v>
      </c>
      <c r="J1514" t="s">
        <v>2919</v>
      </c>
      <c r="K1514" t="s">
        <v>2905</v>
      </c>
    </row>
    <row r="1515" spans="1:11" x14ac:dyDescent="0.3">
      <c r="A1515">
        <v>9033</v>
      </c>
      <c r="B1515" s="1">
        <v>44792</v>
      </c>
      <c r="C1515">
        <v>33</v>
      </c>
      <c r="D1515" t="s">
        <v>2920</v>
      </c>
      <c r="E1515" t="s">
        <v>2927</v>
      </c>
      <c r="F1515">
        <v>1</v>
      </c>
      <c r="G1515">
        <v>369.97</v>
      </c>
      <c r="H1515">
        <v>3.55</v>
      </c>
      <c r="I1515" t="b">
        <v>0</v>
      </c>
      <c r="J1515" t="s">
        <v>2916</v>
      </c>
      <c r="K1515" t="s">
        <v>2905</v>
      </c>
    </row>
    <row r="1516" spans="1:11" x14ac:dyDescent="0.3">
      <c r="A1516">
        <v>6227</v>
      </c>
      <c r="B1516" s="1">
        <v>44660</v>
      </c>
      <c r="C1516">
        <v>398</v>
      </c>
      <c r="D1516" t="s">
        <v>2906</v>
      </c>
      <c r="E1516" t="s">
        <v>2922</v>
      </c>
      <c r="F1516">
        <v>4</v>
      </c>
      <c r="G1516">
        <v>174.46</v>
      </c>
      <c r="H1516">
        <v>70.06</v>
      </c>
      <c r="I1516" t="b">
        <v>0</v>
      </c>
      <c r="J1516" t="s">
        <v>2929</v>
      </c>
      <c r="K1516" t="s">
        <v>2905</v>
      </c>
    </row>
    <row r="1517" spans="1:11" x14ac:dyDescent="0.3">
      <c r="A1517">
        <v>2169</v>
      </c>
      <c r="B1517" s="1">
        <v>44952</v>
      </c>
      <c r="C1517">
        <v>966</v>
      </c>
      <c r="D1517" t="s">
        <v>2911</v>
      </c>
      <c r="E1517" t="s">
        <v>2943</v>
      </c>
      <c r="F1517">
        <v>5</v>
      </c>
      <c r="G1517">
        <v>104.52</v>
      </c>
      <c r="H1517">
        <v>14.72</v>
      </c>
      <c r="I1517" t="b">
        <v>1</v>
      </c>
      <c r="J1517" t="s">
        <v>2929</v>
      </c>
      <c r="K1517" t="s">
        <v>2917</v>
      </c>
    </row>
    <row r="1518" spans="1:11" x14ac:dyDescent="0.3">
      <c r="A1518">
        <v>5221</v>
      </c>
      <c r="B1518" s="1">
        <v>44395</v>
      </c>
      <c r="C1518">
        <v>883</v>
      </c>
      <c r="D1518" t="s">
        <v>2908</v>
      </c>
      <c r="E1518" t="s">
        <v>2932</v>
      </c>
      <c r="F1518">
        <v>1</v>
      </c>
      <c r="G1518">
        <v>407.27</v>
      </c>
      <c r="H1518">
        <v>164.18</v>
      </c>
      <c r="I1518" t="b">
        <v>1</v>
      </c>
      <c r="J1518" t="s">
        <v>2916</v>
      </c>
      <c r="K1518" t="s">
        <v>2917</v>
      </c>
    </row>
    <row r="1519" spans="1:11" x14ac:dyDescent="0.3">
      <c r="A1519">
        <v>2902</v>
      </c>
      <c r="B1519" s="1">
        <v>44626</v>
      </c>
      <c r="C1519">
        <v>383</v>
      </c>
      <c r="D1519" t="s">
        <v>2906</v>
      </c>
      <c r="E1519" t="s">
        <v>2907</v>
      </c>
      <c r="F1519">
        <v>5</v>
      </c>
      <c r="G1519">
        <v>402.71</v>
      </c>
      <c r="H1519">
        <v>156.83000000000001</v>
      </c>
      <c r="I1519" t="b">
        <v>1</v>
      </c>
      <c r="J1519" t="s">
        <v>2919</v>
      </c>
      <c r="K1519" t="s">
        <v>2917</v>
      </c>
    </row>
    <row r="1520" spans="1:11" x14ac:dyDescent="0.3">
      <c r="A1520">
        <v>5590</v>
      </c>
      <c r="B1520" s="1">
        <v>44698</v>
      </c>
      <c r="C1520">
        <v>892</v>
      </c>
      <c r="D1520" t="s">
        <v>2908</v>
      </c>
      <c r="E1520" t="s">
        <v>2932</v>
      </c>
      <c r="F1520">
        <v>2</v>
      </c>
      <c r="G1520">
        <v>295.55</v>
      </c>
      <c r="H1520">
        <v>142.69999999999999</v>
      </c>
      <c r="I1520" t="b">
        <v>0</v>
      </c>
      <c r="J1520" t="s">
        <v>2910</v>
      </c>
      <c r="K1520" t="s">
        <v>2917</v>
      </c>
    </row>
    <row r="1521" spans="1:11" x14ac:dyDescent="0.3">
      <c r="A1521">
        <v>1999</v>
      </c>
      <c r="B1521" s="1">
        <v>44656</v>
      </c>
      <c r="C1521">
        <v>58</v>
      </c>
      <c r="D1521" t="s">
        <v>2902</v>
      </c>
      <c r="E1521" t="s">
        <v>2939</v>
      </c>
      <c r="F1521">
        <v>2</v>
      </c>
      <c r="G1521">
        <v>459.82</v>
      </c>
      <c r="H1521">
        <v>213.03</v>
      </c>
      <c r="I1521" t="b">
        <v>1</v>
      </c>
      <c r="J1521" t="s">
        <v>2919</v>
      </c>
      <c r="K1521" t="s">
        <v>2917</v>
      </c>
    </row>
    <row r="1522" spans="1:11" x14ac:dyDescent="0.3">
      <c r="A1522">
        <v>63</v>
      </c>
      <c r="B1522" s="1">
        <v>44548</v>
      </c>
      <c r="C1522">
        <v>444</v>
      </c>
      <c r="D1522" t="s">
        <v>2902</v>
      </c>
      <c r="E1522" t="s">
        <v>2939</v>
      </c>
      <c r="F1522">
        <v>2</v>
      </c>
      <c r="G1522">
        <v>34.5</v>
      </c>
      <c r="H1522">
        <v>1.37</v>
      </c>
      <c r="I1522" t="b">
        <v>0</v>
      </c>
      <c r="J1522" t="s">
        <v>2904</v>
      </c>
      <c r="K1522" t="s">
        <v>2917</v>
      </c>
    </row>
    <row r="1523" spans="1:11" x14ac:dyDescent="0.3">
      <c r="A1523">
        <v>7800</v>
      </c>
      <c r="B1523" s="1">
        <v>44538</v>
      </c>
      <c r="C1523">
        <v>838</v>
      </c>
      <c r="D1523" t="s">
        <v>2920</v>
      </c>
      <c r="E1523" t="s">
        <v>2936</v>
      </c>
      <c r="F1523">
        <v>5</v>
      </c>
      <c r="G1523">
        <v>356.07</v>
      </c>
      <c r="H1523">
        <v>83.54</v>
      </c>
      <c r="I1523" t="b">
        <v>1</v>
      </c>
      <c r="J1523" t="s">
        <v>2929</v>
      </c>
      <c r="K1523" t="s">
        <v>2917</v>
      </c>
    </row>
    <row r="1524" spans="1:11" x14ac:dyDescent="0.3">
      <c r="A1524">
        <v>8317</v>
      </c>
      <c r="B1524" s="1">
        <v>44708</v>
      </c>
      <c r="C1524">
        <v>7</v>
      </c>
      <c r="D1524" t="s">
        <v>2906</v>
      </c>
      <c r="E1524" t="s">
        <v>2907</v>
      </c>
      <c r="F1524">
        <v>2</v>
      </c>
      <c r="G1524">
        <v>139</v>
      </c>
      <c r="H1524">
        <v>61.03</v>
      </c>
      <c r="I1524" t="b">
        <v>1</v>
      </c>
      <c r="J1524" t="s">
        <v>2919</v>
      </c>
      <c r="K1524" t="s">
        <v>2917</v>
      </c>
    </row>
    <row r="1525" spans="1:11" x14ac:dyDescent="0.3">
      <c r="A1525">
        <v>3084</v>
      </c>
      <c r="B1525" s="1">
        <v>44872</v>
      </c>
      <c r="C1525">
        <v>192</v>
      </c>
      <c r="D1525" t="s">
        <v>2911</v>
      </c>
      <c r="E1525" t="s">
        <v>2924</v>
      </c>
      <c r="F1525">
        <v>2</v>
      </c>
      <c r="G1525">
        <v>203.39</v>
      </c>
      <c r="H1525">
        <v>85.02</v>
      </c>
      <c r="I1525" t="b">
        <v>0</v>
      </c>
      <c r="J1525" t="s">
        <v>2904</v>
      </c>
      <c r="K1525" t="s">
        <v>2905</v>
      </c>
    </row>
    <row r="1526" spans="1:11" x14ac:dyDescent="0.3">
      <c r="A1526">
        <v>8302</v>
      </c>
      <c r="B1526" s="1">
        <v>44702</v>
      </c>
      <c r="C1526">
        <v>656</v>
      </c>
      <c r="D1526" t="s">
        <v>2911</v>
      </c>
      <c r="E1526" t="s">
        <v>2924</v>
      </c>
      <c r="F1526">
        <v>4</v>
      </c>
      <c r="G1526">
        <v>132.97</v>
      </c>
      <c r="H1526">
        <v>22.92</v>
      </c>
      <c r="I1526" t="b">
        <v>1</v>
      </c>
      <c r="J1526" t="s">
        <v>2904</v>
      </c>
      <c r="K1526" t="s">
        <v>2917</v>
      </c>
    </row>
    <row r="1527" spans="1:11" x14ac:dyDescent="0.3">
      <c r="A1527">
        <v>4124</v>
      </c>
      <c r="B1527" s="1">
        <v>44572</v>
      </c>
      <c r="C1527">
        <v>289</v>
      </c>
      <c r="D1527" t="s">
        <v>2920</v>
      </c>
      <c r="E1527" t="s">
        <v>2930</v>
      </c>
      <c r="F1527">
        <v>1</v>
      </c>
      <c r="G1527">
        <v>40.76</v>
      </c>
      <c r="H1527">
        <v>7.02</v>
      </c>
      <c r="I1527" t="b">
        <v>1</v>
      </c>
      <c r="J1527" t="s">
        <v>2904</v>
      </c>
      <c r="K1527" t="s">
        <v>2905</v>
      </c>
    </row>
    <row r="1528" spans="1:11" x14ac:dyDescent="0.3">
      <c r="A1528">
        <v>1310</v>
      </c>
      <c r="B1528" s="1">
        <v>44633</v>
      </c>
      <c r="C1528">
        <v>691</v>
      </c>
      <c r="D1528" t="s">
        <v>2902</v>
      </c>
      <c r="E1528" t="s">
        <v>2923</v>
      </c>
      <c r="F1528">
        <v>1</v>
      </c>
      <c r="G1528">
        <v>488.81</v>
      </c>
      <c r="H1528">
        <v>164.85</v>
      </c>
      <c r="I1528" t="b">
        <v>0</v>
      </c>
      <c r="J1528" t="s">
        <v>2904</v>
      </c>
      <c r="K1528" t="s">
        <v>2905</v>
      </c>
    </row>
    <row r="1529" spans="1:11" x14ac:dyDescent="0.3">
      <c r="A1529">
        <v>9921</v>
      </c>
      <c r="B1529" s="1">
        <v>45004</v>
      </c>
      <c r="C1529">
        <v>695</v>
      </c>
      <c r="D1529" t="s">
        <v>2906</v>
      </c>
      <c r="E1529" t="s">
        <v>2934</v>
      </c>
      <c r="F1529">
        <v>3</v>
      </c>
      <c r="G1529">
        <v>366.3</v>
      </c>
      <c r="H1529">
        <v>58.44</v>
      </c>
      <c r="I1529" t="b">
        <v>0</v>
      </c>
      <c r="J1529" t="s">
        <v>2929</v>
      </c>
      <c r="K1529" t="s">
        <v>2905</v>
      </c>
    </row>
    <row r="1530" spans="1:11" x14ac:dyDescent="0.3">
      <c r="A1530">
        <v>8188</v>
      </c>
      <c r="B1530" s="1">
        <v>44529</v>
      </c>
      <c r="C1530">
        <v>308</v>
      </c>
      <c r="D1530" t="s">
        <v>2913</v>
      </c>
      <c r="E1530" t="s">
        <v>2918</v>
      </c>
      <c r="F1530">
        <v>5</v>
      </c>
      <c r="G1530">
        <v>499.56</v>
      </c>
      <c r="H1530">
        <v>47.53</v>
      </c>
      <c r="I1530" t="b">
        <v>1</v>
      </c>
      <c r="J1530" t="s">
        <v>2919</v>
      </c>
      <c r="K1530" t="s">
        <v>2905</v>
      </c>
    </row>
    <row r="1531" spans="1:11" x14ac:dyDescent="0.3">
      <c r="A1531">
        <v>6714</v>
      </c>
      <c r="B1531" s="1">
        <v>44955</v>
      </c>
      <c r="C1531">
        <v>477</v>
      </c>
      <c r="D1531" t="s">
        <v>2913</v>
      </c>
      <c r="E1531" t="s">
        <v>2918</v>
      </c>
      <c r="F1531">
        <v>4</v>
      </c>
      <c r="G1531">
        <v>237.18</v>
      </c>
      <c r="H1531">
        <v>106.62</v>
      </c>
      <c r="I1531" t="b">
        <v>0</v>
      </c>
      <c r="J1531" t="s">
        <v>2916</v>
      </c>
      <c r="K1531" t="s">
        <v>2917</v>
      </c>
    </row>
    <row r="1532" spans="1:11" x14ac:dyDescent="0.3">
      <c r="A1532">
        <v>6318</v>
      </c>
      <c r="B1532" s="1">
        <v>44426</v>
      </c>
      <c r="C1532">
        <v>430</v>
      </c>
      <c r="D1532" t="s">
        <v>2906</v>
      </c>
      <c r="E1532" t="s">
        <v>2907</v>
      </c>
      <c r="F1532">
        <v>3</v>
      </c>
      <c r="G1532">
        <v>196.91</v>
      </c>
      <c r="H1532">
        <v>85.68</v>
      </c>
      <c r="I1532" t="b">
        <v>1</v>
      </c>
      <c r="J1532" t="s">
        <v>2929</v>
      </c>
      <c r="K1532" t="s">
        <v>2905</v>
      </c>
    </row>
    <row r="1533" spans="1:11" x14ac:dyDescent="0.3">
      <c r="A1533">
        <v>229</v>
      </c>
      <c r="B1533" s="1">
        <v>44821</v>
      </c>
      <c r="C1533">
        <v>445</v>
      </c>
      <c r="D1533" t="s">
        <v>2902</v>
      </c>
      <c r="E1533" t="s">
        <v>2939</v>
      </c>
      <c r="F1533">
        <v>2</v>
      </c>
      <c r="G1533">
        <v>300.54000000000002</v>
      </c>
      <c r="H1533">
        <v>27.64</v>
      </c>
      <c r="I1533" t="b">
        <v>1</v>
      </c>
      <c r="J1533" t="s">
        <v>2919</v>
      </c>
      <c r="K1533" t="s">
        <v>2905</v>
      </c>
    </row>
    <row r="1534" spans="1:11" x14ac:dyDescent="0.3">
      <c r="A1534">
        <v>7738</v>
      </c>
      <c r="B1534" s="1">
        <v>44465</v>
      </c>
      <c r="C1534">
        <v>154</v>
      </c>
      <c r="D1534" t="s">
        <v>2911</v>
      </c>
      <c r="E1534" t="s">
        <v>2943</v>
      </c>
      <c r="F1534">
        <v>2</v>
      </c>
      <c r="G1534">
        <v>20.62</v>
      </c>
      <c r="H1534">
        <v>4.04</v>
      </c>
      <c r="I1534" t="b">
        <v>0</v>
      </c>
      <c r="J1534" t="s">
        <v>2904</v>
      </c>
      <c r="K1534" t="s">
        <v>2905</v>
      </c>
    </row>
    <row r="1535" spans="1:11" x14ac:dyDescent="0.3">
      <c r="A1535">
        <v>3732</v>
      </c>
      <c r="B1535" s="1">
        <v>44724</v>
      </c>
      <c r="C1535">
        <v>195</v>
      </c>
      <c r="D1535" t="s">
        <v>2913</v>
      </c>
      <c r="E1535" t="s">
        <v>2914</v>
      </c>
      <c r="F1535">
        <v>4</v>
      </c>
      <c r="G1535">
        <v>222.1</v>
      </c>
      <c r="H1535">
        <v>105.2</v>
      </c>
      <c r="I1535" t="b">
        <v>1</v>
      </c>
      <c r="J1535" t="s">
        <v>2929</v>
      </c>
      <c r="K1535" t="s">
        <v>2917</v>
      </c>
    </row>
    <row r="1536" spans="1:11" x14ac:dyDescent="0.3">
      <c r="A1536">
        <v>5790</v>
      </c>
      <c r="B1536" s="1">
        <v>44577</v>
      </c>
      <c r="C1536">
        <v>985</v>
      </c>
      <c r="D1536" t="s">
        <v>2906</v>
      </c>
      <c r="E1536" t="s">
        <v>2925</v>
      </c>
      <c r="F1536">
        <v>3</v>
      </c>
      <c r="G1536">
        <v>355.95</v>
      </c>
      <c r="H1536">
        <v>108.18</v>
      </c>
      <c r="I1536" t="b">
        <v>1</v>
      </c>
      <c r="J1536" t="s">
        <v>2916</v>
      </c>
      <c r="K1536" t="s">
        <v>2905</v>
      </c>
    </row>
    <row r="1537" spans="1:11" x14ac:dyDescent="0.3">
      <c r="A1537">
        <v>3546</v>
      </c>
      <c r="B1537" s="1">
        <v>44461</v>
      </c>
      <c r="C1537">
        <v>427</v>
      </c>
      <c r="D1537" t="s">
        <v>2913</v>
      </c>
      <c r="E1537" t="s">
        <v>2926</v>
      </c>
      <c r="F1537">
        <v>3</v>
      </c>
      <c r="G1537">
        <v>319.44</v>
      </c>
      <c r="H1537">
        <v>54.08</v>
      </c>
      <c r="I1537" t="b">
        <v>0</v>
      </c>
      <c r="J1537" t="s">
        <v>2904</v>
      </c>
      <c r="K1537" t="s">
        <v>2905</v>
      </c>
    </row>
    <row r="1538" spans="1:11" x14ac:dyDescent="0.3">
      <c r="A1538">
        <v>1997</v>
      </c>
      <c r="B1538" s="1">
        <v>44944</v>
      </c>
      <c r="C1538">
        <v>614</v>
      </c>
      <c r="D1538" t="s">
        <v>2920</v>
      </c>
      <c r="E1538" t="s">
        <v>2927</v>
      </c>
      <c r="F1538">
        <v>3</v>
      </c>
      <c r="G1538">
        <v>177.14</v>
      </c>
      <c r="H1538">
        <v>33.07</v>
      </c>
      <c r="I1538" t="b">
        <v>1</v>
      </c>
      <c r="J1538" t="s">
        <v>2910</v>
      </c>
      <c r="K1538" t="s">
        <v>2905</v>
      </c>
    </row>
    <row r="1539" spans="1:11" x14ac:dyDescent="0.3">
      <c r="A1539">
        <v>1035</v>
      </c>
      <c r="B1539" s="1">
        <v>44882</v>
      </c>
      <c r="C1539">
        <v>19</v>
      </c>
      <c r="D1539" t="s">
        <v>2913</v>
      </c>
      <c r="E1539" t="s">
        <v>2918</v>
      </c>
      <c r="F1539">
        <v>4</v>
      </c>
      <c r="G1539">
        <v>130.59</v>
      </c>
      <c r="H1539">
        <v>61.68</v>
      </c>
      <c r="I1539" t="b">
        <v>1</v>
      </c>
      <c r="J1539" t="s">
        <v>2910</v>
      </c>
      <c r="K1539" t="s">
        <v>2905</v>
      </c>
    </row>
    <row r="1540" spans="1:11" x14ac:dyDescent="0.3">
      <c r="A1540">
        <v>4597</v>
      </c>
      <c r="B1540" s="1">
        <v>44599</v>
      </c>
      <c r="C1540">
        <v>569</v>
      </c>
      <c r="D1540" t="s">
        <v>2911</v>
      </c>
      <c r="E1540" t="s">
        <v>2944</v>
      </c>
      <c r="F1540">
        <v>3</v>
      </c>
      <c r="G1540">
        <v>352.18</v>
      </c>
      <c r="H1540">
        <v>158.81</v>
      </c>
      <c r="I1540" t="b">
        <v>0</v>
      </c>
      <c r="J1540" t="s">
        <v>2904</v>
      </c>
      <c r="K1540" t="s">
        <v>2917</v>
      </c>
    </row>
    <row r="1541" spans="1:11" x14ac:dyDescent="0.3">
      <c r="A1541">
        <v>9714</v>
      </c>
      <c r="B1541" s="1">
        <v>44313</v>
      </c>
      <c r="C1541">
        <v>625</v>
      </c>
      <c r="D1541" t="s">
        <v>2920</v>
      </c>
      <c r="E1541" t="s">
        <v>2921</v>
      </c>
      <c r="F1541">
        <v>4</v>
      </c>
      <c r="G1541">
        <v>286.02</v>
      </c>
      <c r="H1541">
        <v>127.36</v>
      </c>
      <c r="I1541" t="b">
        <v>0</v>
      </c>
      <c r="J1541" t="s">
        <v>2904</v>
      </c>
      <c r="K1541" t="s">
        <v>2917</v>
      </c>
    </row>
    <row r="1542" spans="1:11" x14ac:dyDescent="0.3">
      <c r="A1542">
        <v>6294</v>
      </c>
      <c r="B1542" s="1">
        <v>44527</v>
      </c>
      <c r="C1542">
        <v>769</v>
      </c>
      <c r="D1542" t="s">
        <v>2920</v>
      </c>
      <c r="E1542" t="s">
        <v>2927</v>
      </c>
      <c r="F1542">
        <v>3</v>
      </c>
      <c r="G1542">
        <v>49.84</v>
      </c>
      <c r="H1542">
        <v>12.23</v>
      </c>
      <c r="I1542" t="b">
        <v>0</v>
      </c>
      <c r="J1542" t="s">
        <v>2919</v>
      </c>
      <c r="K1542" t="s">
        <v>2905</v>
      </c>
    </row>
    <row r="1543" spans="1:11" x14ac:dyDescent="0.3">
      <c r="A1543">
        <v>6383</v>
      </c>
      <c r="B1543" s="1">
        <v>44858</v>
      </c>
      <c r="C1543">
        <v>797</v>
      </c>
      <c r="D1543" t="s">
        <v>2920</v>
      </c>
      <c r="E1543" t="s">
        <v>2935</v>
      </c>
      <c r="F1543">
        <v>2</v>
      </c>
      <c r="G1543">
        <v>188.25</v>
      </c>
      <c r="H1543">
        <v>73.209999999999994</v>
      </c>
      <c r="I1543" t="b">
        <v>0</v>
      </c>
      <c r="J1543" t="s">
        <v>2916</v>
      </c>
      <c r="K1543" t="s">
        <v>2917</v>
      </c>
    </row>
    <row r="1544" spans="1:11" x14ac:dyDescent="0.3">
      <c r="A1544">
        <v>51</v>
      </c>
      <c r="B1544" s="1">
        <v>44647</v>
      </c>
      <c r="C1544">
        <v>336</v>
      </c>
      <c r="D1544" t="s">
        <v>2911</v>
      </c>
      <c r="E1544" t="s">
        <v>2944</v>
      </c>
      <c r="F1544">
        <v>4</v>
      </c>
      <c r="G1544">
        <v>285.32</v>
      </c>
      <c r="H1544">
        <v>111.8</v>
      </c>
      <c r="I1544" t="b">
        <v>0</v>
      </c>
      <c r="J1544" t="s">
        <v>2929</v>
      </c>
      <c r="K1544" t="s">
        <v>2905</v>
      </c>
    </row>
    <row r="1545" spans="1:11" x14ac:dyDescent="0.3">
      <c r="A1545">
        <v>9909</v>
      </c>
      <c r="B1545" s="1">
        <v>44827</v>
      </c>
      <c r="C1545">
        <v>905</v>
      </c>
      <c r="D1545" t="s">
        <v>2908</v>
      </c>
      <c r="E1545" t="s">
        <v>2928</v>
      </c>
      <c r="F1545">
        <v>2</v>
      </c>
      <c r="G1545">
        <v>479.29</v>
      </c>
      <c r="H1545">
        <v>143.21</v>
      </c>
      <c r="I1545" t="b">
        <v>1</v>
      </c>
      <c r="J1545" t="s">
        <v>2910</v>
      </c>
      <c r="K1545" t="s">
        <v>2917</v>
      </c>
    </row>
    <row r="1546" spans="1:11" x14ac:dyDescent="0.3">
      <c r="A1546">
        <v>3194</v>
      </c>
      <c r="B1546" s="1">
        <v>44989</v>
      </c>
      <c r="C1546">
        <v>537</v>
      </c>
      <c r="D1546" t="s">
        <v>2908</v>
      </c>
      <c r="E1546" t="s">
        <v>2909</v>
      </c>
      <c r="F1546">
        <v>2</v>
      </c>
      <c r="G1546">
        <v>397.45</v>
      </c>
      <c r="H1546">
        <v>84.06</v>
      </c>
      <c r="I1546" t="b">
        <v>1</v>
      </c>
      <c r="J1546" t="s">
        <v>2910</v>
      </c>
      <c r="K1546" t="s">
        <v>2905</v>
      </c>
    </row>
    <row r="1547" spans="1:11" x14ac:dyDescent="0.3">
      <c r="A1547">
        <v>3347</v>
      </c>
      <c r="B1547" s="1">
        <v>44910</v>
      </c>
      <c r="C1547">
        <v>148</v>
      </c>
      <c r="D1547" t="s">
        <v>2911</v>
      </c>
      <c r="E1547" t="s">
        <v>2912</v>
      </c>
      <c r="F1547">
        <v>1</v>
      </c>
      <c r="G1547">
        <v>329.3</v>
      </c>
      <c r="H1547">
        <v>125.52</v>
      </c>
      <c r="I1547" t="b">
        <v>1</v>
      </c>
      <c r="J1547" t="s">
        <v>2910</v>
      </c>
      <c r="K1547" t="s">
        <v>2905</v>
      </c>
    </row>
    <row r="1548" spans="1:11" x14ac:dyDescent="0.3">
      <c r="A1548">
        <v>2419</v>
      </c>
      <c r="B1548" s="1">
        <v>44576</v>
      </c>
      <c r="C1548">
        <v>458</v>
      </c>
      <c r="D1548" t="s">
        <v>2902</v>
      </c>
      <c r="E1548" t="s">
        <v>2923</v>
      </c>
      <c r="F1548">
        <v>5</v>
      </c>
      <c r="G1548">
        <v>86.92</v>
      </c>
      <c r="H1548">
        <v>19.3</v>
      </c>
      <c r="I1548" t="b">
        <v>0</v>
      </c>
      <c r="J1548" t="s">
        <v>2919</v>
      </c>
      <c r="K1548" t="s">
        <v>2905</v>
      </c>
    </row>
    <row r="1549" spans="1:11" x14ac:dyDescent="0.3">
      <c r="A1549">
        <v>7471</v>
      </c>
      <c r="B1549" s="1">
        <v>44579</v>
      </c>
      <c r="C1549">
        <v>283</v>
      </c>
      <c r="D1549" t="s">
        <v>2920</v>
      </c>
      <c r="E1549" t="s">
        <v>2927</v>
      </c>
      <c r="F1549">
        <v>4</v>
      </c>
      <c r="G1549">
        <v>149.53</v>
      </c>
      <c r="H1549">
        <v>43.85</v>
      </c>
      <c r="I1549" t="b">
        <v>0</v>
      </c>
      <c r="J1549" t="s">
        <v>2919</v>
      </c>
      <c r="K1549" t="s">
        <v>2917</v>
      </c>
    </row>
    <row r="1550" spans="1:11" x14ac:dyDescent="0.3">
      <c r="A1550">
        <v>859</v>
      </c>
      <c r="B1550" s="1">
        <v>44795</v>
      </c>
      <c r="C1550">
        <v>889</v>
      </c>
      <c r="D1550" t="s">
        <v>2911</v>
      </c>
      <c r="E1550" t="s">
        <v>2944</v>
      </c>
      <c r="F1550">
        <v>4</v>
      </c>
      <c r="G1550">
        <v>190.72</v>
      </c>
      <c r="H1550">
        <v>30.06</v>
      </c>
      <c r="I1550" t="b">
        <v>0</v>
      </c>
      <c r="J1550" t="s">
        <v>2904</v>
      </c>
      <c r="K1550" t="s">
        <v>2917</v>
      </c>
    </row>
    <row r="1551" spans="1:11" x14ac:dyDescent="0.3">
      <c r="A1551">
        <v>7115</v>
      </c>
      <c r="B1551" s="1">
        <v>44895</v>
      </c>
      <c r="C1551">
        <v>662</v>
      </c>
      <c r="D1551" t="s">
        <v>2911</v>
      </c>
      <c r="E1551" t="s">
        <v>2942</v>
      </c>
      <c r="F1551">
        <v>2</v>
      </c>
      <c r="G1551">
        <v>170.04</v>
      </c>
      <c r="H1551">
        <v>71.08</v>
      </c>
      <c r="I1551" t="b">
        <v>1</v>
      </c>
      <c r="J1551" t="s">
        <v>2910</v>
      </c>
      <c r="K1551" t="s">
        <v>2905</v>
      </c>
    </row>
    <row r="1552" spans="1:11" x14ac:dyDescent="0.3">
      <c r="A1552">
        <v>9268</v>
      </c>
      <c r="B1552" s="1">
        <v>44917</v>
      </c>
      <c r="C1552">
        <v>775</v>
      </c>
      <c r="D1552" t="s">
        <v>2908</v>
      </c>
      <c r="E1552" t="s">
        <v>2932</v>
      </c>
      <c r="F1552">
        <v>5</v>
      </c>
      <c r="G1552">
        <v>37.369999999999997</v>
      </c>
      <c r="H1552">
        <v>13.4</v>
      </c>
      <c r="I1552" t="b">
        <v>1</v>
      </c>
      <c r="J1552" t="s">
        <v>2929</v>
      </c>
      <c r="K1552" t="s">
        <v>2917</v>
      </c>
    </row>
    <row r="1553" spans="1:11" x14ac:dyDescent="0.3">
      <c r="A1553">
        <v>1113</v>
      </c>
      <c r="B1553" s="1">
        <v>44786</v>
      </c>
      <c r="C1553">
        <v>144</v>
      </c>
      <c r="D1553" t="s">
        <v>2920</v>
      </c>
      <c r="E1553" t="s">
        <v>2930</v>
      </c>
      <c r="F1553">
        <v>5</v>
      </c>
      <c r="G1553">
        <v>90.06</v>
      </c>
      <c r="H1553">
        <v>32.14</v>
      </c>
      <c r="I1553" t="b">
        <v>1</v>
      </c>
      <c r="J1553" t="s">
        <v>2910</v>
      </c>
      <c r="K1553" t="s">
        <v>2905</v>
      </c>
    </row>
    <row r="1554" spans="1:11" x14ac:dyDescent="0.3">
      <c r="A1554">
        <v>5541</v>
      </c>
      <c r="B1554" s="1">
        <v>44398</v>
      </c>
      <c r="C1554">
        <v>84</v>
      </c>
      <c r="D1554" t="s">
        <v>2913</v>
      </c>
      <c r="E1554" t="s">
        <v>2918</v>
      </c>
      <c r="F1554">
        <v>1</v>
      </c>
      <c r="G1554">
        <v>251.3</v>
      </c>
      <c r="H1554">
        <v>68.489999999999995</v>
      </c>
      <c r="I1554" t="b">
        <v>0</v>
      </c>
      <c r="J1554" t="s">
        <v>2929</v>
      </c>
      <c r="K1554" t="s">
        <v>2917</v>
      </c>
    </row>
    <row r="1555" spans="1:11" x14ac:dyDescent="0.3">
      <c r="A1555">
        <v>8981</v>
      </c>
      <c r="B1555" s="1">
        <v>44664</v>
      </c>
      <c r="C1555">
        <v>843</v>
      </c>
      <c r="D1555" t="s">
        <v>2906</v>
      </c>
      <c r="E1555" t="s">
        <v>2907</v>
      </c>
      <c r="F1555">
        <v>4</v>
      </c>
      <c r="G1555">
        <v>87.94</v>
      </c>
      <c r="H1555">
        <v>33.54</v>
      </c>
      <c r="I1555" t="b">
        <v>0</v>
      </c>
      <c r="J1555" t="s">
        <v>2916</v>
      </c>
      <c r="K1555" t="s">
        <v>2917</v>
      </c>
    </row>
    <row r="1556" spans="1:11" x14ac:dyDescent="0.3">
      <c r="A1556">
        <v>926</v>
      </c>
      <c r="B1556" s="1">
        <v>44308</v>
      </c>
      <c r="C1556">
        <v>661</v>
      </c>
      <c r="D1556" t="s">
        <v>2902</v>
      </c>
      <c r="E1556" t="s">
        <v>2933</v>
      </c>
      <c r="F1556">
        <v>1</v>
      </c>
      <c r="G1556">
        <v>35.72</v>
      </c>
      <c r="H1556">
        <v>15.05</v>
      </c>
      <c r="I1556" t="b">
        <v>1</v>
      </c>
      <c r="J1556" t="s">
        <v>2929</v>
      </c>
      <c r="K1556" t="s">
        <v>2917</v>
      </c>
    </row>
    <row r="1557" spans="1:11" x14ac:dyDescent="0.3">
      <c r="A1557">
        <v>692</v>
      </c>
      <c r="B1557" s="1">
        <v>44378</v>
      </c>
      <c r="C1557">
        <v>225</v>
      </c>
      <c r="D1557" t="s">
        <v>2920</v>
      </c>
      <c r="E1557" t="s">
        <v>2921</v>
      </c>
      <c r="F1557">
        <v>2</v>
      </c>
      <c r="G1557">
        <v>255.29</v>
      </c>
      <c r="H1557">
        <v>41.22</v>
      </c>
      <c r="I1557" t="b">
        <v>0</v>
      </c>
      <c r="J1557" t="s">
        <v>2919</v>
      </c>
      <c r="K1557" t="s">
        <v>2905</v>
      </c>
    </row>
    <row r="1558" spans="1:11" x14ac:dyDescent="0.3">
      <c r="A1558">
        <v>8065</v>
      </c>
      <c r="B1558" s="1">
        <v>44670</v>
      </c>
      <c r="C1558">
        <v>25</v>
      </c>
      <c r="D1558" t="s">
        <v>2902</v>
      </c>
      <c r="E1558" t="s">
        <v>2923</v>
      </c>
      <c r="F1558">
        <v>5</v>
      </c>
      <c r="G1558">
        <v>43.3</v>
      </c>
      <c r="H1558">
        <v>4.33</v>
      </c>
      <c r="I1558" t="b">
        <v>1</v>
      </c>
      <c r="J1558" t="s">
        <v>2916</v>
      </c>
      <c r="K1558" t="s">
        <v>2917</v>
      </c>
    </row>
    <row r="1559" spans="1:11" x14ac:dyDescent="0.3">
      <c r="A1559">
        <v>9548</v>
      </c>
      <c r="B1559" s="1">
        <v>44738</v>
      </c>
      <c r="C1559">
        <v>504</v>
      </c>
      <c r="D1559" t="s">
        <v>2906</v>
      </c>
      <c r="E1559" t="s">
        <v>2922</v>
      </c>
      <c r="F1559">
        <v>1</v>
      </c>
      <c r="G1559">
        <v>294.98</v>
      </c>
      <c r="H1559">
        <v>54.29</v>
      </c>
      <c r="I1559" t="b">
        <v>1</v>
      </c>
      <c r="J1559" t="s">
        <v>2929</v>
      </c>
      <c r="K1559" t="s">
        <v>2917</v>
      </c>
    </row>
    <row r="1560" spans="1:11" x14ac:dyDescent="0.3">
      <c r="A1560">
        <v>2495</v>
      </c>
      <c r="B1560" s="1">
        <v>44537</v>
      </c>
      <c r="C1560">
        <v>550</v>
      </c>
      <c r="D1560" t="s">
        <v>2906</v>
      </c>
      <c r="E1560" t="s">
        <v>2934</v>
      </c>
      <c r="F1560">
        <v>3</v>
      </c>
      <c r="G1560">
        <v>140.16999999999999</v>
      </c>
      <c r="H1560">
        <v>26.23</v>
      </c>
      <c r="I1560" t="b">
        <v>0</v>
      </c>
      <c r="J1560" t="s">
        <v>2916</v>
      </c>
      <c r="K1560" t="s">
        <v>2917</v>
      </c>
    </row>
    <row r="1561" spans="1:11" x14ac:dyDescent="0.3">
      <c r="A1561">
        <v>9956</v>
      </c>
      <c r="B1561" s="1">
        <v>44955</v>
      </c>
      <c r="C1561">
        <v>263</v>
      </c>
      <c r="D1561" t="s">
        <v>2911</v>
      </c>
      <c r="E1561" t="s">
        <v>2924</v>
      </c>
      <c r="F1561">
        <v>3</v>
      </c>
      <c r="G1561">
        <v>449.98</v>
      </c>
      <c r="H1561">
        <v>88.34</v>
      </c>
      <c r="I1561" t="b">
        <v>0</v>
      </c>
      <c r="J1561" t="s">
        <v>2929</v>
      </c>
      <c r="K1561" t="s">
        <v>2917</v>
      </c>
    </row>
    <row r="1562" spans="1:11" x14ac:dyDescent="0.3">
      <c r="A1562">
        <v>7300</v>
      </c>
      <c r="B1562" s="1">
        <v>44357</v>
      </c>
      <c r="C1562">
        <v>618</v>
      </c>
      <c r="D1562" t="s">
        <v>2902</v>
      </c>
      <c r="E1562" t="s">
        <v>2933</v>
      </c>
      <c r="F1562">
        <v>4</v>
      </c>
      <c r="G1562">
        <v>110.25</v>
      </c>
      <c r="H1562">
        <v>6.21</v>
      </c>
      <c r="I1562" t="b">
        <v>0</v>
      </c>
      <c r="J1562" t="s">
        <v>2919</v>
      </c>
      <c r="K1562" t="s">
        <v>2917</v>
      </c>
    </row>
    <row r="1563" spans="1:11" x14ac:dyDescent="0.3">
      <c r="A1563">
        <v>3280</v>
      </c>
      <c r="B1563" s="1">
        <v>44959</v>
      </c>
      <c r="C1563">
        <v>778</v>
      </c>
      <c r="D1563" t="s">
        <v>2908</v>
      </c>
      <c r="E1563" t="s">
        <v>2909</v>
      </c>
      <c r="F1563">
        <v>2</v>
      </c>
      <c r="G1563">
        <v>444.46</v>
      </c>
      <c r="H1563">
        <v>181.75</v>
      </c>
      <c r="I1563" t="b">
        <v>0</v>
      </c>
      <c r="J1563" t="s">
        <v>2929</v>
      </c>
      <c r="K1563" t="s">
        <v>2917</v>
      </c>
    </row>
    <row r="1564" spans="1:11" x14ac:dyDescent="0.3">
      <c r="A1564">
        <v>3766</v>
      </c>
      <c r="B1564" s="1">
        <v>44936</v>
      </c>
      <c r="C1564">
        <v>581</v>
      </c>
      <c r="D1564" t="s">
        <v>2911</v>
      </c>
      <c r="E1564" t="s">
        <v>2924</v>
      </c>
      <c r="F1564">
        <v>5</v>
      </c>
      <c r="G1564">
        <v>21.67</v>
      </c>
      <c r="H1564">
        <v>0.13</v>
      </c>
      <c r="I1564" t="b">
        <v>1</v>
      </c>
      <c r="J1564" t="s">
        <v>2910</v>
      </c>
      <c r="K1564" t="s">
        <v>2917</v>
      </c>
    </row>
    <row r="1565" spans="1:11" x14ac:dyDescent="0.3">
      <c r="A1565">
        <v>8186</v>
      </c>
      <c r="B1565" s="1">
        <v>44621</v>
      </c>
      <c r="C1565">
        <v>970</v>
      </c>
      <c r="D1565" t="s">
        <v>2902</v>
      </c>
      <c r="E1565" t="s">
        <v>2923</v>
      </c>
      <c r="F1565">
        <v>3</v>
      </c>
      <c r="G1565">
        <v>234.36</v>
      </c>
      <c r="H1565">
        <v>45.79</v>
      </c>
      <c r="I1565" t="b">
        <v>1</v>
      </c>
      <c r="J1565" t="s">
        <v>2929</v>
      </c>
      <c r="K1565" t="s">
        <v>2905</v>
      </c>
    </row>
    <row r="1566" spans="1:11" x14ac:dyDescent="0.3">
      <c r="A1566">
        <v>9189</v>
      </c>
      <c r="B1566" s="1">
        <v>44357</v>
      </c>
      <c r="C1566">
        <v>612</v>
      </c>
      <c r="D1566" t="s">
        <v>2911</v>
      </c>
      <c r="E1566" t="s">
        <v>2924</v>
      </c>
      <c r="F1566">
        <v>1</v>
      </c>
      <c r="G1566">
        <v>312.02</v>
      </c>
      <c r="H1566">
        <v>137.97999999999999</v>
      </c>
      <c r="I1566" t="b">
        <v>1</v>
      </c>
      <c r="J1566" t="s">
        <v>2904</v>
      </c>
      <c r="K1566" t="s">
        <v>2917</v>
      </c>
    </row>
    <row r="1567" spans="1:11" x14ac:dyDescent="0.3">
      <c r="A1567">
        <v>184</v>
      </c>
      <c r="B1567" s="1">
        <v>44688</v>
      </c>
      <c r="C1567">
        <v>970</v>
      </c>
      <c r="D1567" t="s">
        <v>2911</v>
      </c>
      <c r="E1567" t="s">
        <v>2912</v>
      </c>
      <c r="F1567">
        <v>3</v>
      </c>
      <c r="G1567">
        <v>228.08</v>
      </c>
      <c r="H1567">
        <v>83.11</v>
      </c>
      <c r="I1567" t="b">
        <v>1</v>
      </c>
      <c r="J1567" t="s">
        <v>2919</v>
      </c>
      <c r="K1567" t="s">
        <v>2917</v>
      </c>
    </row>
    <row r="1568" spans="1:11" x14ac:dyDescent="0.3">
      <c r="A1568">
        <v>6031</v>
      </c>
      <c r="B1568" s="1">
        <v>44987</v>
      </c>
      <c r="C1568">
        <v>221</v>
      </c>
      <c r="D1568" t="s">
        <v>2902</v>
      </c>
      <c r="E1568" t="s">
        <v>2939</v>
      </c>
      <c r="F1568">
        <v>4</v>
      </c>
      <c r="G1568">
        <v>373.5</v>
      </c>
      <c r="H1568">
        <v>69.62</v>
      </c>
      <c r="I1568" t="b">
        <v>0</v>
      </c>
      <c r="J1568" t="s">
        <v>2929</v>
      </c>
      <c r="K1568" t="s">
        <v>2917</v>
      </c>
    </row>
    <row r="1569" spans="1:11" x14ac:dyDescent="0.3">
      <c r="A1569">
        <v>4874</v>
      </c>
      <c r="B1569" s="1">
        <v>44634</v>
      </c>
      <c r="C1569">
        <v>789</v>
      </c>
      <c r="D1569" t="s">
        <v>2906</v>
      </c>
      <c r="E1569" t="s">
        <v>2925</v>
      </c>
      <c r="F1569">
        <v>3</v>
      </c>
      <c r="G1569">
        <v>79.5</v>
      </c>
      <c r="H1569">
        <v>18.16</v>
      </c>
      <c r="I1569" t="b">
        <v>1</v>
      </c>
      <c r="J1569" t="s">
        <v>2919</v>
      </c>
      <c r="K1569" t="s">
        <v>2917</v>
      </c>
    </row>
    <row r="1570" spans="1:11" x14ac:dyDescent="0.3">
      <c r="A1570">
        <v>7808</v>
      </c>
      <c r="B1570" s="1">
        <v>44291</v>
      </c>
      <c r="C1570">
        <v>179</v>
      </c>
      <c r="D1570" t="s">
        <v>2906</v>
      </c>
      <c r="E1570" t="s">
        <v>2925</v>
      </c>
      <c r="F1570">
        <v>1</v>
      </c>
      <c r="G1570">
        <v>365.16</v>
      </c>
      <c r="H1570">
        <v>83.12</v>
      </c>
      <c r="I1570" t="b">
        <v>0</v>
      </c>
      <c r="J1570" t="s">
        <v>2910</v>
      </c>
      <c r="K1570" t="s">
        <v>2917</v>
      </c>
    </row>
    <row r="1571" spans="1:11" x14ac:dyDescent="0.3">
      <c r="A1571">
        <v>9228</v>
      </c>
      <c r="B1571" s="1">
        <v>44841</v>
      </c>
      <c r="C1571">
        <v>492</v>
      </c>
      <c r="D1571" t="s">
        <v>2906</v>
      </c>
      <c r="E1571" t="s">
        <v>2907</v>
      </c>
      <c r="F1571">
        <v>2</v>
      </c>
      <c r="G1571">
        <v>41.93</v>
      </c>
      <c r="H1571">
        <v>14.21</v>
      </c>
      <c r="I1571" t="b">
        <v>1</v>
      </c>
      <c r="J1571" t="s">
        <v>2919</v>
      </c>
      <c r="K1571" t="s">
        <v>2905</v>
      </c>
    </row>
    <row r="1572" spans="1:11" x14ac:dyDescent="0.3">
      <c r="A1572">
        <v>7086</v>
      </c>
      <c r="B1572" s="1">
        <v>44391</v>
      </c>
      <c r="C1572">
        <v>851</v>
      </c>
      <c r="D1572" t="s">
        <v>2913</v>
      </c>
      <c r="E1572" t="s">
        <v>2940</v>
      </c>
      <c r="F1572">
        <v>2</v>
      </c>
      <c r="G1572">
        <v>486.72</v>
      </c>
      <c r="H1572">
        <v>140.36000000000001</v>
      </c>
      <c r="I1572" t="b">
        <v>1</v>
      </c>
      <c r="J1572" t="s">
        <v>2919</v>
      </c>
      <c r="K1572" t="s">
        <v>2905</v>
      </c>
    </row>
    <row r="1573" spans="1:11" x14ac:dyDescent="0.3">
      <c r="A1573">
        <v>4614</v>
      </c>
      <c r="B1573" s="1">
        <v>44598</v>
      </c>
      <c r="C1573">
        <v>737</v>
      </c>
      <c r="D1573" t="s">
        <v>2913</v>
      </c>
      <c r="E1573" t="s">
        <v>2931</v>
      </c>
      <c r="F1573">
        <v>3</v>
      </c>
      <c r="G1573">
        <v>21.96</v>
      </c>
      <c r="H1573">
        <v>2.99</v>
      </c>
      <c r="I1573" t="b">
        <v>1</v>
      </c>
      <c r="J1573" t="s">
        <v>2916</v>
      </c>
      <c r="K1573" t="s">
        <v>2905</v>
      </c>
    </row>
    <row r="1574" spans="1:11" x14ac:dyDescent="0.3">
      <c r="A1574">
        <v>32</v>
      </c>
      <c r="B1574" s="1">
        <v>44956</v>
      </c>
      <c r="C1574">
        <v>666</v>
      </c>
      <c r="D1574" t="s">
        <v>2906</v>
      </c>
      <c r="E1574" t="s">
        <v>2934</v>
      </c>
      <c r="F1574">
        <v>4</v>
      </c>
      <c r="G1574">
        <v>283.88</v>
      </c>
      <c r="H1574">
        <v>99.78</v>
      </c>
      <c r="I1574" t="b">
        <v>1</v>
      </c>
      <c r="J1574" t="s">
        <v>2919</v>
      </c>
      <c r="K1574" t="s">
        <v>2905</v>
      </c>
    </row>
    <row r="1575" spans="1:11" x14ac:dyDescent="0.3">
      <c r="A1575">
        <v>5965</v>
      </c>
      <c r="B1575" s="1">
        <v>44788</v>
      </c>
      <c r="C1575">
        <v>91</v>
      </c>
      <c r="D1575" t="s">
        <v>2908</v>
      </c>
      <c r="E1575" t="s">
        <v>2909</v>
      </c>
      <c r="F1575">
        <v>4</v>
      </c>
      <c r="G1575">
        <v>412.15</v>
      </c>
      <c r="H1575">
        <v>112.23</v>
      </c>
      <c r="I1575" t="b">
        <v>0</v>
      </c>
      <c r="J1575" t="s">
        <v>2910</v>
      </c>
      <c r="K1575" t="s">
        <v>2917</v>
      </c>
    </row>
    <row r="1576" spans="1:11" x14ac:dyDescent="0.3">
      <c r="A1576">
        <v>5255</v>
      </c>
      <c r="B1576" s="1">
        <v>44399</v>
      </c>
      <c r="C1576">
        <v>753</v>
      </c>
      <c r="D1576" t="s">
        <v>2902</v>
      </c>
      <c r="E1576" t="s">
        <v>2903</v>
      </c>
      <c r="F1576">
        <v>4</v>
      </c>
      <c r="G1576">
        <v>95.24</v>
      </c>
      <c r="H1576">
        <v>19.13</v>
      </c>
      <c r="I1576" t="b">
        <v>0</v>
      </c>
      <c r="J1576" t="s">
        <v>2910</v>
      </c>
      <c r="K1576" t="s">
        <v>2905</v>
      </c>
    </row>
    <row r="1577" spans="1:11" x14ac:dyDescent="0.3">
      <c r="A1577">
        <v>2419</v>
      </c>
      <c r="B1577" s="1">
        <v>44338</v>
      </c>
      <c r="C1577">
        <v>834</v>
      </c>
      <c r="D1577" t="s">
        <v>2902</v>
      </c>
      <c r="E1577" t="s">
        <v>2923</v>
      </c>
      <c r="F1577">
        <v>5</v>
      </c>
      <c r="G1577">
        <v>209.83</v>
      </c>
      <c r="H1577">
        <v>100.86</v>
      </c>
      <c r="I1577" t="b">
        <v>1</v>
      </c>
      <c r="J1577" t="s">
        <v>2904</v>
      </c>
      <c r="K1577" t="s">
        <v>2905</v>
      </c>
    </row>
    <row r="1578" spans="1:11" x14ac:dyDescent="0.3">
      <c r="A1578">
        <v>2256</v>
      </c>
      <c r="B1578" s="1">
        <v>44644</v>
      </c>
      <c r="C1578">
        <v>341</v>
      </c>
      <c r="D1578" t="s">
        <v>2911</v>
      </c>
      <c r="E1578" t="s">
        <v>2942</v>
      </c>
      <c r="F1578">
        <v>4</v>
      </c>
      <c r="G1578">
        <v>379.31</v>
      </c>
      <c r="H1578">
        <v>163.44</v>
      </c>
      <c r="I1578" t="b">
        <v>1</v>
      </c>
      <c r="J1578" t="s">
        <v>2919</v>
      </c>
      <c r="K1578" t="s">
        <v>2905</v>
      </c>
    </row>
    <row r="1579" spans="1:11" x14ac:dyDescent="0.3">
      <c r="A1579">
        <v>8297</v>
      </c>
      <c r="B1579" s="1">
        <v>44887</v>
      </c>
      <c r="C1579">
        <v>941</v>
      </c>
      <c r="D1579" t="s">
        <v>2902</v>
      </c>
      <c r="E1579" t="s">
        <v>2939</v>
      </c>
      <c r="F1579">
        <v>5</v>
      </c>
      <c r="G1579">
        <v>177.41</v>
      </c>
      <c r="H1579">
        <v>56.12</v>
      </c>
      <c r="I1579" t="b">
        <v>1</v>
      </c>
      <c r="J1579" t="s">
        <v>2904</v>
      </c>
      <c r="K1579" t="s">
        <v>2917</v>
      </c>
    </row>
    <row r="1580" spans="1:11" x14ac:dyDescent="0.3">
      <c r="A1580">
        <v>3373</v>
      </c>
      <c r="B1580" s="1">
        <v>44485</v>
      </c>
      <c r="C1580">
        <v>845</v>
      </c>
      <c r="D1580" t="s">
        <v>2902</v>
      </c>
      <c r="E1580" t="s">
        <v>2923</v>
      </c>
      <c r="F1580">
        <v>1</v>
      </c>
      <c r="G1580">
        <v>413.49</v>
      </c>
      <c r="H1580">
        <v>182.09</v>
      </c>
      <c r="I1580" t="b">
        <v>1</v>
      </c>
      <c r="J1580" t="s">
        <v>2904</v>
      </c>
      <c r="K1580" t="s">
        <v>2917</v>
      </c>
    </row>
    <row r="1581" spans="1:11" x14ac:dyDescent="0.3">
      <c r="A1581">
        <v>9429</v>
      </c>
      <c r="B1581" s="1">
        <v>44542</v>
      </c>
      <c r="C1581">
        <v>5</v>
      </c>
      <c r="D1581" t="s">
        <v>2911</v>
      </c>
      <c r="E1581" t="s">
        <v>2944</v>
      </c>
      <c r="F1581">
        <v>2</v>
      </c>
      <c r="G1581">
        <v>372.46</v>
      </c>
      <c r="H1581">
        <v>127.38</v>
      </c>
      <c r="I1581" t="b">
        <v>0</v>
      </c>
      <c r="J1581" t="s">
        <v>2929</v>
      </c>
      <c r="K1581" t="s">
        <v>2917</v>
      </c>
    </row>
    <row r="1582" spans="1:11" x14ac:dyDescent="0.3">
      <c r="A1582">
        <v>5333</v>
      </c>
      <c r="B1582" s="1">
        <v>44764</v>
      </c>
      <c r="C1582">
        <v>750</v>
      </c>
      <c r="D1582" t="s">
        <v>2911</v>
      </c>
      <c r="E1582" t="s">
        <v>2944</v>
      </c>
      <c r="F1582">
        <v>4</v>
      </c>
      <c r="G1582">
        <v>266.33</v>
      </c>
      <c r="H1582">
        <v>109.11</v>
      </c>
      <c r="I1582" t="b">
        <v>1</v>
      </c>
      <c r="J1582" t="s">
        <v>2904</v>
      </c>
      <c r="K1582" t="s">
        <v>2905</v>
      </c>
    </row>
    <row r="1583" spans="1:11" x14ac:dyDescent="0.3">
      <c r="A1583">
        <v>6685</v>
      </c>
      <c r="B1583" s="1">
        <v>44818</v>
      </c>
      <c r="C1583">
        <v>705</v>
      </c>
      <c r="D1583" t="s">
        <v>2906</v>
      </c>
      <c r="E1583" t="s">
        <v>2907</v>
      </c>
      <c r="F1583">
        <v>4</v>
      </c>
      <c r="G1583">
        <v>86.29</v>
      </c>
      <c r="H1583">
        <v>29.94</v>
      </c>
      <c r="I1583" t="b">
        <v>1</v>
      </c>
      <c r="J1583" t="s">
        <v>2919</v>
      </c>
      <c r="K1583" t="s">
        <v>2917</v>
      </c>
    </row>
    <row r="1584" spans="1:11" x14ac:dyDescent="0.3">
      <c r="A1584">
        <v>8114</v>
      </c>
      <c r="B1584" s="1">
        <v>44588</v>
      </c>
      <c r="C1584">
        <v>148</v>
      </c>
      <c r="D1584" t="s">
        <v>2906</v>
      </c>
      <c r="E1584" t="s">
        <v>2922</v>
      </c>
      <c r="F1584">
        <v>2</v>
      </c>
      <c r="G1584">
        <v>380.34</v>
      </c>
      <c r="H1584">
        <v>57.59</v>
      </c>
      <c r="I1584" t="b">
        <v>1</v>
      </c>
      <c r="J1584" t="s">
        <v>2904</v>
      </c>
      <c r="K1584" t="s">
        <v>2917</v>
      </c>
    </row>
    <row r="1585" spans="1:11" x14ac:dyDescent="0.3">
      <c r="A1585">
        <v>3130</v>
      </c>
      <c r="B1585" s="1">
        <v>44784</v>
      </c>
      <c r="C1585">
        <v>25</v>
      </c>
      <c r="D1585" t="s">
        <v>2906</v>
      </c>
      <c r="E1585" t="s">
        <v>2925</v>
      </c>
      <c r="F1585">
        <v>3</v>
      </c>
      <c r="G1585">
        <v>69.33</v>
      </c>
      <c r="H1585">
        <v>6.44</v>
      </c>
      <c r="I1585" t="b">
        <v>1</v>
      </c>
      <c r="J1585" t="s">
        <v>2919</v>
      </c>
      <c r="K1585" t="s">
        <v>2905</v>
      </c>
    </row>
    <row r="1586" spans="1:11" x14ac:dyDescent="0.3">
      <c r="A1586">
        <v>7416</v>
      </c>
      <c r="B1586" s="1">
        <v>44342</v>
      </c>
      <c r="C1586">
        <v>974</v>
      </c>
      <c r="D1586" t="s">
        <v>2906</v>
      </c>
      <c r="E1586" t="s">
        <v>2941</v>
      </c>
      <c r="F1586">
        <v>3</v>
      </c>
      <c r="G1586">
        <v>334.18</v>
      </c>
      <c r="H1586">
        <v>1.77</v>
      </c>
      <c r="I1586" t="b">
        <v>0</v>
      </c>
      <c r="J1586" t="s">
        <v>2910</v>
      </c>
      <c r="K1586" t="s">
        <v>2905</v>
      </c>
    </row>
    <row r="1587" spans="1:11" x14ac:dyDescent="0.3">
      <c r="A1587">
        <v>6143</v>
      </c>
      <c r="B1587" s="1">
        <v>44941</v>
      </c>
      <c r="C1587">
        <v>214</v>
      </c>
      <c r="D1587" t="s">
        <v>2911</v>
      </c>
      <c r="E1587" t="s">
        <v>2942</v>
      </c>
      <c r="F1587">
        <v>5</v>
      </c>
      <c r="G1587">
        <v>298.95</v>
      </c>
      <c r="H1587">
        <v>71.510000000000005</v>
      </c>
      <c r="I1587" t="b">
        <v>1</v>
      </c>
      <c r="J1587" t="s">
        <v>2929</v>
      </c>
      <c r="K1587" t="s">
        <v>2917</v>
      </c>
    </row>
    <row r="1588" spans="1:11" x14ac:dyDescent="0.3">
      <c r="A1588">
        <v>8192</v>
      </c>
      <c r="B1588" s="1">
        <v>44535</v>
      </c>
      <c r="C1588">
        <v>328</v>
      </c>
      <c r="D1588" t="s">
        <v>2911</v>
      </c>
      <c r="E1588" t="s">
        <v>2912</v>
      </c>
      <c r="F1588">
        <v>3</v>
      </c>
      <c r="G1588">
        <v>353.31</v>
      </c>
      <c r="H1588">
        <v>152.13</v>
      </c>
      <c r="I1588" t="b">
        <v>0</v>
      </c>
      <c r="J1588" t="s">
        <v>2904</v>
      </c>
      <c r="K1588" t="s">
        <v>2917</v>
      </c>
    </row>
    <row r="1589" spans="1:11" x14ac:dyDescent="0.3">
      <c r="A1589">
        <v>6926</v>
      </c>
      <c r="B1589" s="1">
        <v>44942</v>
      </c>
      <c r="C1589">
        <v>706</v>
      </c>
      <c r="D1589" t="s">
        <v>2908</v>
      </c>
      <c r="E1589" t="s">
        <v>2938</v>
      </c>
      <c r="F1589">
        <v>3</v>
      </c>
      <c r="G1589">
        <v>475.07</v>
      </c>
      <c r="H1589">
        <v>162.68</v>
      </c>
      <c r="I1589" t="b">
        <v>1</v>
      </c>
      <c r="J1589" t="s">
        <v>2929</v>
      </c>
      <c r="K1589" t="s">
        <v>2917</v>
      </c>
    </row>
    <row r="1590" spans="1:11" x14ac:dyDescent="0.3">
      <c r="A1590">
        <v>7987</v>
      </c>
      <c r="B1590" s="1">
        <v>44803</v>
      </c>
      <c r="C1590">
        <v>778</v>
      </c>
      <c r="D1590" t="s">
        <v>2906</v>
      </c>
      <c r="E1590" t="s">
        <v>2941</v>
      </c>
      <c r="F1590">
        <v>3</v>
      </c>
      <c r="G1590">
        <v>276.43</v>
      </c>
      <c r="H1590">
        <v>11.47</v>
      </c>
      <c r="I1590" t="b">
        <v>1</v>
      </c>
      <c r="J1590" t="s">
        <v>2929</v>
      </c>
      <c r="K1590" t="s">
        <v>2905</v>
      </c>
    </row>
    <row r="1591" spans="1:11" x14ac:dyDescent="0.3">
      <c r="A1591">
        <v>5528</v>
      </c>
      <c r="B1591" s="1">
        <v>44947</v>
      </c>
      <c r="C1591">
        <v>248</v>
      </c>
      <c r="D1591" t="s">
        <v>2908</v>
      </c>
      <c r="E1591" t="s">
        <v>2937</v>
      </c>
      <c r="F1591">
        <v>1</v>
      </c>
      <c r="G1591">
        <v>168.21</v>
      </c>
      <c r="H1591">
        <v>46.48</v>
      </c>
      <c r="I1591" t="b">
        <v>0</v>
      </c>
      <c r="J1591" t="s">
        <v>2916</v>
      </c>
      <c r="K1591" t="s">
        <v>2905</v>
      </c>
    </row>
    <row r="1592" spans="1:11" x14ac:dyDescent="0.3">
      <c r="A1592">
        <v>1556</v>
      </c>
      <c r="B1592" s="1">
        <v>44694</v>
      </c>
      <c r="C1592">
        <v>11</v>
      </c>
      <c r="D1592" t="s">
        <v>2902</v>
      </c>
      <c r="E1592" t="s">
        <v>2939</v>
      </c>
      <c r="F1592">
        <v>5</v>
      </c>
      <c r="G1592">
        <v>432.73</v>
      </c>
      <c r="H1592">
        <v>168.95</v>
      </c>
      <c r="I1592" t="b">
        <v>0</v>
      </c>
      <c r="J1592" t="s">
        <v>2919</v>
      </c>
      <c r="K1592" t="s">
        <v>2917</v>
      </c>
    </row>
    <row r="1593" spans="1:11" x14ac:dyDescent="0.3">
      <c r="A1593">
        <v>7589</v>
      </c>
      <c r="B1593" s="1">
        <v>44575</v>
      </c>
      <c r="C1593">
        <v>282</v>
      </c>
      <c r="D1593" t="s">
        <v>2902</v>
      </c>
      <c r="E1593" t="s">
        <v>2933</v>
      </c>
      <c r="F1593">
        <v>4</v>
      </c>
      <c r="G1593">
        <v>402.64</v>
      </c>
      <c r="H1593">
        <v>107.84</v>
      </c>
      <c r="I1593" t="b">
        <v>1</v>
      </c>
      <c r="J1593" t="s">
        <v>2910</v>
      </c>
      <c r="K1593" t="s">
        <v>2917</v>
      </c>
    </row>
    <row r="1594" spans="1:11" x14ac:dyDescent="0.3">
      <c r="A1594">
        <v>8467</v>
      </c>
      <c r="B1594" s="1">
        <v>44525</v>
      </c>
      <c r="C1594">
        <v>503</v>
      </c>
      <c r="D1594" t="s">
        <v>2920</v>
      </c>
      <c r="E1594" t="s">
        <v>2936</v>
      </c>
      <c r="F1594">
        <v>3</v>
      </c>
      <c r="G1594">
        <v>428.24</v>
      </c>
      <c r="H1594">
        <v>8.5299999999999994</v>
      </c>
      <c r="I1594" t="b">
        <v>0</v>
      </c>
      <c r="J1594" t="s">
        <v>2929</v>
      </c>
      <c r="K1594" t="s">
        <v>2917</v>
      </c>
    </row>
    <row r="1595" spans="1:11" x14ac:dyDescent="0.3">
      <c r="A1595">
        <v>2537</v>
      </c>
      <c r="B1595" s="1">
        <v>44766</v>
      </c>
      <c r="C1595">
        <v>992</v>
      </c>
      <c r="D1595" t="s">
        <v>2906</v>
      </c>
      <c r="E1595" t="s">
        <v>2907</v>
      </c>
      <c r="F1595">
        <v>4</v>
      </c>
      <c r="G1595">
        <v>248.26</v>
      </c>
      <c r="H1595">
        <v>0.71</v>
      </c>
      <c r="I1595" t="b">
        <v>1</v>
      </c>
      <c r="J1595" t="s">
        <v>2929</v>
      </c>
      <c r="K1595" t="s">
        <v>2917</v>
      </c>
    </row>
    <row r="1596" spans="1:11" x14ac:dyDescent="0.3">
      <c r="A1596">
        <v>4953</v>
      </c>
      <c r="B1596" s="1">
        <v>44838</v>
      </c>
      <c r="C1596">
        <v>188</v>
      </c>
      <c r="D1596" t="s">
        <v>2920</v>
      </c>
      <c r="E1596" t="s">
        <v>2935</v>
      </c>
      <c r="F1596">
        <v>5</v>
      </c>
      <c r="G1596">
        <v>424.31</v>
      </c>
      <c r="H1596">
        <v>48.53</v>
      </c>
      <c r="I1596" t="b">
        <v>0</v>
      </c>
      <c r="J1596" t="s">
        <v>2919</v>
      </c>
      <c r="K1596" t="s">
        <v>2917</v>
      </c>
    </row>
    <row r="1597" spans="1:11" x14ac:dyDescent="0.3">
      <c r="A1597">
        <v>2695</v>
      </c>
      <c r="B1597" s="1">
        <v>44969</v>
      </c>
      <c r="C1597">
        <v>143</v>
      </c>
      <c r="D1597" t="s">
        <v>2920</v>
      </c>
      <c r="E1597" t="s">
        <v>2927</v>
      </c>
      <c r="F1597">
        <v>5</v>
      </c>
      <c r="G1597">
        <v>21.6</v>
      </c>
      <c r="H1597">
        <v>5.36</v>
      </c>
      <c r="I1597" t="b">
        <v>0</v>
      </c>
      <c r="J1597" t="s">
        <v>2919</v>
      </c>
      <c r="K1597" t="s">
        <v>2905</v>
      </c>
    </row>
    <row r="1598" spans="1:11" x14ac:dyDescent="0.3">
      <c r="A1598">
        <v>8905</v>
      </c>
      <c r="B1598" s="1">
        <v>44869</v>
      </c>
      <c r="C1598">
        <v>109</v>
      </c>
      <c r="D1598" t="s">
        <v>2913</v>
      </c>
      <c r="E1598" t="s">
        <v>2940</v>
      </c>
      <c r="F1598">
        <v>1</v>
      </c>
      <c r="G1598">
        <v>146.66</v>
      </c>
      <c r="H1598">
        <v>40.869999999999997</v>
      </c>
      <c r="I1598" t="b">
        <v>0</v>
      </c>
      <c r="J1598" t="s">
        <v>2919</v>
      </c>
      <c r="K1598" t="s">
        <v>2917</v>
      </c>
    </row>
    <row r="1599" spans="1:11" x14ac:dyDescent="0.3">
      <c r="A1599">
        <v>1430</v>
      </c>
      <c r="B1599" s="1">
        <v>44659</v>
      </c>
      <c r="C1599">
        <v>270</v>
      </c>
      <c r="D1599" t="s">
        <v>2902</v>
      </c>
      <c r="E1599" t="s">
        <v>2903</v>
      </c>
      <c r="F1599">
        <v>4</v>
      </c>
      <c r="G1599">
        <v>206.65</v>
      </c>
      <c r="H1599">
        <v>94.98</v>
      </c>
      <c r="I1599" t="b">
        <v>1</v>
      </c>
      <c r="J1599" t="s">
        <v>2919</v>
      </c>
      <c r="K1599" t="s">
        <v>2917</v>
      </c>
    </row>
    <row r="1600" spans="1:11" x14ac:dyDescent="0.3">
      <c r="A1600">
        <v>2655</v>
      </c>
      <c r="B1600" s="1">
        <v>44957</v>
      </c>
      <c r="C1600">
        <v>89</v>
      </c>
      <c r="D1600" t="s">
        <v>2908</v>
      </c>
      <c r="E1600" t="s">
        <v>2928</v>
      </c>
      <c r="F1600">
        <v>2</v>
      </c>
      <c r="G1600">
        <v>228.59</v>
      </c>
      <c r="H1600">
        <v>113.9</v>
      </c>
      <c r="I1600" t="b">
        <v>0</v>
      </c>
      <c r="J1600" t="s">
        <v>2904</v>
      </c>
      <c r="K1600" t="s">
        <v>2905</v>
      </c>
    </row>
    <row r="1601" spans="1:11" x14ac:dyDescent="0.3">
      <c r="A1601">
        <v>7830</v>
      </c>
      <c r="B1601" s="1">
        <v>44700</v>
      </c>
      <c r="C1601">
        <v>69</v>
      </c>
      <c r="D1601" t="s">
        <v>2902</v>
      </c>
      <c r="E1601" t="s">
        <v>2939</v>
      </c>
      <c r="F1601">
        <v>5</v>
      </c>
      <c r="G1601">
        <v>212.5</v>
      </c>
      <c r="H1601">
        <v>59.46</v>
      </c>
      <c r="I1601" t="b">
        <v>1</v>
      </c>
      <c r="J1601" t="s">
        <v>2916</v>
      </c>
      <c r="K1601" t="s">
        <v>2917</v>
      </c>
    </row>
    <row r="1602" spans="1:11" x14ac:dyDescent="0.3">
      <c r="A1602">
        <v>4921</v>
      </c>
      <c r="B1602" s="1">
        <v>44307</v>
      </c>
      <c r="C1602">
        <v>137</v>
      </c>
      <c r="D1602" t="s">
        <v>2902</v>
      </c>
      <c r="E1602" t="s">
        <v>2923</v>
      </c>
      <c r="F1602">
        <v>1</v>
      </c>
      <c r="G1602">
        <v>192.21</v>
      </c>
      <c r="H1602">
        <v>49.03</v>
      </c>
      <c r="I1602" t="b">
        <v>1</v>
      </c>
      <c r="J1602" t="s">
        <v>2919</v>
      </c>
      <c r="K1602" t="s">
        <v>2905</v>
      </c>
    </row>
    <row r="1603" spans="1:11" x14ac:dyDescent="0.3">
      <c r="A1603">
        <v>9595</v>
      </c>
      <c r="B1603" s="1">
        <v>44759</v>
      </c>
      <c r="C1603">
        <v>544</v>
      </c>
      <c r="D1603" t="s">
        <v>2906</v>
      </c>
      <c r="E1603" t="s">
        <v>2922</v>
      </c>
      <c r="F1603">
        <v>2</v>
      </c>
      <c r="G1603">
        <v>166.57</v>
      </c>
      <c r="H1603">
        <v>20.29</v>
      </c>
      <c r="I1603" t="b">
        <v>0</v>
      </c>
      <c r="J1603" t="s">
        <v>2916</v>
      </c>
      <c r="K1603" t="s">
        <v>2917</v>
      </c>
    </row>
    <row r="1604" spans="1:11" x14ac:dyDescent="0.3">
      <c r="A1604">
        <v>7779</v>
      </c>
      <c r="B1604" s="1">
        <v>44333</v>
      </c>
      <c r="C1604">
        <v>490</v>
      </c>
      <c r="D1604" t="s">
        <v>2913</v>
      </c>
      <c r="E1604" t="s">
        <v>2931</v>
      </c>
      <c r="F1604">
        <v>1</v>
      </c>
      <c r="G1604">
        <v>94.48</v>
      </c>
      <c r="H1604">
        <v>26.13</v>
      </c>
      <c r="I1604" t="b">
        <v>1</v>
      </c>
      <c r="J1604" t="s">
        <v>2916</v>
      </c>
      <c r="K1604" t="s">
        <v>2917</v>
      </c>
    </row>
    <row r="1605" spans="1:11" x14ac:dyDescent="0.3">
      <c r="A1605">
        <v>8354</v>
      </c>
      <c r="B1605" s="1">
        <v>44462</v>
      </c>
      <c r="C1605">
        <v>149</v>
      </c>
      <c r="D1605" t="s">
        <v>2906</v>
      </c>
      <c r="E1605" t="s">
        <v>2941</v>
      </c>
      <c r="F1605">
        <v>5</v>
      </c>
      <c r="G1605">
        <v>495.03</v>
      </c>
      <c r="H1605">
        <v>17.97</v>
      </c>
      <c r="I1605" t="b">
        <v>1</v>
      </c>
      <c r="J1605" t="s">
        <v>2916</v>
      </c>
      <c r="K1605" t="s">
        <v>2905</v>
      </c>
    </row>
    <row r="1606" spans="1:11" x14ac:dyDescent="0.3">
      <c r="A1606">
        <v>5927</v>
      </c>
      <c r="B1606" s="1">
        <v>44770</v>
      </c>
      <c r="C1606">
        <v>961</v>
      </c>
      <c r="D1606" t="s">
        <v>2920</v>
      </c>
      <c r="E1606" t="s">
        <v>2935</v>
      </c>
      <c r="F1606">
        <v>4</v>
      </c>
      <c r="G1606">
        <v>39.24</v>
      </c>
      <c r="H1606">
        <v>8.4700000000000006</v>
      </c>
      <c r="I1606" t="b">
        <v>0</v>
      </c>
      <c r="J1606" t="s">
        <v>2929</v>
      </c>
      <c r="K1606" t="s">
        <v>2917</v>
      </c>
    </row>
    <row r="1607" spans="1:11" x14ac:dyDescent="0.3">
      <c r="A1607">
        <v>3156</v>
      </c>
      <c r="B1607" s="1">
        <v>44811</v>
      </c>
      <c r="C1607">
        <v>688</v>
      </c>
      <c r="D1607" t="s">
        <v>2902</v>
      </c>
      <c r="E1607" t="s">
        <v>2903</v>
      </c>
      <c r="F1607">
        <v>4</v>
      </c>
      <c r="G1607">
        <v>230.42</v>
      </c>
      <c r="H1607">
        <v>96.36</v>
      </c>
      <c r="I1607" t="b">
        <v>1</v>
      </c>
      <c r="J1607" t="s">
        <v>2916</v>
      </c>
      <c r="K1607" t="s">
        <v>2905</v>
      </c>
    </row>
    <row r="1608" spans="1:11" x14ac:dyDescent="0.3">
      <c r="A1608">
        <v>8349</v>
      </c>
      <c r="B1608" s="1">
        <v>44995</v>
      </c>
      <c r="C1608">
        <v>911</v>
      </c>
      <c r="D1608" t="s">
        <v>2913</v>
      </c>
      <c r="E1608" t="s">
        <v>2931</v>
      </c>
      <c r="F1608">
        <v>2</v>
      </c>
      <c r="G1608">
        <v>303.5</v>
      </c>
      <c r="H1608">
        <v>43.65</v>
      </c>
      <c r="I1608" t="b">
        <v>1</v>
      </c>
      <c r="J1608" t="s">
        <v>2929</v>
      </c>
      <c r="K1608" t="s">
        <v>2917</v>
      </c>
    </row>
    <row r="1609" spans="1:11" x14ac:dyDescent="0.3">
      <c r="A1609">
        <v>6838</v>
      </c>
      <c r="B1609" s="1">
        <v>44503</v>
      </c>
      <c r="C1609">
        <v>68</v>
      </c>
      <c r="D1609" t="s">
        <v>2908</v>
      </c>
      <c r="E1609" t="s">
        <v>2932</v>
      </c>
      <c r="F1609">
        <v>2</v>
      </c>
      <c r="G1609">
        <v>388.73</v>
      </c>
      <c r="H1609">
        <v>7.76</v>
      </c>
      <c r="I1609" t="b">
        <v>0</v>
      </c>
      <c r="J1609" t="s">
        <v>2929</v>
      </c>
      <c r="K1609" t="s">
        <v>2905</v>
      </c>
    </row>
    <row r="1610" spans="1:11" x14ac:dyDescent="0.3">
      <c r="A1610">
        <v>7611</v>
      </c>
      <c r="B1610" s="1">
        <v>44456</v>
      </c>
      <c r="C1610">
        <v>666</v>
      </c>
      <c r="D1610" t="s">
        <v>2911</v>
      </c>
      <c r="E1610" t="s">
        <v>2943</v>
      </c>
      <c r="F1610">
        <v>5</v>
      </c>
      <c r="G1610">
        <v>306.58999999999997</v>
      </c>
      <c r="H1610">
        <v>140.93</v>
      </c>
      <c r="I1610" t="b">
        <v>0</v>
      </c>
      <c r="J1610" t="s">
        <v>2904</v>
      </c>
      <c r="K1610" t="s">
        <v>2905</v>
      </c>
    </row>
    <row r="1611" spans="1:11" x14ac:dyDescent="0.3">
      <c r="A1611">
        <v>6326</v>
      </c>
      <c r="B1611" s="1">
        <v>44860</v>
      </c>
      <c r="C1611">
        <v>776</v>
      </c>
      <c r="D1611" t="s">
        <v>2902</v>
      </c>
      <c r="E1611" t="s">
        <v>2933</v>
      </c>
      <c r="F1611">
        <v>5</v>
      </c>
      <c r="G1611">
        <v>462.49</v>
      </c>
      <c r="H1611">
        <v>139.94999999999999</v>
      </c>
      <c r="I1611" t="b">
        <v>1</v>
      </c>
      <c r="J1611" t="s">
        <v>2929</v>
      </c>
      <c r="K1611" t="s">
        <v>2905</v>
      </c>
    </row>
    <row r="1612" spans="1:11" x14ac:dyDescent="0.3">
      <c r="A1612">
        <v>1491</v>
      </c>
      <c r="B1612" s="1">
        <v>44350</v>
      </c>
      <c r="C1612">
        <v>709</v>
      </c>
      <c r="D1612" t="s">
        <v>2913</v>
      </c>
      <c r="E1612" t="s">
        <v>2918</v>
      </c>
      <c r="F1612">
        <v>5</v>
      </c>
      <c r="G1612">
        <v>263.33</v>
      </c>
      <c r="H1612">
        <v>83.13</v>
      </c>
      <c r="I1612" t="b">
        <v>0</v>
      </c>
      <c r="J1612" t="s">
        <v>2910</v>
      </c>
      <c r="K1612" t="s">
        <v>2905</v>
      </c>
    </row>
    <row r="1613" spans="1:11" x14ac:dyDescent="0.3">
      <c r="A1613">
        <v>4735</v>
      </c>
      <c r="B1613" s="1">
        <v>44617</v>
      </c>
      <c r="C1613">
        <v>609</v>
      </c>
      <c r="D1613" t="s">
        <v>2908</v>
      </c>
      <c r="E1613" t="s">
        <v>2928</v>
      </c>
      <c r="F1613">
        <v>3</v>
      </c>
      <c r="G1613">
        <v>464.14</v>
      </c>
      <c r="H1613">
        <v>75.23</v>
      </c>
      <c r="I1613" t="b">
        <v>1</v>
      </c>
      <c r="J1613" t="s">
        <v>2904</v>
      </c>
      <c r="K1613" t="s">
        <v>2917</v>
      </c>
    </row>
    <row r="1614" spans="1:11" x14ac:dyDescent="0.3">
      <c r="A1614">
        <v>5711</v>
      </c>
      <c r="B1614" s="1">
        <v>44356</v>
      </c>
      <c r="C1614">
        <v>996</v>
      </c>
      <c r="D1614" t="s">
        <v>2911</v>
      </c>
      <c r="E1614" t="s">
        <v>2924</v>
      </c>
      <c r="F1614">
        <v>3</v>
      </c>
      <c r="G1614">
        <v>263.66000000000003</v>
      </c>
      <c r="H1614">
        <v>54.25</v>
      </c>
      <c r="I1614" t="b">
        <v>0</v>
      </c>
      <c r="J1614" t="s">
        <v>2904</v>
      </c>
      <c r="K1614" t="s">
        <v>2905</v>
      </c>
    </row>
    <row r="1615" spans="1:11" x14ac:dyDescent="0.3">
      <c r="A1615">
        <v>3086</v>
      </c>
      <c r="B1615" s="1">
        <v>44870</v>
      </c>
      <c r="C1615">
        <v>787</v>
      </c>
      <c r="D1615" t="s">
        <v>2908</v>
      </c>
      <c r="E1615" t="s">
        <v>2928</v>
      </c>
      <c r="F1615">
        <v>3</v>
      </c>
      <c r="G1615">
        <v>103.08</v>
      </c>
      <c r="H1615">
        <v>35.36</v>
      </c>
      <c r="I1615" t="b">
        <v>0</v>
      </c>
      <c r="J1615" t="s">
        <v>2916</v>
      </c>
      <c r="K1615" t="s">
        <v>2905</v>
      </c>
    </row>
    <row r="1616" spans="1:11" x14ac:dyDescent="0.3">
      <c r="A1616">
        <v>9532</v>
      </c>
      <c r="B1616" s="1">
        <v>44772</v>
      </c>
      <c r="C1616">
        <v>533</v>
      </c>
      <c r="D1616" t="s">
        <v>2920</v>
      </c>
      <c r="E1616" t="s">
        <v>2930</v>
      </c>
      <c r="F1616">
        <v>3</v>
      </c>
      <c r="G1616">
        <v>322.91000000000003</v>
      </c>
      <c r="H1616">
        <v>33.22</v>
      </c>
      <c r="I1616" t="b">
        <v>0</v>
      </c>
      <c r="J1616" t="s">
        <v>2916</v>
      </c>
      <c r="K1616" t="s">
        <v>2905</v>
      </c>
    </row>
    <row r="1617" spans="1:11" x14ac:dyDescent="0.3">
      <c r="A1617">
        <v>6144</v>
      </c>
      <c r="B1617" s="1">
        <v>44826</v>
      </c>
      <c r="C1617">
        <v>252</v>
      </c>
      <c r="D1617" t="s">
        <v>2913</v>
      </c>
      <c r="E1617" t="s">
        <v>2940</v>
      </c>
      <c r="F1617">
        <v>3</v>
      </c>
      <c r="G1617">
        <v>466.92</v>
      </c>
      <c r="H1617">
        <v>107.18</v>
      </c>
      <c r="I1617" t="b">
        <v>0</v>
      </c>
      <c r="J1617" t="s">
        <v>2916</v>
      </c>
      <c r="K1617" t="s">
        <v>2905</v>
      </c>
    </row>
    <row r="1618" spans="1:11" x14ac:dyDescent="0.3">
      <c r="A1618">
        <v>9929</v>
      </c>
      <c r="B1618" s="1">
        <v>44957</v>
      </c>
      <c r="C1618">
        <v>74</v>
      </c>
      <c r="D1618" t="s">
        <v>2911</v>
      </c>
      <c r="E1618" t="s">
        <v>2912</v>
      </c>
      <c r="F1618">
        <v>4</v>
      </c>
      <c r="G1618">
        <v>408.43</v>
      </c>
      <c r="H1618">
        <v>200.92</v>
      </c>
      <c r="I1618" t="b">
        <v>1</v>
      </c>
      <c r="J1618" t="s">
        <v>2919</v>
      </c>
      <c r="K1618" t="s">
        <v>2917</v>
      </c>
    </row>
    <row r="1619" spans="1:11" x14ac:dyDescent="0.3">
      <c r="A1619">
        <v>4175</v>
      </c>
      <c r="B1619" s="1">
        <v>44358</v>
      </c>
      <c r="C1619">
        <v>951</v>
      </c>
      <c r="D1619" t="s">
        <v>2913</v>
      </c>
      <c r="E1619" t="s">
        <v>2940</v>
      </c>
      <c r="F1619">
        <v>5</v>
      </c>
      <c r="G1619">
        <v>295.95999999999998</v>
      </c>
      <c r="H1619">
        <v>41</v>
      </c>
      <c r="I1619" t="b">
        <v>0</v>
      </c>
      <c r="J1619" t="s">
        <v>2916</v>
      </c>
      <c r="K1619" t="s">
        <v>2905</v>
      </c>
    </row>
    <row r="1620" spans="1:11" x14ac:dyDescent="0.3">
      <c r="A1620">
        <v>836</v>
      </c>
      <c r="B1620" s="1">
        <v>44624</v>
      </c>
      <c r="C1620">
        <v>438</v>
      </c>
      <c r="D1620" t="s">
        <v>2902</v>
      </c>
      <c r="E1620" t="s">
        <v>2923</v>
      </c>
      <c r="F1620">
        <v>5</v>
      </c>
      <c r="G1620">
        <v>62.96</v>
      </c>
      <c r="H1620">
        <v>13.76</v>
      </c>
      <c r="I1620" t="b">
        <v>0</v>
      </c>
      <c r="J1620" t="s">
        <v>2919</v>
      </c>
      <c r="K1620" t="s">
        <v>2917</v>
      </c>
    </row>
    <row r="1621" spans="1:11" x14ac:dyDescent="0.3">
      <c r="A1621">
        <v>2968</v>
      </c>
      <c r="B1621" s="1">
        <v>44409</v>
      </c>
      <c r="C1621">
        <v>126</v>
      </c>
      <c r="D1621" t="s">
        <v>2911</v>
      </c>
      <c r="E1621" t="s">
        <v>2912</v>
      </c>
      <c r="F1621">
        <v>1</v>
      </c>
      <c r="G1621">
        <v>425.12</v>
      </c>
      <c r="H1621">
        <v>58.95</v>
      </c>
      <c r="I1621" t="b">
        <v>0</v>
      </c>
      <c r="J1621" t="s">
        <v>2916</v>
      </c>
      <c r="K1621" t="s">
        <v>2917</v>
      </c>
    </row>
    <row r="1622" spans="1:11" x14ac:dyDescent="0.3">
      <c r="A1622">
        <v>6935</v>
      </c>
      <c r="B1622" s="1">
        <v>44819</v>
      </c>
      <c r="C1622">
        <v>210</v>
      </c>
      <c r="D1622" t="s">
        <v>2906</v>
      </c>
      <c r="E1622" t="s">
        <v>2934</v>
      </c>
      <c r="F1622">
        <v>1</v>
      </c>
      <c r="G1622">
        <v>14.83</v>
      </c>
      <c r="H1622">
        <v>2.5</v>
      </c>
      <c r="I1622" t="b">
        <v>0</v>
      </c>
      <c r="J1622" t="s">
        <v>2910</v>
      </c>
      <c r="K1622" t="s">
        <v>2905</v>
      </c>
    </row>
    <row r="1623" spans="1:11" x14ac:dyDescent="0.3">
      <c r="A1623">
        <v>3944</v>
      </c>
      <c r="B1623" s="1">
        <v>44512</v>
      </c>
      <c r="C1623">
        <v>237</v>
      </c>
      <c r="D1623" t="s">
        <v>2920</v>
      </c>
      <c r="E1623" t="s">
        <v>2927</v>
      </c>
      <c r="F1623">
        <v>5</v>
      </c>
      <c r="G1623">
        <v>289.60000000000002</v>
      </c>
      <c r="H1623">
        <v>38.619999999999997</v>
      </c>
      <c r="I1623" t="b">
        <v>0</v>
      </c>
      <c r="J1623" t="s">
        <v>2916</v>
      </c>
      <c r="K1623" t="s">
        <v>2917</v>
      </c>
    </row>
    <row r="1624" spans="1:11" x14ac:dyDescent="0.3">
      <c r="A1624">
        <v>377</v>
      </c>
      <c r="B1624" s="1">
        <v>44981</v>
      </c>
      <c r="C1624">
        <v>567</v>
      </c>
      <c r="D1624" t="s">
        <v>2908</v>
      </c>
      <c r="E1624" t="s">
        <v>2909</v>
      </c>
      <c r="F1624">
        <v>2</v>
      </c>
      <c r="G1624">
        <v>94.2</v>
      </c>
      <c r="H1624">
        <v>45.52</v>
      </c>
      <c r="I1624" t="b">
        <v>0</v>
      </c>
      <c r="J1624" t="s">
        <v>2916</v>
      </c>
      <c r="K1624" t="s">
        <v>2917</v>
      </c>
    </row>
    <row r="1625" spans="1:11" x14ac:dyDescent="0.3">
      <c r="A1625">
        <v>2628</v>
      </c>
      <c r="B1625" s="1">
        <v>44302</v>
      </c>
      <c r="C1625">
        <v>94</v>
      </c>
      <c r="D1625" t="s">
        <v>2908</v>
      </c>
      <c r="E1625" t="s">
        <v>2938</v>
      </c>
      <c r="F1625">
        <v>3</v>
      </c>
      <c r="G1625">
        <v>406.68</v>
      </c>
      <c r="H1625">
        <v>25.33</v>
      </c>
      <c r="I1625" t="b">
        <v>1</v>
      </c>
      <c r="J1625" t="s">
        <v>2929</v>
      </c>
      <c r="K1625" t="s">
        <v>2917</v>
      </c>
    </row>
    <row r="1626" spans="1:11" x14ac:dyDescent="0.3">
      <c r="A1626">
        <v>3966</v>
      </c>
      <c r="B1626" s="1">
        <v>44315</v>
      </c>
      <c r="C1626">
        <v>471</v>
      </c>
      <c r="D1626" t="s">
        <v>2908</v>
      </c>
      <c r="E1626" t="s">
        <v>2928</v>
      </c>
      <c r="F1626">
        <v>2</v>
      </c>
      <c r="G1626">
        <v>459.64</v>
      </c>
      <c r="H1626">
        <v>64.23</v>
      </c>
      <c r="I1626" t="b">
        <v>1</v>
      </c>
      <c r="J1626" t="s">
        <v>2916</v>
      </c>
      <c r="K1626" t="s">
        <v>2905</v>
      </c>
    </row>
    <row r="1627" spans="1:11" x14ac:dyDescent="0.3">
      <c r="A1627">
        <v>7131</v>
      </c>
      <c r="B1627" s="1">
        <v>44531</v>
      </c>
      <c r="C1627">
        <v>594</v>
      </c>
      <c r="D1627" t="s">
        <v>2908</v>
      </c>
      <c r="E1627" t="s">
        <v>2937</v>
      </c>
      <c r="F1627">
        <v>4</v>
      </c>
      <c r="G1627">
        <v>114.56</v>
      </c>
      <c r="H1627">
        <v>5.75</v>
      </c>
      <c r="I1627" t="b">
        <v>1</v>
      </c>
      <c r="J1627" t="s">
        <v>2929</v>
      </c>
      <c r="K1627" t="s">
        <v>2905</v>
      </c>
    </row>
    <row r="1628" spans="1:11" x14ac:dyDescent="0.3">
      <c r="A1628">
        <v>7251</v>
      </c>
      <c r="B1628" s="1">
        <v>44898</v>
      </c>
      <c r="C1628">
        <v>154</v>
      </c>
      <c r="D1628" t="s">
        <v>2902</v>
      </c>
      <c r="E1628" t="s">
        <v>2923</v>
      </c>
      <c r="F1628">
        <v>5</v>
      </c>
      <c r="G1628">
        <v>377.84</v>
      </c>
      <c r="H1628">
        <v>4.3499999999999996</v>
      </c>
      <c r="I1628" t="b">
        <v>0</v>
      </c>
      <c r="J1628" t="s">
        <v>2916</v>
      </c>
      <c r="K1628" t="s">
        <v>2905</v>
      </c>
    </row>
    <row r="1629" spans="1:11" x14ac:dyDescent="0.3">
      <c r="A1629">
        <v>7155</v>
      </c>
      <c r="B1629" s="1">
        <v>44323</v>
      </c>
      <c r="C1629">
        <v>809</v>
      </c>
      <c r="D1629" t="s">
        <v>2908</v>
      </c>
      <c r="E1629" t="s">
        <v>2909</v>
      </c>
      <c r="F1629">
        <v>3</v>
      </c>
      <c r="G1629">
        <v>20.149999999999999</v>
      </c>
      <c r="H1629">
        <v>5.1100000000000003</v>
      </c>
      <c r="I1629" t="b">
        <v>0</v>
      </c>
      <c r="J1629" t="s">
        <v>2929</v>
      </c>
      <c r="K1629" t="s">
        <v>2917</v>
      </c>
    </row>
    <row r="1630" spans="1:11" x14ac:dyDescent="0.3">
      <c r="A1630">
        <v>6111</v>
      </c>
      <c r="B1630" s="1">
        <v>44507</v>
      </c>
      <c r="C1630">
        <v>148</v>
      </c>
      <c r="D1630" t="s">
        <v>2902</v>
      </c>
      <c r="E1630" t="s">
        <v>2915</v>
      </c>
      <c r="F1630">
        <v>5</v>
      </c>
      <c r="G1630">
        <v>420.1</v>
      </c>
      <c r="H1630">
        <v>143.52000000000001</v>
      </c>
      <c r="I1630" t="b">
        <v>1</v>
      </c>
      <c r="J1630" t="s">
        <v>2929</v>
      </c>
      <c r="K1630" t="s">
        <v>2917</v>
      </c>
    </row>
    <row r="1631" spans="1:11" x14ac:dyDescent="0.3">
      <c r="A1631">
        <v>3571</v>
      </c>
      <c r="B1631" s="1">
        <v>44558</v>
      </c>
      <c r="C1631">
        <v>322</v>
      </c>
      <c r="D1631" t="s">
        <v>2911</v>
      </c>
      <c r="E1631" t="s">
        <v>2942</v>
      </c>
      <c r="F1631">
        <v>3</v>
      </c>
      <c r="G1631">
        <v>131.9</v>
      </c>
      <c r="H1631">
        <v>19.170000000000002</v>
      </c>
      <c r="I1631" t="b">
        <v>1</v>
      </c>
      <c r="J1631" t="s">
        <v>2929</v>
      </c>
      <c r="K1631" t="s">
        <v>2905</v>
      </c>
    </row>
    <row r="1632" spans="1:11" x14ac:dyDescent="0.3">
      <c r="A1632">
        <v>398</v>
      </c>
      <c r="B1632" s="1">
        <v>44571</v>
      </c>
      <c r="C1632">
        <v>703</v>
      </c>
      <c r="D1632" t="s">
        <v>2908</v>
      </c>
      <c r="E1632" t="s">
        <v>2928</v>
      </c>
      <c r="F1632">
        <v>1</v>
      </c>
      <c r="G1632">
        <v>231.6</v>
      </c>
      <c r="H1632">
        <v>92.65</v>
      </c>
      <c r="I1632" t="b">
        <v>0</v>
      </c>
      <c r="J1632" t="s">
        <v>2904</v>
      </c>
      <c r="K1632" t="s">
        <v>2905</v>
      </c>
    </row>
    <row r="1633" spans="1:11" x14ac:dyDescent="0.3">
      <c r="A1633">
        <v>5891</v>
      </c>
      <c r="B1633" s="1">
        <v>44614</v>
      </c>
      <c r="C1633">
        <v>391</v>
      </c>
      <c r="D1633" t="s">
        <v>2906</v>
      </c>
      <c r="E1633" t="s">
        <v>2941</v>
      </c>
      <c r="F1633">
        <v>4</v>
      </c>
      <c r="G1633">
        <v>364.85</v>
      </c>
      <c r="H1633">
        <v>165.86</v>
      </c>
      <c r="I1633" t="b">
        <v>1</v>
      </c>
      <c r="J1633" t="s">
        <v>2929</v>
      </c>
      <c r="K1633" t="s">
        <v>2905</v>
      </c>
    </row>
    <row r="1634" spans="1:11" x14ac:dyDescent="0.3">
      <c r="A1634">
        <v>5706</v>
      </c>
      <c r="B1634" s="1">
        <v>44393</v>
      </c>
      <c r="C1634">
        <v>235</v>
      </c>
      <c r="D1634" t="s">
        <v>2911</v>
      </c>
      <c r="E1634" t="s">
        <v>2943</v>
      </c>
      <c r="F1634">
        <v>3</v>
      </c>
      <c r="G1634">
        <v>244.48</v>
      </c>
      <c r="H1634">
        <v>20.6</v>
      </c>
      <c r="I1634" t="b">
        <v>1</v>
      </c>
      <c r="J1634" t="s">
        <v>2919</v>
      </c>
      <c r="K1634" t="s">
        <v>2905</v>
      </c>
    </row>
    <row r="1635" spans="1:11" x14ac:dyDescent="0.3">
      <c r="A1635">
        <v>5974</v>
      </c>
      <c r="B1635" s="1">
        <v>44469</v>
      </c>
      <c r="C1635">
        <v>50</v>
      </c>
      <c r="D1635" t="s">
        <v>2920</v>
      </c>
      <c r="E1635" t="s">
        <v>2930</v>
      </c>
      <c r="F1635">
        <v>2</v>
      </c>
      <c r="G1635">
        <v>55.26</v>
      </c>
      <c r="H1635">
        <v>19.21</v>
      </c>
      <c r="I1635" t="b">
        <v>1</v>
      </c>
      <c r="J1635" t="s">
        <v>2910</v>
      </c>
      <c r="K1635" t="s">
        <v>2917</v>
      </c>
    </row>
    <row r="1636" spans="1:11" x14ac:dyDescent="0.3">
      <c r="A1636">
        <v>8606</v>
      </c>
      <c r="B1636" s="1">
        <v>44692</v>
      </c>
      <c r="C1636">
        <v>955</v>
      </c>
      <c r="D1636" t="s">
        <v>2911</v>
      </c>
      <c r="E1636" t="s">
        <v>2942</v>
      </c>
      <c r="F1636">
        <v>2</v>
      </c>
      <c r="G1636">
        <v>153.63999999999999</v>
      </c>
      <c r="H1636">
        <v>65.95</v>
      </c>
      <c r="I1636" t="b">
        <v>0</v>
      </c>
      <c r="J1636" t="s">
        <v>2916</v>
      </c>
      <c r="K1636" t="s">
        <v>2917</v>
      </c>
    </row>
    <row r="1637" spans="1:11" x14ac:dyDescent="0.3">
      <c r="A1637">
        <v>6709</v>
      </c>
      <c r="B1637" s="1">
        <v>44600</v>
      </c>
      <c r="C1637">
        <v>320</v>
      </c>
      <c r="D1637" t="s">
        <v>2920</v>
      </c>
      <c r="E1637" t="s">
        <v>2927</v>
      </c>
      <c r="F1637">
        <v>1</v>
      </c>
      <c r="G1637">
        <v>123.59</v>
      </c>
      <c r="H1637">
        <v>5.7</v>
      </c>
      <c r="I1637" t="b">
        <v>1</v>
      </c>
      <c r="J1637" t="s">
        <v>2904</v>
      </c>
      <c r="K1637" t="s">
        <v>2917</v>
      </c>
    </row>
    <row r="1638" spans="1:11" x14ac:dyDescent="0.3">
      <c r="A1638">
        <v>4723</v>
      </c>
      <c r="B1638" s="1">
        <v>44719</v>
      </c>
      <c r="C1638">
        <v>562</v>
      </c>
      <c r="D1638" t="s">
        <v>2913</v>
      </c>
      <c r="E1638" t="s">
        <v>2940</v>
      </c>
      <c r="F1638">
        <v>2</v>
      </c>
      <c r="G1638">
        <v>125.76</v>
      </c>
      <c r="H1638">
        <v>50.79</v>
      </c>
      <c r="I1638" t="b">
        <v>1</v>
      </c>
      <c r="J1638" t="s">
        <v>2904</v>
      </c>
      <c r="K1638" t="s">
        <v>2917</v>
      </c>
    </row>
    <row r="1639" spans="1:11" x14ac:dyDescent="0.3">
      <c r="A1639">
        <v>1104</v>
      </c>
      <c r="B1639" s="1">
        <v>44809</v>
      </c>
      <c r="C1639">
        <v>792</v>
      </c>
      <c r="D1639" t="s">
        <v>2906</v>
      </c>
      <c r="E1639" t="s">
        <v>2922</v>
      </c>
      <c r="F1639">
        <v>2</v>
      </c>
      <c r="G1639">
        <v>271.64</v>
      </c>
      <c r="H1639">
        <v>105.81</v>
      </c>
      <c r="I1639" t="b">
        <v>0</v>
      </c>
      <c r="J1639" t="s">
        <v>2916</v>
      </c>
      <c r="K1639" t="s">
        <v>2917</v>
      </c>
    </row>
    <row r="1640" spans="1:11" x14ac:dyDescent="0.3">
      <c r="A1640">
        <v>8744</v>
      </c>
      <c r="B1640" s="1">
        <v>44895</v>
      </c>
      <c r="C1640">
        <v>955</v>
      </c>
      <c r="D1640" t="s">
        <v>2920</v>
      </c>
      <c r="E1640" t="s">
        <v>2921</v>
      </c>
      <c r="F1640">
        <v>1</v>
      </c>
      <c r="G1640">
        <v>169.48</v>
      </c>
      <c r="H1640">
        <v>14.56</v>
      </c>
      <c r="I1640" t="b">
        <v>0</v>
      </c>
      <c r="J1640" t="s">
        <v>2904</v>
      </c>
      <c r="K1640" t="s">
        <v>2917</v>
      </c>
    </row>
    <row r="1641" spans="1:11" x14ac:dyDescent="0.3">
      <c r="A1641">
        <v>8207</v>
      </c>
      <c r="B1641" s="1">
        <v>44419</v>
      </c>
      <c r="C1641">
        <v>517</v>
      </c>
      <c r="D1641" t="s">
        <v>2906</v>
      </c>
      <c r="E1641" t="s">
        <v>2941</v>
      </c>
      <c r="F1641">
        <v>2</v>
      </c>
      <c r="G1641">
        <v>91.83</v>
      </c>
      <c r="H1641">
        <v>21.54</v>
      </c>
      <c r="I1641" t="b">
        <v>1</v>
      </c>
      <c r="J1641" t="s">
        <v>2916</v>
      </c>
      <c r="K1641" t="s">
        <v>2905</v>
      </c>
    </row>
    <row r="1642" spans="1:11" x14ac:dyDescent="0.3">
      <c r="A1642">
        <v>9403</v>
      </c>
      <c r="B1642" s="1">
        <v>44412</v>
      </c>
      <c r="C1642">
        <v>802</v>
      </c>
      <c r="D1642" t="s">
        <v>2911</v>
      </c>
      <c r="E1642" t="s">
        <v>2942</v>
      </c>
      <c r="F1642">
        <v>2</v>
      </c>
      <c r="G1642">
        <v>232.92</v>
      </c>
      <c r="H1642">
        <v>82.71</v>
      </c>
      <c r="I1642" t="b">
        <v>1</v>
      </c>
      <c r="J1642" t="s">
        <v>2916</v>
      </c>
      <c r="K1642" t="s">
        <v>2917</v>
      </c>
    </row>
    <row r="1643" spans="1:11" x14ac:dyDescent="0.3">
      <c r="A1643">
        <v>1099</v>
      </c>
      <c r="B1643" s="1">
        <v>44415</v>
      </c>
      <c r="C1643">
        <v>387</v>
      </c>
      <c r="D1643" t="s">
        <v>2920</v>
      </c>
      <c r="E1643" t="s">
        <v>2930</v>
      </c>
      <c r="F1643">
        <v>3</v>
      </c>
      <c r="G1643">
        <v>235.78</v>
      </c>
      <c r="H1643">
        <v>94.18</v>
      </c>
      <c r="I1643" t="b">
        <v>0</v>
      </c>
      <c r="J1643" t="s">
        <v>2904</v>
      </c>
      <c r="K1643" t="s">
        <v>2905</v>
      </c>
    </row>
    <row r="1644" spans="1:11" x14ac:dyDescent="0.3">
      <c r="A1644">
        <v>8603</v>
      </c>
      <c r="B1644" s="1">
        <v>44341</v>
      </c>
      <c r="C1644">
        <v>478</v>
      </c>
      <c r="D1644" t="s">
        <v>2902</v>
      </c>
      <c r="E1644" t="s">
        <v>2933</v>
      </c>
      <c r="F1644">
        <v>3</v>
      </c>
      <c r="G1644">
        <v>395.33</v>
      </c>
      <c r="H1644">
        <v>114.15</v>
      </c>
      <c r="I1644" t="b">
        <v>0</v>
      </c>
      <c r="J1644" t="s">
        <v>2910</v>
      </c>
      <c r="K1644" t="s">
        <v>2905</v>
      </c>
    </row>
    <row r="1645" spans="1:11" x14ac:dyDescent="0.3">
      <c r="A1645">
        <v>2735</v>
      </c>
      <c r="B1645" s="1">
        <v>44753</v>
      </c>
      <c r="C1645">
        <v>516</v>
      </c>
      <c r="D1645" t="s">
        <v>2913</v>
      </c>
      <c r="E1645" t="s">
        <v>2931</v>
      </c>
      <c r="F1645">
        <v>1</v>
      </c>
      <c r="G1645">
        <v>111.38</v>
      </c>
      <c r="H1645">
        <v>33.4</v>
      </c>
      <c r="I1645" t="b">
        <v>0</v>
      </c>
      <c r="J1645" t="s">
        <v>2910</v>
      </c>
      <c r="K1645" t="s">
        <v>2917</v>
      </c>
    </row>
    <row r="1646" spans="1:11" x14ac:dyDescent="0.3">
      <c r="A1646">
        <v>9903</v>
      </c>
      <c r="B1646" s="1">
        <v>44956</v>
      </c>
      <c r="C1646">
        <v>926</v>
      </c>
      <c r="D1646" t="s">
        <v>2913</v>
      </c>
      <c r="E1646" t="s">
        <v>2940</v>
      </c>
      <c r="F1646">
        <v>4</v>
      </c>
      <c r="G1646">
        <v>156.76</v>
      </c>
      <c r="H1646">
        <v>1.87</v>
      </c>
      <c r="I1646" t="b">
        <v>0</v>
      </c>
      <c r="J1646" t="s">
        <v>2916</v>
      </c>
      <c r="K1646" t="s">
        <v>2917</v>
      </c>
    </row>
    <row r="1647" spans="1:11" x14ac:dyDescent="0.3">
      <c r="A1647">
        <v>3532</v>
      </c>
      <c r="B1647" s="1">
        <v>44577</v>
      </c>
      <c r="C1647">
        <v>446</v>
      </c>
      <c r="D1647" t="s">
        <v>2902</v>
      </c>
      <c r="E1647" t="s">
        <v>2939</v>
      </c>
      <c r="F1647">
        <v>4</v>
      </c>
      <c r="G1647">
        <v>433.95</v>
      </c>
      <c r="H1647">
        <v>171.52</v>
      </c>
      <c r="I1647" t="b">
        <v>1</v>
      </c>
      <c r="J1647" t="s">
        <v>2910</v>
      </c>
      <c r="K1647" t="s">
        <v>2905</v>
      </c>
    </row>
    <row r="1648" spans="1:11" x14ac:dyDescent="0.3">
      <c r="A1648">
        <v>4006</v>
      </c>
      <c r="B1648" s="1">
        <v>44761</v>
      </c>
      <c r="C1648">
        <v>146</v>
      </c>
      <c r="D1648" t="s">
        <v>2906</v>
      </c>
      <c r="E1648" t="s">
        <v>2907</v>
      </c>
      <c r="F1648">
        <v>4</v>
      </c>
      <c r="G1648">
        <v>133.93</v>
      </c>
      <c r="H1648">
        <v>26.74</v>
      </c>
      <c r="I1648" t="b">
        <v>0</v>
      </c>
      <c r="J1648" t="s">
        <v>2910</v>
      </c>
      <c r="K1648" t="s">
        <v>2917</v>
      </c>
    </row>
    <row r="1649" spans="1:11" x14ac:dyDescent="0.3">
      <c r="A1649">
        <v>7591</v>
      </c>
      <c r="B1649" s="1">
        <v>44810</v>
      </c>
      <c r="C1649">
        <v>134</v>
      </c>
      <c r="D1649" t="s">
        <v>2913</v>
      </c>
      <c r="E1649" t="s">
        <v>2926</v>
      </c>
      <c r="F1649">
        <v>2</v>
      </c>
      <c r="G1649">
        <v>474.39</v>
      </c>
      <c r="H1649">
        <v>212.77</v>
      </c>
      <c r="I1649" t="b">
        <v>1</v>
      </c>
      <c r="J1649" t="s">
        <v>2910</v>
      </c>
      <c r="K1649" t="s">
        <v>2905</v>
      </c>
    </row>
    <row r="1650" spans="1:11" x14ac:dyDescent="0.3">
      <c r="A1650">
        <v>871</v>
      </c>
      <c r="B1650" s="1">
        <v>44467</v>
      </c>
      <c r="C1650">
        <v>359</v>
      </c>
      <c r="D1650" t="s">
        <v>2913</v>
      </c>
      <c r="E1650" t="s">
        <v>2940</v>
      </c>
      <c r="F1650">
        <v>4</v>
      </c>
      <c r="G1650">
        <v>48.28</v>
      </c>
      <c r="H1650">
        <v>7.1</v>
      </c>
      <c r="I1650" t="b">
        <v>0</v>
      </c>
      <c r="J1650" t="s">
        <v>2919</v>
      </c>
      <c r="K1650" t="s">
        <v>2905</v>
      </c>
    </row>
    <row r="1651" spans="1:11" x14ac:dyDescent="0.3">
      <c r="A1651">
        <v>1111</v>
      </c>
      <c r="B1651" s="1">
        <v>44666</v>
      </c>
      <c r="C1651">
        <v>361</v>
      </c>
      <c r="D1651" t="s">
        <v>2911</v>
      </c>
      <c r="E1651" t="s">
        <v>2924</v>
      </c>
      <c r="F1651">
        <v>3</v>
      </c>
      <c r="G1651">
        <v>461.77</v>
      </c>
      <c r="H1651">
        <v>38.31</v>
      </c>
      <c r="I1651" t="b">
        <v>1</v>
      </c>
      <c r="J1651" t="s">
        <v>2916</v>
      </c>
      <c r="K1651" t="s">
        <v>2905</v>
      </c>
    </row>
    <row r="1652" spans="1:11" x14ac:dyDescent="0.3">
      <c r="A1652">
        <v>982</v>
      </c>
      <c r="B1652" s="1">
        <v>44989</v>
      </c>
      <c r="C1652">
        <v>26</v>
      </c>
      <c r="D1652" t="s">
        <v>2908</v>
      </c>
      <c r="E1652" t="s">
        <v>2928</v>
      </c>
      <c r="F1652">
        <v>5</v>
      </c>
      <c r="G1652">
        <v>191.92</v>
      </c>
      <c r="H1652">
        <v>43.02</v>
      </c>
      <c r="I1652" t="b">
        <v>0</v>
      </c>
      <c r="J1652" t="s">
        <v>2904</v>
      </c>
      <c r="K1652" t="s">
        <v>2905</v>
      </c>
    </row>
    <row r="1653" spans="1:11" x14ac:dyDescent="0.3">
      <c r="A1653">
        <v>5685</v>
      </c>
      <c r="B1653" s="1">
        <v>44732</v>
      </c>
      <c r="C1653">
        <v>637</v>
      </c>
      <c r="D1653" t="s">
        <v>2911</v>
      </c>
      <c r="E1653" t="s">
        <v>2943</v>
      </c>
      <c r="F1653">
        <v>3</v>
      </c>
      <c r="G1653">
        <v>34.950000000000003</v>
      </c>
      <c r="H1653">
        <v>9.0299999999999994</v>
      </c>
      <c r="I1653" t="b">
        <v>1</v>
      </c>
      <c r="J1653" t="s">
        <v>2929</v>
      </c>
      <c r="K1653" t="s">
        <v>2905</v>
      </c>
    </row>
    <row r="1654" spans="1:11" x14ac:dyDescent="0.3">
      <c r="A1654">
        <v>7101</v>
      </c>
      <c r="B1654" s="1">
        <v>44391</v>
      </c>
      <c r="C1654">
        <v>782</v>
      </c>
      <c r="D1654" t="s">
        <v>2908</v>
      </c>
      <c r="E1654" t="s">
        <v>2932</v>
      </c>
      <c r="F1654">
        <v>5</v>
      </c>
      <c r="G1654">
        <v>367.05</v>
      </c>
      <c r="H1654">
        <v>103.94</v>
      </c>
      <c r="I1654" t="b">
        <v>1</v>
      </c>
      <c r="J1654" t="s">
        <v>2916</v>
      </c>
      <c r="K1654" t="s">
        <v>2905</v>
      </c>
    </row>
    <row r="1655" spans="1:11" x14ac:dyDescent="0.3">
      <c r="A1655">
        <v>5410</v>
      </c>
      <c r="B1655" s="1">
        <v>44460</v>
      </c>
      <c r="C1655">
        <v>677</v>
      </c>
      <c r="D1655" t="s">
        <v>2902</v>
      </c>
      <c r="E1655" t="s">
        <v>2923</v>
      </c>
      <c r="F1655">
        <v>3</v>
      </c>
      <c r="G1655">
        <v>80.540000000000006</v>
      </c>
      <c r="H1655">
        <v>30.69</v>
      </c>
      <c r="I1655" t="b">
        <v>1</v>
      </c>
      <c r="J1655" t="s">
        <v>2919</v>
      </c>
      <c r="K1655" t="s">
        <v>2905</v>
      </c>
    </row>
    <row r="1656" spans="1:11" x14ac:dyDescent="0.3">
      <c r="A1656">
        <v>4519</v>
      </c>
      <c r="B1656" s="1">
        <v>44638</v>
      </c>
      <c r="C1656">
        <v>404</v>
      </c>
      <c r="D1656" t="s">
        <v>2920</v>
      </c>
      <c r="E1656" t="s">
        <v>2930</v>
      </c>
      <c r="F1656">
        <v>1</v>
      </c>
      <c r="G1656">
        <v>158.43</v>
      </c>
      <c r="H1656">
        <v>75.540000000000006</v>
      </c>
      <c r="I1656" t="b">
        <v>1</v>
      </c>
      <c r="J1656" t="s">
        <v>2929</v>
      </c>
      <c r="K1656" t="s">
        <v>2917</v>
      </c>
    </row>
    <row r="1657" spans="1:11" x14ac:dyDescent="0.3">
      <c r="A1657">
        <v>6842</v>
      </c>
      <c r="B1657" s="1">
        <v>44775</v>
      </c>
      <c r="C1657">
        <v>819</v>
      </c>
      <c r="D1657" t="s">
        <v>2920</v>
      </c>
      <c r="E1657" t="s">
        <v>2936</v>
      </c>
      <c r="F1657">
        <v>5</v>
      </c>
      <c r="G1657">
        <v>288.41000000000003</v>
      </c>
      <c r="H1657">
        <v>142.82</v>
      </c>
      <c r="I1657" t="b">
        <v>1</v>
      </c>
      <c r="J1657" t="s">
        <v>2919</v>
      </c>
      <c r="K1657" t="s">
        <v>2917</v>
      </c>
    </row>
    <row r="1658" spans="1:11" x14ac:dyDescent="0.3">
      <c r="A1658">
        <v>2678</v>
      </c>
      <c r="B1658" s="1">
        <v>44477</v>
      </c>
      <c r="C1658">
        <v>880</v>
      </c>
      <c r="D1658" t="s">
        <v>2906</v>
      </c>
      <c r="E1658" t="s">
        <v>2922</v>
      </c>
      <c r="F1658">
        <v>4</v>
      </c>
      <c r="G1658">
        <v>395.64</v>
      </c>
      <c r="H1658">
        <v>43.34</v>
      </c>
      <c r="I1658" t="b">
        <v>1</v>
      </c>
      <c r="J1658" t="s">
        <v>2929</v>
      </c>
      <c r="K1658" t="s">
        <v>2917</v>
      </c>
    </row>
    <row r="1659" spans="1:11" x14ac:dyDescent="0.3">
      <c r="A1659">
        <v>1311</v>
      </c>
      <c r="B1659" s="1">
        <v>44636</v>
      </c>
      <c r="C1659">
        <v>686</v>
      </c>
      <c r="D1659" t="s">
        <v>2913</v>
      </c>
      <c r="E1659" t="s">
        <v>2918</v>
      </c>
      <c r="F1659">
        <v>5</v>
      </c>
      <c r="G1659">
        <v>366.68</v>
      </c>
      <c r="H1659">
        <v>68.22</v>
      </c>
      <c r="I1659" t="b">
        <v>0</v>
      </c>
      <c r="J1659" t="s">
        <v>2910</v>
      </c>
      <c r="K1659" t="s">
        <v>2905</v>
      </c>
    </row>
    <row r="1660" spans="1:11" x14ac:dyDescent="0.3">
      <c r="A1660">
        <v>5350</v>
      </c>
      <c r="B1660" s="1">
        <v>44478</v>
      </c>
      <c r="C1660">
        <v>540</v>
      </c>
      <c r="D1660" t="s">
        <v>2920</v>
      </c>
      <c r="E1660" t="s">
        <v>2927</v>
      </c>
      <c r="F1660">
        <v>5</v>
      </c>
      <c r="G1660">
        <v>344.47</v>
      </c>
      <c r="H1660">
        <v>138.85</v>
      </c>
      <c r="I1660" t="b">
        <v>1</v>
      </c>
      <c r="J1660" t="s">
        <v>2916</v>
      </c>
      <c r="K1660" t="s">
        <v>2917</v>
      </c>
    </row>
    <row r="1661" spans="1:11" x14ac:dyDescent="0.3">
      <c r="A1661">
        <v>7109</v>
      </c>
      <c r="B1661" s="1">
        <v>44797</v>
      </c>
      <c r="C1661">
        <v>495</v>
      </c>
      <c r="D1661" t="s">
        <v>2911</v>
      </c>
      <c r="E1661" t="s">
        <v>2943</v>
      </c>
      <c r="F1661">
        <v>5</v>
      </c>
      <c r="G1661">
        <v>157.28</v>
      </c>
      <c r="H1661">
        <v>76.5</v>
      </c>
      <c r="I1661" t="b">
        <v>0</v>
      </c>
      <c r="J1661" t="s">
        <v>2919</v>
      </c>
      <c r="K1661" t="s">
        <v>2905</v>
      </c>
    </row>
    <row r="1662" spans="1:11" x14ac:dyDescent="0.3">
      <c r="A1662">
        <v>4222</v>
      </c>
      <c r="B1662" s="1">
        <v>44287</v>
      </c>
      <c r="C1662">
        <v>110</v>
      </c>
      <c r="D1662" t="s">
        <v>2920</v>
      </c>
      <c r="E1662" t="s">
        <v>2927</v>
      </c>
      <c r="F1662">
        <v>2</v>
      </c>
      <c r="G1662">
        <v>423.8</v>
      </c>
      <c r="H1662">
        <v>46.4</v>
      </c>
      <c r="I1662" t="b">
        <v>1</v>
      </c>
      <c r="J1662" t="s">
        <v>2929</v>
      </c>
      <c r="K1662" t="s">
        <v>2917</v>
      </c>
    </row>
    <row r="1663" spans="1:11" x14ac:dyDescent="0.3">
      <c r="A1663">
        <v>1616</v>
      </c>
      <c r="B1663" s="1">
        <v>44978</v>
      </c>
      <c r="C1663">
        <v>715</v>
      </c>
      <c r="D1663" t="s">
        <v>2908</v>
      </c>
      <c r="E1663" t="s">
        <v>2938</v>
      </c>
      <c r="F1663">
        <v>3</v>
      </c>
      <c r="G1663">
        <v>212.2</v>
      </c>
      <c r="H1663">
        <v>42.42</v>
      </c>
      <c r="I1663" t="b">
        <v>0</v>
      </c>
      <c r="J1663" t="s">
        <v>2910</v>
      </c>
      <c r="K1663" t="s">
        <v>2917</v>
      </c>
    </row>
    <row r="1664" spans="1:11" x14ac:dyDescent="0.3">
      <c r="A1664">
        <v>3974</v>
      </c>
      <c r="B1664" s="1">
        <v>44904</v>
      </c>
      <c r="C1664">
        <v>167</v>
      </c>
      <c r="D1664" t="s">
        <v>2908</v>
      </c>
      <c r="E1664" t="s">
        <v>2937</v>
      </c>
      <c r="F1664">
        <v>1</v>
      </c>
      <c r="G1664">
        <v>389.73</v>
      </c>
      <c r="H1664">
        <v>180.47</v>
      </c>
      <c r="I1664" t="b">
        <v>1</v>
      </c>
      <c r="J1664" t="s">
        <v>2929</v>
      </c>
      <c r="K1664" t="s">
        <v>2905</v>
      </c>
    </row>
    <row r="1665" spans="1:11" x14ac:dyDescent="0.3">
      <c r="A1665">
        <v>7081</v>
      </c>
      <c r="B1665" s="1">
        <v>44641</v>
      </c>
      <c r="C1665">
        <v>158</v>
      </c>
      <c r="D1665" t="s">
        <v>2913</v>
      </c>
      <c r="E1665" t="s">
        <v>2940</v>
      </c>
      <c r="F1665">
        <v>1</v>
      </c>
      <c r="G1665">
        <v>173.56</v>
      </c>
      <c r="H1665">
        <v>32.14</v>
      </c>
      <c r="I1665" t="b">
        <v>0</v>
      </c>
      <c r="J1665" t="s">
        <v>2916</v>
      </c>
      <c r="K1665" t="s">
        <v>2905</v>
      </c>
    </row>
    <row r="1666" spans="1:11" x14ac:dyDescent="0.3">
      <c r="A1666">
        <v>8059</v>
      </c>
      <c r="B1666" s="1">
        <v>44979</v>
      </c>
      <c r="C1666">
        <v>951</v>
      </c>
      <c r="D1666" t="s">
        <v>2913</v>
      </c>
      <c r="E1666" t="s">
        <v>2914</v>
      </c>
      <c r="F1666">
        <v>2</v>
      </c>
      <c r="G1666">
        <v>208.61</v>
      </c>
      <c r="H1666">
        <v>88.6</v>
      </c>
      <c r="I1666" t="b">
        <v>0</v>
      </c>
      <c r="J1666" t="s">
        <v>2916</v>
      </c>
      <c r="K1666" t="s">
        <v>2917</v>
      </c>
    </row>
    <row r="1667" spans="1:11" x14ac:dyDescent="0.3">
      <c r="A1667">
        <v>5507</v>
      </c>
      <c r="B1667" s="1">
        <v>44503</v>
      </c>
      <c r="C1667">
        <v>164</v>
      </c>
      <c r="D1667" t="s">
        <v>2908</v>
      </c>
      <c r="E1667" t="s">
        <v>2909</v>
      </c>
      <c r="F1667">
        <v>5</v>
      </c>
      <c r="G1667">
        <v>194.66</v>
      </c>
      <c r="H1667">
        <v>8.07</v>
      </c>
      <c r="I1667" t="b">
        <v>1</v>
      </c>
      <c r="J1667" t="s">
        <v>2919</v>
      </c>
      <c r="K1667" t="s">
        <v>2917</v>
      </c>
    </row>
    <row r="1668" spans="1:11" x14ac:dyDescent="0.3">
      <c r="A1668">
        <v>2459</v>
      </c>
      <c r="B1668" s="1">
        <v>44806</v>
      </c>
      <c r="C1668">
        <v>554</v>
      </c>
      <c r="D1668" t="s">
        <v>2913</v>
      </c>
      <c r="E1668" t="s">
        <v>2940</v>
      </c>
      <c r="F1668">
        <v>1</v>
      </c>
      <c r="G1668">
        <v>467.84</v>
      </c>
      <c r="H1668">
        <v>185.64</v>
      </c>
      <c r="I1668" t="b">
        <v>1</v>
      </c>
      <c r="J1668" t="s">
        <v>2919</v>
      </c>
      <c r="K1668" t="s">
        <v>2917</v>
      </c>
    </row>
    <row r="1669" spans="1:11" x14ac:dyDescent="0.3">
      <c r="A1669">
        <v>7721</v>
      </c>
      <c r="B1669" s="1">
        <v>44704</v>
      </c>
      <c r="C1669">
        <v>182</v>
      </c>
      <c r="D1669" t="s">
        <v>2906</v>
      </c>
      <c r="E1669" t="s">
        <v>2907</v>
      </c>
      <c r="F1669">
        <v>3</v>
      </c>
      <c r="G1669">
        <v>492.01</v>
      </c>
      <c r="H1669">
        <v>90.23</v>
      </c>
      <c r="I1669" t="b">
        <v>0</v>
      </c>
      <c r="J1669" t="s">
        <v>2904</v>
      </c>
      <c r="K1669" t="s">
        <v>2917</v>
      </c>
    </row>
    <row r="1670" spans="1:11" x14ac:dyDescent="0.3">
      <c r="A1670">
        <v>663</v>
      </c>
      <c r="B1670" s="1">
        <v>44402</v>
      </c>
      <c r="C1670">
        <v>170</v>
      </c>
      <c r="D1670" t="s">
        <v>2911</v>
      </c>
      <c r="E1670" t="s">
        <v>2943</v>
      </c>
      <c r="F1670">
        <v>1</v>
      </c>
      <c r="G1670">
        <v>29.08</v>
      </c>
      <c r="H1670">
        <v>8.4700000000000006</v>
      </c>
      <c r="I1670" t="b">
        <v>1</v>
      </c>
      <c r="J1670" t="s">
        <v>2904</v>
      </c>
      <c r="K1670" t="s">
        <v>2917</v>
      </c>
    </row>
    <row r="1671" spans="1:11" x14ac:dyDescent="0.3">
      <c r="A1671">
        <v>3150</v>
      </c>
      <c r="B1671" s="1">
        <v>44337</v>
      </c>
      <c r="C1671">
        <v>809</v>
      </c>
      <c r="D1671" t="s">
        <v>2920</v>
      </c>
      <c r="E1671" t="s">
        <v>2936</v>
      </c>
      <c r="F1671">
        <v>4</v>
      </c>
      <c r="G1671">
        <v>62.69</v>
      </c>
      <c r="H1671">
        <v>18.600000000000001</v>
      </c>
      <c r="I1671" t="b">
        <v>1</v>
      </c>
      <c r="J1671" t="s">
        <v>2904</v>
      </c>
      <c r="K1671" t="s">
        <v>2905</v>
      </c>
    </row>
    <row r="1672" spans="1:11" x14ac:dyDescent="0.3">
      <c r="A1672">
        <v>2272</v>
      </c>
      <c r="B1672" s="1">
        <v>44623</v>
      </c>
      <c r="C1672">
        <v>67</v>
      </c>
      <c r="D1672" t="s">
        <v>2913</v>
      </c>
      <c r="E1672" t="s">
        <v>2914</v>
      </c>
      <c r="F1672">
        <v>3</v>
      </c>
      <c r="G1672">
        <v>87.12</v>
      </c>
      <c r="H1672">
        <v>33.81</v>
      </c>
      <c r="I1672" t="b">
        <v>1</v>
      </c>
      <c r="J1672" t="s">
        <v>2929</v>
      </c>
      <c r="K1672" t="s">
        <v>2917</v>
      </c>
    </row>
    <row r="1673" spans="1:11" x14ac:dyDescent="0.3">
      <c r="A1673">
        <v>4649</v>
      </c>
      <c r="B1673" s="1">
        <v>44548</v>
      </c>
      <c r="C1673">
        <v>33</v>
      </c>
      <c r="D1673" t="s">
        <v>2913</v>
      </c>
      <c r="E1673" t="s">
        <v>2918</v>
      </c>
      <c r="F1673">
        <v>2</v>
      </c>
      <c r="G1673">
        <v>350.51</v>
      </c>
      <c r="H1673">
        <v>142</v>
      </c>
      <c r="I1673" t="b">
        <v>0</v>
      </c>
      <c r="J1673" t="s">
        <v>2904</v>
      </c>
      <c r="K1673" t="s">
        <v>2905</v>
      </c>
    </row>
    <row r="1674" spans="1:11" x14ac:dyDescent="0.3">
      <c r="A1674">
        <v>4812</v>
      </c>
      <c r="B1674" s="1">
        <v>44736</v>
      </c>
      <c r="C1674">
        <v>670</v>
      </c>
      <c r="D1674" t="s">
        <v>2902</v>
      </c>
      <c r="E1674" t="s">
        <v>2923</v>
      </c>
      <c r="F1674">
        <v>4</v>
      </c>
      <c r="G1674">
        <v>405.41</v>
      </c>
      <c r="H1674">
        <v>47.66</v>
      </c>
      <c r="I1674" t="b">
        <v>0</v>
      </c>
      <c r="J1674" t="s">
        <v>2910</v>
      </c>
      <c r="K1674" t="s">
        <v>2917</v>
      </c>
    </row>
    <row r="1675" spans="1:11" x14ac:dyDescent="0.3">
      <c r="A1675">
        <v>3944</v>
      </c>
      <c r="B1675" s="1">
        <v>44512</v>
      </c>
      <c r="C1675">
        <v>473</v>
      </c>
      <c r="D1675" t="s">
        <v>2920</v>
      </c>
      <c r="E1675" t="s">
        <v>2921</v>
      </c>
      <c r="F1675">
        <v>1</v>
      </c>
      <c r="G1675">
        <v>48.93</v>
      </c>
      <c r="H1675">
        <v>14.38</v>
      </c>
      <c r="I1675" t="b">
        <v>1</v>
      </c>
      <c r="J1675" t="s">
        <v>2916</v>
      </c>
      <c r="K1675" t="s">
        <v>2917</v>
      </c>
    </row>
    <row r="1676" spans="1:11" x14ac:dyDescent="0.3">
      <c r="A1676">
        <v>7356</v>
      </c>
      <c r="B1676" s="1">
        <v>44776</v>
      </c>
      <c r="C1676">
        <v>130</v>
      </c>
      <c r="D1676" t="s">
        <v>2920</v>
      </c>
      <c r="E1676" t="s">
        <v>2930</v>
      </c>
      <c r="F1676">
        <v>3</v>
      </c>
      <c r="G1676">
        <v>387.48</v>
      </c>
      <c r="H1676">
        <v>133.24</v>
      </c>
      <c r="I1676" t="b">
        <v>1</v>
      </c>
      <c r="J1676" t="s">
        <v>2929</v>
      </c>
      <c r="K1676" t="s">
        <v>2905</v>
      </c>
    </row>
    <row r="1677" spans="1:11" x14ac:dyDescent="0.3">
      <c r="A1677">
        <v>6716</v>
      </c>
      <c r="B1677" s="1">
        <v>44609</v>
      </c>
      <c r="C1677">
        <v>126</v>
      </c>
      <c r="D1677" t="s">
        <v>2902</v>
      </c>
      <c r="E1677" t="s">
        <v>2933</v>
      </c>
      <c r="F1677">
        <v>5</v>
      </c>
      <c r="G1677">
        <v>158.25</v>
      </c>
      <c r="H1677">
        <v>56.11</v>
      </c>
      <c r="I1677" t="b">
        <v>0</v>
      </c>
      <c r="J1677" t="s">
        <v>2919</v>
      </c>
      <c r="K1677" t="s">
        <v>2905</v>
      </c>
    </row>
    <row r="1678" spans="1:11" x14ac:dyDescent="0.3">
      <c r="A1678">
        <v>2565</v>
      </c>
      <c r="B1678" s="1">
        <v>44816</v>
      </c>
      <c r="C1678">
        <v>401</v>
      </c>
      <c r="D1678" t="s">
        <v>2920</v>
      </c>
      <c r="E1678" t="s">
        <v>2935</v>
      </c>
      <c r="F1678">
        <v>1</v>
      </c>
      <c r="G1678">
        <v>33.97</v>
      </c>
      <c r="H1678">
        <v>14.29</v>
      </c>
      <c r="I1678" t="b">
        <v>0</v>
      </c>
      <c r="J1678" t="s">
        <v>2929</v>
      </c>
      <c r="K1678" t="s">
        <v>2917</v>
      </c>
    </row>
    <row r="1679" spans="1:11" x14ac:dyDescent="0.3">
      <c r="A1679">
        <v>8153</v>
      </c>
      <c r="B1679" s="1">
        <v>44474</v>
      </c>
      <c r="C1679">
        <v>475</v>
      </c>
      <c r="D1679" t="s">
        <v>2902</v>
      </c>
      <c r="E1679" t="s">
        <v>2923</v>
      </c>
      <c r="F1679">
        <v>3</v>
      </c>
      <c r="G1679">
        <v>230.31</v>
      </c>
      <c r="H1679">
        <v>93.94</v>
      </c>
      <c r="I1679" t="b">
        <v>0</v>
      </c>
      <c r="J1679" t="s">
        <v>2910</v>
      </c>
      <c r="K1679" t="s">
        <v>2917</v>
      </c>
    </row>
    <row r="1680" spans="1:11" x14ac:dyDescent="0.3">
      <c r="A1680">
        <v>122</v>
      </c>
      <c r="B1680" s="1">
        <v>44634</v>
      </c>
      <c r="C1680">
        <v>891</v>
      </c>
      <c r="D1680" t="s">
        <v>2920</v>
      </c>
      <c r="E1680" t="s">
        <v>2935</v>
      </c>
      <c r="F1680">
        <v>4</v>
      </c>
      <c r="G1680">
        <v>55.68</v>
      </c>
      <c r="H1680">
        <v>24.37</v>
      </c>
      <c r="I1680" t="b">
        <v>0</v>
      </c>
      <c r="J1680" t="s">
        <v>2916</v>
      </c>
      <c r="K1680" t="s">
        <v>2917</v>
      </c>
    </row>
    <row r="1681" spans="1:11" x14ac:dyDescent="0.3">
      <c r="A1681">
        <v>2300</v>
      </c>
      <c r="B1681" s="1">
        <v>44936</v>
      </c>
      <c r="C1681">
        <v>246</v>
      </c>
      <c r="D1681" t="s">
        <v>2908</v>
      </c>
      <c r="E1681" t="s">
        <v>2938</v>
      </c>
      <c r="F1681">
        <v>4</v>
      </c>
      <c r="G1681">
        <v>478.96</v>
      </c>
      <c r="H1681">
        <v>217.28</v>
      </c>
      <c r="I1681" t="b">
        <v>1</v>
      </c>
      <c r="J1681" t="s">
        <v>2929</v>
      </c>
      <c r="K1681" t="s">
        <v>2917</v>
      </c>
    </row>
    <row r="1682" spans="1:11" x14ac:dyDescent="0.3">
      <c r="A1682">
        <v>152</v>
      </c>
      <c r="B1682" s="1">
        <v>44514</v>
      </c>
      <c r="C1682">
        <v>647</v>
      </c>
      <c r="D1682" t="s">
        <v>2911</v>
      </c>
      <c r="E1682" t="s">
        <v>2943</v>
      </c>
      <c r="F1682">
        <v>5</v>
      </c>
      <c r="G1682">
        <v>192.78</v>
      </c>
      <c r="H1682">
        <v>0.26</v>
      </c>
      <c r="I1682" t="b">
        <v>0</v>
      </c>
      <c r="J1682" t="s">
        <v>2904</v>
      </c>
      <c r="K1682" t="s">
        <v>2917</v>
      </c>
    </row>
    <row r="1683" spans="1:11" x14ac:dyDescent="0.3">
      <c r="A1683">
        <v>3459</v>
      </c>
      <c r="B1683" s="1">
        <v>44434</v>
      </c>
      <c r="C1683">
        <v>152</v>
      </c>
      <c r="D1683" t="s">
        <v>2911</v>
      </c>
      <c r="E1683" t="s">
        <v>2944</v>
      </c>
      <c r="F1683">
        <v>3</v>
      </c>
      <c r="G1683">
        <v>270.13</v>
      </c>
      <c r="H1683">
        <v>120.15</v>
      </c>
      <c r="I1683" t="b">
        <v>1</v>
      </c>
      <c r="J1683" t="s">
        <v>2929</v>
      </c>
      <c r="K1683" t="s">
        <v>2917</v>
      </c>
    </row>
    <row r="1684" spans="1:11" x14ac:dyDescent="0.3">
      <c r="A1684">
        <v>7454</v>
      </c>
      <c r="B1684" s="1">
        <v>44578</v>
      </c>
      <c r="C1684">
        <v>988</v>
      </c>
      <c r="D1684" t="s">
        <v>2902</v>
      </c>
      <c r="E1684" t="s">
        <v>2933</v>
      </c>
      <c r="F1684">
        <v>5</v>
      </c>
      <c r="G1684">
        <v>152.19</v>
      </c>
      <c r="H1684">
        <v>75.849999999999994</v>
      </c>
      <c r="I1684" t="b">
        <v>0</v>
      </c>
      <c r="J1684" t="s">
        <v>2919</v>
      </c>
      <c r="K1684" t="s">
        <v>2905</v>
      </c>
    </row>
    <row r="1685" spans="1:11" x14ac:dyDescent="0.3">
      <c r="A1685">
        <v>5450</v>
      </c>
      <c r="B1685" s="1">
        <v>44942</v>
      </c>
      <c r="C1685">
        <v>19</v>
      </c>
      <c r="D1685" t="s">
        <v>2913</v>
      </c>
      <c r="E1685" t="s">
        <v>2914</v>
      </c>
      <c r="F1685">
        <v>1</v>
      </c>
      <c r="G1685">
        <v>242.51</v>
      </c>
      <c r="H1685">
        <v>106.49</v>
      </c>
      <c r="I1685" t="b">
        <v>0</v>
      </c>
      <c r="J1685" t="s">
        <v>2904</v>
      </c>
      <c r="K1685" t="s">
        <v>2917</v>
      </c>
    </row>
    <row r="1686" spans="1:11" x14ac:dyDescent="0.3">
      <c r="A1686">
        <v>5164</v>
      </c>
      <c r="B1686" s="1">
        <v>44655</v>
      </c>
      <c r="C1686">
        <v>855</v>
      </c>
      <c r="D1686" t="s">
        <v>2908</v>
      </c>
      <c r="E1686" t="s">
        <v>2928</v>
      </c>
      <c r="F1686">
        <v>4</v>
      </c>
      <c r="G1686">
        <v>139.69999999999999</v>
      </c>
      <c r="H1686">
        <v>62.27</v>
      </c>
      <c r="I1686" t="b">
        <v>1</v>
      </c>
      <c r="J1686" t="s">
        <v>2916</v>
      </c>
      <c r="K1686" t="s">
        <v>2905</v>
      </c>
    </row>
    <row r="1687" spans="1:11" x14ac:dyDescent="0.3">
      <c r="A1687">
        <v>6469</v>
      </c>
      <c r="B1687" s="1">
        <v>44362</v>
      </c>
      <c r="C1687">
        <v>272</v>
      </c>
      <c r="D1687" t="s">
        <v>2906</v>
      </c>
      <c r="E1687" t="s">
        <v>2934</v>
      </c>
      <c r="F1687">
        <v>2</v>
      </c>
      <c r="G1687">
        <v>29.87</v>
      </c>
      <c r="H1687">
        <v>14.22</v>
      </c>
      <c r="I1687" t="b">
        <v>0</v>
      </c>
      <c r="J1687" t="s">
        <v>2916</v>
      </c>
      <c r="K1687" t="s">
        <v>2905</v>
      </c>
    </row>
    <row r="1688" spans="1:11" x14ac:dyDescent="0.3">
      <c r="A1688">
        <v>37</v>
      </c>
      <c r="B1688" s="1">
        <v>44464</v>
      </c>
      <c r="C1688">
        <v>441</v>
      </c>
      <c r="D1688" t="s">
        <v>2906</v>
      </c>
      <c r="E1688" t="s">
        <v>2925</v>
      </c>
      <c r="F1688">
        <v>3</v>
      </c>
      <c r="G1688">
        <v>272.27999999999997</v>
      </c>
      <c r="H1688">
        <v>122.46</v>
      </c>
      <c r="I1688" t="b">
        <v>0</v>
      </c>
      <c r="J1688" t="s">
        <v>2919</v>
      </c>
      <c r="K1688" t="s">
        <v>2905</v>
      </c>
    </row>
    <row r="1689" spans="1:11" x14ac:dyDescent="0.3">
      <c r="A1689">
        <v>9835</v>
      </c>
      <c r="B1689" s="1">
        <v>44576</v>
      </c>
      <c r="C1689">
        <v>680</v>
      </c>
      <c r="D1689" t="s">
        <v>2906</v>
      </c>
      <c r="E1689" t="s">
        <v>2941</v>
      </c>
      <c r="F1689">
        <v>5</v>
      </c>
      <c r="G1689">
        <v>114.57</v>
      </c>
      <c r="H1689">
        <v>37.880000000000003</v>
      </c>
      <c r="I1689" t="b">
        <v>0</v>
      </c>
      <c r="J1689" t="s">
        <v>2919</v>
      </c>
      <c r="K1689" t="s">
        <v>2917</v>
      </c>
    </row>
    <row r="1690" spans="1:11" x14ac:dyDescent="0.3">
      <c r="A1690">
        <v>6374</v>
      </c>
      <c r="B1690" s="1">
        <v>44724</v>
      </c>
      <c r="C1690">
        <v>575</v>
      </c>
      <c r="D1690" t="s">
        <v>2902</v>
      </c>
      <c r="E1690" t="s">
        <v>2903</v>
      </c>
      <c r="F1690">
        <v>2</v>
      </c>
      <c r="G1690">
        <v>277.08</v>
      </c>
      <c r="H1690">
        <v>27.74</v>
      </c>
      <c r="I1690" t="b">
        <v>0</v>
      </c>
      <c r="J1690" t="s">
        <v>2919</v>
      </c>
      <c r="K1690" t="s">
        <v>2905</v>
      </c>
    </row>
    <row r="1691" spans="1:11" x14ac:dyDescent="0.3">
      <c r="A1691">
        <v>4024</v>
      </c>
      <c r="B1691" s="1">
        <v>44558</v>
      </c>
      <c r="C1691">
        <v>970</v>
      </c>
      <c r="D1691" t="s">
        <v>2913</v>
      </c>
      <c r="E1691" t="s">
        <v>2926</v>
      </c>
      <c r="F1691">
        <v>1</v>
      </c>
      <c r="G1691">
        <v>73.64</v>
      </c>
      <c r="H1691">
        <v>27.59</v>
      </c>
      <c r="I1691" t="b">
        <v>0</v>
      </c>
      <c r="J1691" t="s">
        <v>2916</v>
      </c>
      <c r="K1691" t="s">
        <v>2905</v>
      </c>
    </row>
    <row r="1692" spans="1:11" x14ac:dyDescent="0.3">
      <c r="A1692">
        <v>4213</v>
      </c>
      <c r="B1692" s="1">
        <v>44726</v>
      </c>
      <c r="C1692">
        <v>426</v>
      </c>
      <c r="D1692" t="s">
        <v>2920</v>
      </c>
      <c r="E1692" t="s">
        <v>2936</v>
      </c>
      <c r="F1692">
        <v>2</v>
      </c>
      <c r="G1692">
        <v>367.29</v>
      </c>
      <c r="H1692">
        <v>66.37</v>
      </c>
      <c r="I1692" t="b">
        <v>0</v>
      </c>
      <c r="J1692" t="s">
        <v>2910</v>
      </c>
      <c r="K1692" t="s">
        <v>2917</v>
      </c>
    </row>
    <row r="1693" spans="1:11" x14ac:dyDescent="0.3">
      <c r="A1693">
        <v>1249</v>
      </c>
      <c r="B1693" s="1">
        <v>44509</v>
      </c>
      <c r="C1693">
        <v>160</v>
      </c>
      <c r="D1693" t="s">
        <v>2906</v>
      </c>
      <c r="E1693" t="s">
        <v>2925</v>
      </c>
      <c r="F1693">
        <v>2</v>
      </c>
      <c r="G1693">
        <v>42.33</v>
      </c>
      <c r="H1693">
        <v>16.3</v>
      </c>
      <c r="I1693" t="b">
        <v>0</v>
      </c>
      <c r="J1693" t="s">
        <v>2916</v>
      </c>
      <c r="K1693" t="s">
        <v>2917</v>
      </c>
    </row>
    <row r="1694" spans="1:11" x14ac:dyDescent="0.3">
      <c r="A1694">
        <v>7394</v>
      </c>
      <c r="B1694" s="1">
        <v>44823</v>
      </c>
      <c r="C1694">
        <v>346</v>
      </c>
      <c r="D1694" t="s">
        <v>2906</v>
      </c>
      <c r="E1694" t="s">
        <v>2934</v>
      </c>
      <c r="F1694">
        <v>5</v>
      </c>
      <c r="G1694">
        <v>238</v>
      </c>
      <c r="H1694">
        <v>14.53</v>
      </c>
      <c r="I1694" t="b">
        <v>0</v>
      </c>
      <c r="J1694" t="s">
        <v>2919</v>
      </c>
      <c r="K1694" t="s">
        <v>2905</v>
      </c>
    </row>
    <row r="1695" spans="1:11" x14ac:dyDescent="0.3">
      <c r="A1695">
        <v>1508</v>
      </c>
      <c r="B1695" s="1">
        <v>44509</v>
      </c>
      <c r="C1695">
        <v>362</v>
      </c>
      <c r="D1695" t="s">
        <v>2920</v>
      </c>
      <c r="E1695" t="s">
        <v>2936</v>
      </c>
      <c r="F1695">
        <v>2</v>
      </c>
      <c r="G1695">
        <v>277.2</v>
      </c>
      <c r="H1695">
        <v>34.69</v>
      </c>
      <c r="I1695" t="b">
        <v>1</v>
      </c>
      <c r="J1695" t="s">
        <v>2904</v>
      </c>
      <c r="K1695" t="s">
        <v>2917</v>
      </c>
    </row>
    <row r="1696" spans="1:11" x14ac:dyDescent="0.3">
      <c r="A1696">
        <v>1040</v>
      </c>
      <c r="B1696" s="1">
        <v>44297</v>
      </c>
      <c r="C1696">
        <v>167</v>
      </c>
      <c r="D1696" t="s">
        <v>2920</v>
      </c>
      <c r="E1696" t="s">
        <v>2935</v>
      </c>
      <c r="F1696">
        <v>2</v>
      </c>
      <c r="G1696">
        <v>265.82</v>
      </c>
      <c r="H1696">
        <v>91.65</v>
      </c>
      <c r="I1696" t="b">
        <v>1</v>
      </c>
      <c r="J1696" t="s">
        <v>2929</v>
      </c>
      <c r="K1696" t="s">
        <v>2905</v>
      </c>
    </row>
    <row r="1697" spans="1:11" x14ac:dyDescent="0.3">
      <c r="A1697">
        <v>489</v>
      </c>
      <c r="B1697" s="1">
        <v>44924</v>
      </c>
      <c r="C1697">
        <v>349</v>
      </c>
      <c r="D1697" t="s">
        <v>2913</v>
      </c>
      <c r="E1697" t="s">
        <v>2940</v>
      </c>
      <c r="F1697">
        <v>1</v>
      </c>
      <c r="G1697">
        <v>405.56</v>
      </c>
      <c r="H1697">
        <v>157.33000000000001</v>
      </c>
      <c r="I1697" t="b">
        <v>0</v>
      </c>
      <c r="J1697" t="s">
        <v>2916</v>
      </c>
      <c r="K1697" t="s">
        <v>2917</v>
      </c>
    </row>
    <row r="1698" spans="1:11" x14ac:dyDescent="0.3">
      <c r="A1698">
        <v>3116</v>
      </c>
      <c r="B1698" s="1">
        <v>44791</v>
      </c>
      <c r="C1698">
        <v>636</v>
      </c>
      <c r="D1698" t="s">
        <v>2902</v>
      </c>
      <c r="E1698" t="s">
        <v>2923</v>
      </c>
      <c r="F1698">
        <v>5</v>
      </c>
      <c r="G1698">
        <v>376.39</v>
      </c>
      <c r="H1698">
        <v>12.59</v>
      </c>
      <c r="I1698" t="b">
        <v>1</v>
      </c>
      <c r="J1698" t="s">
        <v>2929</v>
      </c>
      <c r="K1698" t="s">
        <v>2905</v>
      </c>
    </row>
    <row r="1699" spans="1:11" x14ac:dyDescent="0.3">
      <c r="A1699">
        <v>6346</v>
      </c>
      <c r="B1699" s="1">
        <v>44587</v>
      </c>
      <c r="C1699">
        <v>330</v>
      </c>
      <c r="D1699" t="s">
        <v>2902</v>
      </c>
      <c r="E1699" t="s">
        <v>2903</v>
      </c>
      <c r="F1699">
        <v>2</v>
      </c>
      <c r="G1699">
        <v>450.99</v>
      </c>
      <c r="H1699">
        <v>8.1999999999999993</v>
      </c>
      <c r="I1699" t="b">
        <v>1</v>
      </c>
      <c r="J1699" t="s">
        <v>2919</v>
      </c>
      <c r="K1699" t="s">
        <v>2905</v>
      </c>
    </row>
    <row r="1700" spans="1:11" x14ac:dyDescent="0.3">
      <c r="A1700">
        <v>281</v>
      </c>
      <c r="B1700" s="1">
        <v>44493</v>
      </c>
      <c r="C1700">
        <v>681</v>
      </c>
      <c r="D1700" t="s">
        <v>2911</v>
      </c>
      <c r="E1700" t="s">
        <v>2943</v>
      </c>
      <c r="F1700">
        <v>4</v>
      </c>
      <c r="G1700">
        <v>377.37</v>
      </c>
      <c r="H1700">
        <v>1.4</v>
      </c>
      <c r="I1700" t="b">
        <v>0</v>
      </c>
      <c r="J1700" t="s">
        <v>2929</v>
      </c>
      <c r="K1700" t="s">
        <v>2917</v>
      </c>
    </row>
    <row r="1701" spans="1:11" x14ac:dyDescent="0.3">
      <c r="A1701">
        <v>2197</v>
      </c>
      <c r="B1701" s="1">
        <v>44286</v>
      </c>
      <c r="C1701">
        <v>864</v>
      </c>
      <c r="D1701" t="s">
        <v>2906</v>
      </c>
      <c r="E1701" t="s">
        <v>2934</v>
      </c>
      <c r="F1701">
        <v>5</v>
      </c>
      <c r="G1701">
        <v>285.08999999999997</v>
      </c>
      <c r="H1701">
        <v>16.61</v>
      </c>
      <c r="I1701" t="b">
        <v>1</v>
      </c>
      <c r="J1701" t="s">
        <v>2929</v>
      </c>
      <c r="K1701" t="s">
        <v>2905</v>
      </c>
    </row>
    <row r="1702" spans="1:11" x14ac:dyDescent="0.3">
      <c r="A1702">
        <v>9070</v>
      </c>
      <c r="B1702" s="1">
        <v>44719</v>
      </c>
      <c r="C1702">
        <v>565</v>
      </c>
      <c r="D1702" t="s">
        <v>2902</v>
      </c>
      <c r="E1702" t="s">
        <v>2903</v>
      </c>
      <c r="F1702">
        <v>1</v>
      </c>
      <c r="G1702">
        <v>316.22000000000003</v>
      </c>
      <c r="H1702">
        <v>5.14</v>
      </c>
      <c r="I1702" t="b">
        <v>0</v>
      </c>
      <c r="J1702" t="s">
        <v>2916</v>
      </c>
      <c r="K1702" t="s">
        <v>2905</v>
      </c>
    </row>
    <row r="1703" spans="1:11" x14ac:dyDescent="0.3">
      <c r="A1703">
        <v>8800</v>
      </c>
      <c r="B1703" s="1">
        <v>44951</v>
      </c>
      <c r="C1703">
        <v>842</v>
      </c>
      <c r="D1703" t="s">
        <v>2913</v>
      </c>
      <c r="E1703" t="s">
        <v>2918</v>
      </c>
      <c r="F1703">
        <v>1</v>
      </c>
      <c r="G1703">
        <v>430.74</v>
      </c>
      <c r="H1703">
        <v>11.83</v>
      </c>
      <c r="I1703" t="b">
        <v>0</v>
      </c>
      <c r="J1703" t="s">
        <v>2916</v>
      </c>
      <c r="K1703" t="s">
        <v>2905</v>
      </c>
    </row>
    <row r="1704" spans="1:11" x14ac:dyDescent="0.3">
      <c r="A1704">
        <v>6220</v>
      </c>
      <c r="B1704" s="1">
        <v>44812</v>
      </c>
      <c r="C1704">
        <v>157</v>
      </c>
      <c r="D1704" t="s">
        <v>2911</v>
      </c>
      <c r="E1704" t="s">
        <v>2943</v>
      </c>
      <c r="F1704">
        <v>4</v>
      </c>
      <c r="G1704">
        <v>490.84</v>
      </c>
      <c r="H1704">
        <v>239.32</v>
      </c>
      <c r="I1704" t="b">
        <v>0</v>
      </c>
      <c r="J1704" t="s">
        <v>2919</v>
      </c>
      <c r="K1704" t="s">
        <v>2905</v>
      </c>
    </row>
    <row r="1705" spans="1:11" x14ac:dyDescent="0.3">
      <c r="A1705">
        <v>5053</v>
      </c>
      <c r="B1705" s="1">
        <v>44884</v>
      </c>
      <c r="C1705">
        <v>757</v>
      </c>
      <c r="D1705" t="s">
        <v>2911</v>
      </c>
      <c r="E1705" t="s">
        <v>2942</v>
      </c>
      <c r="F1705">
        <v>1</v>
      </c>
      <c r="G1705">
        <v>22.81</v>
      </c>
      <c r="H1705">
        <v>3.25</v>
      </c>
      <c r="I1705" t="b">
        <v>1</v>
      </c>
      <c r="J1705" t="s">
        <v>2919</v>
      </c>
      <c r="K1705" t="s">
        <v>2917</v>
      </c>
    </row>
    <row r="1706" spans="1:11" x14ac:dyDescent="0.3">
      <c r="A1706">
        <v>8601</v>
      </c>
      <c r="B1706" s="1">
        <v>44858</v>
      </c>
      <c r="C1706">
        <v>618</v>
      </c>
      <c r="D1706" t="s">
        <v>2908</v>
      </c>
      <c r="E1706" t="s">
        <v>2932</v>
      </c>
      <c r="F1706">
        <v>3</v>
      </c>
      <c r="G1706">
        <v>65.55</v>
      </c>
      <c r="H1706">
        <v>31.94</v>
      </c>
      <c r="I1706" t="b">
        <v>0</v>
      </c>
      <c r="J1706" t="s">
        <v>2910</v>
      </c>
      <c r="K1706" t="s">
        <v>2917</v>
      </c>
    </row>
    <row r="1707" spans="1:11" x14ac:dyDescent="0.3">
      <c r="A1707">
        <v>2993</v>
      </c>
      <c r="B1707" s="1">
        <v>44318</v>
      </c>
      <c r="C1707">
        <v>591</v>
      </c>
      <c r="D1707" t="s">
        <v>2920</v>
      </c>
      <c r="E1707" t="s">
        <v>2927</v>
      </c>
      <c r="F1707">
        <v>1</v>
      </c>
      <c r="G1707">
        <v>123.44</v>
      </c>
      <c r="H1707">
        <v>17.07</v>
      </c>
      <c r="I1707" t="b">
        <v>1</v>
      </c>
      <c r="J1707" t="s">
        <v>2904</v>
      </c>
      <c r="K1707" t="s">
        <v>2905</v>
      </c>
    </row>
    <row r="1708" spans="1:11" x14ac:dyDescent="0.3">
      <c r="A1708">
        <v>9050</v>
      </c>
      <c r="B1708" s="1">
        <v>44987</v>
      </c>
      <c r="C1708">
        <v>674</v>
      </c>
      <c r="D1708" t="s">
        <v>2911</v>
      </c>
      <c r="E1708" t="s">
        <v>2912</v>
      </c>
      <c r="F1708">
        <v>4</v>
      </c>
      <c r="G1708">
        <v>378.63</v>
      </c>
      <c r="H1708">
        <v>7.71</v>
      </c>
      <c r="I1708" t="b">
        <v>0</v>
      </c>
      <c r="J1708" t="s">
        <v>2919</v>
      </c>
      <c r="K1708" t="s">
        <v>2905</v>
      </c>
    </row>
    <row r="1709" spans="1:11" x14ac:dyDescent="0.3">
      <c r="A1709">
        <v>4409</v>
      </c>
      <c r="B1709" s="1">
        <v>44751</v>
      </c>
      <c r="C1709">
        <v>759</v>
      </c>
      <c r="D1709" t="s">
        <v>2906</v>
      </c>
      <c r="E1709" t="s">
        <v>2907</v>
      </c>
      <c r="F1709">
        <v>1</v>
      </c>
      <c r="G1709">
        <v>56.21</v>
      </c>
      <c r="H1709">
        <v>26.55</v>
      </c>
      <c r="I1709" t="b">
        <v>1</v>
      </c>
      <c r="J1709" t="s">
        <v>2919</v>
      </c>
      <c r="K1709" t="s">
        <v>2905</v>
      </c>
    </row>
    <row r="1710" spans="1:11" x14ac:dyDescent="0.3">
      <c r="A1710">
        <v>697</v>
      </c>
      <c r="B1710" s="1">
        <v>44858</v>
      </c>
      <c r="C1710">
        <v>481</v>
      </c>
      <c r="D1710" t="s">
        <v>2911</v>
      </c>
      <c r="E1710" t="s">
        <v>2942</v>
      </c>
      <c r="F1710">
        <v>5</v>
      </c>
      <c r="G1710">
        <v>62.38</v>
      </c>
      <c r="H1710">
        <v>4.95</v>
      </c>
      <c r="I1710" t="b">
        <v>1</v>
      </c>
      <c r="J1710" t="s">
        <v>2919</v>
      </c>
      <c r="K1710" t="s">
        <v>2905</v>
      </c>
    </row>
    <row r="1711" spans="1:11" x14ac:dyDescent="0.3">
      <c r="A1711">
        <v>2759</v>
      </c>
      <c r="B1711" s="1">
        <v>44665</v>
      </c>
      <c r="C1711">
        <v>190</v>
      </c>
      <c r="D1711" t="s">
        <v>2902</v>
      </c>
      <c r="E1711" t="s">
        <v>2933</v>
      </c>
      <c r="F1711">
        <v>1</v>
      </c>
      <c r="G1711">
        <v>319.11</v>
      </c>
      <c r="H1711">
        <v>2.69</v>
      </c>
      <c r="I1711" t="b">
        <v>1</v>
      </c>
      <c r="J1711" t="s">
        <v>2916</v>
      </c>
      <c r="K1711" t="s">
        <v>2917</v>
      </c>
    </row>
    <row r="1712" spans="1:11" x14ac:dyDescent="0.3">
      <c r="A1712">
        <v>8351</v>
      </c>
      <c r="B1712" s="1">
        <v>44926</v>
      </c>
      <c r="C1712">
        <v>245</v>
      </c>
      <c r="D1712" t="s">
        <v>2913</v>
      </c>
      <c r="E1712" t="s">
        <v>2926</v>
      </c>
      <c r="F1712">
        <v>5</v>
      </c>
      <c r="G1712">
        <v>438.79</v>
      </c>
      <c r="H1712">
        <v>126.52</v>
      </c>
      <c r="I1712" t="b">
        <v>1</v>
      </c>
      <c r="J1712" t="s">
        <v>2929</v>
      </c>
      <c r="K1712" t="s">
        <v>2917</v>
      </c>
    </row>
    <row r="1713" spans="1:11" x14ac:dyDescent="0.3">
      <c r="A1713">
        <v>973</v>
      </c>
      <c r="B1713" s="1">
        <v>44982</v>
      </c>
      <c r="C1713">
        <v>441</v>
      </c>
      <c r="D1713" t="s">
        <v>2920</v>
      </c>
      <c r="E1713" t="s">
        <v>2927</v>
      </c>
      <c r="F1713">
        <v>4</v>
      </c>
      <c r="G1713">
        <v>104.31</v>
      </c>
      <c r="H1713">
        <v>27.53</v>
      </c>
      <c r="I1713" t="b">
        <v>0</v>
      </c>
      <c r="J1713" t="s">
        <v>2916</v>
      </c>
      <c r="K1713" t="s">
        <v>2905</v>
      </c>
    </row>
    <row r="1714" spans="1:11" x14ac:dyDescent="0.3">
      <c r="A1714">
        <v>9680</v>
      </c>
      <c r="B1714" s="1">
        <v>44981</v>
      </c>
      <c r="C1714">
        <v>422</v>
      </c>
      <c r="D1714" t="s">
        <v>2908</v>
      </c>
      <c r="E1714" t="s">
        <v>2909</v>
      </c>
      <c r="F1714">
        <v>3</v>
      </c>
      <c r="G1714">
        <v>132.03</v>
      </c>
      <c r="H1714">
        <v>56.52</v>
      </c>
      <c r="I1714" t="b">
        <v>1</v>
      </c>
      <c r="J1714" t="s">
        <v>2929</v>
      </c>
      <c r="K1714" t="s">
        <v>2905</v>
      </c>
    </row>
    <row r="1715" spans="1:11" x14ac:dyDescent="0.3">
      <c r="A1715">
        <v>9917</v>
      </c>
      <c r="B1715" s="1">
        <v>44502</v>
      </c>
      <c r="C1715">
        <v>510</v>
      </c>
      <c r="D1715" t="s">
        <v>2906</v>
      </c>
      <c r="E1715" t="s">
        <v>2925</v>
      </c>
      <c r="F1715">
        <v>4</v>
      </c>
      <c r="G1715">
        <v>299.45999999999998</v>
      </c>
      <c r="H1715">
        <v>111.82</v>
      </c>
      <c r="I1715" t="b">
        <v>1</v>
      </c>
      <c r="J1715" t="s">
        <v>2904</v>
      </c>
      <c r="K1715" t="s">
        <v>2917</v>
      </c>
    </row>
    <row r="1716" spans="1:11" x14ac:dyDescent="0.3">
      <c r="A1716">
        <v>9507</v>
      </c>
      <c r="B1716" s="1">
        <v>44882</v>
      </c>
      <c r="C1716">
        <v>123</v>
      </c>
      <c r="D1716" t="s">
        <v>2902</v>
      </c>
      <c r="E1716" t="s">
        <v>2939</v>
      </c>
      <c r="F1716">
        <v>2</v>
      </c>
      <c r="G1716">
        <v>358.42</v>
      </c>
      <c r="H1716">
        <v>41.37</v>
      </c>
      <c r="I1716" t="b">
        <v>1</v>
      </c>
      <c r="J1716" t="s">
        <v>2919</v>
      </c>
      <c r="K1716" t="s">
        <v>2917</v>
      </c>
    </row>
    <row r="1717" spans="1:11" x14ac:dyDescent="0.3">
      <c r="A1717">
        <v>6468</v>
      </c>
      <c r="B1717" s="1">
        <v>44900</v>
      </c>
      <c r="C1717">
        <v>137</v>
      </c>
      <c r="D1717" t="s">
        <v>2920</v>
      </c>
      <c r="E1717" t="s">
        <v>2935</v>
      </c>
      <c r="F1717">
        <v>1</v>
      </c>
      <c r="G1717">
        <v>291.54000000000002</v>
      </c>
      <c r="H1717">
        <v>95.02</v>
      </c>
      <c r="I1717" t="b">
        <v>1</v>
      </c>
      <c r="J1717" t="s">
        <v>2919</v>
      </c>
      <c r="K1717" t="s">
        <v>2905</v>
      </c>
    </row>
    <row r="1718" spans="1:11" x14ac:dyDescent="0.3">
      <c r="A1718">
        <v>1753</v>
      </c>
      <c r="B1718" s="1">
        <v>44458</v>
      </c>
      <c r="C1718">
        <v>350</v>
      </c>
      <c r="D1718" t="s">
        <v>2920</v>
      </c>
      <c r="E1718" t="s">
        <v>2936</v>
      </c>
      <c r="F1718">
        <v>2</v>
      </c>
      <c r="G1718">
        <v>82.02</v>
      </c>
      <c r="H1718">
        <v>26.57</v>
      </c>
      <c r="I1718" t="b">
        <v>1</v>
      </c>
      <c r="J1718" t="s">
        <v>2910</v>
      </c>
      <c r="K1718" t="s">
        <v>2905</v>
      </c>
    </row>
    <row r="1719" spans="1:11" x14ac:dyDescent="0.3">
      <c r="A1719">
        <v>6736</v>
      </c>
      <c r="B1719" s="1">
        <v>44751</v>
      </c>
      <c r="C1719">
        <v>388</v>
      </c>
      <c r="D1719" t="s">
        <v>2902</v>
      </c>
      <c r="E1719" t="s">
        <v>2933</v>
      </c>
      <c r="F1719">
        <v>3</v>
      </c>
      <c r="G1719">
        <v>227.27</v>
      </c>
      <c r="H1719">
        <v>22.9</v>
      </c>
      <c r="I1719" t="b">
        <v>1</v>
      </c>
      <c r="J1719" t="s">
        <v>2916</v>
      </c>
      <c r="K1719" t="s">
        <v>2905</v>
      </c>
    </row>
    <row r="1720" spans="1:11" x14ac:dyDescent="0.3">
      <c r="A1720">
        <v>5787</v>
      </c>
      <c r="B1720" s="1">
        <v>44902</v>
      </c>
      <c r="C1720">
        <v>193</v>
      </c>
      <c r="D1720" t="s">
        <v>2902</v>
      </c>
      <c r="E1720" t="s">
        <v>2939</v>
      </c>
      <c r="F1720">
        <v>4</v>
      </c>
      <c r="G1720">
        <v>249.57</v>
      </c>
      <c r="H1720">
        <v>34.18</v>
      </c>
      <c r="I1720" t="b">
        <v>1</v>
      </c>
      <c r="J1720" t="s">
        <v>2910</v>
      </c>
      <c r="K1720" t="s">
        <v>2917</v>
      </c>
    </row>
    <row r="1721" spans="1:11" x14ac:dyDescent="0.3">
      <c r="A1721">
        <v>7100</v>
      </c>
      <c r="B1721" s="1">
        <v>44553</v>
      </c>
      <c r="C1721">
        <v>475</v>
      </c>
      <c r="D1721" t="s">
        <v>2920</v>
      </c>
      <c r="E1721" t="s">
        <v>2930</v>
      </c>
      <c r="F1721">
        <v>1</v>
      </c>
      <c r="G1721">
        <v>376.68</v>
      </c>
      <c r="H1721">
        <v>98.74</v>
      </c>
      <c r="I1721" t="b">
        <v>1</v>
      </c>
      <c r="J1721" t="s">
        <v>2929</v>
      </c>
      <c r="K1721" t="s">
        <v>2917</v>
      </c>
    </row>
    <row r="1722" spans="1:11" x14ac:dyDescent="0.3">
      <c r="A1722">
        <v>4706</v>
      </c>
      <c r="B1722" s="1">
        <v>44450</v>
      </c>
      <c r="C1722">
        <v>145</v>
      </c>
      <c r="D1722" t="s">
        <v>2911</v>
      </c>
      <c r="E1722" t="s">
        <v>2943</v>
      </c>
      <c r="F1722">
        <v>2</v>
      </c>
      <c r="G1722">
        <v>218.81</v>
      </c>
      <c r="H1722">
        <v>1.51</v>
      </c>
      <c r="I1722" t="b">
        <v>1</v>
      </c>
      <c r="J1722" t="s">
        <v>2904</v>
      </c>
      <c r="K1722" t="s">
        <v>2905</v>
      </c>
    </row>
    <row r="1723" spans="1:11" x14ac:dyDescent="0.3">
      <c r="A1723">
        <v>5700</v>
      </c>
      <c r="B1723" s="1">
        <v>44774</v>
      </c>
      <c r="C1723">
        <v>311</v>
      </c>
      <c r="D1723" t="s">
        <v>2902</v>
      </c>
      <c r="E1723" t="s">
        <v>2939</v>
      </c>
      <c r="F1723">
        <v>4</v>
      </c>
      <c r="G1723">
        <v>108.45</v>
      </c>
      <c r="H1723">
        <v>46.84</v>
      </c>
      <c r="I1723" t="b">
        <v>0</v>
      </c>
      <c r="J1723" t="s">
        <v>2929</v>
      </c>
      <c r="K1723" t="s">
        <v>2905</v>
      </c>
    </row>
    <row r="1724" spans="1:11" x14ac:dyDescent="0.3">
      <c r="A1724">
        <v>2629</v>
      </c>
      <c r="B1724" s="1">
        <v>44427</v>
      </c>
      <c r="C1724">
        <v>492</v>
      </c>
      <c r="D1724" t="s">
        <v>2920</v>
      </c>
      <c r="E1724" t="s">
        <v>2936</v>
      </c>
      <c r="F1724">
        <v>2</v>
      </c>
      <c r="G1724">
        <v>18.399999999999999</v>
      </c>
      <c r="H1724">
        <v>2.16</v>
      </c>
      <c r="I1724" t="b">
        <v>0</v>
      </c>
      <c r="J1724" t="s">
        <v>2929</v>
      </c>
      <c r="K1724" t="s">
        <v>2917</v>
      </c>
    </row>
    <row r="1725" spans="1:11" x14ac:dyDescent="0.3">
      <c r="A1725">
        <v>9040</v>
      </c>
      <c r="B1725" s="1">
        <v>44762</v>
      </c>
      <c r="C1725">
        <v>522</v>
      </c>
      <c r="D1725" t="s">
        <v>2902</v>
      </c>
      <c r="E1725" t="s">
        <v>2939</v>
      </c>
      <c r="F1725">
        <v>1</v>
      </c>
      <c r="G1725">
        <v>141.16</v>
      </c>
      <c r="H1725">
        <v>26.17</v>
      </c>
      <c r="I1725" t="b">
        <v>0</v>
      </c>
      <c r="J1725" t="s">
        <v>2919</v>
      </c>
      <c r="K1725" t="s">
        <v>2905</v>
      </c>
    </row>
    <row r="1726" spans="1:11" x14ac:dyDescent="0.3">
      <c r="A1726">
        <v>8463</v>
      </c>
      <c r="B1726" s="1">
        <v>44474</v>
      </c>
      <c r="C1726">
        <v>819</v>
      </c>
      <c r="D1726" t="s">
        <v>2911</v>
      </c>
      <c r="E1726" t="s">
        <v>2942</v>
      </c>
      <c r="F1726">
        <v>1</v>
      </c>
      <c r="G1726">
        <v>40.85</v>
      </c>
      <c r="H1726">
        <v>19.55</v>
      </c>
      <c r="I1726" t="b">
        <v>1</v>
      </c>
      <c r="J1726" t="s">
        <v>2916</v>
      </c>
      <c r="K1726" t="s">
        <v>2905</v>
      </c>
    </row>
    <row r="1727" spans="1:11" x14ac:dyDescent="0.3">
      <c r="A1727">
        <v>4131</v>
      </c>
      <c r="B1727" s="1">
        <v>44806</v>
      </c>
      <c r="C1727">
        <v>830</v>
      </c>
      <c r="D1727" t="s">
        <v>2920</v>
      </c>
      <c r="E1727" t="s">
        <v>2927</v>
      </c>
      <c r="F1727">
        <v>5</v>
      </c>
      <c r="G1727">
        <v>291.45999999999998</v>
      </c>
      <c r="H1727">
        <v>134.72</v>
      </c>
      <c r="I1727" t="b">
        <v>1</v>
      </c>
      <c r="J1727" t="s">
        <v>2929</v>
      </c>
      <c r="K1727" t="s">
        <v>2917</v>
      </c>
    </row>
    <row r="1728" spans="1:11" x14ac:dyDescent="0.3">
      <c r="A1728">
        <v>2443</v>
      </c>
      <c r="B1728" s="1">
        <v>44866</v>
      </c>
      <c r="C1728">
        <v>982</v>
      </c>
      <c r="D1728" t="s">
        <v>2906</v>
      </c>
      <c r="E1728" t="s">
        <v>2922</v>
      </c>
      <c r="F1728">
        <v>5</v>
      </c>
      <c r="G1728">
        <v>215.67</v>
      </c>
      <c r="H1728">
        <v>36.799999999999997</v>
      </c>
      <c r="I1728" t="b">
        <v>0</v>
      </c>
      <c r="J1728" t="s">
        <v>2916</v>
      </c>
      <c r="K1728" t="s">
        <v>2917</v>
      </c>
    </row>
    <row r="1729" spans="1:11" x14ac:dyDescent="0.3">
      <c r="A1729">
        <v>1778</v>
      </c>
      <c r="B1729" s="1">
        <v>44839</v>
      </c>
      <c r="C1729">
        <v>751</v>
      </c>
      <c r="D1729" t="s">
        <v>2911</v>
      </c>
      <c r="E1729" t="s">
        <v>2942</v>
      </c>
      <c r="F1729">
        <v>3</v>
      </c>
      <c r="G1729">
        <v>351.05</v>
      </c>
      <c r="H1729">
        <v>47.73</v>
      </c>
      <c r="I1729" t="b">
        <v>1</v>
      </c>
      <c r="J1729" t="s">
        <v>2929</v>
      </c>
      <c r="K1729" t="s">
        <v>2905</v>
      </c>
    </row>
    <row r="1730" spans="1:11" x14ac:dyDescent="0.3">
      <c r="A1730">
        <v>1575</v>
      </c>
      <c r="B1730" s="1">
        <v>44876</v>
      </c>
      <c r="C1730">
        <v>390</v>
      </c>
      <c r="D1730" t="s">
        <v>2913</v>
      </c>
      <c r="E1730" t="s">
        <v>2914</v>
      </c>
      <c r="F1730">
        <v>2</v>
      </c>
      <c r="G1730">
        <v>446.23</v>
      </c>
      <c r="H1730">
        <v>72.45</v>
      </c>
      <c r="I1730" t="b">
        <v>0</v>
      </c>
      <c r="J1730" t="s">
        <v>2910</v>
      </c>
      <c r="K1730" t="s">
        <v>2905</v>
      </c>
    </row>
    <row r="1731" spans="1:11" x14ac:dyDescent="0.3">
      <c r="A1731">
        <v>3952</v>
      </c>
      <c r="B1731" s="1">
        <v>44792</v>
      </c>
      <c r="C1731">
        <v>546</v>
      </c>
      <c r="D1731" t="s">
        <v>2911</v>
      </c>
      <c r="E1731" t="s">
        <v>2942</v>
      </c>
      <c r="F1731">
        <v>2</v>
      </c>
      <c r="G1731">
        <v>221.1</v>
      </c>
      <c r="H1731">
        <v>62.18</v>
      </c>
      <c r="I1731" t="b">
        <v>1</v>
      </c>
      <c r="J1731" t="s">
        <v>2919</v>
      </c>
      <c r="K1731" t="s">
        <v>2917</v>
      </c>
    </row>
    <row r="1732" spans="1:11" x14ac:dyDescent="0.3">
      <c r="A1732">
        <v>3790</v>
      </c>
      <c r="B1732" s="1">
        <v>44808</v>
      </c>
      <c r="C1732">
        <v>421</v>
      </c>
      <c r="D1732" t="s">
        <v>2906</v>
      </c>
      <c r="E1732" t="s">
        <v>2907</v>
      </c>
      <c r="F1732">
        <v>4</v>
      </c>
      <c r="G1732">
        <v>212.06</v>
      </c>
      <c r="H1732">
        <v>105.6</v>
      </c>
      <c r="I1732" t="b">
        <v>1</v>
      </c>
      <c r="J1732" t="s">
        <v>2919</v>
      </c>
      <c r="K1732" t="s">
        <v>2905</v>
      </c>
    </row>
    <row r="1733" spans="1:11" x14ac:dyDescent="0.3">
      <c r="A1733">
        <v>2224</v>
      </c>
      <c r="B1733" s="1">
        <v>44931</v>
      </c>
      <c r="C1733">
        <v>227</v>
      </c>
      <c r="D1733" t="s">
        <v>2902</v>
      </c>
      <c r="E1733" t="s">
        <v>2939</v>
      </c>
      <c r="F1733">
        <v>2</v>
      </c>
      <c r="G1733">
        <v>191.73</v>
      </c>
      <c r="H1733">
        <v>3.51</v>
      </c>
      <c r="I1733" t="b">
        <v>1</v>
      </c>
      <c r="J1733" t="s">
        <v>2904</v>
      </c>
      <c r="K1733" t="s">
        <v>2905</v>
      </c>
    </row>
    <row r="1734" spans="1:11" x14ac:dyDescent="0.3">
      <c r="A1734">
        <v>1971</v>
      </c>
      <c r="B1734" s="1">
        <v>44386</v>
      </c>
      <c r="C1734">
        <v>288</v>
      </c>
      <c r="D1734" t="s">
        <v>2902</v>
      </c>
      <c r="E1734" t="s">
        <v>2933</v>
      </c>
      <c r="F1734">
        <v>4</v>
      </c>
      <c r="G1734">
        <v>447.62</v>
      </c>
      <c r="H1734">
        <v>20.92</v>
      </c>
      <c r="I1734" t="b">
        <v>1</v>
      </c>
      <c r="J1734" t="s">
        <v>2904</v>
      </c>
      <c r="K1734" t="s">
        <v>2917</v>
      </c>
    </row>
    <row r="1735" spans="1:11" x14ac:dyDescent="0.3">
      <c r="A1735">
        <v>1533</v>
      </c>
      <c r="B1735" s="1">
        <v>44767</v>
      </c>
      <c r="C1735">
        <v>825</v>
      </c>
      <c r="D1735" t="s">
        <v>2911</v>
      </c>
      <c r="E1735" t="s">
        <v>2944</v>
      </c>
      <c r="F1735">
        <v>5</v>
      </c>
      <c r="G1735">
        <v>375.74</v>
      </c>
      <c r="H1735">
        <v>176.27</v>
      </c>
      <c r="I1735" t="b">
        <v>1</v>
      </c>
      <c r="J1735" t="s">
        <v>2919</v>
      </c>
      <c r="K1735" t="s">
        <v>2905</v>
      </c>
    </row>
    <row r="1736" spans="1:11" x14ac:dyDescent="0.3">
      <c r="A1736">
        <v>4540</v>
      </c>
      <c r="B1736" s="1">
        <v>44355</v>
      </c>
      <c r="C1736">
        <v>555</v>
      </c>
      <c r="D1736" t="s">
        <v>2920</v>
      </c>
      <c r="E1736" t="s">
        <v>2930</v>
      </c>
      <c r="F1736">
        <v>4</v>
      </c>
      <c r="G1736">
        <v>410.36</v>
      </c>
      <c r="H1736">
        <v>44.39</v>
      </c>
      <c r="I1736" t="b">
        <v>0</v>
      </c>
      <c r="J1736" t="s">
        <v>2910</v>
      </c>
      <c r="K1736" t="s">
        <v>2917</v>
      </c>
    </row>
    <row r="1737" spans="1:11" x14ac:dyDescent="0.3">
      <c r="A1737">
        <v>1454</v>
      </c>
      <c r="B1737" s="1">
        <v>44981</v>
      </c>
      <c r="C1737">
        <v>516</v>
      </c>
      <c r="D1737" t="s">
        <v>2908</v>
      </c>
      <c r="E1737" t="s">
        <v>2928</v>
      </c>
      <c r="F1737">
        <v>5</v>
      </c>
      <c r="G1737">
        <v>146.06</v>
      </c>
      <c r="H1737">
        <v>31.19</v>
      </c>
      <c r="I1737" t="b">
        <v>0</v>
      </c>
      <c r="J1737" t="s">
        <v>2910</v>
      </c>
      <c r="K1737" t="s">
        <v>2905</v>
      </c>
    </row>
    <row r="1738" spans="1:11" x14ac:dyDescent="0.3">
      <c r="A1738">
        <v>9115</v>
      </c>
      <c r="B1738" s="1">
        <v>44767</v>
      </c>
      <c r="C1738">
        <v>713</v>
      </c>
      <c r="D1738" t="s">
        <v>2920</v>
      </c>
      <c r="E1738" t="s">
        <v>2930</v>
      </c>
      <c r="F1738">
        <v>1</v>
      </c>
      <c r="G1738">
        <v>490.55</v>
      </c>
      <c r="H1738">
        <v>140.22</v>
      </c>
      <c r="I1738" t="b">
        <v>0</v>
      </c>
      <c r="J1738" t="s">
        <v>2916</v>
      </c>
      <c r="K1738" t="s">
        <v>2917</v>
      </c>
    </row>
    <row r="1739" spans="1:11" x14ac:dyDescent="0.3">
      <c r="A1739">
        <v>2572</v>
      </c>
      <c r="B1739" s="1">
        <v>44782</v>
      </c>
      <c r="C1739">
        <v>240</v>
      </c>
      <c r="D1739" t="s">
        <v>2902</v>
      </c>
      <c r="E1739" t="s">
        <v>2915</v>
      </c>
      <c r="F1739">
        <v>2</v>
      </c>
      <c r="G1739">
        <v>105.97</v>
      </c>
      <c r="H1739">
        <v>11.08</v>
      </c>
      <c r="I1739" t="b">
        <v>1</v>
      </c>
      <c r="J1739" t="s">
        <v>2910</v>
      </c>
      <c r="K1739" t="s">
        <v>2905</v>
      </c>
    </row>
    <row r="1740" spans="1:11" x14ac:dyDescent="0.3">
      <c r="A1740">
        <v>1004</v>
      </c>
      <c r="B1740" s="1">
        <v>44310</v>
      </c>
      <c r="C1740">
        <v>678</v>
      </c>
      <c r="D1740" t="s">
        <v>2913</v>
      </c>
      <c r="E1740" t="s">
        <v>2931</v>
      </c>
      <c r="F1740">
        <v>5</v>
      </c>
      <c r="G1740">
        <v>75.91</v>
      </c>
      <c r="H1740">
        <v>4.47</v>
      </c>
      <c r="I1740" t="b">
        <v>1</v>
      </c>
      <c r="J1740" t="s">
        <v>2910</v>
      </c>
      <c r="K1740" t="s">
        <v>2905</v>
      </c>
    </row>
    <row r="1741" spans="1:11" x14ac:dyDescent="0.3">
      <c r="A1741">
        <v>7075</v>
      </c>
      <c r="B1741" s="1">
        <v>44519</v>
      </c>
      <c r="C1741">
        <v>158</v>
      </c>
      <c r="D1741" t="s">
        <v>2902</v>
      </c>
      <c r="E1741" t="s">
        <v>2915</v>
      </c>
      <c r="F1741">
        <v>2</v>
      </c>
      <c r="G1741">
        <v>242.13</v>
      </c>
      <c r="H1741">
        <v>0.92</v>
      </c>
      <c r="I1741" t="b">
        <v>0</v>
      </c>
      <c r="J1741" t="s">
        <v>2919</v>
      </c>
      <c r="K1741" t="s">
        <v>2917</v>
      </c>
    </row>
    <row r="1742" spans="1:11" x14ac:dyDescent="0.3">
      <c r="A1742">
        <v>6888</v>
      </c>
      <c r="B1742" s="1">
        <v>44892</v>
      </c>
      <c r="C1742">
        <v>112</v>
      </c>
      <c r="D1742" t="s">
        <v>2906</v>
      </c>
      <c r="E1742" t="s">
        <v>2907</v>
      </c>
      <c r="F1742">
        <v>2</v>
      </c>
      <c r="G1742">
        <v>45.87</v>
      </c>
      <c r="H1742">
        <v>9.52</v>
      </c>
      <c r="I1742" t="b">
        <v>0</v>
      </c>
      <c r="J1742" t="s">
        <v>2916</v>
      </c>
      <c r="K1742" t="s">
        <v>2917</v>
      </c>
    </row>
    <row r="1743" spans="1:11" x14ac:dyDescent="0.3">
      <c r="A1743">
        <v>4361</v>
      </c>
      <c r="B1743" s="1">
        <v>44622</v>
      </c>
      <c r="C1743">
        <v>731</v>
      </c>
      <c r="D1743" t="s">
        <v>2908</v>
      </c>
      <c r="E1743" t="s">
        <v>2938</v>
      </c>
      <c r="F1743">
        <v>5</v>
      </c>
      <c r="G1743">
        <v>475.48</v>
      </c>
      <c r="H1743">
        <v>221.59</v>
      </c>
      <c r="I1743" t="b">
        <v>0</v>
      </c>
      <c r="J1743" t="s">
        <v>2929</v>
      </c>
      <c r="K1743" t="s">
        <v>2917</v>
      </c>
    </row>
    <row r="1744" spans="1:11" x14ac:dyDescent="0.3">
      <c r="A1744">
        <v>9737</v>
      </c>
      <c r="B1744" s="1">
        <v>44305</v>
      </c>
      <c r="C1744">
        <v>546</v>
      </c>
      <c r="D1744" t="s">
        <v>2902</v>
      </c>
      <c r="E1744" t="s">
        <v>2933</v>
      </c>
      <c r="F1744">
        <v>2</v>
      </c>
      <c r="G1744">
        <v>477.27</v>
      </c>
      <c r="H1744">
        <v>101.39</v>
      </c>
      <c r="I1744" t="b">
        <v>0</v>
      </c>
      <c r="J1744" t="s">
        <v>2910</v>
      </c>
      <c r="K1744" t="s">
        <v>2905</v>
      </c>
    </row>
    <row r="1745" spans="1:11" x14ac:dyDescent="0.3">
      <c r="A1745">
        <v>4264</v>
      </c>
      <c r="B1745" s="1">
        <v>44730</v>
      </c>
      <c r="C1745">
        <v>621</v>
      </c>
      <c r="D1745" t="s">
        <v>2920</v>
      </c>
      <c r="E1745" t="s">
        <v>2930</v>
      </c>
      <c r="F1745">
        <v>2</v>
      </c>
      <c r="G1745">
        <v>208.85</v>
      </c>
      <c r="H1745">
        <v>39.21</v>
      </c>
      <c r="I1745" t="b">
        <v>0</v>
      </c>
      <c r="J1745" t="s">
        <v>2919</v>
      </c>
      <c r="K1745" t="s">
        <v>2917</v>
      </c>
    </row>
    <row r="1746" spans="1:11" x14ac:dyDescent="0.3">
      <c r="A1746">
        <v>2078</v>
      </c>
      <c r="B1746" s="1">
        <v>44563</v>
      </c>
      <c r="C1746">
        <v>923</v>
      </c>
      <c r="D1746" t="s">
        <v>2906</v>
      </c>
      <c r="E1746" t="s">
        <v>2907</v>
      </c>
      <c r="F1746">
        <v>5</v>
      </c>
      <c r="G1746">
        <v>475.29</v>
      </c>
      <c r="H1746">
        <v>26.89</v>
      </c>
      <c r="I1746" t="b">
        <v>0</v>
      </c>
      <c r="J1746" t="s">
        <v>2929</v>
      </c>
      <c r="K1746" t="s">
        <v>2917</v>
      </c>
    </row>
    <row r="1747" spans="1:11" x14ac:dyDescent="0.3">
      <c r="A1747">
        <v>866</v>
      </c>
      <c r="B1747" s="1">
        <v>44848</v>
      </c>
      <c r="C1747">
        <v>531</v>
      </c>
      <c r="D1747" t="s">
        <v>2920</v>
      </c>
      <c r="E1747" t="s">
        <v>2927</v>
      </c>
      <c r="F1747">
        <v>2</v>
      </c>
      <c r="G1747">
        <v>401.48</v>
      </c>
      <c r="H1747">
        <v>48.27</v>
      </c>
      <c r="I1747" t="b">
        <v>1</v>
      </c>
      <c r="J1747" t="s">
        <v>2904</v>
      </c>
      <c r="K1747" t="s">
        <v>2917</v>
      </c>
    </row>
    <row r="1748" spans="1:11" x14ac:dyDescent="0.3">
      <c r="A1748">
        <v>3957</v>
      </c>
      <c r="B1748" s="1">
        <v>44382</v>
      </c>
      <c r="C1748">
        <v>552</v>
      </c>
      <c r="D1748" t="s">
        <v>2908</v>
      </c>
      <c r="E1748" t="s">
        <v>2932</v>
      </c>
      <c r="F1748">
        <v>3</v>
      </c>
      <c r="G1748">
        <v>267.29000000000002</v>
      </c>
      <c r="H1748">
        <v>12.5</v>
      </c>
      <c r="I1748" t="b">
        <v>0</v>
      </c>
      <c r="J1748" t="s">
        <v>2910</v>
      </c>
      <c r="K1748" t="s">
        <v>2917</v>
      </c>
    </row>
    <row r="1749" spans="1:11" x14ac:dyDescent="0.3">
      <c r="A1749">
        <v>2922</v>
      </c>
      <c r="B1749" s="1">
        <v>44350</v>
      </c>
      <c r="C1749">
        <v>46</v>
      </c>
      <c r="D1749" t="s">
        <v>2913</v>
      </c>
      <c r="E1749" t="s">
        <v>2940</v>
      </c>
      <c r="F1749">
        <v>2</v>
      </c>
      <c r="G1749">
        <v>78.459999999999994</v>
      </c>
      <c r="H1749">
        <v>30.99</v>
      </c>
      <c r="I1749" t="b">
        <v>1</v>
      </c>
      <c r="J1749" t="s">
        <v>2904</v>
      </c>
      <c r="K1749" t="s">
        <v>2917</v>
      </c>
    </row>
    <row r="1750" spans="1:11" x14ac:dyDescent="0.3">
      <c r="A1750">
        <v>7248</v>
      </c>
      <c r="B1750" s="1">
        <v>44986</v>
      </c>
      <c r="C1750">
        <v>74</v>
      </c>
      <c r="D1750" t="s">
        <v>2913</v>
      </c>
      <c r="E1750" t="s">
        <v>2914</v>
      </c>
      <c r="F1750">
        <v>1</v>
      </c>
      <c r="G1750">
        <v>371.49</v>
      </c>
      <c r="H1750">
        <v>59.78</v>
      </c>
      <c r="I1750" t="b">
        <v>1</v>
      </c>
      <c r="J1750" t="s">
        <v>2910</v>
      </c>
      <c r="K1750" t="s">
        <v>2905</v>
      </c>
    </row>
    <row r="1751" spans="1:11" x14ac:dyDescent="0.3">
      <c r="A1751">
        <v>491</v>
      </c>
      <c r="B1751" s="1">
        <v>44509</v>
      </c>
      <c r="C1751">
        <v>34</v>
      </c>
      <c r="D1751" t="s">
        <v>2906</v>
      </c>
      <c r="E1751" t="s">
        <v>2925</v>
      </c>
      <c r="F1751">
        <v>1</v>
      </c>
      <c r="G1751">
        <v>432.81</v>
      </c>
      <c r="H1751">
        <v>156.47999999999999</v>
      </c>
      <c r="I1751" t="b">
        <v>1</v>
      </c>
      <c r="J1751" t="s">
        <v>2910</v>
      </c>
      <c r="K1751" t="s">
        <v>2917</v>
      </c>
    </row>
    <row r="1752" spans="1:11" x14ac:dyDescent="0.3">
      <c r="A1752">
        <v>9599</v>
      </c>
      <c r="B1752" s="1">
        <v>44533</v>
      </c>
      <c r="C1752">
        <v>84</v>
      </c>
      <c r="D1752" t="s">
        <v>2906</v>
      </c>
      <c r="E1752" t="s">
        <v>2907</v>
      </c>
      <c r="F1752">
        <v>4</v>
      </c>
      <c r="G1752">
        <v>477.01</v>
      </c>
      <c r="H1752">
        <v>23.44</v>
      </c>
      <c r="I1752" t="b">
        <v>0</v>
      </c>
      <c r="J1752" t="s">
        <v>2919</v>
      </c>
      <c r="K1752" t="s">
        <v>2917</v>
      </c>
    </row>
    <row r="1753" spans="1:11" x14ac:dyDescent="0.3">
      <c r="A1753">
        <v>2454</v>
      </c>
      <c r="B1753" s="1">
        <v>44860</v>
      </c>
      <c r="C1753">
        <v>362</v>
      </c>
      <c r="D1753" t="s">
        <v>2911</v>
      </c>
      <c r="E1753" t="s">
        <v>2942</v>
      </c>
      <c r="F1753">
        <v>1</v>
      </c>
      <c r="G1753">
        <v>399.4</v>
      </c>
      <c r="H1753">
        <v>100.65</v>
      </c>
      <c r="I1753" t="b">
        <v>0</v>
      </c>
      <c r="J1753" t="s">
        <v>2910</v>
      </c>
      <c r="K1753" t="s">
        <v>2905</v>
      </c>
    </row>
    <row r="1754" spans="1:11" x14ac:dyDescent="0.3">
      <c r="A1754">
        <v>2610</v>
      </c>
      <c r="B1754" s="1">
        <v>44602</v>
      </c>
      <c r="C1754">
        <v>88</v>
      </c>
      <c r="D1754" t="s">
        <v>2908</v>
      </c>
      <c r="E1754" t="s">
        <v>2928</v>
      </c>
      <c r="F1754">
        <v>5</v>
      </c>
      <c r="G1754">
        <v>337.39</v>
      </c>
      <c r="H1754">
        <v>91.1</v>
      </c>
      <c r="I1754" t="b">
        <v>0</v>
      </c>
      <c r="J1754" t="s">
        <v>2929</v>
      </c>
      <c r="K1754" t="s">
        <v>2917</v>
      </c>
    </row>
    <row r="1755" spans="1:11" x14ac:dyDescent="0.3">
      <c r="A1755">
        <v>2468</v>
      </c>
      <c r="B1755" s="1">
        <v>44416</v>
      </c>
      <c r="C1755">
        <v>180</v>
      </c>
      <c r="D1755" t="s">
        <v>2911</v>
      </c>
      <c r="E1755" t="s">
        <v>2944</v>
      </c>
      <c r="F1755">
        <v>5</v>
      </c>
      <c r="G1755">
        <v>396.27</v>
      </c>
      <c r="H1755">
        <v>62.24</v>
      </c>
      <c r="I1755" t="b">
        <v>0</v>
      </c>
      <c r="J1755" t="s">
        <v>2919</v>
      </c>
      <c r="K1755" t="s">
        <v>2905</v>
      </c>
    </row>
    <row r="1756" spans="1:11" x14ac:dyDescent="0.3">
      <c r="A1756">
        <v>7657</v>
      </c>
      <c r="B1756" s="1">
        <v>44435</v>
      </c>
      <c r="C1756">
        <v>27</v>
      </c>
      <c r="D1756" t="s">
        <v>2906</v>
      </c>
      <c r="E1756" t="s">
        <v>2934</v>
      </c>
      <c r="F1756">
        <v>1</v>
      </c>
      <c r="G1756">
        <v>11.37</v>
      </c>
      <c r="H1756">
        <v>1.49</v>
      </c>
      <c r="I1756" t="b">
        <v>1</v>
      </c>
      <c r="J1756" t="s">
        <v>2929</v>
      </c>
      <c r="K1756" t="s">
        <v>2905</v>
      </c>
    </row>
    <row r="1757" spans="1:11" x14ac:dyDescent="0.3">
      <c r="A1757">
        <v>5595</v>
      </c>
      <c r="B1757" s="1">
        <v>44382</v>
      </c>
      <c r="C1757">
        <v>91</v>
      </c>
      <c r="D1757" t="s">
        <v>2911</v>
      </c>
      <c r="E1757" t="s">
        <v>2944</v>
      </c>
      <c r="F1757">
        <v>3</v>
      </c>
      <c r="G1757">
        <v>269.72000000000003</v>
      </c>
      <c r="H1757">
        <v>54.64</v>
      </c>
      <c r="I1757" t="b">
        <v>1</v>
      </c>
      <c r="J1757" t="s">
        <v>2916</v>
      </c>
      <c r="K1757" t="s">
        <v>2905</v>
      </c>
    </row>
    <row r="1758" spans="1:11" x14ac:dyDescent="0.3">
      <c r="A1758">
        <v>2446</v>
      </c>
      <c r="B1758" s="1">
        <v>44890</v>
      </c>
      <c r="C1758">
        <v>817</v>
      </c>
      <c r="D1758" t="s">
        <v>2911</v>
      </c>
      <c r="E1758" t="s">
        <v>2944</v>
      </c>
      <c r="F1758">
        <v>2</v>
      </c>
      <c r="G1758">
        <v>495.43</v>
      </c>
      <c r="H1758">
        <v>91.55</v>
      </c>
      <c r="I1758" t="b">
        <v>1</v>
      </c>
      <c r="J1758" t="s">
        <v>2910</v>
      </c>
      <c r="K1758" t="s">
        <v>2905</v>
      </c>
    </row>
    <row r="1759" spans="1:11" x14ac:dyDescent="0.3">
      <c r="A1759">
        <v>2790</v>
      </c>
      <c r="B1759" s="1">
        <v>44698</v>
      </c>
      <c r="C1759">
        <v>804</v>
      </c>
      <c r="D1759" t="s">
        <v>2908</v>
      </c>
      <c r="E1759" t="s">
        <v>2937</v>
      </c>
      <c r="F1759">
        <v>1</v>
      </c>
      <c r="G1759">
        <v>280.75</v>
      </c>
      <c r="H1759">
        <v>5.53</v>
      </c>
      <c r="I1759" t="b">
        <v>0</v>
      </c>
      <c r="J1759" t="s">
        <v>2919</v>
      </c>
      <c r="K1759" t="s">
        <v>2905</v>
      </c>
    </row>
    <row r="1760" spans="1:11" x14ac:dyDescent="0.3">
      <c r="A1760">
        <v>3407</v>
      </c>
      <c r="B1760" s="1">
        <v>44960</v>
      </c>
      <c r="C1760">
        <v>247</v>
      </c>
      <c r="D1760" t="s">
        <v>2913</v>
      </c>
      <c r="E1760" t="s">
        <v>2914</v>
      </c>
      <c r="F1760">
        <v>5</v>
      </c>
      <c r="G1760">
        <v>283.55</v>
      </c>
      <c r="H1760">
        <v>87.63</v>
      </c>
      <c r="I1760" t="b">
        <v>1</v>
      </c>
      <c r="J1760" t="s">
        <v>2904</v>
      </c>
      <c r="K1760" t="s">
        <v>2917</v>
      </c>
    </row>
    <row r="1761" spans="1:11" x14ac:dyDescent="0.3">
      <c r="A1761">
        <v>2061</v>
      </c>
      <c r="B1761" s="1">
        <v>44564</v>
      </c>
      <c r="C1761">
        <v>67</v>
      </c>
      <c r="D1761" t="s">
        <v>2906</v>
      </c>
      <c r="E1761" t="s">
        <v>2922</v>
      </c>
      <c r="F1761">
        <v>1</v>
      </c>
      <c r="G1761">
        <v>464.79</v>
      </c>
      <c r="H1761">
        <v>201.08</v>
      </c>
      <c r="I1761" t="b">
        <v>0</v>
      </c>
      <c r="J1761" t="s">
        <v>2904</v>
      </c>
      <c r="K1761" t="s">
        <v>2917</v>
      </c>
    </row>
    <row r="1762" spans="1:11" x14ac:dyDescent="0.3">
      <c r="A1762">
        <v>9107</v>
      </c>
      <c r="B1762" s="1">
        <v>44692</v>
      </c>
      <c r="C1762">
        <v>938</v>
      </c>
      <c r="D1762" t="s">
        <v>2908</v>
      </c>
      <c r="E1762" t="s">
        <v>2932</v>
      </c>
      <c r="F1762">
        <v>3</v>
      </c>
      <c r="G1762">
        <v>316.52999999999997</v>
      </c>
      <c r="H1762">
        <v>40.94</v>
      </c>
      <c r="I1762" t="b">
        <v>1</v>
      </c>
      <c r="J1762" t="s">
        <v>2904</v>
      </c>
      <c r="K1762" t="s">
        <v>2905</v>
      </c>
    </row>
    <row r="1763" spans="1:11" x14ac:dyDescent="0.3">
      <c r="A1763">
        <v>8167</v>
      </c>
      <c r="B1763" s="1">
        <v>44669</v>
      </c>
      <c r="C1763">
        <v>902</v>
      </c>
      <c r="D1763" t="s">
        <v>2920</v>
      </c>
      <c r="E1763" t="s">
        <v>2927</v>
      </c>
      <c r="F1763">
        <v>2</v>
      </c>
      <c r="G1763">
        <v>195.26</v>
      </c>
      <c r="H1763">
        <v>74.569999999999993</v>
      </c>
      <c r="I1763" t="b">
        <v>1</v>
      </c>
      <c r="J1763" t="s">
        <v>2929</v>
      </c>
      <c r="K1763" t="s">
        <v>2905</v>
      </c>
    </row>
    <row r="1764" spans="1:11" x14ac:dyDescent="0.3">
      <c r="A1764">
        <v>3969</v>
      </c>
      <c r="B1764" s="1">
        <v>44989</v>
      </c>
      <c r="C1764">
        <v>159</v>
      </c>
      <c r="D1764" t="s">
        <v>2902</v>
      </c>
      <c r="E1764" t="s">
        <v>2915</v>
      </c>
      <c r="F1764">
        <v>2</v>
      </c>
      <c r="G1764">
        <v>351.36</v>
      </c>
      <c r="H1764">
        <v>108.76</v>
      </c>
      <c r="I1764" t="b">
        <v>0</v>
      </c>
      <c r="J1764" t="s">
        <v>2916</v>
      </c>
      <c r="K1764" t="s">
        <v>2905</v>
      </c>
    </row>
    <row r="1765" spans="1:11" x14ac:dyDescent="0.3">
      <c r="A1765">
        <v>6679</v>
      </c>
      <c r="B1765" s="1">
        <v>44491</v>
      </c>
      <c r="C1765">
        <v>305</v>
      </c>
      <c r="D1765" t="s">
        <v>2920</v>
      </c>
      <c r="E1765" t="s">
        <v>2930</v>
      </c>
      <c r="F1765">
        <v>2</v>
      </c>
      <c r="G1765">
        <v>440.93</v>
      </c>
      <c r="H1765">
        <v>166.78</v>
      </c>
      <c r="I1765" t="b">
        <v>1</v>
      </c>
      <c r="J1765" t="s">
        <v>2910</v>
      </c>
      <c r="K1765" t="s">
        <v>2905</v>
      </c>
    </row>
    <row r="1766" spans="1:11" x14ac:dyDescent="0.3">
      <c r="A1766">
        <v>3505</v>
      </c>
      <c r="B1766" s="1">
        <v>44925</v>
      </c>
      <c r="C1766">
        <v>107</v>
      </c>
      <c r="D1766" t="s">
        <v>2911</v>
      </c>
      <c r="E1766" t="s">
        <v>2943</v>
      </c>
      <c r="F1766">
        <v>1</v>
      </c>
      <c r="G1766">
        <v>236.36</v>
      </c>
      <c r="H1766">
        <v>4.82</v>
      </c>
      <c r="I1766" t="b">
        <v>0</v>
      </c>
      <c r="J1766" t="s">
        <v>2910</v>
      </c>
      <c r="K1766" t="s">
        <v>2905</v>
      </c>
    </row>
    <row r="1767" spans="1:11" x14ac:dyDescent="0.3">
      <c r="A1767">
        <v>2567</v>
      </c>
      <c r="B1767" s="1">
        <v>44407</v>
      </c>
      <c r="C1767">
        <v>364</v>
      </c>
      <c r="D1767" t="s">
        <v>2911</v>
      </c>
      <c r="E1767" t="s">
        <v>2943</v>
      </c>
      <c r="F1767">
        <v>1</v>
      </c>
      <c r="G1767">
        <v>101.43</v>
      </c>
      <c r="H1767">
        <v>40</v>
      </c>
      <c r="I1767" t="b">
        <v>0</v>
      </c>
      <c r="J1767" t="s">
        <v>2910</v>
      </c>
      <c r="K1767" t="s">
        <v>2917</v>
      </c>
    </row>
    <row r="1768" spans="1:11" x14ac:dyDescent="0.3">
      <c r="A1768">
        <v>4815</v>
      </c>
      <c r="B1768" s="1">
        <v>44479</v>
      </c>
      <c r="C1768">
        <v>197</v>
      </c>
      <c r="D1768" t="s">
        <v>2902</v>
      </c>
      <c r="E1768" t="s">
        <v>2915</v>
      </c>
      <c r="F1768">
        <v>1</v>
      </c>
      <c r="G1768">
        <v>240.22</v>
      </c>
      <c r="H1768">
        <v>36.96</v>
      </c>
      <c r="I1768" t="b">
        <v>0</v>
      </c>
      <c r="J1768" t="s">
        <v>2910</v>
      </c>
      <c r="K1768" t="s">
        <v>2917</v>
      </c>
    </row>
    <row r="1769" spans="1:11" x14ac:dyDescent="0.3">
      <c r="A1769">
        <v>3701</v>
      </c>
      <c r="B1769" s="1">
        <v>44989</v>
      </c>
      <c r="C1769">
        <v>749</v>
      </c>
      <c r="D1769" t="s">
        <v>2906</v>
      </c>
      <c r="E1769" t="s">
        <v>2922</v>
      </c>
      <c r="F1769">
        <v>2</v>
      </c>
      <c r="G1769">
        <v>282.48</v>
      </c>
      <c r="H1769">
        <v>70.760000000000005</v>
      </c>
      <c r="I1769" t="b">
        <v>1</v>
      </c>
      <c r="J1769" t="s">
        <v>2910</v>
      </c>
      <c r="K1769" t="s">
        <v>2905</v>
      </c>
    </row>
    <row r="1770" spans="1:11" x14ac:dyDescent="0.3">
      <c r="A1770">
        <v>2200</v>
      </c>
      <c r="B1770" s="1">
        <v>44920</v>
      </c>
      <c r="C1770">
        <v>477</v>
      </c>
      <c r="D1770" t="s">
        <v>2908</v>
      </c>
      <c r="E1770" t="s">
        <v>2932</v>
      </c>
      <c r="F1770">
        <v>3</v>
      </c>
      <c r="G1770">
        <v>28.4</v>
      </c>
      <c r="H1770">
        <v>9.75</v>
      </c>
      <c r="I1770" t="b">
        <v>1</v>
      </c>
      <c r="J1770" t="s">
        <v>2910</v>
      </c>
      <c r="K1770" t="s">
        <v>2917</v>
      </c>
    </row>
    <row r="1771" spans="1:11" x14ac:dyDescent="0.3">
      <c r="A1771">
        <v>3353</v>
      </c>
      <c r="B1771" s="1">
        <v>44654</v>
      </c>
      <c r="C1771">
        <v>939</v>
      </c>
      <c r="D1771" t="s">
        <v>2920</v>
      </c>
      <c r="E1771" t="s">
        <v>2921</v>
      </c>
      <c r="F1771">
        <v>3</v>
      </c>
      <c r="G1771">
        <v>105.22</v>
      </c>
      <c r="H1771">
        <v>27.68</v>
      </c>
      <c r="I1771" t="b">
        <v>0</v>
      </c>
      <c r="J1771" t="s">
        <v>2919</v>
      </c>
      <c r="K1771" t="s">
        <v>2905</v>
      </c>
    </row>
    <row r="1772" spans="1:11" x14ac:dyDescent="0.3">
      <c r="A1772">
        <v>3636</v>
      </c>
      <c r="B1772" s="1">
        <v>44906</v>
      </c>
      <c r="C1772">
        <v>827</v>
      </c>
      <c r="D1772" t="s">
        <v>2920</v>
      </c>
      <c r="E1772" t="s">
        <v>2930</v>
      </c>
      <c r="F1772">
        <v>1</v>
      </c>
      <c r="G1772">
        <v>56.34</v>
      </c>
      <c r="H1772">
        <v>16.899999999999999</v>
      </c>
      <c r="I1772" t="b">
        <v>0</v>
      </c>
      <c r="J1772" t="s">
        <v>2919</v>
      </c>
      <c r="K1772" t="s">
        <v>2917</v>
      </c>
    </row>
    <row r="1773" spans="1:11" x14ac:dyDescent="0.3">
      <c r="A1773">
        <v>9937</v>
      </c>
      <c r="B1773" s="1">
        <v>44509</v>
      </c>
      <c r="C1773">
        <v>1000</v>
      </c>
      <c r="D1773" t="s">
        <v>2920</v>
      </c>
      <c r="E1773" t="s">
        <v>2921</v>
      </c>
      <c r="F1773">
        <v>5</v>
      </c>
      <c r="G1773">
        <v>54.8</v>
      </c>
      <c r="H1773">
        <v>18.600000000000001</v>
      </c>
      <c r="I1773" t="b">
        <v>0</v>
      </c>
      <c r="J1773" t="s">
        <v>2916</v>
      </c>
      <c r="K1773" t="s">
        <v>2917</v>
      </c>
    </row>
    <row r="1774" spans="1:11" x14ac:dyDescent="0.3">
      <c r="A1774">
        <v>6636</v>
      </c>
      <c r="B1774" s="1">
        <v>44859</v>
      </c>
      <c r="C1774">
        <v>660</v>
      </c>
      <c r="D1774" t="s">
        <v>2911</v>
      </c>
      <c r="E1774" t="s">
        <v>2924</v>
      </c>
      <c r="F1774">
        <v>1</v>
      </c>
      <c r="G1774">
        <v>442.37</v>
      </c>
      <c r="H1774">
        <v>189.07</v>
      </c>
      <c r="I1774" t="b">
        <v>1</v>
      </c>
      <c r="J1774" t="s">
        <v>2919</v>
      </c>
      <c r="K1774" t="s">
        <v>2905</v>
      </c>
    </row>
    <row r="1775" spans="1:11" x14ac:dyDescent="0.3">
      <c r="A1775">
        <v>5365</v>
      </c>
      <c r="B1775" s="1">
        <v>44956</v>
      </c>
      <c r="C1775">
        <v>399</v>
      </c>
      <c r="D1775" t="s">
        <v>2906</v>
      </c>
      <c r="E1775" t="s">
        <v>2941</v>
      </c>
      <c r="F1775">
        <v>5</v>
      </c>
      <c r="G1775">
        <v>430.61</v>
      </c>
      <c r="H1775">
        <v>167.7</v>
      </c>
      <c r="I1775" t="b">
        <v>1</v>
      </c>
      <c r="J1775" t="s">
        <v>2919</v>
      </c>
      <c r="K1775" t="s">
        <v>2917</v>
      </c>
    </row>
    <row r="1776" spans="1:11" x14ac:dyDescent="0.3">
      <c r="A1776">
        <v>3420</v>
      </c>
      <c r="B1776" s="1">
        <v>44543</v>
      </c>
      <c r="C1776">
        <v>841</v>
      </c>
      <c r="D1776" t="s">
        <v>2906</v>
      </c>
      <c r="E1776" t="s">
        <v>2925</v>
      </c>
      <c r="F1776">
        <v>5</v>
      </c>
      <c r="G1776">
        <v>62.31</v>
      </c>
      <c r="H1776">
        <v>24.26</v>
      </c>
      <c r="I1776" t="b">
        <v>1</v>
      </c>
      <c r="J1776" t="s">
        <v>2904</v>
      </c>
      <c r="K1776" t="s">
        <v>2917</v>
      </c>
    </row>
    <row r="1777" spans="1:11" x14ac:dyDescent="0.3">
      <c r="A1777">
        <v>9785</v>
      </c>
      <c r="B1777" s="1">
        <v>44904</v>
      </c>
      <c r="C1777">
        <v>537</v>
      </c>
      <c r="D1777" t="s">
        <v>2906</v>
      </c>
      <c r="E1777" t="s">
        <v>2907</v>
      </c>
      <c r="F1777">
        <v>4</v>
      </c>
      <c r="G1777">
        <v>173.59</v>
      </c>
      <c r="H1777">
        <v>55.27</v>
      </c>
      <c r="I1777" t="b">
        <v>0</v>
      </c>
      <c r="J1777" t="s">
        <v>2910</v>
      </c>
      <c r="K1777" t="s">
        <v>2905</v>
      </c>
    </row>
    <row r="1778" spans="1:11" x14ac:dyDescent="0.3">
      <c r="A1778">
        <v>9767</v>
      </c>
      <c r="B1778" s="1">
        <v>44369</v>
      </c>
      <c r="C1778">
        <v>123</v>
      </c>
      <c r="D1778" t="s">
        <v>2902</v>
      </c>
      <c r="E1778" t="s">
        <v>2923</v>
      </c>
      <c r="F1778">
        <v>1</v>
      </c>
      <c r="G1778">
        <v>442.32</v>
      </c>
      <c r="H1778">
        <v>150.41999999999999</v>
      </c>
      <c r="I1778" t="b">
        <v>0</v>
      </c>
      <c r="J1778" t="s">
        <v>2910</v>
      </c>
      <c r="K1778" t="s">
        <v>2905</v>
      </c>
    </row>
    <row r="1779" spans="1:11" x14ac:dyDescent="0.3">
      <c r="A1779">
        <v>2195</v>
      </c>
      <c r="B1779" s="1">
        <v>44643</v>
      </c>
      <c r="C1779">
        <v>908</v>
      </c>
      <c r="D1779" t="s">
        <v>2906</v>
      </c>
      <c r="E1779" t="s">
        <v>2925</v>
      </c>
      <c r="F1779">
        <v>3</v>
      </c>
      <c r="G1779">
        <v>305.81</v>
      </c>
      <c r="H1779">
        <v>123.63</v>
      </c>
      <c r="I1779" t="b">
        <v>0</v>
      </c>
      <c r="J1779" t="s">
        <v>2919</v>
      </c>
      <c r="K1779" t="s">
        <v>2905</v>
      </c>
    </row>
    <row r="1780" spans="1:11" x14ac:dyDescent="0.3">
      <c r="A1780">
        <v>3701</v>
      </c>
      <c r="B1780" s="1">
        <v>44338</v>
      </c>
      <c r="C1780">
        <v>237</v>
      </c>
      <c r="D1780" t="s">
        <v>2913</v>
      </c>
      <c r="E1780" t="s">
        <v>2914</v>
      </c>
      <c r="F1780">
        <v>4</v>
      </c>
      <c r="G1780">
        <v>178.05</v>
      </c>
      <c r="H1780">
        <v>2.35</v>
      </c>
      <c r="I1780" t="b">
        <v>1</v>
      </c>
      <c r="J1780" t="s">
        <v>2929</v>
      </c>
      <c r="K1780" t="s">
        <v>2917</v>
      </c>
    </row>
    <row r="1781" spans="1:11" x14ac:dyDescent="0.3">
      <c r="A1781">
        <v>2796</v>
      </c>
      <c r="B1781" s="1">
        <v>44389</v>
      </c>
      <c r="C1781">
        <v>835</v>
      </c>
      <c r="D1781" t="s">
        <v>2902</v>
      </c>
      <c r="E1781" t="s">
        <v>2939</v>
      </c>
      <c r="F1781">
        <v>2</v>
      </c>
      <c r="G1781">
        <v>307.22000000000003</v>
      </c>
      <c r="H1781">
        <v>77.7</v>
      </c>
      <c r="I1781" t="b">
        <v>1</v>
      </c>
      <c r="J1781" t="s">
        <v>2916</v>
      </c>
      <c r="K1781" t="s">
        <v>2905</v>
      </c>
    </row>
    <row r="1782" spans="1:11" x14ac:dyDescent="0.3">
      <c r="A1782">
        <v>4506</v>
      </c>
      <c r="B1782" s="1">
        <v>44865</v>
      </c>
      <c r="C1782">
        <v>344</v>
      </c>
      <c r="D1782" t="s">
        <v>2911</v>
      </c>
      <c r="E1782" t="s">
        <v>2942</v>
      </c>
      <c r="F1782">
        <v>1</v>
      </c>
      <c r="G1782">
        <v>55.19</v>
      </c>
      <c r="H1782">
        <v>25.77</v>
      </c>
      <c r="I1782" t="b">
        <v>0</v>
      </c>
      <c r="J1782" t="s">
        <v>2916</v>
      </c>
      <c r="K1782" t="s">
        <v>2905</v>
      </c>
    </row>
    <row r="1783" spans="1:11" x14ac:dyDescent="0.3">
      <c r="A1783">
        <v>703</v>
      </c>
      <c r="B1783" s="1">
        <v>44455</v>
      </c>
      <c r="C1783">
        <v>850</v>
      </c>
      <c r="D1783" t="s">
        <v>2911</v>
      </c>
      <c r="E1783" t="s">
        <v>2912</v>
      </c>
      <c r="F1783">
        <v>3</v>
      </c>
      <c r="G1783">
        <v>126.45</v>
      </c>
      <c r="H1783">
        <v>59.15</v>
      </c>
      <c r="I1783" t="b">
        <v>0</v>
      </c>
      <c r="J1783" t="s">
        <v>2929</v>
      </c>
      <c r="K1783" t="s">
        <v>2917</v>
      </c>
    </row>
    <row r="1784" spans="1:11" x14ac:dyDescent="0.3">
      <c r="A1784">
        <v>8509</v>
      </c>
      <c r="B1784" s="1">
        <v>44948</v>
      </c>
      <c r="C1784">
        <v>711</v>
      </c>
      <c r="D1784" t="s">
        <v>2906</v>
      </c>
      <c r="E1784" t="s">
        <v>2925</v>
      </c>
      <c r="F1784">
        <v>2</v>
      </c>
      <c r="G1784">
        <v>218.99</v>
      </c>
      <c r="H1784">
        <v>92.69</v>
      </c>
      <c r="I1784" t="b">
        <v>1</v>
      </c>
      <c r="J1784" t="s">
        <v>2916</v>
      </c>
      <c r="K1784" t="s">
        <v>2917</v>
      </c>
    </row>
    <row r="1785" spans="1:11" x14ac:dyDescent="0.3">
      <c r="A1785">
        <v>8524</v>
      </c>
      <c r="B1785" s="1">
        <v>44805</v>
      </c>
      <c r="C1785">
        <v>907</v>
      </c>
      <c r="D1785" t="s">
        <v>2920</v>
      </c>
      <c r="E1785" t="s">
        <v>2935</v>
      </c>
      <c r="F1785">
        <v>4</v>
      </c>
      <c r="G1785">
        <v>204.94</v>
      </c>
      <c r="H1785">
        <v>62.24</v>
      </c>
      <c r="I1785" t="b">
        <v>1</v>
      </c>
      <c r="J1785" t="s">
        <v>2929</v>
      </c>
      <c r="K1785" t="s">
        <v>2917</v>
      </c>
    </row>
    <row r="1786" spans="1:11" x14ac:dyDescent="0.3">
      <c r="A1786">
        <v>7466</v>
      </c>
      <c r="B1786" s="1">
        <v>44842</v>
      </c>
      <c r="C1786">
        <v>75</v>
      </c>
      <c r="D1786" t="s">
        <v>2911</v>
      </c>
      <c r="E1786" t="s">
        <v>2924</v>
      </c>
      <c r="F1786">
        <v>1</v>
      </c>
      <c r="G1786">
        <v>476.87</v>
      </c>
      <c r="H1786">
        <v>183.02</v>
      </c>
      <c r="I1786" t="b">
        <v>0</v>
      </c>
      <c r="J1786" t="s">
        <v>2910</v>
      </c>
      <c r="K1786" t="s">
        <v>2905</v>
      </c>
    </row>
    <row r="1787" spans="1:11" x14ac:dyDescent="0.3">
      <c r="A1787">
        <v>853</v>
      </c>
      <c r="B1787" s="1">
        <v>44803</v>
      </c>
      <c r="C1787">
        <v>838</v>
      </c>
      <c r="D1787" t="s">
        <v>2913</v>
      </c>
      <c r="E1787" t="s">
        <v>2914</v>
      </c>
      <c r="F1787">
        <v>5</v>
      </c>
      <c r="G1787">
        <v>99.87</v>
      </c>
      <c r="H1787">
        <v>28.56</v>
      </c>
      <c r="I1787" t="b">
        <v>0</v>
      </c>
      <c r="J1787" t="s">
        <v>2929</v>
      </c>
      <c r="K1787" t="s">
        <v>2905</v>
      </c>
    </row>
    <row r="1788" spans="1:11" x14ac:dyDescent="0.3">
      <c r="A1788">
        <v>9198</v>
      </c>
      <c r="B1788" s="1">
        <v>44588</v>
      </c>
      <c r="C1788">
        <v>660</v>
      </c>
      <c r="D1788" t="s">
        <v>2920</v>
      </c>
      <c r="E1788" t="s">
        <v>2927</v>
      </c>
      <c r="F1788">
        <v>2</v>
      </c>
      <c r="G1788">
        <v>492.12</v>
      </c>
      <c r="H1788">
        <v>204.57</v>
      </c>
      <c r="I1788" t="b">
        <v>0</v>
      </c>
      <c r="J1788" t="s">
        <v>2919</v>
      </c>
      <c r="K1788" t="s">
        <v>2917</v>
      </c>
    </row>
    <row r="1789" spans="1:11" x14ac:dyDescent="0.3">
      <c r="A1789">
        <v>3967</v>
      </c>
      <c r="B1789" s="1">
        <v>44936</v>
      </c>
      <c r="C1789">
        <v>312</v>
      </c>
      <c r="D1789" t="s">
        <v>2908</v>
      </c>
      <c r="E1789" t="s">
        <v>2932</v>
      </c>
      <c r="F1789">
        <v>5</v>
      </c>
      <c r="G1789">
        <v>492.72</v>
      </c>
      <c r="H1789">
        <v>192.22</v>
      </c>
      <c r="I1789" t="b">
        <v>0</v>
      </c>
      <c r="J1789" t="s">
        <v>2910</v>
      </c>
      <c r="K1789" t="s">
        <v>2917</v>
      </c>
    </row>
    <row r="1790" spans="1:11" x14ac:dyDescent="0.3">
      <c r="A1790">
        <v>7814</v>
      </c>
      <c r="B1790" s="1">
        <v>44904</v>
      </c>
      <c r="C1790">
        <v>884</v>
      </c>
      <c r="D1790" t="s">
        <v>2902</v>
      </c>
      <c r="E1790" t="s">
        <v>2933</v>
      </c>
      <c r="F1790">
        <v>5</v>
      </c>
      <c r="G1790">
        <v>76.88</v>
      </c>
      <c r="H1790">
        <v>1.77</v>
      </c>
      <c r="I1790" t="b">
        <v>1</v>
      </c>
      <c r="J1790" t="s">
        <v>2910</v>
      </c>
      <c r="K1790" t="s">
        <v>2917</v>
      </c>
    </row>
    <row r="1791" spans="1:11" x14ac:dyDescent="0.3">
      <c r="A1791">
        <v>875</v>
      </c>
      <c r="B1791" s="1">
        <v>44712</v>
      </c>
      <c r="C1791">
        <v>105</v>
      </c>
      <c r="D1791" t="s">
        <v>2902</v>
      </c>
      <c r="E1791" t="s">
        <v>2903</v>
      </c>
      <c r="F1791">
        <v>4</v>
      </c>
      <c r="G1791">
        <v>348.64</v>
      </c>
      <c r="H1791">
        <v>3.15</v>
      </c>
      <c r="I1791" t="b">
        <v>1</v>
      </c>
      <c r="J1791" t="s">
        <v>2904</v>
      </c>
      <c r="K1791" t="s">
        <v>2905</v>
      </c>
    </row>
    <row r="1792" spans="1:11" x14ac:dyDescent="0.3">
      <c r="A1792">
        <v>9249</v>
      </c>
      <c r="B1792" s="1">
        <v>44564</v>
      </c>
      <c r="C1792">
        <v>595</v>
      </c>
      <c r="D1792" t="s">
        <v>2902</v>
      </c>
      <c r="E1792" t="s">
        <v>2915</v>
      </c>
      <c r="F1792">
        <v>3</v>
      </c>
      <c r="G1792">
        <v>150.02000000000001</v>
      </c>
      <c r="H1792">
        <v>13.64</v>
      </c>
      <c r="I1792" t="b">
        <v>1</v>
      </c>
      <c r="J1792" t="s">
        <v>2929</v>
      </c>
      <c r="K1792" t="s">
        <v>2905</v>
      </c>
    </row>
    <row r="1793" spans="1:11" x14ac:dyDescent="0.3">
      <c r="A1793">
        <v>9551</v>
      </c>
      <c r="B1793" s="1">
        <v>44350</v>
      </c>
      <c r="C1793">
        <v>827</v>
      </c>
      <c r="D1793" t="s">
        <v>2920</v>
      </c>
      <c r="E1793" t="s">
        <v>2936</v>
      </c>
      <c r="F1793">
        <v>5</v>
      </c>
      <c r="G1793">
        <v>356.02</v>
      </c>
      <c r="H1793">
        <v>111.04</v>
      </c>
      <c r="I1793" t="b">
        <v>0</v>
      </c>
      <c r="J1793" t="s">
        <v>2904</v>
      </c>
      <c r="K1793" t="s">
        <v>2905</v>
      </c>
    </row>
    <row r="1794" spans="1:11" x14ac:dyDescent="0.3">
      <c r="A1794">
        <v>4857</v>
      </c>
      <c r="B1794" s="1">
        <v>44894</v>
      </c>
      <c r="C1794">
        <v>851</v>
      </c>
      <c r="D1794" t="s">
        <v>2908</v>
      </c>
      <c r="E1794" t="s">
        <v>2938</v>
      </c>
      <c r="F1794">
        <v>5</v>
      </c>
      <c r="G1794">
        <v>375.55</v>
      </c>
      <c r="H1794">
        <v>126.92</v>
      </c>
      <c r="I1794" t="b">
        <v>0</v>
      </c>
      <c r="J1794" t="s">
        <v>2919</v>
      </c>
      <c r="K1794" t="s">
        <v>2905</v>
      </c>
    </row>
    <row r="1795" spans="1:11" x14ac:dyDescent="0.3">
      <c r="A1795">
        <v>2379</v>
      </c>
      <c r="B1795" s="1">
        <v>44586</v>
      </c>
      <c r="C1795">
        <v>549</v>
      </c>
      <c r="D1795" t="s">
        <v>2911</v>
      </c>
      <c r="E1795" t="s">
        <v>2944</v>
      </c>
      <c r="F1795">
        <v>4</v>
      </c>
      <c r="G1795">
        <v>322.02</v>
      </c>
      <c r="H1795">
        <v>91.58</v>
      </c>
      <c r="I1795" t="b">
        <v>1</v>
      </c>
      <c r="J1795" t="s">
        <v>2910</v>
      </c>
      <c r="K1795" t="s">
        <v>2917</v>
      </c>
    </row>
    <row r="1796" spans="1:11" x14ac:dyDescent="0.3">
      <c r="A1796">
        <v>4824</v>
      </c>
      <c r="B1796" s="1">
        <v>44290</v>
      </c>
      <c r="C1796">
        <v>22</v>
      </c>
      <c r="D1796" t="s">
        <v>2908</v>
      </c>
      <c r="E1796" t="s">
        <v>2909</v>
      </c>
      <c r="F1796">
        <v>5</v>
      </c>
      <c r="G1796">
        <v>313.2</v>
      </c>
      <c r="H1796">
        <v>152.66</v>
      </c>
      <c r="I1796" t="b">
        <v>1</v>
      </c>
      <c r="J1796" t="s">
        <v>2916</v>
      </c>
      <c r="K1796" t="s">
        <v>2917</v>
      </c>
    </row>
    <row r="1797" spans="1:11" x14ac:dyDescent="0.3">
      <c r="A1797">
        <v>1776</v>
      </c>
      <c r="B1797" s="1">
        <v>44485</v>
      </c>
      <c r="C1797">
        <v>190</v>
      </c>
      <c r="D1797" t="s">
        <v>2920</v>
      </c>
      <c r="E1797" t="s">
        <v>2935</v>
      </c>
      <c r="F1797">
        <v>2</v>
      </c>
      <c r="G1797">
        <v>390.37</v>
      </c>
      <c r="H1797">
        <v>83.91</v>
      </c>
      <c r="I1797" t="b">
        <v>1</v>
      </c>
      <c r="J1797" t="s">
        <v>2929</v>
      </c>
      <c r="K1797" t="s">
        <v>2917</v>
      </c>
    </row>
    <row r="1798" spans="1:11" x14ac:dyDescent="0.3">
      <c r="A1798">
        <v>9141</v>
      </c>
      <c r="B1798" s="1">
        <v>44696</v>
      </c>
      <c r="C1798">
        <v>485</v>
      </c>
      <c r="D1798" t="s">
        <v>2920</v>
      </c>
      <c r="E1798" t="s">
        <v>2936</v>
      </c>
      <c r="F1798">
        <v>1</v>
      </c>
      <c r="G1798">
        <v>234.02</v>
      </c>
      <c r="H1798">
        <v>48.88</v>
      </c>
      <c r="I1798" t="b">
        <v>1</v>
      </c>
      <c r="J1798" t="s">
        <v>2929</v>
      </c>
      <c r="K1798" t="s">
        <v>2917</v>
      </c>
    </row>
    <row r="1799" spans="1:11" x14ac:dyDescent="0.3">
      <c r="A1799">
        <v>3538</v>
      </c>
      <c r="B1799" s="1">
        <v>44375</v>
      </c>
      <c r="C1799">
        <v>317</v>
      </c>
      <c r="D1799" t="s">
        <v>2908</v>
      </c>
      <c r="E1799" t="s">
        <v>2928</v>
      </c>
      <c r="F1799">
        <v>5</v>
      </c>
      <c r="G1799">
        <v>307.3</v>
      </c>
      <c r="H1799">
        <v>50.06</v>
      </c>
      <c r="I1799" t="b">
        <v>0</v>
      </c>
      <c r="J1799" t="s">
        <v>2916</v>
      </c>
      <c r="K1799" t="s">
        <v>2917</v>
      </c>
    </row>
    <row r="1800" spans="1:11" x14ac:dyDescent="0.3">
      <c r="A1800">
        <v>9194</v>
      </c>
      <c r="B1800" s="1">
        <v>44633</v>
      </c>
      <c r="C1800">
        <v>776</v>
      </c>
      <c r="D1800" t="s">
        <v>2906</v>
      </c>
      <c r="E1800" t="s">
        <v>2922</v>
      </c>
      <c r="F1800">
        <v>1</v>
      </c>
      <c r="G1800">
        <v>449.65</v>
      </c>
      <c r="H1800">
        <v>215.84</v>
      </c>
      <c r="I1800" t="b">
        <v>1</v>
      </c>
      <c r="J1800" t="s">
        <v>2916</v>
      </c>
      <c r="K1800" t="s">
        <v>2905</v>
      </c>
    </row>
    <row r="1801" spans="1:11" x14ac:dyDescent="0.3">
      <c r="A1801">
        <v>5593</v>
      </c>
      <c r="B1801" s="1">
        <v>44566</v>
      </c>
      <c r="C1801">
        <v>31</v>
      </c>
      <c r="D1801" t="s">
        <v>2908</v>
      </c>
      <c r="E1801" t="s">
        <v>2928</v>
      </c>
      <c r="F1801">
        <v>4</v>
      </c>
      <c r="G1801">
        <v>299.35000000000002</v>
      </c>
      <c r="H1801">
        <v>53.69</v>
      </c>
      <c r="I1801" t="b">
        <v>1</v>
      </c>
      <c r="J1801" t="s">
        <v>2929</v>
      </c>
      <c r="K1801" t="s">
        <v>2905</v>
      </c>
    </row>
    <row r="1802" spans="1:11" x14ac:dyDescent="0.3">
      <c r="A1802">
        <v>1532</v>
      </c>
      <c r="B1802" s="1">
        <v>44802</v>
      </c>
      <c r="C1802">
        <v>803</v>
      </c>
      <c r="D1802" t="s">
        <v>2908</v>
      </c>
      <c r="E1802" t="s">
        <v>2937</v>
      </c>
      <c r="F1802">
        <v>5</v>
      </c>
      <c r="G1802">
        <v>195.37</v>
      </c>
      <c r="H1802">
        <v>39.75</v>
      </c>
      <c r="I1802" t="b">
        <v>1</v>
      </c>
      <c r="J1802" t="s">
        <v>2916</v>
      </c>
      <c r="K1802" t="s">
        <v>2917</v>
      </c>
    </row>
    <row r="1803" spans="1:11" x14ac:dyDescent="0.3">
      <c r="A1803">
        <v>9205</v>
      </c>
      <c r="B1803" s="1">
        <v>44861</v>
      </c>
      <c r="C1803">
        <v>494</v>
      </c>
      <c r="D1803" t="s">
        <v>2913</v>
      </c>
      <c r="E1803" t="s">
        <v>2926</v>
      </c>
      <c r="F1803">
        <v>2</v>
      </c>
      <c r="G1803">
        <v>385.58</v>
      </c>
      <c r="H1803">
        <v>155.63</v>
      </c>
      <c r="I1803" t="b">
        <v>0</v>
      </c>
      <c r="J1803" t="s">
        <v>2904</v>
      </c>
      <c r="K1803" t="s">
        <v>2905</v>
      </c>
    </row>
    <row r="1804" spans="1:11" x14ac:dyDescent="0.3">
      <c r="A1804">
        <v>1970</v>
      </c>
      <c r="B1804" s="1">
        <v>44802</v>
      </c>
      <c r="C1804">
        <v>258</v>
      </c>
      <c r="D1804" t="s">
        <v>2920</v>
      </c>
      <c r="E1804" t="s">
        <v>2935</v>
      </c>
      <c r="F1804">
        <v>4</v>
      </c>
      <c r="G1804">
        <v>275.32</v>
      </c>
      <c r="H1804">
        <v>33.119999999999997</v>
      </c>
      <c r="I1804" t="b">
        <v>0</v>
      </c>
      <c r="J1804" t="s">
        <v>2904</v>
      </c>
      <c r="K1804" t="s">
        <v>2905</v>
      </c>
    </row>
    <row r="1805" spans="1:11" x14ac:dyDescent="0.3">
      <c r="A1805">
        <v>665</v>
      </c>
      <c r="B1805" s="1">
        <v>44483</v>
      </c>
      <c r="C1805">
        <v>876</v>
      </c>
      <c r="D1805" t="s">
        <v>2906</v>
      </c>
      <c r="E1805" t="s">
        <v>2907</v>
      </c>
      <c r="F1805">
        <v>4</v>
      </c>
      <c r="G1805">
        <v>378.64</v>
      </c>
      <c r="H1805">
        <v>0.19</v>
      </c>
      <c r="I1805" t="b">
        <v>0</v>
      </c>
      <c r="J1805" t="s">
        <v>2904</v>
      </c>
      <c r="K1805" t="s">
        <v>2905</v>
      </c>
    </row>
    <row r="1806" spans="1:11" x14ac:dyDescent="0.3">
      <c r="A1806">
        <v>6379</v>
      </c>
      <c r="B1806" s="1">
        <v>44734</v>
      </c>
      <c r="C1806">
        <v>65</v>
      </c>
      <c r="D1806" t="s">
        <v>2906</v>
      </c>
      <c r="E1806" t="s">
        <v>2925</v>
      </c>
      <c r="F1806">
        <v>4</v>
      </c>
      <c r="G1806">
        <v>256.91000000000003</v>
      </c>
      <c r="H1806">
        <v>9.64</v>
      </c>
      <c r="I1806" t="b">
        <v>1</v>
      </c>
      <c r="J1806" t="s">
        <v>2904</v>
      </c>
      <c r="K1806" t="s">
        <v>2905</v>
      </c>
    </row>
    <row r="1807" spans="1:11" x14ac:dyDescent="0.3">
      <c r="A1807">
        <v>418</v>
      </c>
      <c r="B1807" s="1">
        <v>44575</v>
      </c>
      <c r="C1807">
        <v>50</v>
      </c>
      <c r="D1807" t="s">
        <v>2906</v>
      </c>
      <c r="E1807" t="s">
        <v>2941</v>
      </c>
      <c r="F1807">
        <v>5</v>
      </c>
      <c r="G1807">
        <v>37.43</v>
      </c>
      <c r="H1807">
        <v>12.13</v>
      </c>
      <c r="I1807" t="b">
        <v>1</v>
      </c>
      <c r="J1807" t="s">
        <v>2910</v>
      </c>
      <c r="K1807" t="s">
        <v>2917</v>
      </c>
    </row>
    <row r="1808" spans="1:11" x14ac:dyDescent="0.3">
      <c r="A1808">
        <v>5266</v>
      </c>
      <c r="B1808" s="1">
        <v>44918</v>
      </c>
      <c r="C1808">
        <v>56</v>
      </c>
      <c r="D1808" t="s">
        <v>2913</v>
      </c>
      <c r="E1808" t="s">
        <v>2940</v>
      </c>
      <c r="F1808">
        <v>2</v>
      </c>
      <c r="G1808">
        <v>432.82</v>
      </c>
      <c r="H1808">
        <v>112.92</v>
      </c>
      <c r="I1808" t="b">
        <v>0</v>
      </c>
      <c r="J1808" t="s">
        <v>2929</v>
      </c>
      <c r="K1808" t="s">
        <v>2917</v>
      </c>
    </row>
    <row r="1809" spans="1:11" x14ac:dyDescent="0.3">
      <c r="A1809">
        <v>825</v>
      </c>
      <c r="B1809" s="1">
        <v>44775</v>
      </c>
      <c r="C1809">
        <v>748</v>
      </c>
      <c r="D1809" t="s">
        <v>2911</v>
      </c>
      <c r="E1809" t="s">
        <v>2924</v>
      </c>
      <c r="F1809">
        <v>3</v>
      </c>
      <c r="G1809">
        <v>142.36000000000001</v>
      </c>
      <c r="H1809">
        <v>63.76</v>
      </c>
      <c r="I1809" t="b">
        <v>0</v>
      </c>
      <c r="J1809" t="s">
        <v>2929</v>
      </c>
      <c r="K1809" t="s">
        <v>2905</v>
      </c>
    </row>
    <row r="1810" spans="1:11" x14ac:dyDescent="0.3">
      <c r="A1810">
        <v>6402</v>
      </c>
      <c r="B1810" s="1">
        <v>45010</v>
      </c>
      <c r="C1810">
        <v>167</v>
      </c>
      <c r="D1810" t="s">
        <v>2906</v>
      </c>
      <c r="E1810" t="s">
        <v>2941</v>
      </c>
      <c r="F1810">
        <v>2</v>
      </c>
      <c r="G1810">
        <v>365.75</v>
      </c>
      <c r="H1810">
        <v>139.53</v>
      </c>
      <c r="I1810" t="b">
        <v>0</v>
      </c>
      <c r="J1810" t="s">
        <v>2916</v>
      </c>
      <c r="K1810" t="s">
        <v>2917</v>
      </c>
    </row>
    <row r="1811" spans="1:11" x14ac:dyDescent="0.3">
      <c r="A1811">
        <v>5646</v>
      </c>
      <c r="B1811" s="1">
        <v>44568</v>
      </c>
      <c r="C1811">
        <v>20</v>
      </c>
      <c r="D1811" t="s">
        <v>2908</v>
      </c>
      <c r="E1811" t="s">
        <v>2932</v>
      </c>
      <c r="F1811">
        <v>4</v>
      </c>
      <c r="G1811">
        <v>365.24</v>
      </c>
      <c r="H1811">
        <v>150.85</v>
      </c>
      <c r="I1811" t="b">
        <v>0</v>
      </c>
      <c r="J1811" t="s">
        <v>2919</v>
      </c>
      <c r="K1811" t="s">
        <v>2917</v>
      </c>
    </row>
    <row r="1812" spans="1:11" x14ac:dyDescent="0.3">
      <c r="A1812">
        <v>9264</v>
      </c>
      <c r="B1812" s="1">
        <v>44364</v>
      </c>
      <c r="C1812">
        <v>717</v>
      </c>
      <c r="D1812" t="s">
        <v>2908</v>
      </c>
      <c r="E1812" t="s">
        <v>2932</v>
      </c>
      <c r="F1812">
        <v>3</v>
      </c>
      <c r="G1812">
        <v>21.14</v>
      </c>
      <c r="H1812">
        <v>9.9</v>
      </c>
      <c r="I1812" t="b">
        <v>0</v>
      </c>
      <c r="J1812" t="s">
        <v>2919</v>
      </c>
      <c r="K1812" t="s">
        <v>2917</v>
      </c>
    </row>
    <row r="1813" spans="1:11" x14ac:dyDescent="0.3">
      <c r="A1813">
        <v>3252</v>
      </c>
      <c r="B1813" s="1">
        <v>44804</v>
      </c>
      <c r="C1813">
        <v>208</v>
      </c>
      <c r="D1813" t="s">
        <v>2913</v>
      </c>
      <c r="E1813" t="s">
        <v>2931</v>
      </c>
      <c r="F1813">
        <v>1</v>
      </c>
      <c r="G1813">
        <v>469.25</v>
      </c>
      <c r="H1813">
        <v>223.88</v>
      </c>
      <c r="I1813" t="b">
        <v>0</v>
      </c>
      <c r="J1813" t="s">
        <v>2910</v>
      </c>
      <c r="K1813" t="s">
        <v>2917</v>
      </c>
    </row>
    <row r="1814" spans="1:11" x14ac:dyDescent="0.3">
      <c r="A1814">
        <v>3320</v>
      </c>
      <c r="B1814" s="1">
        <v>44461</v>
      </c>
      <c r="C1814">
        <v>354</v>
      </c>
      <c r="D1814" t="s">
        <v>2913</v>
      </c>
      <c r="E1814" t="s">
        <v>2926</v>
      </c>
      <c r="F1814">
        <v>4</v>
      </c>
      <c r="G1814">
        <v>276.89999999999998</v>
      </c>
      <c r="H1814">
        <v>10.96</v>
      </c>
      <c r="I1814" t="b">
        <v>1</v>
      </c>
      <c r="J1814" t="s">
        <v>2916</v>
      </c>
      <c r="K1814" t="s">
        <v>2917</v>
      </c>
    </row>
    <row r="1815" spans="1:11" x14ac:dyDescent="0.3">
      <c r="A1815">
        <v>1666</v>
      </c>
      <c r="B1815" s="1">
        <v>44646</v>
      </c>
      <c r="C1815">
        <v>81</v>
      </c>
      <c r="D1815" t="s">
        <v>2908</v>
      </c>
      <c r="E1815" t="s">
        <v>2928</v>
      </c>
      <c r="F1815">
        <v>1</v>
      </c>
      <c r="G1815">
        <v>196.12</v>
      </c>
      <c r="H1815">
        <v>21.46</v>
      </c>
      <c r="I1815" t="b">
        <v>0</v>
      </c>
      <c r="J1815" t="s">
        <v>2916</v>
      </c>
      <c r="K1815" t="s">
        <v>2905</v>
      </c>
    </row>
    <row r="1816" spans="1:11" x14ac:dyDescent="0.3">
      <c r="A1816">
        <v>2169</v>
      </c>
      <c r="B1816" s="1">
        <v>44299</v>
      </c>
      <c r="C1816">
        <v>479</v>
      </c>
      <c r="D1816" t="s">
        <v>2913</v>
      </c>
      <c r="E1816" t="s">
        <v>2914</v>
      </c>
      <c r="F1816">
        <v>5</v>
      </c>
      <c r="G1816">
        <v>488.45</v>
      </c>
      <c r="H1816">
        <v>91.82</v>
      </c>
      <c r="I1816" t="b">
        <v>1</v>
      </c>
      <c r="J1816" t="s">
        <v>2916</v>
      </c>
      <c r="K1816" t="s">
        <v>2905</v>
      </c>
    </row>
    <row r="1817" spans="1:11" x14ac:dyDescent="0.3">
      <c r="A1817">
        <v>1218</v>
      </c>
      <c r="B1817" s="1">
        <v>44761</v>
      </c>
      <c r="C1817">
        <v>913</v>
      </c>
      <c r="D1817" t="s">
        <v>2902</v>
      </c>
      <c r="E1817" t="s">
        <v>2933</v>
      </c>
      <c r="F1817">
        <v>3</v>
      </c>
      <c r="G1817">
        <v>160.47999999999999</v>
      </c>
      <c r="H1817">
        <v>47.55</v>
      </c>
      <c r="I1817" t="b">
        <v>1</v>
      </c>
      <c r="J1817" t="s">
        <v>2904</v>
      </c>
      <c r="K1817" t="s">
        <v>2905</v>
      </c>
    </row>
    <row r="1818" spans="1:11" x14ac:dyDescent="0.3">
      <c r="A1818">
        <v>783</v>
      </c>
      <c r="B1818" s="1">
        <v>44966</v>
      </c>
      <c r="C1818">
        <v>145</v>
      </c>
      <c r="D1818" t="s">
        <v>2913</v>
      </c>
      <c r="E1818" t="s">
        <v>2918</v>
      </c>
      <c r="F1818">
        <v>5</v>
      </c>
      <c r="G1818">
        <v>31.07</v>
      </c>
      <c r="H1818">
        <v>12.7</v>
      </c>
      <c r="I1818" t="b">
        <v>0</v>
      </c>
      <c r="J1818" t="s">
        <v>2910</v>
      </c>
      <c r="K1818" t="s">
        <v>2905</v>
      </c>
    </row>
    <row r="1819" spans="1:11" x14ac:dyDescent="0.3">
      <c r="A1819">
        <v>867</v>
      </c>
      <c r="B1819" s="1">
        <v>44716</v>
      </c>
      <c r="C1819">
        <v>243</v>
      </c>
      <c r="D1819" t="s">
        <v>2913</v>
      </c>
      <c r="E1819" t="s">
        <v>2931</v>
      </c>
      <c r="F1819">
        <v>3</v>
      </c>
      <c r="G1819">
        <v>417.68</v>
      </c>
      <c r="H1819">
        <v>83.19</v>
      </c>
      <c r="I1819" t="b">
        <v>1</v>
      </c>
      <c r="J1819" t="s">
        <v>2916</v>
      </c>
      <c r="K1819" t="s">
        <v>2905</v>
      </c>
    </row>
    <row r="1820" spans="1:11" x14ac:dyDescent="0.3">
      <c r="A1820">
        <v>8187</v>
      </c>
      <c r="B1820" s="1">
        <v>44534</v>
      </c>
      <c r="C1820">
        <v>684</v>
      </c>
      <c r="D1820" t="s">
        <v>2908</v>
      </c>
      <c r="E1820" t="s">
        <v>2928</v>
      </c>
      <c r="F1820">
        <v>2</v>
      </c>
      <c r="G1820">
        <v>46.84</v>
      </c>
      <c r="H1820">
        <v>19.53</v>
      </c>
      <c r="I1820" t="b">
        <v>1</v>
      </c>
      <c r="J1820" t="s">
        <v>2929</v>
      </c>
      <c r="K1820" t="s">
        <v>2917</v>
      </c>
    </row>
    <row r="1821" spans="1:11" x14ac:dyDescent="0.3">
      <c r="A1821">
        <v>1677</v>
      </c>
      <c r="B1821" s="1">
        <v>44990</v>
      </c>
      <c r="C1821">
        <v>644</v>
      </c>
      <c r="D1821" t="s">
        <v>2920</v>
      </c>
      <c r="E1821" t="s">
        <v>2935</v>
      </c>
      <c r="F1821">
        <v>5</v>
      </c>
      <c r="G1821">
        <v>465.99</v>
      </c>
      <c r="H1821">
        <v>97.83</v>
      </c>
      <c r="I1821" t="b">
        <v>0</v>
      </c>
      <c r="J1821" t="s">
        <v>2929</v>
      </c>
      <c r="K1821" t="s">
        <v>2905</v>
      </c>
    </row>
    <row r="1822" spans="1:11" x14ac:dyDescent="0.3">
      <c r="A1822">
        <v>3832</v>
      </c>
      <c r="B1822" s="1">
        <v>44753</v>
      </c>
      <c r="C1822">
        <v>777</v>
      </c>
      <c r="D1822" t="s">
        <v>2913</v>
      </c>
      <c r="E1822" t="s">
        <v>2931</v>
      </c>
      <c r="F1822">
        <v>5</v>
      </c>
      <c r="G1822">
        <v>129.08000000000001</v>
      </c>
      <c r="H1822">
        <v>7.42</v>
      </c>
      <c r="I1822" t="b">
        <v>1</v>
      </c>
      <c r="J1822" t="s">
        <v>2904</v>
      </c>
      <c r="K1822" t="s">
        <v>2905</v>
      </c>
    </row>
    <row r="1823" spans="1:11" x14ac:dyDescent="0.3">
      <c r="A1823">
        <v>6692</v>
      </c>
      <c r="B1823" s="1">
        <v>44451</v>
      </c>
      <c r="C1823">
        <v>30</v>
      </c>
      <c r="D1823" t="s">
        <v>2911</v>
      </c>
      <c r="E1823" t="s">
        <v>2924</v>
      </c>
      <c r="F1823">
        <v>5</v>
      </c>
      <c r="G1823">
        <v>377.63</v>
      </c>
      <c r="H1823">
        <v>181.22</v>
      </c>
      <c r="I1823" t="b">
        <v>1</v>
      </c>
      <c r="J1823" t="s">
        <v>2929</v>
      </c>
      <c r="K1823" t="s">
        <v>2905</v>
      </c>
    </row>
    <row r="1824" spans="1:11" x14ac:dyDescent="0.3">
      <c r="A1824">
        <v>6600</v>
      </c>
      <c r="B1824" s="1">
        <v>44783</v>
      </c>
      <c r="C1824">
        <v>698</v>
      </c>
      <c r="D1824" t="s">
        <v>2906</v>
      </c>
      <c r="E1824" t="s">
        <v>2941</v>
      </c>
      <c r="F1824">
        <v>4</v>
      </c>
      <c r="G1824">
        <v>353.05</v>
      </c>
      <c r="H1824">
        <v>71.08</v>
      </c>
      <c r="I1824" t="b">
        <v>0</v>
      </c>
      <c r="J1824" t="s">
        <v>2916</v>
      </c>
      <c r="K1824" t="s">
        <v>2905</v>
      </c>
    </row>
    <row r="1825" spans="1:11" x14ac:dyDescent="0.3">
      <c r="A1825">
        <v>8492</v>
      </c>
      <c r="B1825" s="1">
        <v>44329</v>
      </c>
      <c r="C1825">
        <v>799</v>
      </c>
      <c r="D1825" t="s">
        <v>2920</v>
      </c>
      <c r="E1825" t="s">
        <v>2930</v>
      </c>
      <c r="F1825">
        <v>3</v>
      </c>
      <c r="G1825">
        <v>384.62</v>
      </c>
      <c r="H1825">
        <v>72.33</v>
      </c>
      <c r="I1825" t="b">
        <v>1</v>
      </c>
      <c r="J1825" t="s">
        <v>2919</v>
      </c>
      <c r="K1825" t="s">
        <v>2917</v>
      </c>
    </row>
    <row r="1826" spans="1:11" x14ac:dyDescent="0.3">
      <c r="A1826">
        <v>2957</v>
      </c>
      <c r="B1826" s="1">
        <v>44773</v>
      </c>
      <c r="C1826">
        <v>230</v>
      </c>
      <c r="D1826" t="s">
        <v>2902</v>
      </c>
      <c r="E1826" t="s">
        <v>2903</v>
      </c>
      <c r="F1826">
        <v>3</v>
      </c>
      <c r="G1826">
        <v>340.2</v>
      </c>
      <c r="H1826">
        <v>14.66</v>
      </c>
      <c r="I1826" t="b">
        <v>0</v>
      </c>
      <c r="J1826" t="s">
        <v>2910</v>
      </c>
      <c r="K1826" t="s">
        <v>2917</v>
      </c>
    </row>
    <row r="1827" spans="1:11" x14ac:dyDescent="0.3">
      <c r="A1827">
        <v>5490</v>
      </c>
      <c r="B1827" s="1">
        <v>44919</v>
      </c>
      <c r="C1827">
        <v>553</v>
      </c>
      <c r="D1827" t="s">
        <v>2913</v>
      </c>
      <c r="E1827" t="s">
        <v>2926</v>
      </c>
      <c r="F1827">
        <v>3</v>
      </c>
      <c r="G1827">
        <v>208.42</v>
      </c>
      <c r="H1827">
        <v>15.67</v>
      </c>
      <c r="I1827" t="b">
        <v>1</v>
      </c>
      <c r="J1827" t="s">
        <v>2904</v>
      </c>
      <c r="K1827" t="s">
        <v>2917</v>
      </c>
    </row>
    <row r="1828" spans="1:11" x14ac:dyDescent="0.3">
      <c r="A1828">
        <v>1192</v>
      </c>
      <c r="B1828" s="1">
        <v>44640</v>
      </c>
      <c r="C1828">
        <v>585</v>
      </c>
      <c r="D1828" t="s">
        <v>2920</v>
      </c>
      <c r="E1828" t="s">
        <v>2935</v>
      </c>
      <c r="F1828">
        <v>5</v>
      </c>
      <c r="G1828">
        <v>204.99</v>
      </c>
      <c r="H1828">
        <v>46.81</v>
      </c>
      <c r="I1828" t="b">
        <v>1</v>
      </c>
      <c r="J1828" t="s">
        <v>2904</v>
      </c>
      <c r="K1828" t="s">
        <v>2905</v>
      </c>
    </row>
    <row r="1829" spans="1:11" x14ac:dyDescent="0.3">
      <c r="A1829">
        <v>3854</v>
      </c>
      <c r="B1829" s="1">
        <v>44986</v>
      </c>
      <c r="C1829">
        <v>441</v>
      </c>
      <c r="D1829" t="s">
        <v>2908</v>
      </c>
      <c r="E1829" t="s">
        <v>2938</v>
      </c>
      <c r="F1829">
        <v>5</v>
      </c>
      <c r="G1829">
        <v>151.51</v>
      </c>
      <c r="H1829">
        <v>41.42</v>
      </c>
      <c r="I1829" t="b">
        <v>1</v>
      </c>
      <c r="J1829" t="s">
        <v>2916</v>
      </c>
      <c r="K1829" t="s">
        <v>2917</v>
      </c>
    </row>
    <row r="1830" spans="1:11" x14ac:dyDescent="0.3">
      <c r="A1830">
        <v>620</v>
      </c>
      <c r="B1830" s="1">
        <v>44824</v>
      </c>
      <c r="C1830">
        <v>872</v>
      </c>
      <c r="D1830" t="s">
        <v>2911</v>
      </c>
      <c r="E1830" t="s">
        <v>2912</v>
      </c>
      <c r="F1830">
        <v>5</v>
      </c>
      <c r="G1830">
        <v>348.98</v>
      </c>
      <c r="H1830">
        <v>40.1</v>
      </c>
      <c r="I1830" t="b">
        <v>0</v>
      </c>
      <c r="J1830" t="s">
        <v>2904</v>
      </c>
      <c r="K1830" t="s">
        <v>2905</v>
      </c>
    </row>
    <row r="1831" spans="1:11" x14ac:dyDescent="0.3">
      <c r="A1831">
        <v>8313</v>
      </c>
      <c r="B1831" s="1">
        <v>44514</v>
      </c>
      <c r="C1831">
        <v>993</v>
      </c>
      <c r="D1831" t="s">
        <v>2911</v>
      </c>
      <c r="E1831" t="s">
        <v>2924</v>
      </c>
      <c r="F1831">
        <v>3</v>
      </c>
      <c r="G1831">
        <v>442.42</v>
      </c>
      <c r="H1831">
        <v>74.709999999999994</v>
      </c>
      <c r="I1831" t="b">
        <v>1</v>
      </c>
      <c r="J1831" t="s">
        <v>2919</v>
      </c>
      <c r="K1831" t="s">
        <v>2905</v>
      </c>
    </row>
    <row r="1832" spans="1:11" x14ac:dyDescent="0.3">
      <c r="A1832">
        <v>5682</v>
      </c>
      <c r="B1832" s="1">
        <v>44784</v>
      </c>
      <c r="C1832">
        <v>463</v>
      </c>
      <c r="D1832" t="s">
        <v>2902</v>
      </c>
      <c r="E1832" t="s">
        <v>2933</v>
      </c>
      <c r="F1832">
        <v>5</v>
      </c>
      <c r="G1832">
        <v>234.36</v>
      </c>
      <c r="H1832">
        <v>94.95</v>
      </c>
      <c r="I1832" t="b">
        <v>1</v>
      </c>
      <c r="J1832" t="s">
        <v>2929</v>
      </c>
      <c r="K1832" t="s">
        <v>2917</v>
      </c>
    </row>
    <row r="1833" spans="1:11" x14ac:dyDescent="0.3">
      <c r="A1833">
        <v>5849</v>
      </c>
      <c r="B1833" s="1">
        <v>44597</v>
      </c>
      <c r="C1833">
        <v>946</v>
      </c>
      <c r="D1833" t="s">
        <v>2920</v>
      </c>
      <c r="E1833" t="s">
        <v>2921</v>
      </c>
      <c r="F1833">
        <v>5</v>
      </c>
      <c r="G1833">
        <v>206.81</v>
      </c>
      <c r="H1833">
        <v>40.380000000000003</v>
      </c>
      <c r="I1833" t="b">
        <v>1</v>
      </c>
      <c r="J1833" t="s">
        <v>2904</v>
      </c>
      <c r="K1833" t="s">
        <v>2917</v>
      </c>
    </row>
    <row r="1834" spans="1:11" x14ac:dyDescent="0.3">
      <c r="A1834">
        <v>430</v>
      </c>
      <c r="B1834" s="1">
        <v>44370</v>
      </c>
      <c r="C1834">
        <v>957</v>
      </c>
      <c r="D1834" t="s">
        <v>2908</v>
      </c>
      <c r="E1834" t="s">
        <v>2937</v>
      </c>
      <c r="F1834">
        <v>3</v>
      </c>
      <c r="G1834">
        <v>196.42</v>
      </c>
      <c r="H1834">
        <v>7.66</v>
      </c>
      <c r="I1834" t="b">
        <v>1</v>
      </c>
      <c r="J1834" t="s">
        <v>2929</v>
      </c>
      <c r="K1834" t="s">
        <v>2905</v>
      </c>
    </row>
    <row r="1835" spans="1:11" x14ac:dyDescent="0.3">
      <c r="A1835">
        <v>8720</v>
      </c>
      <c r="B1835" s="1">
        <v>44388</v>
      </c>
      <c r="C1835">
        <v>505</v>
      </c>
      <c r="D1835" t="s">
        <v>2913</v>
      </c>
      <c r="E1835" t="s">
        <v>2914</v>
      </c>
      <c r="F1835">
        <v>2</v>
      </c>
      <c r="G1835">
        <v>429.94</v>
      </c>
      <c r="H1835">
        <v>123.52</v>
      </c>
      <c r="I1835" t="b">
        <v>0</v>
      </c>
      <c r="J1835" t="s">
        <v>2904</v>
      </c>
      <c r="K1835" t="s">
        <v>2905</v>
      </c>
    </row>
    <row r="1836" spans="1:11" x14ac:dyDescent="0.3">
      <c r="A1836">
        <v>2522</v>
      </c>
      <c r="B1836" s="1">
        <v>44315</v>
      </c>
      <c r="C1836">
        <v>858</v>
      </c>
      <c r="D1836" t="s">
        <v>2920</v>
      </c>
      <c r="E1836" t="s">
        <v>2935</v>
      </c>
      <c r="F1836">
        <v>5</v>
      </c>
      <c r="G1836">
        <v>292.63</v>
      </c>
      <c r="H1836">
        <v>72.27</v>
      </c>
      <c r="I1836" t="b">
        <v>1</v>
      </c>
      <c r="J1836" t="s">
        <v>2904</v>
      </c>
      <c r="K1836" t="s">
        <v>2905</v>
      </c>
    </row>
    <row r="1837" spans="1:11" x14ac:dyDescent="0.3">
      <c r="A1837">
        <v>8592</v>
      </c>
      <c r="B1837" s="1">
        <v>44308</v>
      </c>
      <c r="C1837">
        <v>1</v>
      </c>
      <c r="D1837" t="s">
        <v>2913</v>
      </c>
      <c r="E1837" t="s">
        <v>2931</v>
      </c>
      <c r="F1837">
        <v>2</v>
      </c>
      <c r="G1837">
        <v>190.65</v>
      </c>
      <c r="H1837">
        <v>66.3</v>
      </c>
      <c r="I1837" t="b">
        <v>1</v>
      </c>
      <c r="J1837" t="s">
        <v>2910</v>
      </c>
      <c r="K1837" t="s">
        <v>2905</v>
      </c>
    </row>
    <row r="1838" spans="1:11" x14ac:dyDescent="0.3">
      <c r="A1838">
        <v>6242</v>
      </c>
      <c r="B1838" s="1">
        <v>44516</v>
      </c>
      <c r="C1838">
        <v>746</v>
      </c>
      <c r="D1838" t="s">
        <v>2908</v>
      </c>
      <c r="E1838" t="s">
        <v>2909</v>
      </c>
      <c r="F1838">
        <v>4</v>
      </c>
      <c r="G1838">
        <v>288.89999999999998</v>
      </c>
      <c r="H1838">
        <v>4.43</v>
      </c>
      <c r="I1838" t="b">
        <v>1</v>
      </c>
      <c r="J1838" t="s">
        <v>2916</v>
      </c>
      <c r="K1838" t="s">
        <v>2905</v>
      </c>
    </row>
    <row r="1839" spans="1:11" x14ac:dyDescent="0.3">
      <c r="A1839">
        <v>8877</v>
      </c>
      <c r="B1839" s="1">
        <v>44662</v>
      </c>
      <c r="C1839">
        <v>181</v>
      </c>
      <c r="D1839" t="s">
        <v>2902</v>
      </c>
      <c r="E1839" t="s">
        <v>2903</v>
      </c>
      <c r="F1839">
        <v>3</v>
      </c>
      <c r="G1839">
        <v>141.47999999999999</v>
      </c>
      <c r="H1839">
        <v>12.91</v>
      </c>
      <c r="I1839" t="b">
        <v>0</v>
      </c>
      <c r="J1839" t="s">
        <v>2929</v>
      </c>
      <c r="K1839" t="s">
        <v>2905</v>
      </c>
    </row>
    <row r="1840" spans="1:11" x14ac:dyDescent="0.3">
      <c r="A1840">
        <v>3214</v>
      </c>
      <c r="B1840" s="1">
        <v>44370</v>
      </c>
      <c r="C1840">
        <v>144</v>
      </c>
      <c r="D1840" t="s">
        <v>2911</v>
      </c>
      <c r="E1840" t="s">
        <v>2944</v>
      </c>
      <c r="F1840">
        <v>3</v>
      </c>
      <c r="G1840">
        <v>100.99</v>
      </c>
      <c r="H1840">
        <v>12.45</v>
      </c>
      <c r="I1840" t="b">
        <v>1</v>
      </c>
      <c r="J1840" t="s">
        <v>2904</v>
      </c>
      <c r="K1840" t="s">
        <v>2905</v>
      </c>
    </row>
    <row r="1841" spans="1:11" x14ac:dyDescent="0.3">
      <c r="A1841">
        <v>6413</v>
      </c>
      <c r="B1841" s="1">
        <v>44355</v>
      </c>
      <c r="C1841">
        <v>851</v>
      </c>
      <c r="D1841" t="s">
        <v>2920</v>
      </c>
      <c r="E1841" t="s">
        <v>2921</v>
      </c>
      <c r="F1841">
        <v>5</v>
      </c>
      <c r="G1841">
        <v>480.63</v>
      </c>
      <c r="H1841">
        <v>222</v>
      </c>
      <c r="I1841" t="b">
        <v>1</v>
      </c>
      <c r="J1841" t="s">
        <v>2910</v>
      </c>
      <c r="K1841" t="s">
        <v>2905</v>
      </c>
    </row>
    <row r="1842" spans="1:11" x14ac:dyDescent="0.3">
      <c r="A1842">
        <v>2694</v>
      </c>
      <c r="B1842" s="1">
        <v>44462</v>
      </c>
      <c r="C1842">
        <v>267</v>
      </c>
      <c r="D1842" t="s">
        <v>2906</v>
      </c>
      <c r="E1842" t="s">
        <v>2922</v>
      </c>
      <c r="F1842">
        <v>2</v>
      </c>
      <c r="G1842">
        <v>271.19</v>
      </c>
      <c r="H1842">
        <v>45.82</v>
      </c>
      <c r="I1842" t="b">
        <v>0</v>
      </c>
      <c r="J1842" t="s">
        <v>2916</v>
      </c>
      <c r="K1842" t="s">
        <v>2905</v>
      </c>
    </row>
    <row r="1843" spans="1:11" x14ac:dyDescent="0.3">
      <c r="A1843">
        <v>6375</v>
      </c>
      <c r="B1843" s="1">
        <v>44969</v>
      </c>
      <c r="C1843">
        <v>172</v>
      </c>
      <c r="D1843" t="s">
        <v>2908</v>
      </c>
      <c r="E1843" t="s">
        <v>2928</v>
      </c>
      <c r="F1843">
        <v>4</v>
      </c>
      <c r="G1843">
        <v>473.57</v>
      </c>
      <c r="H1843">
        <v>52.48</v>
      </c>
      <c r="I1843" t="b">
        <v>1</v>
      </c>
      <c r="J1843" t="s">
        <v>2910</v>
      </c>
      <c r="K1843" t="s">
        <v>2905</v>
      </c>
    </row>
    <row r="1844" spans="1:11" x14ac:dyDescent="0.3">
      <c r="A1844">
        <v>1675</v>
      </c>
      <c r="B1844" s="1">
        <v>44697</v>
      </c>
      <c r="C1844">
        <v>229</v>
      </c>
      <c r="D1844" t="s">
        <v>2908</v>
      </c>
      <c r="E1844" t="s">
        <v>2932</v>
      </c>
      <c r="F1844">
        <v>5</v>
      </c>
      <c r="G1844">
        <v>358.2</v>
      </c>
      <c r="H1844">
        <v>66.13</v>
      </c>
      <c r="I1844" t="b">
        <v>1</v>
      </c>
      <c r="J1844" t="s">
        <v>2929</v>
      </c>
      <c r="K1844" t="s">
        <v>2905</v>
      </c>
    </row>
    <row r="1845" spans="1:11" x14ac:dyDescent="0.3">
      <c r="A1845">
        <v>6329</v>
      </c>
      <c r="B1845" s="1">
        <v>44385</v>
      </c>
      <c r="C1845">
        <v>973</v>
      </c>
      <c r="D1845" t="s">
        <v>2908</v>
      </c>
      <c r="E1845" t="s">
        <v>2909</v>
      </c>
      <c r="F1845">
        <v>1</v>
      </c>
      <c r="G1845">
        <v>308.83999999999997</v>
      </c>
      <c r="H1845">
        <v>116.74</v>
      </c>
      <c r="I1845" t="b">
        <v>0</v>
      </c>
      <c r="J1845" t="s">
        <v>2910</v>
      </c>
      <c r="K1845" t="s">
        <v>2917</v>
      </c>
    </row>
    <row r="1846" spans="1:11" x14ac:dyDescent="0.3">
      <c r="A1846">
        <v>125</v>
      </c>
      <c r="B1846" s="1">
        <v>44581</v>
      </c>
      <c r="C1846">
        <v>199</v>
      </c>
      <c r="D1846" t="s">
        <v>2911</v>
      </c>
      <c r="E1846" t="s">
        <v>2944</v>
      </c>
      <c r="F1846">
        <v>1</v>
      </c>
      <c r="G1846">
        <v>440.1</v>
      </c>
      <c r="H1846">
        <v>196.7</v>
      </c>
      <c r="I1846" t="b">
        <v>1</v>
      </c>
      <c r="J1846" t="s">
        <v>2919</v>
      </c>
      <c r="K1846" t="s">
        <v>2905</v>
      </c>
    </row>
    <row r="1847" spans="1:11" x14ac:dyDescent="0.3">
      <c r="A1847">
        <v>9815</v>
      </c>
      <c r="B1847" s="1">
        <v>44632</v>
      </c>
      <c r="C1847">
        <v>496</v>
      </c>
      <c r="D1847" t="s">
        <v>2920</v>
      </c>
      <c r="E1847" t="s">
        <v>2930</v>
      </c>
      <c r="F1847">
        <v>2</v>
      </c>
      <c r="G1847">
        <v>265.56</v>
      </c>
      <c r="H1847">
        <v>93.57</v>
      </c>
      <c r="I1847" t="b">
        <v>1</v>
      </c>
      <c r="J1847" t="s">
        <v>2910</v>
      </c>
      <c r="K1847" t="s">
        <v>2917</v>
      </c>
    </row>
    <row r="1848" spans="1:11" x14ac:dyDescent="0.3">
      <c r="A1848">
        <v>1410</v>
      </c>
      <c r="B1848" s="1">
        <v>44568</v>
      </c>
      <c r="C1848">
        <v>859</v>
      </c>
      <c r="D1848" t="s">
        <v>2911</v>
      </c>
      <c r="E1848" t="s">
        <v>2924</v>
      </c>
      <c r="F1848">
        <v>4</v>
      </c>
      <c r="G1848">
        <v>160.71</v>
      </c>
      <c r="H1848">
        <v>26.14</v>
      </c>
      <c r="I1848" t="b">
        <v>0</v>
      </c>
      <c r="J1848" t="s">
        <v>2919</v>
      </c>
      <c r="K1848" t="s">
        <v>2905</v>
      </c>
    </row>
    <row r="1849" spans="1:11" x14ac:dyDescent="0.3">
      <c r="A1849">
        <v>5371</v>
      </c>
      <c r="B1849" s="1">
        <v>44800</v>
      </c>
      <c r="C1849">
        <v>208</v>
      </c>
      <c r="D1849" t="s">
        <v>2906</v>
      </c>
      <c r="E1849" t="s">
        <v>2907</v>
      </c>
      <c r="F1849">
        <v>2</v>
      </c>
      <c r="G1849">
        <v>189.39</v>
      </c>
      <c r="H1849">
        <v>83.91</v>
      </c>
      <c r="I1849" t="b">
        <v>0</v>
      </c>
      <c r="J1849" t="s">
        <v>2929</v>
      </c>
      <c r="K1849" t="s">
        <v>2917</v>
      </c>
    </row>
    <row r="1850" spans="1:11" x14ac:dyDescent="0.3">
      <c r="A1850">
        <v>3902</v>
      </c>
      <c r="B1850" s="1">
        <v>44857</v>
      </c>
      <c r="C1850">
        <v>818</v>
      </c>
      <c r="D1850" t="s">
        <v>2913</v>
      </c>
      <c r="E1850" t="s">
        <v>2940</v>
      </c>
      <c r="F1850">
        <v>3</v>
      </c>
      <c r="G1850">
        <v>32.44</v>
      </c>
      <c r="H1850">
        <v>15.57</v>
      </c>
      <c r="I1850" t="b">
        <v>0</v>
      </c>
      <c r="J1850" t="s">
        <v>2916</v>
      </c>
      <c r="K1850" t="s">
        <v>2917</v>
      </c>
    </row>
    <row r="1851" spans="1:11" x14ac:dyDescent="0.3">
      <c r="A1851">
        <v>4645</v>
      </c>
      <c r="B1851" s="1">
        <v>44820</v>
      </c>
      <c r="C1851">
        <v>974</v>
      </c>
      <c r="D1851" t="s">
        <v>2906</v>
      </c>
      <c r="E1851" t="s">
        <v>2925</v>
      </c>
      <c r="F1851">
        <v>3</v>
      </c>
      <c r="G1851">
        <v>96.89</v>
      </c>
      <c r="H1851">
        <v>18.55</v>
      </c>
      <c r="I1851" t="b">
        <v>1</v>
      </c>
      <c r="J1851" t="s">
        <v>2904</v>
      </c>
      <c r="K1851" t="s">
        <v>2905</v>
      </c>
    </row>
    <row r="1852" spans="1:11" x14ac:dyDescent="0.3">
      <c r="A1852">
        <v>9200</v>
      </c>
      <c r="B1852" s="1">
        <v>44699</v>
      </c>
      <c r="C1852">
        <v>62</v>
      </c>
      <c r="D1852" t="s">
        <v>2908</v>
      </c>
      <c r="E1852" t="s">
        <v>2928</v>
      </c>
      <c r="F1852">
        <v>4</v>
      </c>
      <c r="G1852">
        <v>13.3</v>
      </c>
      <c r="H1852">
        <v>2.4</v>
      </c>
      <c r="I1852" t="b">
        <v>1</v>
      </c>
      <c r="J1852" t="s">
        <v>2904</v>
      </c>
      <c r="K1852" t="s">
        <v>2905</v>
      </c>
    </row>
    <row r="1853" spans="1:11" x14ac:dyDescent="0.3">
      <c r="A1853">
        <v>6590</v>
      </c>
      <c r="B1853" s="1">
        <v>44605</v>
      </c>
      <c r="C1853">
        <v>167</v>
      </c>
      <c r="D1853" t="s">
        <v>2920</v>
      </c>
      <c r="E1853" t="s">
        <v>2935</v>
      </c>
      <c r="F1853">
        <v>5</v>
      </c>
      <c r="G1853">
        <v>406.46</v>
      </c>
      <c r="H1853">
        <v>164.49</v>
      </c>
      <c r="I1853" t="b">
        <v>0</v>
      </c>
      <c r="J1853" t="s">
        <v>2929</v>
      </c>
      <c r="K1853" t="s">
        <v>2917</v>
      </c>
    </row>
    <row r="1854" spans="1:11" x14ac:dyDescent="0.3">
      <c r="A1854">
        <v>5316</v>
      </c>
      <c r="B1854" s="1">
        <v>44736</v>
      </c>
      <c r="C1854">
        <v>885</v>
      </c>
      <c r="D1854" t="s">
        <v>2908</v>
      </c>
      <c r="E1854" t="s">
        <v>2938</v>
      </c>
      <c r="F1854">
        <v>4</v>
      </c>
      <c r="G1854">
        <v>398.22</v>
      </c>
      <c r="H1854">
        <v>89.56</v>
      </c>
      <c r="I1854" t="b">
        <v>0</v>
      </c>
      <c r="J1854" t="s">
        <v>2910</v>
      </c>
      <c r="K1854" t="s">
        <v>2905</v>
      </c>
    </row>
    <row r="1855" spans="1:11" x14ac:dyDescent="0.3">
      <c r="A1855">
        <v>2746</v>
      </c>
      <c r="B1855" s="1">
        <v>44856</v>
      </c>
      <c r="C1855">
        <v>142</v>
      </c>
      <c r="D1855" t="s">
        <v>2913</v>
      </c>
      <c r="E1855" t="s">
        <v>2918</v>
      </c>
      <c r="F1855">
        <v>5</v>
      </c>
      <c r="G1855">
        <v>175.27</v>
      </c>
      <c r="H1855">
        <v>64.92</v>
      </c>
      <c r="I1855" t="b">
        <v>0</v>
      </c>
      <c r="J1855" t="s">
        <v>2904</v>
      </c>
      <c r="K1855" t="s">
        <v>2905</v>
      </c>
    </row>
    <row r="1856" spans="1:11" x14ac:dyDescent="0.3">
      <c r="A1856">
        <v>9640</v>
      </c>
      <c r="B1856" s="1">
        <v>44844</v>
      </c>
      <c r="C1856">
        <v>433</v>
      </c>
      <c r="D1856" t="s">
        <v>2911</v>
      </c>
      <c r="E1856" t="s">
        <v>2943</v>
      </c>
      <c r="F1856">
        <v>5</v>
      </c>
      <c r="G1856">
        <v>151.13999999999999</v>
      </c>
      <c r="H1856">
        <v>37.94</v>
      </c>
      <c r="I1856" t="b">
        <v>0</v>
      </c>
      <c r="J1856" t="s">
        <v>2904</v>
      </c>
      <c r="K1856" t="s">
        <v>2917</v>
      </c>
    </row>
    <row r="1857" spans="1:11" x14ac:dyDescent="0.3">
      <c r="A1857">
        <v>1360</v>
      </c>
      <c r="B1857" s="1">
        <v>44400</v>
      </c>
      <c r="C1857">
        <v>832</v>
      </c>
      <c r="D1857" t="s">
        <v>2902</v>
      </c>
      <c r="E1857" t="s">
        <v>2923</v>
      </c>
      <c r="F1857">
        <v>3</v>
      </c>
      <c r="G1857">
        <v>22.44</v>
      </c>
      <c r="H1857">
        <v>10.46</v>
      </c>
      <c r="I1857" t="b">
        <v>1</v>
      </c>
      <c r="J1857" t="s">
        <v>2919</v>
      </c>
      <c r="K1857" t="s">
        <v>2917</v>
      </c>
    </row>
    <row r="1858" spans="1:11" x14ac:dyDescent="0.3">
      <c r="A1858">
        <v>2555</v>
      </c>
      <c r="B1858" s="1">
        <v>44967</v>
      </c>
      <c r="C1858">
        <v>821</v>
      </c>
      <c r="D1858" t="s">
        <v>2911</v>
      </c>
      <c r="E1858" t="s">
        <v>2943</v>
      </c>
      <c r="F1858">
        <v>2</v>
      </c>
      <c r="G1858">
        <v>297.3</v>
      </c>
      <c r="H1858">
        <v>130.58000000000001</v>
      </c>
      <c r="I1858" t="b">
        <v>1</v>
      </c>
      <c r="J1858" t="s">
        <v>2916</v>
      </c>
      <c r="K1858" t="s">
        <v>2917</v>
      </c>
    </row>
    <row r="1859" spans="1:11" x14ac:dyDescent="0.3">
      <c r="A1859">
        <v>1897</v>
      </c>
      <c r="B1859" s="1">
        <v>44602</v>
      </c>
      <c r="C1859">
        <v>819</v>
      </c>
      <c r="D1859" t="s">
        <v>2911</v>
      </c>
      <c r="E1859" t="s">
        <v>2943</v>
      </c>
      <c r="F1859">
        <v>1</v>
      </c>
      <c r="G1859">
        <v>112.09</v>
      </c>
      <c r="H1859">
        <v>18.16</v>
      </c>
      <c r="I1859" t="b">
        <v>0</v>
      </c>
      <c r="J1859" t="s">
        <v>2919</v>
      </c>
      <c r="K1859" t="s">
        <v>2917</v>
      </c>
    </row>
    <row r="1860" spans="1:11" x14ac:dyDescent="0.3">
      <c r="A1860">
        <v>6975</v>
      </c>
      <c r="B1860" s="1">
        <v>44788</v>
      </c>
      <c r="C1860">
        <v>569</v>
      </c>
      <c r="D1860" t="s">
        <v>2902</v>
      </c>
      <c r="E1860" t="s">
        <v>2939</v>
      </c>
      <c r="F1860">
        <v>1</v>
      </c>
      <c r="G1860">
        <v>149.12</v>
      </c>
      <c r="H1860">
        <v>21.2</v>
      </c>
      <c r="I1860" t="b">
        <v>0</v>
      </c>
      <c r="J1860" t="s">
        <v>2929</v>
      </c>
      <c r="K1860" t="s">
        <v>2905</v>
      </c>
    </row>
    <row r="1861" spans="1:11" x14ac:dyDescent="0.3">
      <c r="A1861">
        <v>2361</v>
      </c>
      <c r="B1861" s="1">
        <v>44356</v>
      </c>
      <c r="C1861">
        <v>512</v>
      </c>
      <c r="D1861" t="s">
        <v>2902</v>
      </c>
      <c r="E1861" t="s">
        <v>2939</v>
      </c>
      <c r="F1861">
        <v>4</v>
      </c>
      <c r="G1861">
        <v>230.01</v>
      </c>
      <c r="H1861">
        <v>73.3</v>
      </c>
      <c r="I1861" t="b">
        <v>0</v>
      </c>
      <c r="J1861" t="s">
        <v>2910</v>
      </c>
      <c r="K1861" t="s">
        <v>2905</v>
      </c>
    </row>
    <row r="1862" spans="1:11" x14ac:dyDescent="0.3">
      <c r="A1862">
        <v>2453</v>
      </c>
      <c r="B1862" s="1">
        <v>44927</v>
      </c>
      <c r="C1862">
        <v>765</v>
      </c>
      <c r="D1862" t="s">
        <v>2906</v>
      </c>
      <c r="E1862" t="s">
        <v>2907</v>
      </c>
      <c r="F1862">
        <v>3</v>
      </c>
      <c r="G1862">
        <v>424.52</v>
      </c>
      <c r="H1862">
        <v>209.03</v>
      </c>
      <c r="I1862" t="b">
        <v>1</v>
      </c>
      <c r="J1862" t="s">
        <v>2910</v>
      </c>
      <c r="K1862" t="s">
        <v>2905</v>
      </c>
    </row>
    <row r="1863" spans="1:11" x14ac:dyDescent="0.3">
      <c r="A1863">
        <v>3427</v>
      </c>
      <c r="B1863" s="1">
        <v>44660</v>
      </c>
      <c r="C1863">
        <v>973</v>
      </c>
      <c r="D1863" t="s">
        <v>2906</v>
      </c>
      <c r="E1863" t="s">
        <v>2934</v>
      </c>
      <c r="F1863">
        <v>2</v>
      </c>
      <c r="G1863">
        <v>404.64</v>
      </c>
      <c r="H1863">
        <v>34.979999999999997</v>
      </c>
      <c r="I1863" t="b">
        <v>1</v>
      </c>
      <c r="J1863" t="s">
        <v>2916</v>
      </c>
      <c r="K1863" t="s">
        <v>2917</v>
      </c>
    </row>
    <row r="1864" spans="1:11" x14ac:dyDescent="0.3">
      <c r="A1864">
        <v>1031</v>
      </c>
      <c r="B1864" s="1">
        <v>44758</v>
      </c>
      <c r="C1864">
        <v>130</v>
      </c>
      <c r="D1864" t="s">
        <v>2920</v>
      </c>
      <c r="E1864" t="s">
        <v>2927</v>
      </c>
      <c r="F1864">
        <v>2</v>
      </c>
      <c r="G1864">
        <v>440.55</v>
      </c>
      <c r="H1864">
        <v>142.11000000000001</v>
      </c>
      <c r="I1864" t="b">
        <v>0</v>
      </c>
      <c r="J1864" t="s">
        <v>2904</v>
      </c>
      <c r="K1864" t="s">
        <v>2917</v>
      </c>
    </row>
    <row r="1865" spans="1:11" x14ac:dyDescent="0.3">
      <c r="A1865">
        <v>967</v>
      </c>
      <c r="B1865" s="1">
        <v>44596</v>
      </c>
      <c r="C1865">
        <v>387</v>
      </c>
      <c r="D1865" t="s">
        <v>2902</v>
      </c>
      <c r="E1865" t="s">
        <v>2915</v>
      </c>
      <c r="F1865">
        <v>1</v>
      </c>
      <c r="G1865">
        <v>264.60000000000002</v>
      </c>
      <c r="H1865">
        <v>54.95</v>
      </c>
      <c r="I1865" t="b">
        <v>0</v>
      </c>
      <c r="J1865" t="s">
        <v>2916</v>
      </c>
      <c r="K1865" t="s">
        <v>2917</v>
      </c>
    </row>
    <row r="1866" spans="1:11" x14ac:dyDescent="0.3">
      <c r="A1866">
        <v>9057</v>
      </c>
      <c r="B1866" s="1">
        <v>45009</v>
      </c>
      <c r="C1866">
        <v>475</v>
      </c>
      <c r="D1866" t="s">
        <v>2911</v>
      </c>
      <c r="E1866" t="s">
        <v>2912</v>
      </c>
      <c r="F1866">
        <v>5</v>
      </c>
      <c r="G1866">
        <v>90.88</v>
      </c>
      <c r="H1866">
        <v>21.43</v>
      </c>
      <c r="I1866" t="b">
        <v>1</v>
      </c>
      <c r="J1866" t="s">
        <v>2929</v>
      </c>
      <c r="K1866" t="s">
        <v>2917</v>
      </c>
    </row>
    <row r="1867" spans="1:11" x14ac:dyDescent="0.3">
      <c r="A1867">
        <v>2961</v>
      </c>
      <c r="B1867" s="1">
        <v>44497</v>
      </c>
      <c r="C1867">
        <v>922</v>
      </c>
      <c r="D1867" t="s">
        <v>2911</v>
      </c>
      <c r="E1867" t="s">
        <v>2942</v>
      </c>
      <c r="F1867">
        <v>4</v>
      </c>
      <c r="G1867">
        <v>167.22</v>
      </c>
      <c r="H1867">
        <v>62.44</v>
      </c>
      <c r="I1867" t="b">
        <v>0</v>
      </c>
      <c r="J1867" t="s">
        <v>2904</v>
      </c>
      <c r="K1867" t="s">
        <v>2905</v>
      </c>
    </row>
    <row r="1868" spans="1:11" x14ac:dyDescent="0.3">
      <c r="A1868">
        <v>7928</v>
      </c>
      <c r="B1868" s="1">
        <v>44305</v>
      </c>
      <c r="C1868">
        <v>139</v>
      </c>
      <c r="D1868" t="s">
        <v>2913</v>
      </c>
      <c r="E1868" t="s">
        <v>2931</v>
      </c>
      <c r="F1868">
        <v>5</v>
      </c>
      <c r="G1868">
        <v>471.65</v>
      </c>
      <c r="H1868">
        <v>76.75</v>
      </c>
      <c r="I1868" t="b">
        <v>1</v>
      </c>
      <c r="J1868" t="s">
        <v>2904</v>
      </c>
      <c r="K1868" t="s">
        <v>2905</v>
      </c>
    </row>
    <row r="1869" spans="1:11" x14ac:dyDescent="0.3">
      <c r="A1869">
        <v>6266</v>
      </c>
      <c r="B1869" s="1">
        <v>44816</v>
      </c>
      <c r="C1869">
        <v>922</v>
      </c>
      <c r="D1869" t="s">
        <v>2902</v>
      </c>
      <c r="E1869" t="s">
        <v>2933</v>
      </c>
      <c r="F1869">
        <v>2</v>
      </c>
      <c r="G1869">
        <v>367.48</v>
      </c>
      <c r="H1869">
        <v>72.12</v>
      </c>
      <c r="I1869" t="b">
        <v>1</v>
      </c>
      <c r="J1869" t="s">
        <v>2929</v>
      </c>
      <c r="K1869" t="s">
        <v>2917</v>
      </c>
    </row>
    <row r="1870" spans="1:11" x14ac:dyDescent="0.3">
      <c r="A1870">
        <v>7681</v>
      </c>
      <c r="B1870" s="1">
        <v>44567</v>
      </c>
      <c r="C1870">
        <v>180</v>
      </c>
      <c r="D1870" t="s">
        <v>2906</v>
      </c>
      <c r="E1870" t="s">
        <v>2941</v>
      </c>
      <c r="F1870">
        <v>2</v>
      </c>
      <c r="G1870">
        <v>107.18</v>
      </c>
      <c r="H1870">
        <v>42.19</v>
      </c>
      <c r="I1870" t="b">
        <v>1</v>
      </c>
      <c r="J1870" t="s">
        <v>2904</v>
      </c>
      <c r="K1870" t="s">
        <v>2917</v>
      </c>
    </row>
    <row r="1871" spans="1:11" x14ac:dyDescent="0.3">
      <c r="A1871">
        <v>480</v>
      </c>
      <c r="B1871" s="1">
        <v>44448</v>
      </c>
      <c r="C1871">
        <v>334</v>
      </c>
      <c r="D1871" t="s">
        <v>2920</v>
      </c>
      <c r="E1871" t="s">
        <v>2921</v>
      </c>
      <c r="F1871">
        <v>2</v>
      </c>
      <c r="G1871">
        <v>292.56</v>
      </c>
      <c r="H1871">
        <v>82.92</v>
      </c>
      <c r="I1871" t="b">
        <v>1</v>
      </c>
      <c r="J1871" t="s">
        <v>2929</v>
      </c>
      <c r="K1871" t="s">
        <v>2917</v>
      </c>
    </row>
    <row r="1872" spans="1:11" x14ac:dyDescent="0.3">
      <c r="A1872">
        <v>1652</v>
      </c>
      <c r="B1872" s="1">
        <v>44624</v>
      </c>
      <c r="C1872">
        <v>751</v>
      </c>
      <c r="D1872" t="s">
        <v>2913</v>
      </c>
      <c r="E1872" t="s">
        <v>2918</v>
      </c>
      <c r="F1872">
        <v>5</v>
      </c>
      <c r="G1872">
        <v>46.93</v>
      </c>
      <c r="H1872">
        <v>7.11</v>
      </c>
      <c r="I1872" t="b">
        <v>1</v>
      </c>
      <c r="J1872" t="s">
        <v>2916</v>
      </c>
      <c r="K1872" t="s">
        <v>2917</v>
      </c>
    </row>
    <row r="1873" spans="1:11" x14ac:dyDescent="0.3">
      <c r="A1873">
        <v>5327</v>
      </c>
      <c r="B1873" s="1">
        <v>44625</v>
      </c>
      <c r="C1873">
        <v>669</v>
      </c>
      <c r="D1873" t="s">
        <v>2911</v>
      </c>
      <c r="E1873" t="s">
        <v>2924</v>
      </c>
      <c r="F1873">
        <v>5</v>
      </c>
      <c r="G1873">
        <v>429.29</v>
      </c>
      <c r="H1873">
        <v>115.94</v>
      </c>
      <c r="I1873" t="b">
        <v>0</v>
      </c>
      <c r="J1873" t="s">
        <v>2904</v>
      </c>
      <c r="K1873" t="s">
        <v>2905</v>
      </c>
    </row>
    <row r="1874" spans="1:11" x14ac:dyDescent="0.3">
      <c r="A1874">
        <v>4371</v>
      </c>
      <c r="B1874" s="1">
        <v>44463</v>
      </c>
      <c r="C1874">
        <v>428</v>
      </c>
      <c r="D1874" t="s">
        <v>2906</v>
      </c>
      <c r="E1874" t="s">
        <v>2941</v>
      </c>
      <c r="F1874">
        <v>4</v>
      </c>
      <c r="G1874">
        <v>371.19</v>
      </c>
      <c r="H1874">
        <v>163.79</v>
      </c>
      <c r="I1874" t="b">
        <v>1</v>
      </c>
      <c r="J1874" t="s">
        <v>2916</v>
      </c>
      <c r="K1874" t="s">
        <v>2905</v>
      </c>
    </row>
    <row r="1875" spans="1:11" x14ac:dyDescent="0.3">
      <c r="A1875">
        <v>4749</v>
      </c>
      <c r="B1875" s="1">
        <v>44944</v>
      </c>
      <c r="C1875">
        <v>254</v>
      </c>
      <c r="D1875" t="s">
        <v>2906</v>
      </c>
      <c r="E1875" t="s">
        <v>2934</v>
      </c>
      <c r="F1875">
        <v>3</v>
      </c>
      <c r="G1875">
        <v>137.91</v>
      </c>
      <c r="H1875">
        <v>17.510000000000002</v>
      </c>
      <c r="I1875" t="b">
        <v>0</v>
      </c>
      <c r="J1875" t="s">
        <v>2904</v>
      </c>
      <c r="K1875" t="s">
        <v>2917</v>
      </c>
    </row>
    <row r="1876" spans="1:11" x14ac:dyDescent="0.3">
      <c r="A1876">
        <v>2957</v>
      </c>
      <c r="B1876" s="1">
        <v>44561</v>
      </c>
      <c r="C1876">
        <v>915</v>
      </c>
      <c r="D1876" t="s">
        <v>2913</v>
      </c>
      <c r="E1876" t="s">
        <v>2914</v>
      </c>
      <c r="F1876">
        <v>5</v>
      </c>
      <c r="G1876">
        <v>225.01</v>
      </c>
      <c r="H1876">
        <v>21.02</v>
      </c>
      <c r="I1876" t="b">
        <v>1</v>
      </c>
      <c r="J1876" t="s">
        <v>2929</v>
      </c>
      <c r="K1876" t="s">
        <v>2917</v>
      </c>
    </row>
    <row r="1877" spans="1:11" x14ac:dyDescent="0.3">
      <c r="A1877">
        <v>2656</v>
      </c>
      <c r="B1877" s="1">
        <v>44357</v>
      </c>
      <c r="C1877">
        <v>57</v>
      </c>
      <c r="D1877" t="s">
        <v>2911</v>
      </c>
      <c r="E1877" t="s">
        <v>2924</v>
      </c>
      <c r="F1877">
        <v>5</v>
      </c>
      <c r="G1877">
        <v>239.57</v>
      </c>
      <c r="H1877">
        <v>63.13</v>
      </c>
      <c r="I1877" t="b">
        <v>0</v>
      </c>
      <c r="J1877" t="s">
        <v>2919</v>
      </c>
      <c r="K1877" t="s">
        <v>2917</v>
      </c>
    </row>
    <row r="1878" spans="1:11" x14ac:dyDescent="0.3">
      <c r="A1878">
        <v>8034</v>
      </c>
      <c r="B1878" s="1">
        <v>44812</v>
      </c>
      <c r="C1878">
        <v>725</v>
      </c>
      <c r="D1878" t="s">
        <v>2911</v>
      </c>
      <c r="E1878" t="s">
        <v>2924</v>
      </c>
      <c r="F1878">
        <v>5</v>
      </c>
      <c r="G1878">
        <v>476.11</v>
      </c>
      <c r="H1878">
        <v>225.15</v>
      </c>
      <c r="I1878" t="b">
        <v>1</v>
      </c>
      <c r="J1878" t="s">
        <v>2916</v>
      </c>
      <c r="K1878" t="s">
        <v>2917</v>
      </c>
    </row>
    <row r="1879" spans="1:11" x14ac:dyDescent="0.3">
      <c r="A1879">
        <v>461</v>
      </c>
      <c r="B1879" s="1">
        <v>44565</v>
      </c>
      <c r="C1879">
        <v>832</v>
      </c>
      <c r="D1879" t="s">
        <v>2902</v>
      </c>
      <c r="E1879" t="s">
        <v>2915</v>
      </c>
      <c r="F1879">
        <v>2</v>
      </c>
      <c r="G1879">
        <v>398.68</v>
      </c>
      <c r="H1879">
        <v>79.16</v>
      </c>
      <c r="I1879" t="b">
        <v>1</v>
      </c>
      <c r="J1879" t="s">
        <v>2904</v>
      </c>
      <c r="K1879" t="s">
        <v>2917</v>
      </c>
    </row>
    <row r="1880" spans="1:11" x14ac:dyDescent="0.3">
      <c r="A1880">
        <v>2839</v>
      </c>
      <c r="B1880" s="1">
        <v>44702</v>
      </c>
      <c r="C1880">
        <v>39</v>
      </c>
      <c r="D1880" t="s">
        <v>2906</v>
      </c>
      <c r="E1880" t="s">
        <v>2922</v>
      </c>
      <c r="F1880">
        <v>5</v>
      </c>
      <c r="G1880">
        <v>249.58</v>
      </c>
      <c r="H1880">
        <v>101.18</v>
      </c>
      <c r="I1880" t="b">
        <v>0</v>
      </c>
      <c r="J1880" t="s">
        <v>2904</v>
      </c>
      <c r="K1880" t="s">
        <v>2905</v>
      </c>
    </row>
    <row r="1881" spans="1:11" x14ac:dyDescent="0.3">
      <c r="A1881">
        <v>5724</v>
      </c>
      <c r="B1881" s="1">
        <v>44980</v>
      </c>
      <c r="C1881">
        <v>701</v>
      </c>
      <c r="D1881" t="s">
        <v>2920</v>
      </c>
      <c r="E1881" t="s">
        <v>2935</v>
      </c>
      <c r="F1881">
        <v>5</v>
      </c>
      <c r="G1881">
        <v>185.11</v>
      </c>
      <c r="H1881">
        <v>21.92</v>
      </c>
      <c r="I1881" t="b">
        <v>0</v>
      </c>
      <c r="J1881" t="s">
        <v>2919</v>
      </c>
      <c r="K1881" t="s">
        <v>2917</v>
      </c>
    </row>
    <row r="1882" spans="1:11" x14ac:dyDescent="0.3">
      <c r="A1882">
        <v>3310</v>
      </c>
      <c r="B1882" s="1">
        <v>44780</v>
      </c>
      <c r="C1882">
        <v>18</v>
      </c>
      <c r="D1882" t="s">
        <v>2911</v>
      </c>
      <c r="E1882" t="s">
        <v>2943</v>
      </c>
      <c r="F1882">
        <v>2</v>
      </c>
      <c r="G1882">
        <v>462.05</v>
      </c>
      <c r="H1882">
        <v>149.11000000000001</v>
      </c>
      <c r="I1882" t="b">
        <v>0</v>
      </c>
      <c r="J1882" t="s">
        <v>2919</v>
      </c>
      <c r="K1882" t="s">
        <v>2905</v>
      </c>
    </row>
    <row r="1883" spans="1:11" x14ac:dyDescent="0.3">
      <c r="A1883">
        <v>1089</v>
      </c>
      <c r="B1883" s="1">
        <v>44558</v>
      </c>
      <c r="C1883">
        <v>356</v>
      </c>
      <c r="D1883" t="s">
        <v>2920</v>
      </c>
      <c r="E1883" t="s">
        <v>2921</v>
      </c>
      <c r="F1883">
        <v>5</v>
      </c>
      <c r="G1883">
        <v>450.28</v>
      </c>
      <c r="H1883">
        <v>195.33</v>
      </c>
      <c r="I1883" t="b">
        <v>1</v>
      </c>
      <c r="J1883" t="s">
        <v>2916</v>
      </c>
      <c r="K1883" t="s">
        <v>2917</v>
      </c>
    </row>
    <row r="1884" spans="1:11" x14ac:dyDescent="0.3">
      <c r="A1884">
        <v>9616</v>
      </c>
      <c r="B1884" s="1">
        <v>44327</v>
      </c>
      <c r="C1884">
        <v>768</v>
      </c>
      <c r="D1884" t="s">
        <v>2911</v>
      </c>
      <c r="E1884" t="s">
        <v>2912</v>
      </c>
      <c r="F1884">
        <v>1</v>
      </c>
      <c r="G1884">
        <v>158.37</v>
      </c>
      <c r="H1884">
        <v>37.85</v>
      </c>
      <c r="I1884" t="b">
        <v>1</v>
      </c>
      <c r="J1884" t="s">
        <v>2919</v>
      </c>
      <c r="K1884" t="s">
        <v>2917</v>
      </c>
    </row>
    <row r="1885" spans="1:11" x14ac:dyDescent="0.3">
      <c r="A1885">
        <v>81</v>
      </c>
      <c r="B1885" s="1">
        <v>44589</v>
      </c>
      <c r="C1885">
        <v>591</v>
      </c>
      <c r="D1885" t="s">
        <v>2913</v>
      </c>
      <c r="E1885" t="s">
        <v>2940</v>
      </c>
      <c r="F1885">
        <v>1</v>
      </c>
      <c r="G1885">
        <v>113.1</v>
      </c>
      <c r="H1885">
        <v>33.56</v>
      </c>
      <c r="I1885" t="b">
        <v>1</v>
      </c>
      <c r="J1885" t="s">
        <v>2904</v>
      </c>
      <c r="K1885" t="s">
        <v>2917</v>
      </c>
    </row>
    <row r="1886" spans="1:11" x14ac:dyDescent="0.3">
      <c r="A1886">
        <v>2379</v>
      </c>
      <c r="B1886" s="1">
        <v>44494</v>
      </c>
      <c r="C1886">
        <v>408</v>
      </c>
      <c r="D1886" t="s">
        <v>2906</v>
      </c>
      <c r="E1886" t="s">
        <v>2907</v>
      </c>
      <c r="F1886">
        <v>2</v>
      </c>
      <c r="G1886">
        <v>66.62</v>
      </c>
      <c r="H1886">
        <v>5.24</v>
      </c>
      <c r="I1886" t="b">
        <v>0</v>
      </c>
      <c r="J1886" t="s">
        <v>2929</v>
      </c>
      <c r="K1886" t="s">
        <v>2905</v>
      </c>
    </row>
    <row r="1887" spans="1:11" x14ac:dyDescent="0.3">
      <c r="A1887">
        <v>2288</v>
      </c>
      <c r="B1887" s="1">
        <v>44427</v>
      </c>
      <c r="C1887">
        <v>55</v>
      </c>
      <c r="D1887" t="s">
        <v>2906</v>
      </c>
      <c r="E1887" t="s">
        <v>2934</v>
      </c>
      <c r="F1887">
        <v>1</v>
      </c>
      <c r="G1887">
        <v>66.81</v>
      </c>
      <c r="H1887">
        <v>12.78</v>
      </c>
      <c r="I1887" t="b">
        <v>1</v>
      </c>
      <c r="J1887" t="s">
        <v>2916</v>
      </c>
      <c r="K1887" t="s">
        <v>2917</v>
      </c>
    </row>
    <row r="1888" spans="1:11" x14ac:dyDescent="0.3">
      <c r="A1888">
        <v>686</v>
      </c>
      <c r="B1888" s="1">
        <v>44374</v>
      </c>
      <c r="C1888">
        <v>124</v>
      </c>
      <c r="D1888" t="s">
        <v>2908</v>
      </c>
      <c r="E1888" t="s">
        <v>2932</v>
      </c>
      <c r="F1888">
        <v>4</v>
      </c>
      <c r="G1888">
        <v>76.63</v>
      </c>
      <c r="H1888">
        <v>13.14</v>
      </c>
      <c r="I1888" t="b">
        <v>0</v>
      </c>
      <c r="J1888" t="s">
        <v>2916</v>
      </c>
      <c r="K1888" t="s">
        <v>2917</v>
      </c>
    </row>
    <row r="1889" spans="1:11" x14ac:dyDescent="0.3">
      <c r="A1889">
        <v>3508</v>
      </c>
      <c r="B1889" s="1">
        <v>44938</v>
      </c>
      <c r="C1889">
        <v>38</v>
      </c>
      <c r="D1889" t="s">
        <v>2911</v>
      </c>
      <c r="E1889" t="s">
        <v>2944</v>
      </c>
      <c r="F1889">
        <v>2</v>
      </c>
      <c r="G1889">
        <v>221.41</v>
      </c>
      <c r="H1889">
        <v>37.340000000000003</v>
      </c>
      <c r="I1889" t="b">
        <v>1</v>
      </c>
      <c r="J1889" t="s">
        <v>2916</v>
      </c>
      <c r="K1889" t="s">
        <v>2905</v>
      </c>
    </row>
    <row r="1890" spans="1:11" x14ac:dyDescent="0.3">
      <c r="A1890">
        <v>4940</v>
      </c>
      <c r="B1890" s="1">
        <v>44920</v>
      </c>
      <c r="C1890">
        <v>796</v>
      </c>
      <c r="D1890" t="s">
        <v>2908</v>
      </c>
      <c r="E1890" t="s">
        <v>2932</v>
      </c>
      <c r="F1890">
        <v>2</v>
      </c>
      <c r="G1890">
        <v>384.54</v>
      </c>
      <c r="H1890">
        <v>54.23</v>
      </c>
      <c r="I1890" t="b">
        <v>1</v>
      </c>
      <c r="J1890" t="s">
        <v>2919</v>
      </c>
      <c r="K1890" t="s">
        <v>2905</v>
      </c>
    </row>
    <row r="1891" spans="1:11" x14ac:dyDescent="0.3">
      <c r="A1891">
        <v>373</v>
      </c>
      <c r="B1891" s="1">
        <v>44633</v>
      </c>
      <c r="C1891">
        <v>809</v>
      </c>
      <c r="D1891" t="s">
        <v>2908</v>
      </c>
      <c r="E1891" t="s">
        <v>2937</v>
      </c>
      <c r="F1891">
        <v>5</v>
      </c>
      <c r="G1891">
        <v>78.900000000000006</v>
      </c>
      <c r="H1891">
        <v>13.3</v>
      </c>
      <c r="I1891" t="b">
        <v>1</v>
      </c>
      <c r="J1891" t="s">
        <v>2904</v>
      </c>
      <c r="K1891" t="s">
        <v>2905</v>
      </c>
    </row>
    <row r="1892" spans="1:11" x14ac:dyDescent="0.3">
      <c r="A1892">
        <v>2206</v>
      </c>
      <c r="B1892" s="1">
        <v>44351</v>
      </c>
      <c r="C1892">
        <v>154</v>
      </c>
      <c r="D1892" t="s">
        <v>2908</v>
      </c>
      <c r="E1892" t="s">
        <v>2909</v>
      </c>
      <c r="F1892">
        <v>4</v>
      </c>
      <c r="G1892">
        <v>73.12</v>
      </c>
      <c r="H1892">
        <v>30.71</v>
      </c>
      <c r="I1892" t="b">
        <v>1</v>
      </c>
      <c r="J1892" t="s">
        <v>2910</v>
      </c>
      <c r="K1892" t="s">
        <v>2905</v>
      </c>
    </row>
    <row r="1893" spans="1:11" x14ac:dyDescent="0.3">
      <c r="A1893">
        <v>6235</v>
      </c>
      <c r="B1893" s="1">
        <v>44794</v>
      </c>
      <c r="C1893">
        <v>860</v>
      </c>
      <c r="D1893" t="s">
        <v>2906</v>
      </c>
      <c r="E1893" t="s">
        <v>2925</v>
      </c>
      <c r="F1893">
        <v>2</v>
      </c>
      <c r="G1893">
        <v>360.68</v>
      </c>
      <c r="H1893">
        <v>102.59</v>
      </c>
      <c r="I1893" t="b">
        <v>0</v>
      </c>
      <c r="J1893" t="s">
        <v>2916</v>
      </c>
      <c r="K1893" t="s">
        <v>2905</v>
      </c>
    </row>
    <row r="1894" spans="1:11" x14ac:dyDescent="0.3">
      <c r="A1894">
        <v>280</v>
      </c>
      <c r="B1894" s="1">
        <v>44444</v>
      </c>
      <c r="C1894">
        <v>795</v>
      </c>
      <c r="D1894" t="s">
        <v>2906</v>
      </c>
      <c r="E1894" t="s">
        <v>2907</v>
      </c>
      <c r="F1894">
        <v>4</v>
      </c>
      <c r="G1894">
        <v>68.14</v>
      </c>
      <c r="H1894">
        <v>9.3800000000000008</v>
      </c>
      <c r="I1894" t="b">
        <v>0</v>
      </c>
      <c r="J1894" t="s">
        <v>2910</v>
      </c>
      <c r="K1894" t="s">
        <v>2905</v>
      </c>
    </row>
    <row r="1895" spans="1:11" x14ac:dyDescent="0.3">
      <c r="A1895">
        <v>8842</v>
      </c>
      <c r="B1895" s="1">
        <v>44778</v>
      </c>
      <c r="C1895">
        <v>376</v>
      </c>
      <c r="D1895" t="s">
        <v>2913</v>
      </c>
      <c r="E1895" t="s">
        <v>2918</v>
      </c>
      <c r="F1895">
        <v>2</v>
      </c>
      <c r="G1895">
        <v>113.89</v>
      </c>
      <c r="H1895">
        <v>1.54</v>
      </c>
      <c r="I1895" t="b">
        <v>1</v>
      </c>
      <c r="J1895" t="s">
        <v>2916</v>
      </c>
      <c r="K1895" t="s">
        <v>2917</v>
      </c>
    </row>
    <row r="1896" spans="1:11" x14ac:dyDescent="0.3">
      <c r="A1896">
        <v>2308</v>
      </c>
      <c r="B1896" s="1">
        <v>44776</v>
      </c>
      <c r="C1896">
        <v>494</v>
      </c>
      <c r="D1896" t="s">
        <v>2906</v>
      </c>
      <c r="E1896" t="s">
        <v>2941</v>
      </c>
      <c r="F1896">
        <v>1</v>
      </c>
      <c r="G1896">
        <v>187.29</v>
      </c>
      <c r="H1896">
        <v>15.17</v>
      </c>
      <c r="I1896" t="b">
        <v>1</v>
      </c>
      <c r="J1896" t="s">
        <v>2904</v>
      </c>
      <c r="K1896" t="s">
        <v>2905</v>
      </c>
    </row>
    <row r="1897" spans="1:11" x14ac:dyDescent="0.3">
      <c r="A1897">
        <v>4554</v>
      </c>
      <c r="B1897" s="1">
        <v>44743</v>
      </c>
      <c r="C1897">
        <v>62</v>
      </c>
      <c r="D1897" t="s">
        <v>2920</v>
      </c>
      <c r="E1897" t="s">
        <v>2927</v>
      </c>
      <c r="F1897">
        <v>5</v>
      </c>
      <c r="G1897">
        <v>40.14</v>
      </c>
      <c r="H1897">
        <v>14.43</v>
      </c>
      <c r="I1897" t="b">
        <v>1</v>
      </c>
      <c r="J1897" t="s">
        <v>2929</v>
      </c>
      <c r="K1897" t="s">
        <v>2905</v>
      </c>
    </row>
    <row r="1898" spans="1:11" x14ac:dyDescent="0.3">
      <c r="A1898">
        <v>9680</v>
      </c>
      <c r="B1898" s="1">
        <v>44296</v>
      </c>
      <c r="C1898">
        <v>23</v>
      </c>
      <c r="D1898" t="s">
        <v>2913</v>
      </c>
      <c r="E1898" t="s">
        <v>2931</v>
      </c>
      <c r="F1898">
        <v>2</v>
      </c>
      <c r="G1898">
        <v>71.98</v>
      </c>
      <c r="H1898">
        <v>10.130000000000001</v>
      </c>
      <c r="I1898" t="b">
        <v>1</v>
      </c>
      <c r="J1898" t="s">
        <v>2910</v>
      </c>
      <c r="K1898" t="s">
        <v>2905</v>
      </c>
    </row>
    <row r="1899" spans="1:11" x14ac:dyDescent="0.3">
      <c r="A1899">
        <v>4278</v>
      </c>
      <c r="B1899" s="1">
        <v>44319</v>
      </c>
      <c r="C1899">
        <v>976</v>
      </c>
      <c r="D1899" t="s">
        <v>2920</v>
      </c>
      <c r="E1899" t="s">
        <v>2930</v>
      </c>
      <c r="F1899">
        <v>2</v>
      </c>
      <c r="G1899">
        <v>353.59</v>
      </c>
      <c r="H1899">
        <v>153.18</v>
      </c>
      <c r="I1899" t="b">
        <v>1</v>
      </c>
      <c r="J1899" t="s">
        <v>2916</v>
      </c>
      <c r="K1899" t="s">
        <v>2917</v>
      </c>
    </row>
    <row r="1900" spans="1:11" x14ac:dyDescent="0.3">
      <c r="A1900">
        <v>2043</v>
      </c>
      <c r="B1900" s="1">
        <v>44891</v>
      </c>
      <c r="C1900">
        <v>18</v>
      </c>
      <c r="D1900" t="s">
        <v>2908</v>
      </c>
      <c r="E1900" t="s">
        <v>2909</v>
      </c>
      <c r="F1900">
        <v>4</v>
      </c>
      <c r="G1900">
        <v>478.73</v>
      </c>
      <c r="H1900">
        <v>135.1</v>
      </c>
      <c r="I1900" t="b">
        <v>0</v>
      </c>
      <c r="J1900" t="s">
        <v>2910</v>
      </c>
      <c r="K1900" t="s">
        <v>2905</v>
      </c>
    </row>
    <row r="1901" spans="1:11" x14ac:dyDescent="0.3">
      <c r="A1901">
        <v>5051</v>
      </c>
      <c r="B1901" s="1">
        <v>44539</v>
      </c>
      <c r="C1901">
        <v>638</v>
      </c>
      <c r="D1901" t="s">
        <v>2906</v>
      </c>
      <c r="E1901" t="s">
        <v>2922</v>
      </c>
      <c r="F1901">
        <v>4</v>
      </c>
      <c r="G1901">
        <v>299.16000000000003</v>
      </c>
      <c r="H1901">
        <v>116.43</v>
      </c>
      <c r="I1901" t="b">
        <v>0</v>
      </c>
      <c r="J1901" t="s">
        <v>2910</v>
      </c>
      <c r="K1901" t="s">
        <v>2905</v>
      </c>
    </row>
    <row r="1902" spans="1:11" x14ac:dyDescent="0.3">
      <c r="A1902">
        <v>6966</v>
      </c>
      <c r="B1902" s="1">
        <v>44469</v>
      </c>
      <c r="C1902">
        <v>864</v>
      </c>
      <c r="D1902" t="s">
        <v>2920</v>
      </c>
      <c r="E1902" t="s">
        <v>2921</v>
      </c>
      <c r="F1902">
        <v>3</v>
      </c>
      <c r="G1902">
        <v>244.99</v>
      </c>
      <c r="H1902">
        <v>13.04</v>
      </c>
      <c r="I1902" t="b">
        <v>0</v>
      </c>
      <c r="J1902" t="s">
        <v>2929</v>
      </c>
      <c r="K1902" t="s">
        <v>2905</v>
      </c>
    </row>
    <row r="1903" spans="1:11" x14ac:dyDescent="0.3">
      <c r="A1903">
        <v>45</v>
      </c>
      <c r="B1903" s="1">
        <v>44377</v>
      </c>
      <c r="C1903">
        <v>114</v>
      </c>
      <c r="D1903" t="s">
        <v>2906</v>
      </c>
      <c r="E1903" t="s">
        <v>2934</v>
      </c>
      <c r="F1903">
        <v>1</v>
      </c>
      <c r="G1903">
        <v>386.89</v>
      </c>
      <c r="H1903">
        <v>154.22999999999999</v>
      </c>
      <c r="I1903" t="b">
        <v>1</v>
      </c>
      <c r="J1903" t="s">
        <v>2919</v>
      </c>
      <c r="K1903" t="s">
        <v>2917</v>
      </c>
    </row>
    <row r="1904" spans="1:11" x14ac:dyDescent="0.3">
      <c r="A1904">
        <v>437</v>
      </c>
      <c r="B1904" s="1">
        <v>44891</v>
      </c>
      <c r="C1904">
        <v>826</v>
      </c>
      <c r="D1904" t="s">
        <v>2902</v>
      </c>
      <c r="E1904" t="s">
        <v>2923</v>
      </c>
      <c r="F1904">
        <v>5</v>
      </c>
      <c r="G1904">
        <v>122.63</v>
      </c>
      <c r="H1904">
        <v>27.55</v>
      </c>
      <c r="I1904" t="b">
        <v>0</v>
      </c>
      <c r="J1904" t="s">
        <v>2919</v>
      </c>
      <c r="K1904" t="s">
        <v>2905</v>
      </c>
    </row>
    <row r="1905" spans="1:11" x14ac:dyDescent="0.3">
      <c r="A1905">
        <v>2653</v>
      </c>
      <c r="B1905" s="1">
        <v>44718</v>
      </c>
      <c r="C1905">
        <v>434</v>
      </c>
      <c r="D1905" t="s">
        <v>2908</v>
      </c>
      <c r="E1905" t="s">
        <v>2932</v>
      </c>
      <c r="F1905">
        <v>5</v>
      </c>
      <c r="G1905">
        <v>16.43</v>
      </c>
      <c r="H1905">
        <v>0.8</v>
      </c>
      <c r="I1905" t="b">
        <v>0</v>
      </c>
      <c r="J1905" t="s">
        <v>2929</v>
      </c>
      <c r="K1905" t="s">
        <v>2917</v>
      </c>
    </row>
    <row r="1906" spans="1:11" x14ac:dyDescent="0.3">
      <c r="A1906">
        <v>2427</v>
      </c>
      <c r="B1906" s="1">
        <v>44439</v>
      </c>
      <c r="C1906">
        <v>607</v>
      </c>
      <c r="D1906" t="s">
        <v>2906</v>
      </c>
      <c r="E1906" t="s">
        <v>2925</v>
      </c>
      <c r="F1906">
        <v>3</v>
      </c>
      <c r="G1906">
        <v>355.11</v>
      </c>
      <c r="H1906">
        <v>82.29</v>
      </c>
      <c r="I1906" t="b">
        <v>1</v>
      </c>
      <c r="J1906" t="s">
        <v>2904</v>
      </c>
      <c r="K1906" t="s">
        <v>2917</v>
      </c>
    </row>
    <row r="1907" spans="1:11" x14ac:dyDescent="0.3">
      <c r="A1907">
        <v>6695</v>
      </c>
      <c r="B1907" s="1">
        <v>44333</v>
      </c>
      <c r="C1907">
        <v>464</v>
      </c>
      <c r="D1907" t="s">
        <v>2906</v>
      </c>
      <c r="E1907" t="s">
        <v>2907</v>
      </c>
      <c r="F1907">
        <v>1</v>
      </c>
      <c r="G1907">
        <v>236.35</v>
      </c>
      <c r="H1907">
        <v>27.08</v>
      </c>
      <c r="I1907" t="b">
        <v>1</v>
      </c>
      <c r="J1907" t="s">
        <v>2919</v>
      </c>
      <c r="K1907" t="s">
        <v>2905</v>
      </c>
    </row>
    <row r="1908" spans="1:11" x14ac:dyDescent="0.3">
      <c r="A1908">
        <v>5917</v>
      </c>
      <c r="B1908" s="1">
        <v>44924</v>
      </c>
      <c r="C1908">
        <v>994</v>
      </c>
      <c r="D1908" t="s">
        <v>2908</v>
      </c>
      <c r="E1908" t="s">
        <v>2909</v>
      </c>
      <c r="F1908">
        <v>4</v>
      </c>
      <c r="G1908">
        <v>157.12</v>
      </c>
      <c r="H1908">
        <v>62.93</v>
      </c>
      <c r="I1908" t="b">
        <v>1</v>
      </c>
      <c r="J1908" t="s">
        <v>2919</v>
      </c>
      <c r="K1908" t="s">
        <v>2917</v>
      </c>
    </row>
    <row r="1909" spans="1:11" x14ac:dyDescent="0.3">
      <c r="A1909">
        <v>407</v>
      </c>
      <c r="B1909" s="1">
        <v>44874</v>
      </c>
      <c r="C1909">
        <v>18</v>
      </c>
      <c r="D1909" t="s">
        <v>2908</v>
      </c>
      <c r="E1909" t="s">
        <v>2937</v>
      </c>
      <c r="F1909">
        <v>2</v>
      </c>
      <c r="G1909">
        <v>180.98</v>
      </c>
      <c r="H1909">
        <v>77.77</v>
      </c>
      <c r="I1909" t="b">
        <v>0</v>
      </c>
      <c r="J1909" t="s">
        <v>2929</v>
      </c>
      <c r="K1909" t="s">
        <v>2905</v>
      </c>
    </row>
    <row r="1910" spans="1:11" x14ac:dyDescent="0.3">
      <c r="A1910">
        <v>7037</v>
      </c>
      <c r="B1910" s="1">
        <v>44710</v>
      </c>
      <c r="C1910">
        <v>611</v>
      </c>
      <c r="D1910" t="s">
        <v>2911</v>
      </c>
      <c r="E1910" t="s">
        <v>2942</v>
      </c>
      <c r="F1910">
        <v>1</v>
      </c>
      <c r="G1910">
        <v>110.24</v>
      </c>
      <c r="H1910">
        <v>30.94</v>
      </c>
      <c r="I1910" t="b">
        <v>0</v>
      </c>
      <c r="J1910" t="s">
        <v>2916</v>
      </c>
      <c r="K1910" t="s">
        <v>2917</v>
      </c>
    </row>
    <row r="1911" spans="1:11" x14ac:dyDescent="0.3">
      <c r="A1911">
        <v>9945</v>
      </c>
      <c r="B1911" s="1">
        <v>44440</v>
      </c>
      <c r="C1911">
        <v>413</v>
      </c>
      <c r="D1911" t="s">
        <v>2920</v>
      </c>
      <c r="E1911" t="s">
        <v>2936</v>
      </c>
      <c r="F1911">
        <v>3</v>
      </c>
      <c r="G1911">
        <v>420.78</v>
      </c>
      <c r="H1911">
        <v>187.17</v>
      </c>
      <c r="I1911" t="b">
        <v>0</v>
      </c>
      <c r="J1911" t="s">
        <v>2916</v>
      </c>
      <c r="K1911" t="s">
        <v>2917</v>
      </c>
    </row>
    <row r="1912" spans="1:11" x14ac:dyDescent="0.3">
      <c r="A1912">
        <v>5788</v>
      </c>
      <c r="B1912" s="1">
        <v>44735</v>
      </c>
      <c r="C1912">
        <v>600</v>
      </c>
      <c r="D1912" t="s">
        <v>2906</v>
      </c>
      <c r="E1912" t="s">
        <v>2934</v>
      </c>
      <c r="F1912">
        <v>2</v>
      </c>
      <c r="G1912">
        <v>417.04</v>
      </c>
      <c r="H1912">
        <v>145.85</v>
      </c>
      <c r="I1912" t="b">
        <v>0</v>
      </c>
      <c r="J1912" t="s">
        <v>2919</v>
      </c>
      <c r="K1912" t="s">
        <v>2917</v>
      </c>
    </row>
    <row r="1913" spans="1:11" x14ac:dyDescent="0.3">
      <c r="A1913">
        <v>944</v>
      </c>
      <c r="B1913" s="1">
        <v>44447</v>
      </c>
      <c r="C1913">
        <v>273</v>
      </c>
      <c r="D1913" t="s">
        <v>2913</v>
      </c>
      <c r="E1913" t="s">
        <v>2940</v>
      </c>
      <c r="F1913">
        <v>4</v>
      </c>
      <c r="G1913">
        <v>59.08</v>
      </c>
      <c r="H1913">
        <v>28.51</v>
      </c>
      <c r="I1913" t="b">
        <v>1</v>
      </c>
      <c r="J1913" t="s">
        <v>2919</v>
      </c>
      <c r="K1913" t="s">
        <v>2917</v>
      </c>
    </row>
    <row r="1914" spans="1:11" x14ac:dyDescent="0.3">
      <c r="A1914">
        <v>829</v>
      </c>
      <c r="B1914" s="1">
        <v>44911</v>
      </c>
      <c r="C1914">
        <v>458</v>
      </c>
      <c r="D1914" t="s">
        <v>2908</v>
      </c>
      <c r="E1914" t="s">
        <v>2937</v>
      </c>
      <c r="F1914">
        <v>4</v>
      </c>
      <c r="G1914">
        <v>70.92</v>
      </c>
      <c r="H1914">
        <v>8.9499999999999993</v>
      </c>
      <c r="I1914" t="b">
        <v>1</v>
      </c>
      <c r="J1914" t="s">
        <v>2910</v>
      </c>
      <c r="K1914" t="s">
        <v>2917</v>
      </c>
    </row>
    <row r="1915" spans="1:11" x14ac:dyDescent="0.3">
      <c r="A1915">
        <v>8911</v>
      </c>
      <c r="B1915" s="1">
        <v>44955</v>
      </c>
      <c r="C1915">
        <v>787</v>
      </c>
      <c r="D1915" t="s">
        <v>2908</v>
      </c>
      <c r="E1915" t="s">
        <v>2932</v>
      </c>
      <c r="F1915">
        <v>5</v>
      </c>
      <c r="G1915">
        <v>381.07</v>
      </c>
      <c r="H1915">
        <v>163.46</v>
      </c>
      <c r="I1915" t="b">
        <v>0</v>
      </c>
      <c r="J1915" t="s">
        <v>2904</v>
      </c>
      <c r="K1915" t="s">
        <v>2917</v>
      </c>
    </row>
    <row r="1916" spans="1:11" x14ac:dyDescent="0.3">
      <c r="A1916">
        <v>5162</v>
      </c>
      <c r="B1916" s="1">
        <v>44460</v>
      </c>
      <c r="C1916">
        <v>256</v>
      </c>
      <c r="D1916" t="s">
        <v>2902</v>
      </c>
      <c r="E1916" t="s">
        <v>2915</v>
      </c>
      <c r="F1916">
        <v>3</v>
      </c>
      <c r="G1916">
        <v>394.38</v>
      </c>
      <c r="H1916">
        <v>8.34</v>
      </c>
      <c r="I1916" t="b">
        <v>1</v>
      </c>
      <c r="J1916" t="s">
        <v>2904</v>
      </c>
      <c r="K1916" t="s">
        <v>2905</v>
      </c>
    </row>
    <row r="1917" spans="1:11" x14ac:dyDescent="0.3">
      <c r="A1917">
        <v>9797</v>
      </c>
      <c r="B1917" s="1">
        <v>44535</v>
      </c>
      <c r="C1917">
        <v>842</v>
      </c>
      <c r="D1917" t="s">
        <v>2913</v>
      </c>
      <c r="E1917" t="s">
        <v>2940</v>
      </c>
      <c r="F1917">
        <v>5</v>
      </c>
      <c r="G1917">
        <v>269.3</v>
      </c>
      <c r="H1917">
        <v>66.36</v>
      </c>
      <c r="I1917" t="b">
        <v>1</v>
      </c>
      <c r="J1917" t="s">
        <v>2919</v>
      </c>
      <c r="K1917" t="s">
        <v>2917</v>
      </c>
    </row>
    <row r="1918" spans="1:11" x14ac:dyDescent="0.3">
      <c r="A1918">
        <v>7590</v>
      </c>
      <c r="B1918" s="1">
        <v>44881</v>
      </c>
      <c r="C1918">
        <v>605</v>
      </c>
      <c r="D1918" t="s">
        <v>2913</v>
      </c>
      <c r="E1918" t="s">
        <v>2926</v>
      </c>
      <c r="F1918">
        <v>4</v>
      </c>
      <c r="G1918">
        <v>197.29</v>
      </c>
      <c r="H1918">
        <v>54.9</v>
      </c>
      <c r="I1918" t="b">
        <v>0</v>
      </c>
      <c r="J1918" t="s">
        <v>2919</v>
      </c>
      <c r="K1918" t="s">
        <v>2905</v>
      </c>
    </row>
    <row r="1919" spans="1:11" x14ac:dyDescent="0.3">
      <c r="A1919">
        <v>6259</v>
      </c>
      <c r="B1919" s="1">
        <v>44394</v>
      </c>
      <c r="C1919">
        <v>979</v>
      </c>
      <c r="D1919" t="s">
        <v>2906</v>
      </c>
      <c r="E1919" t="s">
        <v>2907</v>
      </c>
      <c r="F1919">
        <v>2</v>
      </c>
      <c r="G1919">
        <v>247.63</v>
      </c>
      <c r="H1919">
        <v>117.94</v>
      </c>
      <c r="I1919" t="b">
        <v>0</v>
      </c>
      <c r="J1919" t="s">
        <v>2929</v>
      </c>
      <c r="K1919" t="s">
        <v>2905</v>
      </c>
    </row>
    <row r="1920" spans="1:11" x14ac:dyDescent="0.3">
      <c r="A1920">
        <v>4068</v>
      </c>
      <c r="B1920" s="1">
        <v>44892</v>
      </c>
      <c r="C1920">
        <v>239</v>
      </c>
      <c r="D1920" t="s">
        <v>2920</v>
      </c>
      <c r="E1920" t="s">
        <v>2935</v>
      </c>
      <c r="F1920">
        <v>4</v>
      </c>
      <c r="G1920">
        <v>99.68</v>
      </c>
      <c r="H1920">
        <v>36.729999999999997</v>
      </c>
      <c r="I1920" t="b">
        <v>0</v>
      </c>
      <c r="J1920" t="s">
        <v>2904</v>
      </c>
      <c r="K1920" t="s">
        <v>2917</v>
      </c>
    </row>
    <row r="1921" spans="1:11" x14ac:dyDescent="0.3">
      <c r="A1921">
        <v>7309</v>
      </c>
      <c r="B1921" s="1">
        <v>44979</v>
      </c>
      <c r="C1921">
        <v>827</v>
      </c>
      <c r="D1921" t="s">
        <v>2906</v>
      </c>
      <c r="E1921" t="s">
        <v>2925</v>
      </c>
      <c r="F1921">
        <v>3</v>
      </c>
      <c r="G1921">
        <v>90.92</v>
      </c>
      <c r="H1921">
        <v>19.579999999999998</v>
      </c>
      <c r="I1921" t="b">
        <v>1</v>
      </c>
      <c r="J1921" t="s">
        <v>2919</v>
      </c>
      <c r="K1921" t="s">
        <v>2917</v>
      </c>
    </row>
    <row r="1922" spans="1:11" x14ac:dyDescent="0.3">
      <c r="A1922">
        <v>7656</v>
      </c>
      <c r="B1922" s="1">
        <v>44742</v>
      </c>
      <c r="C1922">
        <v>53</v>
      </c>
      <c r="D1922" t="s">
        <v>2908</v>
      </c>
      <c r="E1922" t="s">
        <v>2937</v>
      </c>
      <c r="F1922">
        <v>5</v>
      </c>
      <c r="G1922">
        <v>423.68</v>
      </c>
      <c r="H1922">
        <v>22.39</v>
      </c>
      <c r="I1922" t="b">
        <v>0</v>
      </c>
      <c r="J1922" t="s">
        <v>2919</v>
      </c>
      <c r="K1922" t="s">
        <v>2917</v>
      </c>
    </row>
    <row r="1923" spans="1:11" x14ac:dyDescent="0.3">
      <c r="A1923">
        <v>450</v>
      </c>
      <c r="B1923" s="1">
        <v>44282</v>
      </c>
      <c r="C1923">
        <v>646</v>
      </c>
      <c r="D1923" t="s">
        <v>2902</v>
      </c>
      <c r="E1923" t="s">
        <v>2903</v>
      </c>
      <c r="F1923">
        <v>1</v>
      </c>
      <c r="G1923">
        <v>426.31</v>
      </c>
      <c r="H1923">
        <v>192.25</v>
      </c>
      <c r="I1923" t="b">
        <v>1</v>
      </c>
      <c r="J1923" t="s">
        <v>2916</v>
      </c>
      <c r="K1923" t="s">
        <v>2905</v>
      </c>
    </row>
    <row r="1924" spans="1:11" x14ac:dyDescent="0.3">
      <c r="A1924">
        <v>9365</v>
      </c>
      <c r="B1924" s="1">
        <v>44495</v>
      </c>
      <c r="C1924">
        <v>526</v>
      </c>
      <c r="D1924" t="s">
        <v>2908</v>
      </c>
      <c r="E1924" t="s">
        <v>2938</v>
      </c>
      <c r="F1924">
        <v>5</v>
      </c>
      <c r="G1924">
        <v>229.8</v>
      </c>
      <c r="H1924">
        <v>16.850000000000001</v>
      </c>
      <c r="I1924" t="b">
        <v>1</v>
      </c>
      <c r="J1924" t="s">
        <v>2919</v>
      </c>
      <c r="K1924" t="s">
        <v>2905</v>
      </c>
    </row>
    <row r="1925" spans="1:11" x14ac:dyDescent="0.3">
      <c r="A1925">
        <v>368</v>
      </c>
      <c r="B1925" s="1">
        <v>44946</v>
      </c>
      <c r="C1925">
        <v>749</v>
      </c>
      <c r="D1925" t="s">
        <v>2908</v>
      </c>
      <c r="E1925" t="s">
        <v>2938</v>
      </c>
      <c r="F1925">
        <v>5</v>
      </c>
      <c r="G1925">
        <v>482.65</v>
      </c>
      <c r="H1925">
        <v>223.9</v>
      </c>
      <c r="I1925" t="b">
        <v>1</v>
      </c>
      <c r="J1925" t="s">
        <v>2919</v>
      </c>
      <c r="K1925" t="s">
        <v>2905</v>
      </c>
    </row>
    <row r="1926" spans="1:11" x14ac:dyDescent="0.3">
      <c r="A1926">
        <v>4261</v>
      </c>
      <c r="B1926" s="1">
        <v>44392</v>
      </c>
      <c r="C1926">
        <v>312</v>
      </c>
      <c r="D1926" t="s">
        <v>2908</v>
      </c>
      <c r="E1926" t="s">
        <v>2928</v>
      </c>
      <c r="F1926">
        <v>2</v>
      </c>
      <c r="G1926">
        <v>381.34</v>
      </c>
      <c r="H1926">
        <v>86.05</v>
      </c>
      <c r="I1926" t="b">
        <v>0</v>
      </c>
      <c r="J1926" t="s">
        <v>2904</v>
      </c>
      <c r="K1926" t="s">
        <v>2917</v>
      </c>
    </row>
    <row r="1927" spans="1:11" x14ac:dyDescent="0.3">
      <c r="A1927">
        <v>9357</v>
      </c>
      <c r="B1927" s="1">
        <v>44380</v>
      </c>
      <c r="C1927">
        <v>451</v>
      </c>
      <c r="D1927" t="s">
        <v>2908</v>
      </c>
      <c r="E1927" t="s">
        <v>2909</v>
      </c>
      <c r="F1927">
        <v>4</v>
      </c>
      <c r="G1927">
        <v>466.93</v>
      </c>
      <c r="H1927">
        <v>125.86</v>
      </c>
      <c r="I1927" t="b">
        <v>1</v>
      </c>
      <c r="J1927" t="s">
        <v>2919</v>
      </c>
      <c r="K1927" t="s">
        <v>2905</v>
      </c>
    </row>
    <row r="1928" spans="1:11" x14ac:dyDescent="0.3">
      <c r="A1928">
        <v>8849</v>
      </c>
      <c r="B1928" s="1">
        <v>44699</v>
      </c>
      <c r="C1928">
        <v>48</v>
      </c>
      <c r="D1928" t="s">
        <v>2913</v>
      </c>
      <c r="E1928" t="s">
        <v>2940</v>
      </c>
      <c r="F1928">
        <v>3</v>
      </c>
      <c r="G1928">
        <v>241.9</v>
      </c>
      <c r="H1928">
        <v>11.33</v>
      </c>
      <c r="I1928" t="b">
        <v>1</v>
      </c>
      <c r="J1928" t="s">
        <v>2916</v>
      </c>
      <c r="K1928" t="s">
        <v>2905</v>
      </c>
    </row>
    <row r="1929" spans="1:11" x14ac:dyDescent="0.3">
      <c r="A1929">
        <v>9232</v>
      </c>
      <c r="B1929" s="1">
        <v>44474</v>
      </c>
      <c r="C1929">
        <v>88</v>
      </c>
      <c r="D1929" t="s">
        <v>2911</v>
      </c>
      <c r="E1929" t="s">
        <v>2944</v>
      </c>
      <c r="F1929">
        <v>4</v>
      </c>
      <c r="G1929">
        <v>54.84</v>
      </c>
      <c r="H1929">
        <v>17.77</v>
      </c>
      <c r="I1929" t="b">
        <v>1</v>
      </c>
      <c r="J1929" t="s">
        <v>2916</v>
      </c>
      <c r="K1929" t="s">
        <v>2905</v>
      </c>
    </row>
    <row r="1930" spans="1:11" x14ac:dyDescent="0.3">
      <c r="A1930">
        <v>9674</v>
      </c>
      <c r="B1930" s="1">
        <v>44900</v>
      </c>
      <c r="C1930">
        <v>277</v>
      </c>
      <c r="D1930" t="s">
        <v>2920</v>
      </c>
      <c r="E1930" t="s">
        <v>2927</v>
      </c>
      <c r="F1930">
        <v>4</v>
      </c>
      <c r="G1930">
        <v>284.25</v>
      </c>
      <c r="H1930">
        <v>71.73</v>
      </c>
      <c r="I1930" t="b">
        <v>0</v>
      </c>
      <c r="J1930" t="s">
        <v>2929</v>
      </c>
      <c r="K1930" t="s">
        <v>2905</v>
      </c>
    </row>
    <row r="1931" spans="1:11" x14ac:dyDescent="0.3">
      <c r="A1931">
        <v>820</v>
      </c>
      <c r="B1931" s="1">
        <v>44415</v>
      </c>
      <c r="C1931">
        <v>274</v>
      </c>
      <c r="D1931" t="s">
        <v>2906</v>
      </c>
      <c r="E1931" t="s">
        <v>2934</v>
      </c>
      <c r="F1931">
        <v>3</v>
      </c>
      <c r="G1931">
        <v>122.38</v>
      </c>
      <c r="H1931">
        <v>7.22</v>
      </c>
      <c r="I1931" t="b">
        <v>1</v>
      </c>
      <c r="J1931" t="s">
        <v>2904</v>
      </c>
      <c r="K1931" t="s">
        <v>2905</v>
      </c>
    </row>
    <row r="1932" spans="1:11" x14ac:dyDescent="0.3">
      <c r="A1932">
        <v>1844</v>
      </c>
      <c r="B1932" s="1">
        <v>44365</v>
      </c>
      <c r="C1932">
        <v>364</v>
      </c>
      <c r="D1932" t="s">
        <v>2913</v>
      </c>
      <c r="E1932" t="s">
        <v>2926</v>
      </c>
      <c r="F1932">
        <v>4</v>
      </c>
      <c r="G1932">
        <v>450.8</v>
      </c>
      <c r="H1932">
        <v>144.78</v>
      </c>
      <c r="I1932" t="b">
        <v>1</v>
      </c>
      <c r="J1932" t="s">
        <v>2929</v>
      </c>
      <c r="K1932" t="s">
        <v>2905</v>
      </c>
    </row>
    <row r="1933" spans="1:11" x14ac:dyDescent="0.3">
      <c r="A1933">
        <v>9064</v>
      </c>
      <c r="B1933" s="1">
        <v>44793</v>
      </c>
      <c r="C1933">
        <v>572</v>
      </c>
      <c r="D1933" t="s">
        <v>2920</v>
      </c>
      <c r="E1933" t="s">
        <v>2935</v>
      </c>
      <c r="F1933">
        <v>4</v>
      </c>
      <c r="G1933">
        <v>183.48</v>
      </c>
      <c r="H1933">
        <v>71.47</v>
      </c>
      <c r="I1933" t="b">
        <v>0</v>
      </c>
      <c r="J1933" t="s">
        <v>2904</v>
      </c>
      <c r="K1933" t="s">
        <v>2905</v>
      </c>
    </row>
    <row r="1934" spans="1:11" x14ac:dyDescent="0.3">
      <c r="A1934">
        <v>2978</v>
      </c>
      <c r="B1934" s="1">
        <v>44952</v>
      </c>
      <c r="C1934">
        <v>300</v>
      </c>
      <c r="D1934" t="s">
        <v>2902</v>
      </c>
      <c r="E1934" t="s">
        <v>2915</v>
      </c>
      <c r="F1934">
        <v>5</v>
      </c>
      <c r="G1934">
        <v>463.85</v>
      </c>
      <c r="H1934">
        <v>162.81</v>
      </c>
      <c r="I1934" t="b">
        <v>0</v>
      </c>
      <c r="J1934" t="s">
        <v>2904</v>
      </c>
      <c r="K1934" t="s">
        <v>2905</v>
      </c>
    </row>
    <row r="1935" spans="1:11" x14ac:dyDescent="0.3">
      <c r="A1935">
        <v>6288</v>
      </c>
      <c r="B1935" s="1">
        <v>44300</v>
      </c>
      <c r="C1935">
        <v>560</v>
      </c>
      <c r="D1935" t="s">
        <v>2920</v>
      </c>
      <c r="E1935" t="s">
        <v>2935</v>
      </c>
      <c r="F1935">
        <v>5</v>
      </c>
      <c r="G1935">
        <v>220.36</v>
      </c>
      <c r="H1935">
        <v>29.27</v>
      </c>
      <c r="I1935" t="b">
        <v>0</v>
      </c>
      <c r="J1935" t="s">
        <v>2916</v>
      </c>
      <c r="K1935" t="s">
        <v>2917</v>
      </c>
    </row>
    <row r="1936" spans="1:11" x14ac:dyDescent="0.3">
      <c r="A1936">
        <v>7274</v>
      </c>
      <c r="B1936" s="1">
        <v>44382</v>
      </c>
      <c r="C1936">
        <v>12</v>
      </c>
      <c r="D1936" t="s">
        <v>2920</v>
      </c>
      <c r="E1936" t="s">
        <v>2927</v>
      </c>
      <c r="F1936">
        <v>3</v>
      </c>
      <c r="G1936">
        <v>60.08</v>
      </c>
      <c r="H1936">
        <v>4.28</v>
      </c>
      <c r="I1936" t="b">
        <v>0</v>
      </c>
      <c r="J1936" t="s">
        <v>2904</v>
      </c>
      <c r="K1936" t="s">
        <v>2917</v>
      </c>
    </row>
    <row r="1937" spans="1:11" x14ac:dyDescent="0.3">
      <c r="A1937">
        <v>6663</v>
      </c>
      <c r="B1937" s="1">
        <v>44291</v>
      </c>
      <c r="C1937">
        <v>282</v>
      </c>
      <c r="D1937" t="s">
        <v>2908</v>
      </c>
      <c r="E1937" t="s">
        <v>2938</v>
      </c>
      <c r="F1937">
        <v>2</v>
      </c>
      <c r="G1937">
        <v>10.17</v>
      </c>
      <c r="H1937">
        <v>4.92</v>
      </c>
      <c r="I1937" t="b">
        <v>1</v>
      </c>
      <c r="J1937" t="s">
        <v>2910</v>
      </c>
      <c r="K1937" t="s">
        <v>2905</v>
      </c>
    </row>
    <row r="1938" spans="1:11" x14ac:dyDescent="0.3">
      <c r="A1938">
        <v>8728</v>
      </c>
      <c r="B1938" s="1">
        <v>44558</v>
      </c>
      <c r="C1938">
        <v>714</v>
      </c>
      <c r="D1938" t="s">
        <v>2908</v>
      </c>
      <c r="E1938" t="s">
        <v>2928</v>
      </c>
      <c r="F1938">
        <v>5</v>
      </c>
      <c r="G1938">
        <v>30.13</v>
      </c>
      <c r="H1938">
        <v>6.57</v>
      </c>
      <c r="I1938" t="b">
        <v>0</v>
      </c>
      <c r="J1938" t="s">
        <v>2929</v>
      </c>
      <c r="K1938" t="s">
        <v>2905</v>
      </c>
    </row>
    <row r="1939" spans="1:11" x14ac:dyDescent="0.3">
      <c r="A1939">
        <v>2480</v>
      </c>
      <c r="B1939" s="1">
        <v>44893</v>
      </c>
      <c r="C1939">
        <v>771</v>
      </c>
      <c r="D1939" t="s">
        <v>2908</v>
      </c>
      <c r="E1939" t="s">
        <v>2937</v>
      </c>
      <c r="F1939">
        <v>5</v>
      </c>
      <c r="G1939">
        <v>292.12</v>
      </c>
      <c r="H1939">
        <v>62.06</v>
      </c>
      <c r="I1939" t="b">
        <v>1</v>
      </c>
      <c r="J1939" t="s">
        <v>2919</v>
      </c>
      <c r="K1939" t="s">
        <v>2905</v>
      </c>
    </row>
    <row r="1940" spans="1:11" x14ac:dyDescent="0.3">
      <c r="A1940">
        <v>1211</v>
      </c>
      <c r="B1940" s="1">
        <v>44892</v>
      </c>
      <c r="C1940">
        <v>220</v>
      </c>
      <c r="D1940" t="s">
        <v>2906</v>
      </c>
      <c r="E1940" t="s">
        <v>2934</v>
      </c>
      <c r="F1940">
        <v>2</v>
      </c>
      <c r="G1940">
        <v>185.3</v>
      </c>
      <c r="H1940">
        <v>70</v>
      </c>
      <c r="I1940" t="b">
        <v>1</v>
      </c>
      <c r="J1940" t="s">
        <v>2916</v>
      </c>
      <c r="K1940" t="s">
        <v>2905</v>
      </c>
    </row>
    <row r="1941" spans="1:11" x14ac:dyDescent="0.3">
      <c r="A1941">
        <v>1769</v>
      </c>
      <c r="B1941" s="1">
        <v>44464</v>
      </c>
      <c r="C1941">
        <v>239</v>
      </c>
      <c r="D1941" t="s">
        <v>2920</v>
      </c>
      <c r="E1941" t="s">
        <v>2936</v>
      </c>
      <c r="F1941">
        <v>4</v>
      </c>
      <c r="G1941">
        <v>448.28</v>
      </c>
      <c r="H1941">
        <v>76.599999999999994</v>
      </c>
      <c r="I1941" t="b">
        <v>1</v>
      </c>
      <c r="J1941" t="s">
        <v>2919</v>
      </c>
      <c r="K1941" t="s">
        <v>2905</v>
      </c>
    </row>
    <row r="1942" spans="1:11" x14ac:dyDescent="0.3">
      <c r="A1942">
        <v>5263</v>
      </c>
      <c r="B1942" s="1">
        <v>44737</v>
      </c>
      <c r="C1942">
        <v>570</v>
      </c>
      <c r="D1942" t="s">
        <v>2908</v>
      </c>
      <c r="E1942" t="s">
        <v>2932</v>
      </c>
      <c r="F1942">
        <v>4</v>
      </c>
      <c r="G1942">
        <v>172.9</v>
      </c>
      <c r="H1942">
        <v>71.760000000000005</v>
      </c>
      <c r="I1942" t="b">
        <v>1</v>
      </c>
      <c r="J1942" t="s">
        <v>2916</v>
      </c>
      <c r="K1942" t="s">
        <v>2905</v>
      </c>
    </row>
    <row r="1943" spans="1:11" x14ac:dyDescent="0.3">
      <c r="A1943">
        <v>4562</v>
      </c>
      <c r="B1943" s="1">
        <v>44531</v>
      </c>
      <c r="C1943">
        <v>769</v>
      </c>
      <c r="D1943" t="s">
        <v>2911</v>
      </c>
      <c r="E1943" t="s">
        <v>2942</v>
      </c>
      <c r="F1943">
        <v>2</v>
      </c>
      <c r="G1943">
        <v>138.47</v>
      </c>
      <c r="H1943">
        <v>42.67</v>
      </c>
      <c r="I1943" t="b">
        <v>0</v>
      </c>
      <c r="J1943" t="s">
        <v>2910</v>
      </c>
      <c r="K1943" t="s">
        <v>2917</v>
      </c>
    </row>
    <row r="1944" spans="1:11" x14ac:dyDescent="0.3">
      <c r="A1944">
        <v>3167</v>
      </c>
      <c r="B1944" s="1">
        <v>44292</v>
      </c>
      <c r="C1944">
        <v>714</v>
      </c>
      <c r="D1944" t="s">
        <v>2911</v>
      </c>
      <c r="E1944" t="s">
        <v>2943</v>
      </c>
      <c r="F1944">
        <v>1</v>
      </c>
      <c r="G1944">
        <v>395.97</v>
      </c>
      <c r="H1944">
        <v>82.44</v>
      </c>
      <c r="I1944" t="b">
        <v>1</v>
      </c>
      <c r="J1944" t="s">
        <v>2929</v>
      </c>
      <c r="K1944" t="s">
        <v>2905</v>
      </c>
    </row>
    <row r="1945" spans="1:11" x14ac:dyDescent="0.3">
      <c r="A1945">
        <v>1071</v>
      </c>
      <c r="B1945" s="1">
        <v>44415</v>
      </c>
      <c r="C1945">
        <v>791</v>
      </c>
      <c r="D1945" t="s">
        <v>2908</v>
      </c>
      <c r="E1945" t="s">
        <v>2928</v>
      </c>
      <c r="F1945">
        <v>3</v>
      </c>
      <c r="G1945">
        <v>301.33</v>
      </c>
      <c r="H1945">
        <v>86.37</v>
      </c>
      <c r="I1945" t="b">
        <v>1</v>
      </c>
      <c r="J1945" t="s">
        <v>2904</v>
      </c>
      <c r="K1945" t="s">
        <v>2917</v>
      </c>
    </row>
    <row r="1946" spans="1:11" x14ac:dyDescent="0.3">
      <c r="A1946">
        <v>6566</v>
      </c>
      <c r="B1946" s="1">
        <v>44486</v>
      </c>
      <c r="C1946">
        <v>473</v>
      </c>
      <c r="D1946" t="s">
        <v>2908</v>
      </c>
      <c r="E1946" t="s">
        <v>2928</v>
      </c>
      <c r="F1946">
        <v>1</v>
      </c>
      <c r="G1946">
        <v>143.03</v>
      </c>
      <c r="H1946">
        <v>31.67</v>
      </c>
      <c r="I1946" t="b">
        <v>0</v>
      </c>
      <c r="J1946" t="s">
        <v>2904</v>
      </c>
      <c r="K1946" t="s">
        <v>2917</v>
      </c>
    </row>
    <row r="1947" spans="1:11" x14ac:dyDescent="0.3">
      <c r="A1947">
        <v>3711</v>
      </c>
      <c r="B1947" s="1">
        <v>44320</v>
      </c>
      <c r="C1947">
        <v>860</v>
      </c>
      <c r="D1947" t="s">
        <v>2911</v>
      </c>
      <c r="E1947" t="s">
        <v>2944</v>
      </c>
      <c r="F1947">
        <v>2</v>
      </c>
      <c r="G1947">
        <v>460.37</v>
      </c>
      <c r="H1947">
        <v>144.22999999999999</v>
      </c>
      <c r="I1947" t="b">
        <v>0</v>
      </c>
      <c r="J1947" t="s">
        <v>2904</v>
      </c>
      <c r="K1947" t="s">
        <v>2905</v>
      </c>
    </row>
    <row r="1948" spans="1:11" x14ac:dyDescent="0.3">
      <c r="A1948">
        <v>8822</v>
      </c>
      <c r="B1948" s="1">
        <v>44378</v>
      </c>
      <c r="C1948">
        <v>633</v>
      </c>
      <c r="D1948" t="s">
        <v>2920</v>
      </c>
      <c r="E1948" t="s">
        <v>2927</v>
      </c>
      <c r="F1948">
        <v>4</v>
      </c>
      <c r="G1948">
        <v>351.27</v>
      </c>
      <c r="H1948">
        <v>96.52</v>
      </c>
      <c r="I1948" t="b">
        <v>0</v>
      </c>
      <c r="J1948" t="s">
        <v>2904</v>
      </c>
      <c r="K1948" t="s">
        <v>2905</v>
      </c>
    </row>
    <row r="1949" spans="1:11" x14ac:dyDescent="0.3">
      <c r="A1949">
        <v>9294</v>
      </c>
      <c r="B1949" s="1">
        <v>44856</v>
      </c>
      <c r="C1949">
        <v>320</v>
      </c>
      <c r="D1949" t="s">
        <v>2902</v>
      </c>
      <c r="E1949" t="s">
        <v>2915</v>
      </c>
      <c r="F1949">
        <v>3</v>
      </c>
      <c r="G1949">
        <v>176.74</v>
      </c>
      <c r="H1949">
        <v>23.08</v>
      </c>
      <c r="I1949" t="b">
        <v>0</v>
      </c>
      <c r="J1949" t="s">
        <v>2919</v>
      </c>
      <c r="K1949" t="s">
        <v>2917</v>
      </c>
    </row>
    <row r="1950" spans="1:11" x14ac:dyDescent="0.3">
      <c r="A1950">
        <v>2034</v>
      </c>
      <c r="B1950" s="1">
        <v>44606</v>
      </c>
      <c r="C1950">
        <v>629</v>
      </c>
      <c r="D1950" t="s">
        <v>2920</v>
      </c>
      <c r="E1950" t="s">
        <v>2927</v>
      </c>
      <c r="F1950">
        <v>2</v>
      </c>
      <c r="G1950">
        <v>38.71</v>
      </c>
      <c r="H1950">
        <v>13.31</v>
      </c>
      <c r="I1950" t="b">
        <v>0</v>
      </c>
      <c r="J1950" t="s">
        <v>2910</v>
      </c>
      <c r="K1950" t="s">
        <v>2917</v>
      </c>
    </row>
    <row r="1951" spans="1:11" x14ac:dyDescent="0.3">
      <c r="A1951">
        <v>6251</v>
      </c>
      <c r="B1951" s="1">
        <v>44688</v>
      </c>
      <c r="C1951">
        <v>911</v>
      </c>
      <c r="D1951" t="s">
        <v>2902</v>
      </c>
      <c r="E1951" t="s">
        <v>2915</v>
      </c>
      <c r="F1951">
        <v>3</v>
      </c>
      <c r="G1951">
        <v>65.56</v>
      </c>
      <c r="H1951">
        <v>15.55</v>
      </c>
      <c r="I1951" t="b">
        <v>0</v>
      </c>
      <c r="J1951" t="s">
        <v>2919</v>
      </c>
      <c r="K1951" t="s">
        <v>2917</v>
      </c>
    </row>
    <row r="1952" spans="1:11" x14ac:dyDescent="0.3">
      <c r="A1952">
        <v>9765</v>
      </c>
      <c r="B1952" s="1">
        <v>44368</v>
      </c>
      <c r="C1952">
        <v>551</v>
      </c>
      <c r="D1952" t="s">
        <v>2908</v>
      </c>
      <c r="E1952" t="s">
        <v>2937</v>
      </c>
      <c r="F1952">
        <v>2</v>
      </c>
      <c r="G1952">
        <v>216.41</v>
      </c>
      <c r="H1952">
        <v>26.89</v>
      </c>
      <c r="I1952" t="b">
        <v>1</v>
      </c>
      <c r="J1952" t="s">
        <v>2919</v>
      </c>
      <c r="K1952" t="s">
        <v>2905</v>
      </c>
    </row>
    <row r="1953" spans="1:11" x14ac:dyDescent="0.3">
      <c r="A1953">
        <v>5369</v>
      </c>
      <c r="B1953" s="1">
        <v>44859</v>
      </c>
      <c r="C1953">
        <v>382</v>
      </c>
      <c r="D1953" t="s">
        <v>2908</v>
      </c>
      <c r="E1953" t="s">
        <v>2932</v>
      </c>
      <c r="F1953">
        <v>4</v>
      </c>
      <c r="G1953">
        <v>247.9</v>
      </c>
      <c r="H1953">
        <v>6.09</v>
      </c>
      <c r="I1953" t="b">
        <v>0</v>
      </c>
      <c r="J1953" t="s">
        <v>2916</v>
      </c>
      <c r="K1953" t="s">
        <v>2905</v>
      </c>
    </row>
    <row r="1954" spans="1:11" x14ac:dyDescent="0.3">
      <c r="A1954">
        <v>8690</v>
      </c>
      <c r="B1954" s="1">
        <v>44329</v>
      </c>
      <c r="C1954">
        <v>995</v>
      </c>
      <c r="D1954" t="s">
        <v>2908</v>
      </c>
      <c r="E1954" t="s">
        <v>2909</v>
      </c>
      <c r="F1954">
        <v>2</v>
      </c>
      <c r="G1954">
        <v>33.01</v>
      </c>
      <c r="H1954">
        <v>15.19</v>
      </c>
      <c r="I1954" t="b">
        <v>0</v>
      </c>
      <c r="J1954" t="s">
        <v>2910</v>
      </c>
      <c r="K1954" t="s">
        <v>2905</v>
      </c>
    </row>
    <row r="1955" spans="1:11" x14ac:dyDescent="0.3">
      <c r="A1955">
        <v>7068</v>
      </c>
      <c r="B1955" s="1">
        <v>44649</v>
      </c>
      <c r="C1955">
        <v>510</v>
      </c>
      <c r="D1955" t="s">
        <v>2913</v>
      </c>
      <c r="E1955" t="s">
        <v>2926</v>
      </c>
      <c r="F1955">
        <v>3</v>
      </c>
      <c r="G1955">
        <v>396.7</v>
      </c>
      <c r="H1955">
        <v>51.99</v>
      </c>
      <c r="I1955" t="b">
        <v>1</v>
      </c>
      <c r="J1955" t="s">
        <v>2910</v>
      </c>
      <c r="K1955" t="s">
        <v>2905</v>
      </c>
    </row>
    <row r="1956" spans="1:11" x14ac:dyDescent="0.3">
      <c r="A1956">
        <v>6941</v>
      </c>
      <c r="B1956" s="1">
        <v>44628</v>
      </c>
      <c r="C1956">
        <v>886</v>
      </c>
      <c r="D1956" t="s">
        <v>2911</v>
      </c>
      <c r="E1956" t="s">
        <v>2942</v>
      </c>
      <c r="F1956">
        <v>4</v>
      </c>
      <c r="G1956">
        <v>176.56</v>
      </c>
      <c r="H1956">
        <v>78.790000000000006</v>
      </c>
      <c r="I1956" t="b">
        <v>0</v>
      </c>
      <c r="J1956" t="s">
        <v>2910</v>
      </c>
      <c r="K1956" t="s">
        <v>2905</v>
      </c>
    </row>
    <row r="1957" spans="1:11" x14ac:dyDescent="0.3">
      <c r="A1957">
        <v>3617</v>
      </c>
      <c r="B1957" s="1">
        <v>44884</v>
      </c>
      <c r="C1957">
        <v>197</v>
      </c>
      <c r="D1957" t="s">
        <v>2908</v>
      </c>
      <c r="E1957" t="s">
        <v>2938</v>
      </c>
      <c r="F1957">
        <v>1</v>
      </c>
      <c r="G1957">
        <v>218.32</v>
      </c>
      <c r="H1957">
        <v>26.47</v>
      </c>
      <c r="I1957" t="b">
        <v>0</v>
      </c>
      <c r="J1957" t="s">
        <v>2910</v>
      </c>
      <c r="K1957" t="s">
        <v>2905</v>
      </c>
    </row>
    <row r="1958" spans="1:11" x14ac:dyDescent="0.3">
      <c r="A1958">
        <v>6247</v>
      </c>
      <c r="B1958" s="1">
        <v>44561</v>
      </c>
      <c r="C1958">
        <v>803</v>
      </c>
      <c r="D1958" t="s">
        <v>2920</v>
      </c>
      <c r="E1958" t="s">
        <v>2921</v>
      </c>
      <c r="F1958">
        <v>4</v>
      </c>
      <c r="G1958">
        <v>174.89</v>
      </c>
      <c r="H1958">
        <v>25.29</v>
      </c>
      <c r="I1958" t="b">
        <v>1</v>
      </c>
      <c r="J1958" t="s">
        <v>2929</v>
      </c>
      <c r="K1958" t="s">
        <v>2905</v>
      </c>
    </row>
    <row r="1959" spans="1:11" x14ac:dyDescent="0.3">
      <c r="A1959">
        <v>9891</v>
      </c>
      <c r="B1959" s="1">
        <v>44678</v>
      </c>
      <c r="C1959">
        <v>623</v>
      </c>
      <c r="D1959" t="s">
        <v>2911</v>
      </c>
      <c r="E1959" t="s">
        <v>2924</v>
      </c>
      <c r="F1959">
        <v>1</v>
      </c>
      <c r="G1959">
        <v>14.49</v>
      </c>
      <c r="H1959">
        <v>6.75</v>
      </c>
      <c r="I1959" t="b">
        <v>0</v>
      </c>
      <c r="J1959" t="s">
        <v>2916</v>
      </c>
      <c r="K1959" t="s">
        <v>2917</v>
      </c>
    </row>
    <row r="1960" spans="1:11" x14ac:dyDescent="0.3">
      <c r="A1960">
        <v>1941</v>
      </c>
      <c r="B1960" s="1">
        <v>44741</v>
      </c>
      <c r="C1960">
        <v>180</v>
      </c>
      <c r="D1960" t="s">
        <v>2920</v>
      </c>
      <c r="E1960" t="s">
        <v>2935</v>
      </c>
      <c r="F1960">
        <v>2</v>
      </c>
      <c r="G1960">
        <v>482.01</v>
      </c>
      <c r="H1960">
        <v>192.37</v>
      </c>
      <c r="I1960" t="b">
        <v>0</v>
      </c>
      <c r="J1960" t="s">
        <v>2929</v>
      </c>
      <c r="K1960" t="s">
        <v>2905</v>
      </c>
    </row>
    <row r="1961" spans="1:11" x14ac:dyDescent="0.3">
      <c r="A1961">
        <v>5090</v>
      </c>
      <c r="B1961" s="1">
        <v>44364</v>
      </c>
      <c r="C1961">
        <v>411</v>
      </c>
      <c r="D1961" t="s">
        <v>2920</v>
      </c>
      <c r="E1961" t="s">
        <v>2935</v>
      </c>
      <c r="F1961">
        <v>5</v>
      </c>
      <c r="G1961">
        <v>42.99</v>
      </c>
      <c r="H1961">
        <v>0.6</v>
      </c>
      <c r="I1961" t="b">
        <v>1</v>
      </c>
      <c r="J1961" t="s">
        <v>2916</v>
      </c>
      <c r="K1961" t="s">
        <v>2905</v>
      </c>
    </row>
    <row r="1962" spans="1:11" x14ac:dyDescent="0.3">
      <c r="A1962">
        <v>1638</v>
      </c>
      <c r="B1962" s="1">
        <v>44631</v>
      </c>
      <c r="C1962">
        <v>95</v>
      </c>
      <c r="D1962" t="s">
        <v>2911</v>
      </c>
      <c r="E1962" t="s">
        <v>2944</v>
      </c>
      <c r="F1962">
        <v>3</v>
      </c>
      <c r="G1962">
        <v>271.37</v>
      </c>
      <c r="H1962">
        <v>70.16</v>
      </c>
      <c r="I1962" t="b">
        <v>0</v>
      </c>
      <c r="J1962" t="s">
        <v>2919</v>
      </c>
      <c r="K1962" t="s">
        <v>2917</v>
      </c>
    </row>
    <row r="1963" spans="1:11" x14ac:dyDescent="0.3">
      <c r="A1963">
        <v>8796</v>
      </c>
      <c r="B1963" s="1">
        <v>44671</v>
      </c>
      <c r="C1963">
        <v>16</v>
      </c>
      <c r="D1963" t="s">
        <v>2906</v>
      </c>
      <c r="E1963" t="s">
        <v>2941</v>
      </c>
      <c r="F1963">
        <v>5</v>
      </c>
      <c r="G1963">
        <v>262.97000000000003</v>
      </c>
      <c r="H1963">
        <v>52.08</v>
      </c>
      <c r="I1963" t="b">
        <v>0</v>
      </c>
      <c r="J1963" t="s">
        <v>2904</v>
      </c>
      <c r="K1963" t="s">
        <v>2917</v>
      </c>
    </row>
    <row r="1964" spans="1:11" x14ac:dyDescent="0.3">
      <c r="A1964">
        <v>3210</v>
      </c>
      <c r="B1964" s="1">
        <v>44452</v>
      </c>
      <c r="C1964">
        <v>896</v>
      </c>
      <c r="D1964" t="s">
        <v>2906</v>
      </c>
      <c r="E1964" t="s">
        <v>2907</v>
      </c>
      <c r="F1964">
        <v>5</v>
      </c>
      <c r="G1964">
        <v>301.81</v>
      </c>
      <c r="H1964">
        <v>142.12</v>
      </c>
      <c r="I1964" t="b">
        <v>0</v>
      </c>
      <c r="J1964" t="s">
        <v>2919</v>
      </c>
      <c r="K1964" t="s">
        <v>2905</v>
      </c>
    </row>
    <row r="1965" spans="1:11" x14ac:dyDescent="0.3">
      <c r="A1965">
        <v>7310</v>
      </c>
      <c r="B1965" s="1">
        <v>44757</v>
      </c>
      <c r="C1965">
        <v>139</v>
      </c>
      <c r="D1965" t="s">
        <v>2902</v>
      </c>
      <c r="E1965" t="s">
        <v>2923</v>
      </c>
      <c r="F1965">
        <v>3</v>
      </c>
      <c r="G1965">
        <v>427.84</v>
      </c>
      <c r="H1965">
        <v>136.61000000000001</v>
      </c>
      <c r="I1965" t="b">
        <v>0</v>
      </c>
      <c r="J1965" t="s">
        <v>2919</v>
      </c>
      <c r="K1965" t="s">
        <v>2917</v>
      </c>
    </row>
    <row r="1966" spans="1:11" x14ac:dyDescent="0.3">
      <c r="A1966">
        <v>1818</v>
      </c>
      <c r="B1966" s="1">
        <v>44313</v>
      </c>
      <c r="C1966">
        <v>942</v>
      </c>
      <c r="D1966" t="s">
        <v>2920</v>
      </c>
      <c r="E1966" t="s">
        <v>2930</v>
      </c>
      <c r="F1966">
        <v>2</v>
      </c>
      <c r="G1966">
        <v>269.08999999999997</v>
      </c>
      <c r="H1966">
        <v>30.78</v>
      </c>
      <c r="I1966" t="b">
        <v>0</v>
      </c>
      <c r="J1966" t="s">
        <v>2910</v>
      </c>
      <c r="K1966" t="s">
        <v>2917</v>
      </c>
    </row>
    <row r="1967" spans="1:11" x14ac:dyDescent="0.3">
      <c r="A1967">
        <v>7047</v>
      </c>
      <c r="B1967" s="1">
        <v>44844</v>
      </c>
      <c r="C1967">
        <v>355</v>
      </c>
      <c r="D1967" t="s">
        <v>2902</v>
      </c>
      <c r="E1967" t="s">
        <v>2933</v>
      </c>
      <c r="F1967">
        <v>4</v>
      </c>
      <c r="G1967">
        <v>434.54</v>
      </c>
      <c r="H1967">
        <v>115.65</v>
      </c>
      <c r="I1967" t="b">
        <v>0</v>
      </c>
      <c r="J1967" t="s">
        <v>2904</v>
      </c>
      <c r="K1967" t="s">
        <v>2905</v>
      </c>
    </row>
    <row r="1968" spans="1:11" x14ac:dyDescent="0.3">
      <c r="A1968">
        <v>2766</v>
      </c>
      <c r="B1968" s="1">
        <v>44888</v>
      </c>
      <c r="C1968">
        <v>378</v>
      </c>
      <c r="D1968" t="s">
        <v>2911</v>
      </c>
      <c r="E1968" t="s">
        <v>2944</v>
      </c>
      <c r="F1968">
        <v>2</v>
      </c>
      <c r="G1968">
        <v>161.78</v>
      </c>
      <c r="H1968">
        <v>9.98</v>
      </c>
      <c r="I1968" t="b">
        <v>1</v>
      </c>
      <c r="J1968" t="s">
        <v>2904</v>
      </c>
      <c r="K1968" t="s">
        <v>2905</v>
      </c>
    </row>
    <row r="1969" spans="1:11" x14ac:dyDescent="0.3">
      <c r="A1969">
        <v>4149</v>
      </c>
      <c r="B1969" s="1">
        <v>44985</v>
      </c>
      <c r="C1969">
        <v>371</v>
      </c>
      <c r="D1969" t="s">
        <v>2911</v>
      </c>
      <c r="E1969" t="s">
        <v>2912</v>
      </c>
      <c r="F1969">
        <v>1</v>
      </c>
      <c r="G1969">
        <v>341.15</v>
      </c>
      <c r="H1969">
        <v>73.22</v>
      </c>
      <c r="I1969" t="b">
        <v>0</v>
      </c>
      <c r="J1969" t="s">
        <v>2910</v>
      </c>
      <c r="K1969" t="s">
        <v>2905</v>
      </c>
    </row>
    <row r="1970" spans="1:11" x14ac:dyDescent="0.3">
      <c r="A1970">
        <v>7655</v>
      </c>
      <c r="B1970" s="1">
        <v>44953</v>
      </c>
      <c r="C1970">
        <v>347</v>
      </c>
      <c r="D1970" t="s">
        <v>2902</v>
      </c>
      <c r="E1970" t="s">
        <v>2939</v>
      </c>
      <c r="F1970">
        <v>2</v>
      </c>
      <c r="G1970">
        <v>424.3</v>
      </c>
      <c r="H1970">
        <v>16.27</v>
      </c>
      <c r="I1970" t="b">
        <v>1</v>
      </c>
      <c r="J1970" t="s">
        <v>2916</v>
      </c>
      <c r="K1970" t="s">
        <v>2917</v>
      </c>
    </row>
    <row r="1971" spans="1:11" x14ac:dyDescent="0.3">
      <c r="A1971">
        <v>7332</v>
      </c>
      <c r="B1971" s="1">
        <v>44791</v>
      </c>
      <c r="C1971">
        <v>293</v>
      </c>
      <c r="D1971" t="s">
        <v>2908</v>
      </c>
      <c r="E1971" t="s">
        <v>2938</v>
      </c>
      <c r="F1971">
        <v>4</v>
      </c>
      <c r="G1971">
        <v>344.26</v>
      </c>
      <c r="H1971">
        <v>106.86</v>
      </c>
      <c r="I1971" t="b">
        <v>1</v>
      </c>
      <c r="J1971" t="s">
        <v>2929</v>
      </c>
      <c r="K1971" t="s">
        <v>2905</v>
      </c>
    </row>
    <row r="1972" spans="1:11" x14ac:dyDescent="0.3">
      <c r="A1972">
        <v>6524</v>
      </c>
      <c r="B1972" s="1">
        <v>44685</v>
      </c>
      <c r="C1972">
        <v>783</v>
      </c>
      <c r="D1972" t="s">
        <v>2920</v>
      </c>
      <c r="E1972" t="s">
        <v>2921</v>
      </c>
      <c r="F1972">
        <v>3</v>
      </c>
      <c r="G1972">
        <v>326.08</v>
      </c>
      <c r="H1972">
        <v>110.63</v>
      </c>
      <c r="I1972" t="b">
        <v>1</v>
      </c>
      <c r="J1972" t="s">
        <v>2929</v>
      </c>
      <c r="K1972" t="s">
        <v>2917</v>
      </c>
    </row>
    <row r="1973" spans="1:11" x14ac:dyDescent="0.3">
      <c r="A1973">
        <v>504</v>
      </c>
      <c r="B1973" s="1">
        <v>44514</v>
      </c>
      <c r="C1973">
        <v>197</v>
      </c>
      <c r="D1973" t="s">
        <v>2908</v>
      </c>
      <c r="E1973" t="s">
        <v>2938</v>
      </c>
      <c r="F1973">
        <v>4</v>
      </c>
      <c r="G1973">
        <v>345.69</v>
      </c>
      <c r="H1973">
        <v>141.66999999999999</v>
      </c>
      <c r="I1973" t="b">
        <v>0</v>
      </c>
      <c r="J1973" t="s">
        <v>2910</v>
      </c>
      <c r="K1973" t="s">
        <v>2917</v>
      </c>
    </row>
    <row r="1974" spans="1:11" x14ac:dyDescent="0.3">
      <c r="A1974">
        <v>8895</v>
      </c>
      <c r="B1974" s="1">
        <v>44635</v>
      </c>
      <c r="C1974">
        <v>63</v>
      </c>
      <c r="D1974" t="s">
        <v>2906</v>
      </c>
      <c r="E1974" t="s">
        <v>2934</v>
      </c>
      <c r="F1974">
        <v>4</v>
      </c>
      <c r="G1974">
        <v>481.53</v>
      </c>
      <c r="H1974">
        <v>199.04</v>
      </c>
      <c r="I1974" t="b">
        <v>0</v>
      </c>
      <c r="J1974" t="s">
        <v>2910</v>
      </c>
      <c r="K1974" t="s">
        <v>2917</v>
      </c>
    </row>
    <row r="1975" spans="1:11" x14ac:dyDescent="0.3">
      <c r="A1975">
        <v>544</v>
      </c>
      <c r="B1975" s="1">
        <v>44779</v>
      </c>
      <c r="C1975">
        <v>396</v>
      </c>
      <c r="D1975" t="s">
        <v>2908</v>
      </c>
      <c r="E1975" t="s">
        <v>2928</v>
      </c>
      <c r="F1975">
        <v>3</v>
      </c>
      <c r="G1975">
        <v>362.4</v>
      </c>
      <c r="H1975">
        <v>91.15</v>
      </c>
      <c r="I1975" t="b">
        <v>1</v>
      </c>
      <c r="J1975" t="s">
        <v>2910</v>
      </c>
      <c r="K1975" t="s">
        <v>2917</v>
      </c>
    </row>
    <row r="1976" spans="1:11" x14ac:dyDescent="0.3">
      <c r="A1976">
        <v>5424</v>
      </c>
      <c r="B1976" s="1">
        <v>44304</v>
      </c>
      <c r="C1976">
        <v>869</v>
      </c>
      <c r="D1976" t="s">
        <v>2920</v>
      </c>
      <c r="E1976" t="s">
        <v>2935</v>
      </c>
      <c r="F1976">
        <v>1</v>
      </c>
      <c r="G1976">
        <v>27.52</v>
      </c>
      <c r="H1976">
        <v>12.67</v>
      </c>
      <c r="I1976" t="b">
        <v>1</v>
      </c>
      <c r="J1976" t="s">
        <v>2904</v>
      </c>
      <c r="K1976" t="s">
        <v>2917</v>
      </c>
    </row>
    <row r="1977" spans="1:11" x14ac:dyDescent="0.3">
      <c r="A1977">
        <v>6494</v>
      </c>
      <c r="B1977" s="1">
        <v>44327</v>
      </c>
      <c r="C1977">
        <v>452</v>
      </c>
      <c r="D1977" t="s">
        <v>2913</v>
      </c>
      <c r="E1977" t="s">
        <v>2914</v>
      </c>
      <c r="F1977">
        <v>3</v>
      </c>
      <c r="G1977">
        <v>261.95</v>
      </c>
      <c r="H1977">
        <v>8.77</v>
      </c>
      <c r="I1977" t="b">
        <v>0</v>
      </c>
      <c r="J1977" t="s">
        <v>2910</v>
      </c>
      <c r="K1977" t="s">
        <v>2917</v>
      </c>
    </row>
    <row r="1978" spans="1:11" x14ac:dyDescent="0.3">
      <c r="A1978">
        <v>4569</v>
      </c>
      <c r="B1978" s="1">
        <v>44652</v>
      </c>
      <c r="C1978">
        <v>261</v>
      </c>
      <c r="D1978" t="s">
        <v>2911</v>
      </c>
      <c r="E1978" t="s">
        <v>2943</v>
      </c>
      <c r="F1978">
        <v>3</v>
      </c>
      <c r="G1978">
        <v>138.32</v>
      </c>
      <c r="H1978">
        <v>3.7</v>
      </c>
      <c r="I1978" t="b">
        <v>1</v>
      </c>
      <c r="J1978" t="s">
        <v>2904</v>
      </c>
      <c r="K1978" t="s">
        <v>2905</v>
      </c>
    </row>
    <row r="1979" spans="1:11" x14ac:dyDescent="0.3">
      <c r="A1979">
        <v>1081</v>
      </c>
      <c r="B1979" s="1">
        <v>44938</v>
      </c>
      <c r="C1979">
        <v>487</v>
      </c>
      <c r="D1979" t="s">
        <v>2908</v>
      </c>
      <c r="E1979" t="s">
        <v>2938</v>
      </c>
      <c r="F1979">
        <v>2</v>
      </c>
      <c r="G1979">
        <v>230.66</v>
      </c>
      <c r="H1979">
        <v>90.45</v>
      </c>
      <c r="I1979" t="b">
        <v>1</v>
      </c>
      <c r="J1979" t="s">
        <v>2919</v>
      </c>
      <c r="K1979" t="s">
        <v>2905</v>
      </c>
    </row>
    <row r="1980" spans="1:11" x14ac:dyDescent="0.3">
      <c r="A1980">
        <v>3948</v>
      </c>
      <c r="B1980" s="1">
        <v>44591</v>
      </c>
      <c r="C1980">
        <v>660</v>
      </c>
      <c r="D1980" t="s">
        <v>2908</v>
      </c>
      <c r="E1980" t="s">
        <v>2932</v>
      </c>
      <c r="F1980">
        <v>2</v>
      </c>
      <c r="G1980">
        <v>272.95</v>
      </c>
      <c r="H1980">
        <v>131.06</v>
      </c>
      <c r="I1980" t="b">
        <v>0</v>
      </c>
      <c r="J1980" t="s">
        <v>2904</v>
      </c>
      <c r="K1980" t="s">
        <v>2905</v>
      </c>
    </row>
    <row r="1981" spans="1:11" x14ac:dyDescent="0.3">
      <c r="A1981">
        <v>9305</v>
      </c>
      <c r="B1981" s="1">
        <v>44611</v>
      </c>
      <c r="C1981">
        <v>594</v>
      </c>
      <c r="D1981" t="s">
        <v>2913</v>
      </c>
      <c r="E1981" t="s">
        <v>2914</v>
      </c>
      <c r="F1981">
        <v>5</v>
      </c>
      <c r="G1981">
        <v>262.10000000000002</v>
      </c>
      <c r="H1981">
        <v>20.309999999999999</v>
      </c>
      <c r="I1981" t="b">
        <v>1</v>
      </c>
      <c r="J1981" t="s">
        <v>2910</v>
      </c>
      <c r="K1981" t="s">
        <v>2905</v>
      </c>
    </row>
    <row r="1982" spans="1:11" x14ac:dyDescent="0.3">
      <c r="A1982">
        <v>7885</v>
      </c>
      <c r="B1982" s="1">
        <v>44812</v>
      </c>
      <c r="C1982">
        <v>593</v>
      </c>
      <c r="D1982" t="s">
        <v>2902</v>
      </c>
      <c r="E1982" t="s">
        <v>2939</v>
      </c>
      <c r="F1982">
        <v>4</v>
      </c>
      <c r="G1982">
        <v>61.28</v>
      </c>
      <c r="H1982">
        <v>25.73</v>
      </c>
      <c r="I1982" t="b">
        <v>1</v>
      </c>
      <c r="J1982" t="s">
        <v>2910</v>
      </c>
      <c r="K1982" t="s">
        <v>2905</v>
      </c>
    </row>
    <row r="1983" spans="1:11" x14ac:dyDescent="0.3">
      <c r="A1983">
        <v>3811</v>
      </c>
      <c r="B1983" s="1">
        <v>44363</v>
      </c>
      <c r="C1983">
        <v>38</v>
      </c>
      <c r="D1983" t="s">
        <v>2906</v>
      </c>
      <c r="E1983" t="s">
        <v>2934</v>
      </c>
      <c r="F1983">
        <v>5</v>
      </c>
      <c r="G1983">
        <v>376.37</v>
      </c>
      <c r="H1983">
        <v>71.760000000000005</v>
      </c>
      <c r="I1983" t="b">
        <v>0</v>
      </c>
      <c r="J1983" t="s">
        <v>2916</v>
      </c>
      <c r="K1983" t="s">
        <v>2905</v>
      </c>
    </row>
    <row r="1984" spans="1:11" x14ac:dyDescent="0.3">
      <c r="A1984">
        <v>2166</v>
      </c>
      <c r="B1984" s="1">
        <v>44660</v>
      </c>
      <c r="C1984">
        <v>927</v>
      </c>
      <c r="D1984" t="s">
        <v>2920</v>
      </c>
      <c r="E1984" t="s">
        <v>2927</v>
      </c>
      <c r="F1984">
        <v>2</v>
      </c>
      <c r="G1984">
        <v>300.27</v>
      </c>
      <c r="H1984">
        <v>24.43</v>
      </c>
      <c r="I1984" t="b">
        <v>1</v>
      </c>
      <c r="J1984" t="s">
        <v>2916</v>
      </c>
      <c r="K1984" t="s">
        <v>2917</v>
      </c>
    </row>
    <row r="1985" spans="1:11" x14ac:dyDescent="0.3">
      <c r="A1985">
        <v>2474</v>
      </c>
      <c r="B1985" s="1">
        <v>44833</v>
      </c>
      <c r="C1985">
        <v>1000</v>
      </c>
      <c r="D1985" t="s">
        <v>2906</v>
      </c>
      <c r="E1985" t="s">
        <v>2934</v>
      </c>
      <c r="F1985">
        <v>4</v>
      </c>
      <c r="G1985">
        <v>24.74</v>
      </c>
      <c r="H1985">
        <v>11.38</v>
      </c>
      <c r="I1985" t="b">
        <v>1</v>
      </c>
      <c r="J1985" t="s">
        <v>2904</v>
      </c>
      <c r="K1985" t="s">
        <v>2917</v>
      </c>
    </row>
    <row r="1986" spans="1:11" x14ac:dyDescent="0.3">
      <c r="A1986">
        <v>2825</v>
      </c>
      <c r="B1986" s="1">
        <v>44986</v>
      </c>
      <c r="C1986">
        <v>530</v>
      </c>
      <c r="D1986" t="s">
        <v>2908</v>
      </c>
      <c r="E1986" t="s">
        <v>2932</v>
      </c>
      <c r="F1986">
        <v>5</v>
      </c>
      <c r="G1986">
        <v>282.95</v>
      </c>
      <c r="H1986">
        <v>30.01</v>
      </c>
      <c r="I1986" t="b">
        <v>1</v>
      </c>
      <c r="J1986" t="s">
        <v>2919</v>
      </c>
      <c r="K1986" t="s">
        <v>2917</v>
      </c>
    </row>
    <row r="1987" spans="1:11" x14ac:dyDescent="0.3">
      <c r="A1987">
        <v>1917</v>
      </c>
      <c r="B1987" s="1">
        <v>44624</v>
      </c>
      <c r="C1987">
        <v>16</v>
      </c>
      <c r="D1987" t="s">
        <v>2920</v>
      </c>
      <c r="E1987" t="s">
        <v>2921</v>
      </c>
      <c r="F1987">
        <v>2</v>
      </c>
      <c r="G1987">
        <v>445.59</v>
      </c>
      <c r="H1987">
        <v>3.63</v>
      </c>
      <c r="I1987" t="b">
        <v>0</v>
      </c>
      <c r="J1987" t="s">
        <v>2929</v>
      </c>
      <c r="K1987" t="s">
        <v>2905</v>
      </c>
    </row>
    <row r="1988" spans="1:11" x14ac:dyDescent="0.3">
      <c r="A1988">
        <v>6217</v>
      </c>
      <c r="B1988" s="1">
        <v>44337</v>
      </c>
      <c r="C1988">
        <v>118</v>
      </c>
      <c r="D1988" t="s">
        <v>2906</v>
      </c>
      <c r="E1988" t="s">
        <v>2925</v>
      </c>
      <c r="F1988">
        <v>5</v>
      </c>
      <c r="G1988">
        <v>422.22</v>
      </c>
      <c r="H1988">
        <v>126</v>
      </c>
      <c r="I1988" t="b">
        <v>0</v>
      </c>
      <c r="J1988" t="s">
        <v>2929</v>
      </c>
      <c r="K1988" t="s">
        <v>2917</v>
      </c>
    </row>
    <row r="1989" spans="1:11" x14ac:dyDescent="0.3">
      <c r="A1989">
        <v>184</v>
      </c>
      <c r="B1989" s="1">
        <v>44978</v>
      </c>
      <c r="C1989">
        <v>561</v>
      </c>
      <c r="D1989" t="s">
        <v>2906</v>
      </c>
      <c r="E1989" t="s">
        <v>2922</v>
      </c>
      <c r="F1989">
        <v>2</v>
      </c>
      <c r="G1989">
        <v>192.61</v>
      </c>
      <c r="H1989">
        <v>76.739999999999995</v>
      </c>
      <c r="I1989" t="b">
        <v>0</v>
      </c>
      <c r="J1989" t="s">
        <v>2919</v>
      </c>
      <c r="K1989" t="s">
        <v>2917</v>
      </c>
    </row>
    <row r="1990" spans="1:11" x14ac:dyDescent="0.3">
      <c r="A1990">
        <v>9061</v>
      </c>
      <c r="B1990" s="1">
        <v>44342</v>
      </c>
      <c r="C1990">
        <v>297</v>
      </c>
      <c r="D1990" t="s">
        <v>2911</v>
      </c>
      <c r="E1990" t="s">
        <v>2924</v>
      </c>
      <c r="F1990">
        <v>1</v>
      </c>
      <c r="G1990">
        <v>298.92</v>
      </c>
      <c r="H1990">
        <v>112.86</v>
      </c>
      <c r="I1990" t="b">
        <v>0</v>
      </c>
      <c r="J1990" t="s">
        <v>2910</v>
      </c>
      <c r="K1990" t="s">
        <v>2905</v>
      </c>
    </row>
    <row r="1991" spans="1:11" x14ac:dyDescent="0.3">
      <c r="A1991">
        <v>9017</v>
      </c>
      <c r="B1991" s="1">
        <v>44530</v>
      </c>
      <c r="C1991">
        <v>657</v>
      </c>
      <c r="D1991" t="s">
        <v>2920</v>
      </c>
      <c r="E1991" t="s">
        <v>2921</v>
      </c>
      <c r="F1991">
        <v>3</v>
      </c>
      <c r="G1991">
        <v>161.57</v>
      </c>
      <c r="H1991">
        <v>69.989999999999995</v>
      </c>
      <c r="I1991" t="b">
        <v>0</v>
      </c>
      <c r="J1991" t="s">
        <v>2919</v>
      </c>
      <c r="K1991" t="s">
        <v>2917</v>
      </c>
    </row>
    <row r="1992" spans="1:11" x14ac:dyDescent="0.3">
      <c r="A1992">
        <v>60</v>
      </c>
      <c r="B1992" s="1">
        <v>44752</v>
      </c>
      <c r="C1992">
        <v>204</v>
      </c>
      <c r="D1992" t="s">
        <v>2902</v>
      </c>
      <c r="E1992" t="s">
        <v>2915</v>
      </c>
      <c r="F1992">
        <v>4</v>
      </c>
      <c r="G1992">
        <v>419.3</v>
      </c>
      <c r="H1992">
        <v>84.76</v>
      </c>
      <c r="I1992" t="b">
        <v>1</v>
      </c>
      <c r="J1992" t="s">
        <v>2919</v>
      </c>
      <c r="K1992" t="s">
        <v>2905</v>
      </c>
    </row>
    <row r="1993" spans="1:11" x14ac:dyDescent="0.3">
      <c r="A1993">
        <v>4571</v>
      </c>
      <c r="B1993" s="1">
        <v>44395</v>
      </c>
      <c r="C1993">
        <v>967</v>
      </c>
      <c r="D1993" t="s">
        <v>2911</v>
      </c>
      <c r="E1993" t="s">
        <v>2944</v>
      </c>
      <c r="F1993">
        <v>4</v>
      </c>
      <c r="G1993">
        <v>224.39</v>
      </c>
      <c r="H1993">
        <v>8.36</v>
      </c>
      <c r="I1993" t="b">
        <v>1</v>
      </c>
      <c r="J1993" t="s">
        <v>2919</v>
      </c>
      <c r="K1993" t="s">
        <v>2905</v>
      </c>
    </row>
    <row r="1994" spans="1:11" x14ac:dyDescent="0.3">
      <c r="A1994">
        <v>7092</v>
      </c>
      <c r="B1994" s="1">
        <v>44331</v>
      </c>
      <c r="C1994">
        <v>996</v>
      </c>
      <c r="D1994" t="s">
        <v>2902</v>
      </c>
      <c r="E1994" t="s">
        <v>2923</v>
      </c>
      <c r="F1994">
        <v>4</v>
      </c>
      <c r="G1994">
        <v>141.65</v>
      </c>
      <c r="H1994">
        <v>5.23</v>
      </c>
      <c r="I1994" t="b">
        <v>0</v>
      </c>
      <c r="J1994" t="s">
        <v>2910</v>
      </c>
      <c r="K1994" t="s">
        <v>2905</v>
      </c>
    </row>
    <row r="1995" spans="1:11" x14ac:dyDescent="0.3">
      <c r="A1995">
        <v>1418</v>
      </c>
      <c r="B1995" s="1">
        <v>44378</v>
      </c>
      <c r="C1995">
        <v>726</v>
      </c>
      <c r="D1995" t="s">
        <v>2906</v>
      </c>
      <c r="E1995" t="s">
        <v>2907</v>
      </c>
      <c r="F1995">
        <v>3</v>
      </c>
      <c r="G1995">
        <v>10.78</v>
      </c>
      <c r="H1995">
        <v>2.41</v>
      </c>
      <c r="I1995" t="b">
        <v>0</v>
      </c>
      <c r="J1995" t="s">
        <v>2919</v>
      </c>
      <c r="K1995" t="s">
        <v>2905</v>
      </c>
    </row>
    <row r="1996" spans="1:11" x14ac:dyDescent="0.3">
      <c r="A1996">
        <v>9691</v>
      </c>
      <c r="B1996" s="1">
        <v>44493</v>
      </c>
      <c r="C1996">
        <v>276</v>
      </c>
      <c r="D1996" t="s">
        <v>2908</v>
      </c>
      <c r="E1996" t="s">
        <v>2937</v>
      </c>
      <c r="F1996">
        <v>1</v>
      </c>
      <c r="G1996">
        <v>266.17</v>
      </c>
      <c r="H1996">
        <v>2</v>
      </c>
      <c r="I1996" t="b">
        <v>1</v>
      </c>
      <c r="J1996" t="s">
        <v>2929</v>
      </c>
      <c r="K1996" t="s">
        <v>2905</v>
      </c>
    </row>
    <row r="1997" spans="1:11" x14ac:dyDescent="0.3">
      <c r="A1997">
        <v>8983</v>
      </c>
      <c r="B1997" s="1">
        <v>44764</v>
      </c>
      <c r="C1997">
        <v>208</v>
      </c>
      <c r="D1997" t="s">
        <v>2911</v>
      </c>
      <c r="E1997" t="s">
        <v>2944</v>
      </c>
      <c r="F1997">
        <v>2</v>
      </c>
      <c r="G1997">
        <v>195.18</v>
      </c>
      <c r="H1997">
        <v>70.81</v>
      </c>
      <c r="I1997" t="b">
        <v>0</v>
      </c>
      <c r="J1997" t="s">
        <v>2916</v>
      </c>
      <c r="K1997" t="s">
        <v>2905</v>
      </c>
    </row>
    <row r="1998" spans="1:11" x14ac:dyDescent="0.3">
      <c r="A1998">
        <v>9944</v>
      </c>
      <c r="B1998" s="1">
        <v>44771</v>
      </c>
      <c r="C1998">
        <v>471</v>
      </c>
      <c r="D1998" t="s">
        <v>2906</v>
      </c>
      <c r="E1998" t="s">
        <v>2934</v>
      </c>
      <c r="F1998">
        <v>2</v>
      </c>
      <c r="G1998">
        <v>274.57</v>
      </c>
      <c r="H1998">
        <v>76.61</v>
      </c>
      <c r="I1998" t="b">
        <v>1</v>
      </c>
      <c r="J1998" t="s">
        <v>2929</v>
      </c>
      <c r="K1998" t="s">
        <v>2905</v>
      </c>
    </row>
    <row r="1999" spans="1:11" x14ac:dyDescent="0.3">
      <c r="A1999">
        <v>1191</v>
      </c>
      <c r="B1999" s="1">
        <v>44734</v>
      </c>
      <c r="C1999">
        <v>373</v>
      </c>
      <c r="D1999" t="s">
        <v>2906</v>
      </c>
      <c r="E1999" t="s">
        <v>2922</v>
      </c>
      <c r="F1999">
        <v>5</v>
      </c>
      <c r="G1999">
        <v>220.09</v>
      </c>
      <c r="H1999">
        <v>39.950000000000003</v>
      </c>
      <c r="I1999" t="b">
        <v>1</v>
      </c>
      <c r="J1999" t="s">
        <v>2904</v>
      </c>
      <c r="K1999" t="s">
        <v>2905</v>
      </c>
    </row>
    <row r="2000" spans="1:11" x14ac:dyDescent="0.3">
      <c r="A2000">
        <v>6178</v>
      </c>
      <c r="B2000" s="1">
        <v>44705</v>
      </c>
      <c r="C2000">
        <v>24</v>
      </c>
      <c r="D2000" t="s">
        <v>2902</v>
      </c>
      <c r="E2000" t="s">
        <v>2933</v>
      </c>
      <c r="F2000">
        <v>2</v>
      </c>
      <c r="G2000">
        <v>71.989999999999995</v>
      </c>
      <c r="H2000">
        <v>33.950000000000003</v>
      </c>
      <c r="I2000" t="b">
        <v>1</v>
      </c>
      <c r="J2000" t="s">
        <v>2929</v>
      </c>
      <c r="K2000" t="s">
        <v>2905</v>
      </c>
    </row>
    <row r="2001" spans="1:11" x14ac:dyDescent="0.3">
      <c r="A2001">
        <v>7448</v>
      </c>
      <c r="B2001" s="1">
        <v>44833</v>
      </c>
      <c r="C2001">
        <v>870</v>
      </c>
      <c r="D2001" t="s">
        <v>2902</v>
      </c>
      <c r="E2001" t="s">
        <v>2933</v>
      </c>
      <c r="F2001">
        <v>5</v>
      </c>
      <c r="G2001">
        <v>283.94</v>
      </c>
      <c r="H2001">
        <v>123.89</v>
      </c>
      <c r="I2001" t="b">
        <v>0</v>
      </c>
      <c r="J2001" t="s">
        <v>2919</v>
      </c>
      <c r="K2001" t="s">
        <v>2905</v>
      </c>
    </row>
    <row r="2002" spans="1:11" x14ac:dyDescent="0.3">
      <c r="A2002">
        <v>1289</v>
      </c>
      <c r="B2002" s="1">
        <v>44532</v>
      </c>
      <c r="C2002">
        <v>567</v>
      </c>
      <c r="D2002" t="s">
        <v>2906</v>
      </c>
      <c r="E2002" t="s">
        <v>2934</v>
      </c>
      <c r="F2002">
        <v>3</v>
      </c>
      <c r="G2002">
        <v>467.92</v>
      </c>
      <c r="H2002">
        <v>220.1</v>
      </c>
      <c r="I2002" t="b">
        <v>0</v>
      </c>
      <c r="J2002" t="s">
        <v>2910</v>
      </c>
      <c r="K2002" t="s">
        <v>2905</v>
      </c>
    </row>
    <row r="2003" spans="1:11" x14ac:dyDescent="0.3">
      <c r="A2003">
        <v>8364</v>
      </c>
      <c r="B2003" s="1">
        <v>44575</v>
      </c>
      <c r="C2003">
        <v>322</v>
      </c>
      <c r="D2003" t="s">
        <v>2906</v>
      </c>
      <c r="E2003" t="s">
        <v>2941</v>
      </c>
      <c r="F2003">
        <v>4</v>
      </c>
      <c r="G2003">
        <v>233.89</v>
      </c>
      <c r="H2003">
        <v>82.57</v>
      </c>
      <c r="I2003" t="b">
        <v>1</v>
      </c>
      <c r="J2003" t="s">
        <v>2929</v>
      </c>
      <c r="K2003" t="s">
        <v>2905</v>
      </c>
    </row>
    <row r="2004" spans="1:11" x14ac:dyDescent="0.3">
      <c r="A2004">
        <v>6310</v>
      </c>
      <c r="B2004" s="1">
        <v>44744</v>
      </c>
      <c r="C2004">
        <v>617</v>
      </c>
      <c r="D2004" t="s">
        <v>2920</v>
      </c>
      <c r="E2004" t="s">
        <v>2930</v>
      </c>
      <c r="F2004">
        <v>1</v>
      </c>
      <c r="G2004">
        <v>275.49</v>
      </c>
      <c r="H2004">
        <v>109.82</v>
      </c>
      <c r="I2004" t="b">
        <v>1</v>
      </c>
      <c r="J2004" t="s">
        <v>2910</v>
      </c>
      <c r="K2004" t="s">
        <v>2917</v>
      </c>
    </row>
    <row r="2005" spans="1:11" x14ac:dyDescent="0.3">
      <c r="A2005">
        <v>9971</v>
      </c>
      <c r="B2005" s="1">
        <v>44692</v>
      </c>
      <c r="C2005">
        <v>730</v>
      </c>
      <c r="D2005" t="s">
        <v>2908</v>
      </c>
      <c r="E2005" t="s">
        <v>2937</v>
      </c>
      <c r="F2005">
        <v>2</v>
      </c>
      <c r="G2005">
        <v>223.51</v>
      </c>
      <c r="H2005">
        <v>19.78</v>
      </c>
      <c r="I2005" t="b">
        <v>1</v>
      </c>
      <c r="J2005" t="s">
        <v>2904</v>
      </c>
      <c r="K2005" t="s">
        <v>2905</v>
      </c>
    </row>
    <row r="2006" spans="1:11" x14ac:dyDescent="0.3">
      <c r="A2006">
        <v>5477</v>
      </c>
      <c r="B2006" s="1">
        <v>44509</v>
      </c>
      <c r="C2006">
        <v>525</v>
      </c>
      <c r="D2006" t="s">
        <v>2908</v>
      </c>
      <c r="E2006" t="s">
        <v>2932</v>
      </c>
      <c r="F2006">
        <v>4</v>
      </c>
      <c r="G2006">
        <v>36.159999999999997</v>
      </c>
      <c r="H2006">
        <v>12.78</v>
      </c>
      <c r="I2006" t="b">
        <v>0</v>
      </c>
      <c r="J2006" t="s">
        <v>2910</v>
      </c>
      <c r="K2006" t="s">
        <v>2905</v>
      </c>
    </row>
    <row r="2007" spans="1:11" x14ac:dyDescent="0.3">
      <c r="A2007">
        <v>2161</v>
      </c>
      <c r="B2007" s="1">
        <v>44632</v>
      </c>
      <c r="C2007">
        <v>108</v>
      </c>
      <c r="D2007" t="s">
        <v>2908</v>
      </c>
      <c r="E2007" t="s">
        <v>2909</v>
      </c>
      <c r="F2007">
        <v>3</v>
      </c>
      <c r="G2007">
        <v>192.7</v>
      </c>
      <c r="H2007">
        <v>80.3</v>
      </c>
      <c r="I2007" t="b">
        <v>1</v>
      </c>
      <c r="J2007" t="s">
        <v>2910</v>
      </c>
      <c r="K2007" t="s">
        <v>2905</v>
      </c>
    </row>
    <row r="2008" spans="1:11" x14ac:dyDescent="0.3">
      <c r="A2008">
        <v>8287</v>
      </c>
      <c r="B2008" s="1">
        <v>44672</v>
      </c>
      <c r="C2008">
        <v>130</v>
      </c>
      <c r="D2008" t="s">
        <v>2906</v>
      </c>
      <c r="E2008" t="s">
        <v>2934</v>
      </c>
      <c r="F2008">
        <v>2</v>
      </c>
      <c r="G2008">
        <v>71.900000000000006</v>
      </c>
      <c r="H2008">
        <v>31.26</v>
      </c>
      <c r="I2008" t="b">
        <v>0</v>
      </c>
      <c r="J2008" t="s">
        <v>2919</v>
      </c>
      <c r="K2008" t="s">
        <v>2917</v>
      </c>
    </row>
    <row r="2009" spans="1:11" x14ac:dyDescent="0.3">
      <c r="A2009">
        <v>816</v>
      </c>
      <c r="B2009" s="1">
        <v>44750</v>
      </c>
      <c r="C2009">
        <v>65</v>
      </c>
      <c r="D2009" t="s">
        <v>2902</v>
      </c>
      <c r="E2009" t="s">
        <v>2923</v>
      </c>
      <c r="F2009">
        <v>2</v>
      </c>
      <c r="G2009">
        <v>463.42</v>
      </c>
      <c r="H2009">
        <v>208.19</v>
      </c>
      <c r="I2009" t="b">
        <v>0</v>
      </c>
      <c r="J2009" t="s">
        <v>2910</v>
      </c>
      <c r="K2009" t="s">
        <v>2917</v>
      </c>
    </row>
    <row r="2010" spans="1:11" x14ac:dyDescent="0.3">
      <c r="A2010">
        <v>7527</v>
      </c>
      <c r="B2010" s="1">
        <v>44614</v>
      </c>
      <c r="C2010">
        <v>176</v>
      </c>
      <c r="D2010" t="s">
        <v>2920</v>
      </c>
      <c r="E2010" t="s">
        <v>2921</v>
      </c>
      <c r="F2010">
        <v>3</v>
      </c>
      <c r="G2010">
        <v>425.33</v>
      </c>
      <c r="H2010">
        <v>99.95</v>
      </c>
      <c r="I2010" t="b">
        <v>1</v>
      </c>
      <c r="J2010" t="s">
        <v>2904</v>
      </c>
      <c r="K2010" t="s">
        <v>2917</v>
      </c>
    </row>
    <row r="2011" spans="1:11" x14ac:dyDescent="0.3">
      <c r="A2011">
        <v>9175</v>
      </c>
      <c r="B2011" s="1">
        <v>44357</v>
      </c>
      <c r="C2011">
        <v>626</v>
      </c>
      <c r="D2011" t="s">
        <v>2911</v>
      </c>
      <c r="E2011" t="s">
        <v>2943</v>
      </c>
      <c r="F2011">
        <v>1</v>
      </c>
      <c r="G2011">
        <v>38.619999999999997</v>
      </c>
      <c r="H2011">
        <v>9.3699999999999992</v>
      </c>
      <c r="I2011" t="b">
        <v>1</v>
      </c>
      <c r="J2011" t="s">
        <v>2916</v>
      </c>
      <c r="K2011" t="s">
        <v>2905</v>
      </c>
    </row>
    <row r="2012" spans="1:11" x14ac:dyDescent="0.3">
      <c r="A2012">
        <v>7416</v>
      </c>
      <c r="B2012" s="1">
        <v>44896</v>
      </c>
      <c r="C2012">
        <v>247</v>
      </c>
      <c r="D2012" t="s">
        <v>2906</v>
      </c>
      <c r="E2012" t="s">
        <v>2907</v>
      </c>
      <c r="F2012">
        <v>4</v>
      </c>
      <c r="G2012">
        <v>45.52</v>
      </c>
      <c r="H2012">
        <v>21.43</v>
      </c>
      <c r="I2012" t="b">
        <v>0</v>
      </c>
      <c r="J2012" t="s">
        <v>2919</v>
      </c>
      <c r="K2012" t="s">
        <v>2905</v>
      </c>
    </row>
    <row r="2013" spans="1:11" x14ac:dyDescent="0.3">
      <c r="A2013">
        <v>1080</v>
      </c>
      <c r="B2013" s="1">
        <v>44825</v>
      </c>
      <c r="C2013">
        <v>61</v>
      </c>
      <c r="D2013" t="s">
        <v>2911</v>
      </c>
      <c r="E2013" t="s">
        <v>2944</v>
      </c>
      <c r="F2013">
        <v>1</v>
      </c>
      <c r="G2013">
        <v>54.82</v>
      </c>
      <c r="H2013">
        <v>15.74</v>
      </c>
      <c r="I2013" t="b">
        <v>1</v>
      </c>
      <c r="J2013" t="s">
        <v>2904</v>
      </c>
      <c r="K2013" t="s">
        <v>2917</v>
      </c>
    </row>
    <row r="2014" spans="1:11" x14ac:dyDescent="0.3">
      <c r="A2014">
        <v>7600</v>
      </c>
      <c r="B2014" s="1">
        <v>44368</v>
      </c>
      <c r="C2014">
        <v>908</v>
      </c>
      <c r="D2014" t="s">
        <v>2906</v>
      </c>
      <c r="E2014" t="s">
        <v>2925</v>
      </c>
      <c r="F2014">
        <v>3</v>
      </c>
      <c r="G2014">
        <v>101.11</v>
      </c>
      <c r="H2014">
        <v>4.09</v>
      </c>
      <c r="I2014" t="b">
        <v>1</v>
      </c>
      <c r="J2014" t="s">
        <v>2910</v>
      </c>
      <c r="K2014" t="s">
        <v>2917</v>
      </c>
    </row>
    <row r="2015" spans="1:11" x14ac:dyDescent="0.3">
      <c r="A2015">
        <v>7219</v>
      </c>
      <c r="B2015" s="1">
        <v>44942</v>
      </c>
      <c r="C2015">
        <v>55</v>
      </c>
      <c r="D2015" t="s">
        <v>2908</v>
      </c>
      <c r="E2015" t="s">
        <v>2928</v>
      </c>
      <c r="F2015">
        <v>2</v>
      </c>
      <c r="G2015">
        <v>31.49</v>
      </c>
      <c r="H2015">
        <v>7.28</v>
      </c>
      <c r="I2015" t="b">
        <v>0</v>
      </c>
      <c r="J2015" t="s">
        <v>2904</v>
      </c>
      <c r="K2015" t="s">
        <v>2905</v>
      </c>
    </row>
    <row r="2016" spans="1:11" x14ac:dyDescent="0.3">
      <c r="A2016">
        <v>241</v>
      </c>
      <c r="B2016" s="1">
        <v>44788</v>
      </c>
      <c r="C2016">
        <v>5</v>
      </c>
      <c r="D2016" t="s">
        <v>2913</v>
      </c>
      <c r="E2016" t="s">
        <v>2918</v>
      </c>
      <c r="F2016">
        <v>1</v>
      </c>
      <c r="G2016">
        <v>439.86</v>
      </c>
      <c r="H2016">
        <v>126.24</v>
      </c>
      <c r="I2016" t="b">
        <v>0</v>
      </c>
      <c r="J2016" t="s">
        <v>2904</v>
      </c>
      <c r="K2016" t="s">
        <v>2905</v>
      </c>
    </row>
    <row r="2017" spans="1:11" x14ac:dyDescent="0.3">
      <c r="A2017">
        <v>4802</v>
      </c>
      <c r="B2017" s="1">
        <v>44785</v>
      </c>
      <c r="C2017">
        <v>233</v>
      </c>
      <c r="D2017" t="s">
        <v>2902</v>
      </c>
      <c r="E2017" t="s">
        <v>2939</v>
      </c>
      <c r="F2017">
        <v>5</v>
      </c>
      <c r="G2017">
        <v>265.73</v>
      </c>
      <c r="H2017">
        <v>54.9</v>
      </c>
      <c r="I2017" t="b">
        <v>1</v>
      </c>
      <c r="J2017" t="s">
        <v>2929</v>
      </c>
      <c r="K2017" t="s">
        <v>2905</v>
      </c>
    </row>
    <row r="2018" spans="1:11" x14ac:dyDescent="0.3">
      <c r="A2018">
        <v>2155</v>
      </c>
      <c r="B2018" s="1">
        <v>44961</v>
      </c>
      <c r="C2018">
        <v>610</v>
      </c>
      <c r="D2018" t="s">
        <v>2911</v>
      </c>
      <c r="E2018" t="s">
        <v>2943</v>
      </c>
      <c r="F2018">
        <v>4</v>
      </c>
      <c r="G2018">
        <v>385.34</v>
      </c>
      <c r="H2018">
        <v>79.650000000000006</v>
      </c>
      <c r="I2018" t="b">
        <v>1</v>
      </c>
      <c r="J2018" t="s">
        <v>2904</v>
      </c>
      <c r="K2018" t="s">
        <v>2917</v>
      </c>
    </row>
    <row r="2019" spans="1:11" x14ac:dyDescent="0.3">
      <c r="A2019">
        <v>7769</v>
      </c>
      <c r="B2019" s="1">
        <v>44877</v>
      </c>
      <c r="C2019">
        <v>208</v>
      </c>
      <c r="D2019" t="s">
        <v>2911</v>
      </c>
      <c r="E2019" t="s">
        <v>2944</v>
      </c>
      <c r="F2019">
        <v>1</v>
      </c>
      <c r="G2019">
        <v>114.48</v>
      </c>
      <c r="H2019">
        <v>44.1</v>
      </c>
      <c r="I2019" t="b">
        <v>1</v>
      </c>
      <c r="J2019" t="s">
        <v>2919</v>
      </c>
      <c r="K2019" t="s">
        <v>2905</v>
      </c>
    </row>
    <row r="2020" spans="1:11" x14ac:dyDescent="0.3">
      <c r="A2020">
        <v>5445</v>
      </c>
      <c r="B2020" s="1">
        <v>44708</v>
      </c>
      <c r="C2020">
        <v>47</v>
      </c>
      <c r="D2020" t="s">
        <v>2920</v>
      </c>
      <c r="E2020" t="s">
        <v>2935</v>
      </c>
      <c r="F2020">
        <v>5</v>
      </c>
      <c r="G2020">
        <v>335.35</v>
      </c>
      <c r="H2020">
        <v>67.62</v>
      </c>
      <c r="I2020" t="b">
        <v>1</v>
      </c>
      <c r="J2020" t="s">
        <v>2919</v>
      </c>
      <c r="K2020" t="s">
        <v>2905</v>
      </c>
    </row>
    <row r="2021" spans="1:11" x14ac:dyDescent="0.3">
      <c r="A2021">
        <v>4863</v>
      </c>
      <c r="B2021" s="1">
        <v>44839</v>
      </c>
      <c r="C2021">
        <v>219</v>
      </c>
      <c r="D2021" t="s">
        <v>2902</v>
      </c>
      <c r="E2021" t="s">
        <v>2903</v>
      </c>
      <c r="F2021">
        <v>4</v>
      </c>
      <c r="G2021">
        <v>135.46</v>
      </c>
      <c r="H2021">
        <v>51.74</v>
      </c>
      <c r="I2021" t="b">
        <v>1</v>
      </c>
      <c r="J2021" t="s">
        <v>2910</v>
      </c>
      <c r="K2021" t="s">
        <v>2917</v>
      </c>
    </row>
    <row r="2022" spans="1:11" x14ac:dyDescent="0.3">
      <c r="A2022">
        <v>6893</v>
      </c>
      <c r="B2022" s="1">
        <v>44952</v>
      </c>
      <c r="C2022">
        <v>543</v>
      </c>
      <c r="D2022" t="s">
        <v>2906</v>
      </c>
      <c r="E2022" t="s">
        <v>2941</v>
      </c>
      <c r="F2022">
        <v>3</v>
      </c>
      <c r="G2022">
        <v>489.72</v>
      </c>
      <c r="H2022">
        <v>106.62</v>
      </c>
      <c r="I2022" t="b">
        <v>0</v>
      </c>
      <c r="J2022" t="s">
        <v>2929</v>
      </c>
      <c r="K2022" t="s">
        <v>2917</v>
      </c>
    </row>
    <row r="2023" spans="1:11" x14ac:dyDescent="0.3">
      <c r="A2023">
        <v>9639</v>
      </c>
      <c r="B2023" s="1">
        <v>44447</v>
      </c>
      <c r="C2023">
        <v>562</v>
      </c>
      <c r="D2023" t="s">
        <v>2920</v>
      </c>
      <c r="E2023" t="s">
        <v>2935</v>
      </c>
      <c r="F2023">
        <v>3</v>
      </c>
      <c r="G2023">
        <v>466.16</v>
      </c>
      <c r="H2023">
        <v>117.33</v>
      </c>
      <c r="I2023" t="b">
        <v>0</v>
      </c>
      <c r="J2023" t="s">
        <v>2916</v>
      </c>
      <c r="K2023" t="s">
        <v>2905</v>
      </c>
    </row>
    <row r="2024" spans="1:11" x14ac:dyDescent="0.3">
      <c r="A2024">
        <v>3734</v>
      </c>
      <c r="B2024" s="1">
        <v>44614</v>
      </c>
      <c r="C2024">
        <v>392</v>
      </c>
      <c r="D2024" t="s">
        <v>2902</v>
      </c>
      <c r="E2024" t="s">
        <v>2903</v>
      </c>
      <c r="F2024">
        <v>4</v>
      </c>
      <c r="G2024">
        <v>458.35</v>
      </c>
      <c r="H2024">
        <v>123.8</v>
      </c>
      <c r="I2024" t="b">
        <v>0</v>
      </c>
      <c r="J2024" t="s">
        <v>2910</v>
      </c>
      <c r="K2024" t="s">
        <v>2917</v>
      </c>
    </row>
    <row r="2025" spans="1:11" x14ac:dyDescent="0.3">
      <c r="A2025">
        <v>7300</v>
      </c>
      <c r="B2025" s="1">
        <v>44630</v>
      </c>
      <c r="C2025">
        <v>836</v>
      </c>
      <c r="D2025" t="s">
        <v>2913</v>
      </c>
      <c r="E2025" t="s">
        <v>2918</v>
      </c>
      <c r="F2025">
        <v>1</v>
      </c>
      <c r="G2025">
        <v>202.8</v>
      </c>
      <c r="H2025">
        <v>45.53</v>
      </c>
      <c r="I2025" t="b">
        <v>0</v>
      </c>
      <c r="J2025" t="s">
        <v>2910</v>
      </c>
      <c r="K2025" t="s">
        <v>2917</v>
      </c>
    </row>
    <row r="2026" spans="1:11" x14ac:dyDescent="0.3">
      <c r="A2026">
        <v>5968</v>
      </c>
      <c r="B2026" s="1">
        <v>44969</v>
      </c>
      <c r="C2026">
        <v>984</v>
      </c>
      <c r="D2026" t="s">
        <v>2913</v>
      </c>
      <c r="E2026" t="s">
        <v>2931</v>
      </c>
      <c r="F2026">
        <v>2</v>
      </c>
      <c r="G2026">
        <v>286.64</v>
      </c>
      <c r="H2026">
        <v>104.51</v>
      </c>
      <c r="I2026" t="b">
        <v>1</v>
      </c>
      <c r="J2026" t="s">
        <v>2904</v>
      </c>
      <c r="K2026" t="s">
        <v>2917</v>
      </c>
    </row>
    <row r="2027" spans="1:11" x14ac:dyDescent="0.3">
      <c r="A2027">
        <v>8862</v>
      </c>
      <c r="B2027" s="1">
        <v>44457</v>
      </c>
      <c r="C2027">
        <v>960</v>
      </c>
      <c r="D2027" t="s">
        <v>2911</v>
      </c>
      <c r="E2027" t="s">
        <v>2943</v>
      </c>
      <c r="F2027">
        <v>1</v>
      </c>
      <c r="G2027">
        <v>30.83</v>
      </c>
      <c r="H2027">
        <v>9.6999999999999993</v>
      </c>
      <c r="I2027" t="b">
        <v>0</v>
      </c>
      <c r="J2027" t="s">
        <v>2919</v>
      </c>
      <c r="K2027" t="s">
        <v>2917</v>
      </c>
    </row>
    <row r="2028" spans="1:11" x14ac:dyDescent="0.3">
      <c r="A2028">
        <v>3827</v>
      </c>
      <c r="B2028" s="1">
        <v>44601</v>
      </c>
      <c r="C2028">
        <v>103</v>
      </c>
      <c r="D2028" t="s">
        <v>2906</v>
      </c>
      <c r="E2028" t="s">
        <v>2925</v>
      </c>
      <c r="F2028">
        <v>4</v>
      </c>
      <c r="G2028">
        <v>391.67</v>
      </c>
      <c r="H2028">
        <v>184.36</v>
      </c>
      <c r="I2028" t="b">
        <v>1</v>
      </c>
      <c r="J2028" t="s">
        <v>2904</v>
      </c>
      <c r="K2028" t="s">
        <v>2917</v>
      </c>
    </row>
    <row r="2029" spans="1:11" x14ac:dyDescent="0.3">
      <c r="A2029">
        <v>2332</v>
      </c>
      <c r="B2029" s="1">
        <v>44543</v>
      </c>
      <c r="C2029">
        <v>337</v>
      </c>
      <c r="D2029" t="s">
        <v>2911</v>
      </c>
      <c r="E2029" t="s">
        <v>2942</v>
      </c>
      <c r="F2029">
        <v>4</v>
      </c>
      <c r="G2029">
        <v>36.450000000000003</v>
      </c>
      <c r="H2029">
        <v>12.81</v>
      </c>
      <c r="I2029" t="b">
        <v>1</v>
      </c>
      <c r="J2029" t="s">
        <v>2919</v>
      </c>
      <c r="K2029" t="s">
        <v>2905</v>
      </c>
    </row>
    <row r="2030" spans="1:11" x14ac:dyDescent="0.3">
      <c r="A2030">
        <v>6078</v>
      </c>
      <c r="B2030" s="1">
        <v>44922</v>
      </c>
      <c r="C2030">
        <v>942</v>
      </c>
      <c r="D2030" t="s">
        <v>2920</v>
      </c>
      <c r="E2030" t="s">
        <v>2935</v>
      </c>
      <c r="F2030">
        <v>3</v>
      </c>
      <c r="G2030">
        <v>352.33</v>
      </c>
      <c r="H2030">
        <v>14.65</v>
      </c>
      <c r="I2030" t="b">
        <v>1</v>
      </c>
      <c r="J2030" t="s">
        <v>2919</v>
      </c>
      <c r="K2030" t="s">
        <v>2917</v>
      </c>
    </row>
    <row r="2031" spans="1:11" x14ac:dyDescent="0.3">
      <c r="A2031">
        <v>2216</v>
      </c>
      <c r="B2031" s="1">
        <v>44632</v>
      </c>
      <c r="C2031">
        <v>187</v>
      </c>
      <c r="D2031" t="s">
        <v>2913</v>
      </c>
      <c r="E2031" t="s">
        <v>2918</v>
      </c>
      <c r="F2031">
        <v>5</v>
      </c>
      <c r="G2031">
        <v>185.1</v>
      </c>
      <c r="H2031">
        <v>89.03</v>
      </c>
      <c r="I2031" t="b">
        <v>1</v>
      </c>
      <c r="J2031" t="s">
        <v>2916</v>
      </c>
      <c r="K2031" t="s">
        <v>2905</v>
      </c>
    </row>
    <row r="2032" spans="1:11" x14ac:dyDescent="0.3">
      <c r="A2032">
        <v>832</v>
      </c>
      <c r="B2032" s="1">
        <v>44589</v>
      </c>
      <c r="C2032">
        <v>81</v>
      </c>
      <c r="D2032" t="s">
        <v>2911</v>
      </c>
      <c r="E2032" t="s">
        <v>2912</v>
      </c>
      <c r="F2032">
        <v>3</v>
      </c>
      <c r="G2032">
        <v>115.15</v>
      </c>
      <c r="H2032">
        <v>41.42</v>
      </c>
      <c r="I2032" t="b">
        <v>1</v>
      </c>
      <c r="J2032" t="s">
        <v>2910</v>
      </c>
      <c r="K2032" t="s">
        <v>2905</v>
      </c>
    </row>
    <row r="2033" spans="1:11" x14ac:dyDescent="0.3">
      <c r="A2033">
        <v>7212</v>
      </c>
      <c r="B2033" s="1">
        <v>44603</v>
      </c>
      <c r="C2033">
        <v>649</v>
      </c>
      <c r="D2033" t="s">
        <v>2908</v>
      </c>
      <c r="E2033" t="s">
        <v>2909</v>
      </c>
      <c r="F2033">
        <v>1</v>
      </c>
      <c r="G2033">
        <v>224.65</v>
      </c>
      <c r="H2033">
        <v>4.92</v>
      </c>
      <c r="I2033" t="b">
        <v>0</v>
      </c>
      <c r="J2033" t="s">
        <v>2919</v>
      </c>
      <c r="K2033" t="s">
        <v>2905</v>
      </c>
    </row>
    <row r="2034" spans="1:11" x14ac:dyDescent="0.3">
      <c r="A2034">
        <v>3134</v>
      </c>
      <c r="B2034" s="1">
        <v>44846</v>
      </c>
      <c r="C2034">
        <v>865</v>
      </c>
      <c r="D2034" t="s">
        <v>2920</v>
      </c>
      <c r="E2034" t="s">
        <v>2936</v>
      </c>
      <c r="F2034">
        <v>5</v>
      </c>
      <c r="G2034">
        <v>279.86</v>
      </c>
      <c r="H2034">
        <v>130.24</v>
      </c>
      <c r="I2034" t="b">
        <v>0</v>
      </c>
      <c r="J2034" t="s">
        <v>2919</v>
      </c>
      <c r="K2034" t="s">
        <v>2917</v>
      </c>
    </row>
    <row r="2035" spans="1:11" x14ac:dyDescent="0.3">
      <c r="A2035">
        <v>1078</v>
      </c>
      <c r="B2035" s="1">
        <v>44353</v>
      </c>
      <c r="C2035">
        <v>50</v>
      </c>
      <c r="D2035" t="s">
        <v>2906</v>
      </c>
      <c r="E2035" t="s">
        <v>2941</v>
      </c>
      <c r="F2035">
        <v>3</v>
      </c>
      <c r="G2035">
        <v>479.12</v>
      </c>
      <c r="H2035">
        <v>149.02000000000001</v>
      </c>
      <c r="I2035" t="b">
        <v>0</v>
      </c>
      <c r="J2035" t="s">
        <v>2919</v>
      </c>
      <c r="K2035" t="s">
        <v>2917</v>
      </c>
    </row>
    <row r="2036" spans="1:11" x14ac:dyDescent="0.3">
      <c r="A2036">
        <v>9486</v>
      </c>
      <c r="B2036" s="1">
        <v>44522</v>
      </c>
      <c r="C2036">
        <v>122</v>
      </c>
      <c r="D2036" t="s">
        <v>2906</v>
      </c>
      <c r="E2036" t="s">
        <v>2922</v>
      </c>
      <c r="F2036">
        <v>3</v>
      </c>
      <c r="G2036">
        <v>71.77</v>
      </c>
      <c r="H2036">
        <v>1.1299999999999999</v>
      </c>
      <c r="I2036" t="b">
        <v>1</v>
      </c>
      <c r="J2036" t="s">
        <v>2929</v>
      </c>
      <c r="K2036" t="s">
        <v>2917</v>
      </c>
    </row>
    <row r="2037" spans="1:11" x14ac:dyDescent="0.3">
      <c r="A2037">
        <v>8299</v>
      </c>
      <c r="B2037" s="1">
        <v>44611</v>
      </c>
      <c r="C2037">
        <v>627</v>
      </c>
      <c r="D2037" t="s">
        <v>2902</v>
      </c>
      <c r="E2037" t="s">
        <v>2903</v>
      </c>
      <c r="F2037">
        <v>1</v>
      </c>
      <c r="G2037">
        <v>45.28</v>
      </c>
      <c r="H2037">
        <v>6.79</v>
      </c>
      <c r="I2037" t="b">
        <v>1</v>
      </c>
      <c r="J2037" t="s">
        <v>2916</v>
      </c>
      <c r="K2037" t="s">
        <v>2905</v>
      </c>
    </row>
    <row r="2038" spans="1:11" x14ac:dyDescent="0.3">
      <c r="A2038">
        <v>2856</v>
      </c>
      <c r="B2038" s="1">
        <v>44522</v>
      </c>
      <c r="C2038">
        <v>983</v>
      </c>
      <c r="D2038" t="s">
        <v>2908</v>
      </c>
      <c r="E2038" t="s">
        <v>2909</v>
      </c>
      <c r="F2038">
        <v>3</v>
      </c>
      <c r="G2038">
        <v>382.38</v>
      </c>
      <c r="H2038">
        <v>46.58</v>
      </c>
      <c r="I2038" t="b">
        <v>0</v>
      </c>
      <c r="J2038" t="s">
        <v>2904</v>
      </c>
      <c r="K2038" t="s">
        <v>2905</v>
      </c>
    </row>
    <row r="2039" spans="1:11" x14ac:dyDescent="0.3">
      <c r="A2039">
        <v>2401</v>
      </c>
      <c r="B2039" s="1">
        <v>44796</v>
      </c>
      <c r="C2039">
        <v>47</v>
      </c>
      <c r="D2039" t="s">
        <v>2911</v>
      </c>
      <c r="E2039" t="s">
        <v>2942</v>
      </c>
      <c r="F2039">
        <v>1</v>
      </c>
      <c r="G2039">
        <v>26.3</v>
      </c>
      <c r="H2039">
        <v>5.36</v>
      </c>
      <c r="I2039" t="b">
        <v>0</v>
      </c>
      <c r="J2039" t="s">
        <v>2904</v>
      </c>
      <c r="K2039" t="s">
        <v>2917</v>
      </c>
    </row>
    <row r="2040" spans="1:11" x14ac:dyDescent="0.3">
      <c r="A2040">
        <v>315</v>
      </c>
      <c r="B2040" s="1">
        <v>44477</v>
      </c>
      <c r="C2040">
        <v>408</v>
      </c>
      <c r="D2040" t="s">
        <v>2908</v>
      </c>
      <c r="E2040" t="s">
        <v>2937</v>
      </c>
      <c r="F2040">
        <v>5</v>
      </c>
      <c r="G2040">
        <v>38.81</v>
      </c>
      <c r="H2040">
        <v>10.61</v>
      </c>
      <c r="I2040" t="b">
        <v>0</v>
      </c>
      <c r="J2040" t="s">
        <v>2929</v>
      </c>
      <c r="K2040" t="s">
        <v>2905</v>
      </c>
    </row>
    <row r="2041" spans="1:11" x14ac:dyDescent="0.3">
      <c r="A2041">
        <v>723</v>
      </c>
      <c r="B2041" s="1">
        <v>44570</v>
      </c>
      <c r="C2041">
        <v>797</v>
      </c>
      <c r="D2041" t="s">
        <v>2902</v>
      </c>
      <c r="E2041" t="s">
        <v>2939</v>
      </c>
      <c r="F2041">
        <v>4</v>
      </c>
      <c r="G2041">
        <v>255.47</v>
      </c>
      <c r="H2041">
        <v>88.7</v>
      </c>
      <c r="I2041" t="b">
        <v>1</v>
      </c>
      <c r="J2041" t="s">
        <v>2916</v>
      </c>
      <c r="K2041" t="s">
        <v>2917</v>
      </c>
    </row>
    <row r="2042" spans="1:11" x14ac:dyDescent="0.3">
      <c r="A2042">
        <v>9344</v>
      </c>
      <c r="B2042" s="1">
        <v>44398</v>
      </c>
      <c r="C2042">
        <v>869</v>
      </c>
      <c r="D2042" t="s">
        <v>2911</v>
      </c>
      <c r="E2042" t="s">
        <v>2943</v>
      </c>
      <c r="F2042">
        <v>5</v>
      </c>
      <c r="G2042">
        <v>352.46</v>
      </c>
      <c r="H2042">
        <v>173.86</v>
      </c>
      <c r="I2042" t="b">
        <v>1</v>
      </c>
      <c r="J2042" t="s">
        <v>2919</v>
      </c>
      <c r="K2042" t="s">
        <v>2917</v>
      </c>
    </row>
    <row r="2043" spans="1:11" x14ac:dyDescent="0.3">
      <c r="A2043">
        <v>6433</v>
      </c>
      <c r="B2043" s="1">
        <v>44813</v>
      </c>
      <c r="C2043">
        <v>503</v>
      </c>
      <c r="D2043" t="s">
        <v>2913</v>
      </c>
      <c r="E2043" t="s">
        <v>2940</v>
      </c>
      <c r="F2043">
        <v>2</v>
      </c>
      <c r="G2043">
        <v>173.75</v>
      </c>
      <c r="H2043">
        <v>0.7</v>
      </c>
      <c r="I2043" t="b">
        <v>1</v>
      </c>
      <c r="J2043" t="s">
        <v>2910</v>
      </c>
      <c r="K2043" t="s">
        <v>2917</v>
      </c>
    </row>
    <row r="2044" spans="1:11" x14ac:dyDescent="0.3">
      <c r="A2044">
        <v>1195</v>
      </c>
      <c r="B2044" s="1">
        <v>44996</v>
      </c>
      <c r="C2044">
        <v>506</v>
      </c>
      <c r="D2044" t="s">
        <v>2920</v>
      </c>
      <c r="E2044" t="s">
        <v>2936</v>
      </c>
      <c r="F2044">
        <v>3</v>
      </c>
      <c r="G2044">
        <v>135</v>
      </c>
      <c r="H2044">
        <v>60.67</v>
      </c>
      <c r="I2044" t="b">
        <v>1</v>
      </c>
      <c r="J2044" t="s">
        <v>2910</v>
      </c>
      <c r="K2044" t="s">
        <v>2917</v>
      </c>
    </row>
    <row r="2045" spans="1:11" x14ac:dyDescent="0.3">
      <c r="A2045">
        <v>7527</v>
      </c>
      <c r="B2045" s="1">
        <v>44648</v>
      </c>
      <c r="C2045">
        <v>551</v>
      </c>
      <c r="D2045" t="s">
        <v>2911</v>
      </c>
      <c r="E2045" t="s">
        <v>2924</v>
      </c>
      <c r="F2045">
        <v>5</v>
      </c>
      <c r="G2045">
        <v>39.96</v>
      </c>
      <c r="H2045">
        <v>3.73</v>
      </c>
      <c r="I2045" t="b">
        <v>1</v>
      </c>
      <c r="J2045" t="s">
        <v>2916</v>
      </c>
      <c r="K2045" t="s">
        <v>2917</v>
      </c>
    </row>
    <row r="2046" spans="1:11" x14ac:dyDescent="0.3">
      <c r="A2046">
        <v>5042</v>
      </c>
      <c r="B2046" s="1">
        <v>44332</v>
      </c>
      <c r="C2046">
        <v>339</v>
      </c>
      <c r="D2046" t="s">
        <v>2906</v>
      </c>
      <c r="E2046" t="s">
        <v>2925</v>
      </c>
      <c r="F2046">
        <v>1</v>
      </c>
      <c r="G2046">
        <v>371.24</v>
      </c>
      <c r="H2046">
        <v>5.93</v>
      </c>
      <c r="I2046" t="b">
        <v>1</v>
      </c>
      <c r="J2046" t="s">
        <v>2929</v>
      </c>
      <c r="K2046" t="s">
        <v>2917</v>
      </c>
    </row>
    <row r="2047" spans="1:11" x14ac:dyDescent="0.3">
      <c r="A2047">
        <v>5836</v>
      </c>
      <c r="B2047" s="1">
        <v>44350</v>
      </c>
      <c r="C2047">
        <v>251</v>
      </c>
      <c r="D2047" t="s">
        <v>2906</v>
      </c>
      <c r="E2047" t="s">
        <v>2934</v>
      </c>
      <c r="F2047">
        <v>5</v>
      </c>
      <c r="G2047">
        <v>457.63</v>
      </c>
      <c r="H2047">
        <v>116.8</v>
      </c>
      <c r="I2047" t="b">
        <v>1</v>
      </c>
      <c r="J2047" t="s">
        <v>2919</v>
      </c>
      <c r="K2047" t="s">
        <v>2917</v>
      </c>
    </row>
    <row r="2048" spans="1:11" x14ac:dyDescent="0.3">
      <c r="A2048">
        <v>1912</v>
      </c>
      <c r="B2048" s="1">
        <v>44926</v>
      </c>
      <c r="C2048">
        <v>91</v>
      </c>
      <c r="D2048" t="s">
        <v>2913</v>
      </c>
      <c r="E2048" t="s">
        <v>2940</v>
      </c>
      <c r="F2048">
        <v>4</v>
      </c>
      <c r="G2048">
        <v>117.77</v>
      </c>
      <c r="H2048">
        <v>8.01</v>
      </c>
      <c r="I2048" t="b">
        <v>1</v>
      </c>
      <c r="J2048" t="s">
        <v>2910</v>
      </c>
      <c r="K2048" t="s">
        <v>2905</v>
      </c>
    </row>
    <row r="2049" spans="1:11" x14ac:dyDescent="0.3">
      <c r="A2049">
        <v>7480</v>
      </c>
      <c r="B2049" s="1">
        <v>44346</v>
      </c>
      <c r="C2049">
        <v>343</v>
      </c>
      <c r="D2049" t="s">
        <v>2908</v>
      </c>
      <c r="E2049" t="s">
        <v>2938</v>
      </c>
      <c r="F2049">
        <v>5</v>
      </c>
      <c r="G2049">
        <v>231.06</v>
      </c>
      <c r="H2049">
        <v>99.03</v>
      </c>
      <c r="I2049" t="b">
        <v>1</v>
      </c>
      <c r="J2049" t="s">
        <v>2919</v>
      </c>
      <c r="K2049" t="s">
        <v>2917</v>
      </c>
    </row>
    <row r="2050" spans="1:11" x14ac:dyDescent="0.3">
      <c r="A2050">
        <v>9723</v>
      </c>
      <c r="B2050" s="1">
        <v>44352</v>
      </c>
      <c r="C2050">
        <v>755</v>
      </c>
      <c r="D2050" t="s">
        <v>2908</v>
      </c>
      <c r="E2050" t="s">
        <v>2937</v>
      </c>
      <c r="F2050">
        <v>3</v>
      </c>
      <c r="G2050">
        <v>92.07</v>
      </c>
      <c r="H2050">
        <v>2.14</v>
      </c>
      <c r="I2050" t="b">
        <v>1</v>
      </c>
      <c r="J2050" t="s">
        <v>2929</v>
      </c>
      <c r="K2050" t="s">
        <v>2917</v>
      </c>
    </row>
    <row r="2051" spans="1:11" x14ac:dyDescent="0.3">
      <c r="A2051">
        <v>139</v>
      </c>
      <c r="B2051" s="1">
        <v>44615</v>
      </c>
      <c r="C2051">
        <v>906</v>
      </c>
      <c r="D2051" t="s">
        <v>2902</v>
      </c>
      <c r="E2051" t="s">
        <v>2939</v>
      </c>
      <c r="F2051">
        <v>4</v>
      </c>
      <c r="G2051">
        <v>191.32</v>
      </c>
      <c r="H2051">
        <v>49.81</v>
      </c>
      <c r="I2051" t="b">
        <v>1</v>
      </c>
      <c r="J2051" t="s">
        <v>2910</v>
      </c>
      <c r="K2051" t="s">
        <v>2905</v>
      </c>
    </row>
    <row r="2052" spans="1:11" x14ac:dyDescent="0.3">
      <c r="A2052">
        <v>7592</v>
      </c>
      <c r="B2052" s="1">
        <v>44355</v>
      </c>
      <c r="C2052">
        <v>912</v>
      </c>
      <c r="D2052" t="s">
        <v>2906</v>
      </c>
      <c r="E2052" t="s">
        <v>2934</v>
      </c>
      <c r="F2052">
        <v>2</v>
      </c>
      <c r="G2052">
        <v>10.54</v>
      </c>
      <c r="H2052">
        <v>2.34</v>
      </c>
      <c r="I2052" t="b">
        <v>1</v>
      </c>
      <c r="J2052" t="s">
        <v>2910</v>
      </c>
      <c r="K2052" t="s">
        <v>2917</v>
      </c>
    </row>
    <row r="2053" spans="1:11" x14ac:dyDescent="0.3">
      <c r="A2053">
        <v>3698</v>
      </c>
      <c r="B2053" s="1">
        <v>44858</v>
      </c>
      <c r="C2053">
        <v>731</v>
      </c>
      <c r="D2053" t="s">
        <v>2908</v>
      </c>
      <c r="E2053" t="s">
        <v>2932</v>
      </c>
      <c r="F2053">
        <v>2</v>
      </c>
      <c r="G2053">
        <v>102.63</v>
      </c>
      <c r="H2053">
        <v>35.94</v>
      </c>
      <c r="I2053" t="b">
        <v>1</v>
      </c>
      <c r="J2053" t="s">
        <v>2919</v>
      </c>
      <c r="K2053" t="s">
        <v>2917</v>
      </c>
    </row>
    <row r="2054" spans="1:11" x14ac:dyDescent="0.3">
      <c r="A2054">
        <v>1107</v>
      </c>
      <c r="B2054" s="1">
        <v>44853</v>
      </c>
      <c r="C2054">
        <v>362</v>
      </c>
      <c r="D2054" t="s">
        <v>2908</v>
      </c>
      <c r="E2054" t="s">
        <v>2932</v>
      </c>
      <c r="F2054">
        <v>5</v>
      </c>
      <c r="G2054">
        <v>290.7</v>
      </c>
      <c r="H2054">
        <v>71.05</v>
      </c>
      <c r="I2054" t="b">
        <v>1</v>
      </c>
      <c r="J2054" t="s">
        <v>2910</v>
      </c>
      <c r="K2054" t="s">
        <v>2917</v>
      </c>
    </row>
    <row r="2055" spans="1:11" x14ac:dyDescent="0.3">
      <c r="A2055">
        <v>7107</v>
      </c>
      <c r="B2055" s="1">
        <v>44569</v>
      </c>
      <c r="C2055">
        <v>109</v>
      </c>
      <c r="D2055" t="s">
        <v>2906</v>
      </c>
      <c r="E2055" t="s">
        <v>2934</v>
      </c>
      <c r="F2055">
        <v>4</v>
      </c>
      <c r="G2055">
        <v>113.6</v>
      </c>
      <c r="H2055">
        <v>21.1</v>
      </c>
      <c r="I2055" t="b">
        <v>1</v>
      </c>
      <c r="J2055" t="s">
        <v>2904</v>
      </c>
      <c r="K2055" t="s">
        <v>2905</v>
      </c>
    </row>
    <row r="2056" spans="1:11" x14ac:dyDescent="0.3">
      <c r="A2056">
        <v>9323</v>
      </c>
      <c r="B2056" s="1">
        <v>44910</v>
      </c>
      <c r="C2056">
        <v>768</v>
      </c>
      <c r="D2056" t="s">
        <v>2913</v>
      </c>
      <c r="E2056" t="s">
        <v>2940</v>
      </c>
      <c r="F2056">
        <v>2</v>
      </c>
      <c r="G2056">
        <v>354.95</v>
      </c>
      <c r="H2056">
        <v>16.72</v>
      </c>
      <c r="I2056" t="b">
        <v>1</v>
      </c>
      <c r="J2056" t="s">
        <v>2919</v>
      </c>
      <c r="K2056" t="s">
        <v>2905</v>
      </c>
    </row>
    <row r="2057" spans="1:11" x14ac:dyDescent="0.3">
      <c r="A2057">
        <v>3873</v>
      </c>
      <c r="B2057" s="1">
        <v>44381</v>
      </c>
      <c r="C2057">
        <v>491</v>
      </c>
      <c r="D2057" t="s">
        <v>2908</v>
      </c>
      <c r="E2057" t="s">
        <v>2938</v>
      </c>
      <c r="F2057">
        <v>2</v>
      </c>
      <c r="G2057">
        <v>42.91</v>
      </c>
      <c r="H2057">
        <v>21.01</v>
      </c>
      <c r="I2057" t="b">
        <v>1</v>
      </c>
      <c r="J2057" t="s">
        <v>2904</v>
      </c>
      <c r="K2057" t="s">
        <v>2905</v>
      </c>
    </row>
    <row r="2058" spans="1:11" x14ac:dyDescent="0.3">
      <c r="A2058">
        <v>2825</v>
      </c>
      <c r="B2058" s="1">
        <v>44712</v>
      </c>
      <c r="C2058">
        <v>823</v>
      </c>
      <c r="D2058" t="s">
        <v>2908</v>
      </c>
      <c r="E2058" t="s">
        <v>2909</v>
      </c>
      <c r="F2058">
        <v>3</v>
      </c>
      <c r="G2058">
        <v>481.11</v>
      </c>
      <c r="H2058">
        <v>74.81</v>
      </c>
      <c r="I2058" t="b">
        <v>1</v>
      </c>
      <c r="J2058" t="s">
        <v>2919</v>
      </c>
      <c r="K2058" t="s">
        <v>2917</v>
      </c>
    </row>
    <row r="2059" spans="1:11" x14ac:dyDescent="0.3">
      <c r="A2059">
        <v>2755</v>
      </c>
      <c r="B2059" s="1">
        <v>44326</v>
      </c>
      <c r="C2059">
        <v>740</v>
      </c>
      <c r="D2059" t="s">
        <v>2913</v>
      </c>
      <c r="E2059" t="s">
        <v>2931</v>
      </c>
      <c r="F2059">
        <v>1</v>
      </c>
      <c r="G2059">
        <v>36.450000000000003</v>
      </c>
      <c r="H2059">
        <v>10.050000000000001</v>
      </c>
      <c r="I2059" t="b">
        <v>0</v>
      </c>
      <c r="J2059" t="s">
        <v>2904</v>
      </c>
      <c r="K2059" t="s">
        <v>2917</v>
      </c>
    </row>
    <row r="2060" spans="1:11" x14ac:dyDescent="0.3">
      <c r="A2060">
        <v>3747</v>
      </c>
      <c r="B2060" s="1">
        <v>44735</v>
      </c>
      <c r="C2060">
        <v>139</v>
      </c>
      <c r="D2060" t="s">
        <v>2902</v>
      </c>
      <c r="E2060" t="s">
        <v>2939</v>
      </c>
      <c r="F2060">
        <v>1</v>
      </c>
      <c r="G2060">
        <v>133.46</v>
      </c>
      <c r="H2060">
        <v>18.510000000000002</v>
      </c>
      <c r="I2060" t="b">
        <v>0</v>
      </c>
      <c r="J2060" t="s">
        <v>2910</v>
      </c>
      <c r="K2060" t="s">
        <v>2917</v>
      </c>
    </row>
    <row r="2061" spans="1:11" x14ac:dyDescent="0.3">
      <c r="A2061">
        <v>2158</v>
      </c>
      <c r="B2061" s="1">
        <v>44716</v>
      </c>
      <c r="C2061">
        <v>947</v>
      </c>
      <c r="D2061" t="s">
        <v>2902</v>
      </c>
      <c r="E2061" t="s">
        <v>2933</v>
      </c>
      <c r="F2061">
        <v>1</v>
      </c>
      <c r="G2061">
        <v>42.36</v>
      </c>
      <c r="H2061">
        <v>20.63</v>
      </c>
      <c r="I2061" t="b">
        <v>0</v>
      </c>
      <c r="J2061" t="s">
        <v>2904</v>
      </c>
      <c r="K2061" t="s">
        <v>2917</v>
      </c>
    </row>
    <row r="2062" spans="1:11" x14ac:dyDescent="0.3">
      <c r="A2062">
        <v>168</v>
      </c>
      <c r="B2062" s="1">
        <v>44716</v>
      </c>
      <c r="C2062">
        <v>690</v>
      </c>
      <c r="D2062" t="s">
        <v>2920</v>
      </c>
      <c r="E2062" t="s">
        <v>2930</v>
      </c>
      <c r="F2062">
        <v>2</v>
      </c>
      <c r="G2062">
        <v>27.7</v>
      </c>
      <c r="H2062">
        <v>2.88</v>
      </c>
      <c r="I2062" t="b">
        <v>1</v>
      </c>
      <c r="J2062" t="s">
        <v>2910</v>
      </c>
      <c r="K2062" t="s">
        <v>2917</v>
      </c>
    </row>
    <row r="2063" spans="1:11" x14ac:dyDescent="0.3">
      <c r="A2063">
        <v>3589</v>
      </c>
      <c r="B2063" s="1">
        <v>44536</v>
      </c>
      <c r="C2063">
        <v>873</v>
      </c>
      <c r="D2063" t="s">
        <v>2920</v>
      </c>
      <c r="E2063" t="s">
        <v>2921</v>
      </c>
      <c r="F2063">
        <v>4</v>
      </c>
      <c r="G2063">
        <v>254.03</v>
      </c>
      <c r="H2063">
        <v>108.02</v>
      </c>
      <c r="I2063" t="b">
        <v>1</v>
      </c>
      <c r="J2063" t="s">
        <v>2919</v>
      </c>
      <c r="K2063" t="s">
        <v>2917</v>
      </c>
    </row>
    <row r="2064" spans="1:11" x14ac:dyDescent="0.3">
      <c r="A2064">
        <v>6111</v>
      </c>
      <c r="B2064" s="1">
        <v>44800</v>
      </c>
      <c r="C2064">
        <v>736</v>
      </c>
      <c r="D2064" t="s">
        <v>2920</v>
      </c>
      <c r="E2064" t="s">
        <v>2930</v>
      </c>
      <c r="F2064">
        <v>2</v>
      </c>
      <c r="G2064">
        <v>256.64</v>
      </c>
      <c r="H2064">
        <v>53.63</v>
      </c>
      <c r="I2064" t="b">
        <v>1</v>
      </c>
      <c r="J2064" t="s">
        <v>2929</v>
      </c>
      <c r="K2064" t="s">
        <v>2905</v>
      </c>
    </row>
    <row r="2065" spans="1:11" x14ac:dyDescent="0.3">
      <c r="A2065">
        <v>6486</v>
      </c>
      <c r="B2065" s="1">
        <v>44374</v>
      </c>
      <c r="C2065">
        <v>202</v>
      </c>
      <c r="D2065" t="s">
        <v>2906</v>
      </c>
      <c r="E2065" t="s">
        <v>2925</v>
      </c>
      <c r="F2065">
        <v>3</v>
      </c>
      <c r="G2065">
        <v>360.47</v>
      </c>
      <c r="H2065">
        <v>107.22</v>
      </c>
      <c r="I2065" t="b">
        <v>0</v>
      </c>
      <c r="J2065" t="s">
        <v>2929</v>
      </c>
      <c r="K2065" t="s">
        <v>2905</v>
      </c>
    </row>
    <row r="2066" spans="1:11" x14ac:dyDescent="0.3">
      <c r="A2066">
        <v>5831</v>
      </c>
      <c r="B2066" s="1">
        <v>44599</v>
      </c>
      <c r="C2066">
        <v>408</v>
      </c>
      <c r="D2066" t="s">
        <v>2908</v>
      </c>
      <c r="E2066" t="s">
        <v>2932</v>
      </c>
      <c r="F2066">
        <v>5</v>
      </c>
      <c r="G2066">
        <v>273.26</v>
      </c>
      <c r="H2066">
        <v>18.04</v>
      </c>
      <c r="I2066" t="b">
        <v>1</v>
      </c>
      <c r="J2066" t="s">
        <v>2919</v>
      </c>
      <c r="K2066" t="s">
        <v>2917</v>
      </c>
    </row>
    <row r="2067" spans="1:11" x14ac:dyDescent="0.3">
      <c r="A2067">
        <v>9802</v>
      </c>
      <c r="B2067" s="1">
        <v>44554</v>
      </c>
      <c r="C2067">
        <v>92</v>
      </c>
      <c r="D2067" t="s">
        <v>2913</v>
      </c>
      <c r="E2067" t="s">
        <v>2926</v>
      </c>
      <c r="F2067">
        <v>4</v>
      </c>
      <c r="G2067">
        <v>156.28</v>
      </c>
      <c r="H2067">
        <v>67.61</v>
      </c>
      <c r="I2067" t="b">
        <v>1</v>
      </c>
      <c r="J2067" t="s">
        <v>2916</v>
      </c>
      <c r="K2067" t="s">
        <v>2917</v>
      </c>
    </row>
    <row r="2068" spans="1:11" x14ac:dyDescent="0.3">
      <c r="A2068">
        <v>1956</v>
      </c>
      <c r="B2068" s="1">
        <v>44958</v>
      </c>
      <c r="C2068">
        <v>967</v>
      </c>
      <c r="D2068" t="s">
        <v>2906</v>
      </c>
      <c r="E2068" t="s">
        <v>2922</v>
      </c>
      <c r="F2068">
        <v>2</v>
      </c>
      <c r="G2068">
        <v>422.65</v>
      </c>
      <c r="H2068">
        <v>156.78</v>
      </c>
      <c r="I2068" t="b">
        <v>0</v>
      </c>
      <c r="J2068" t="s">
        <v>2919</v>
      </c>
      <c r="K2068" t="s">
        <v>2905</v>
      </c>
    </row>
    <row r="2069" spans="1:11" x14ac:dyDescent="0.3">
      <c r="A2069">
        <v>6421</v>
      </c>
      <c r="B2069" s="1">
        <v>44796</v>
      </c>
      <c r="C2069">
        <v>167</v>
      </c>
      <c r="D2069" t="s">
        <v>2920</v>
      </c>
      <c r="E2069" t="s">
        <v>2927</v>
      </c>
      <c r="F2069">
        <v>1</v>
      </c>
      <c r="G2069">
        <v>402.71</v>
      </c>
      <c r="H2069">
        <v>40.880000000000003</v>
      </c>
      <c r="I2069" t="b">
        <v>1</v>
      </c>
      <c r="J2069" t="s">
        <v>2929</v>
      </c>
      <c r="K2069" t="s">
        <v>2905</v>
      </c>
    </row>
    <row r="2070" spans="1:11" x14ac:dyDescent="0.3">
      <c r="A2070">
        <v>230</v>
      </c>
      <c r="B2070" s="1">
        <v>45010</v>
      </c>
      <c r="C2070">
        <v>514</v>
      </c>
      <c r="D2070" t="s">
        <v>2906</v>
      </c>
      <c r="E2070" t="s">
        <v>2922</v>
      </c>
      <c r="F2070">
        <v>4</v>
      </c>
      <c r="G2070">
        <v>283.02</v>
      </c>
      <c r="H2070">
        <v>52.16</v>
      </c>
      <c r="I2070" t="b">
        <v>0</v>
      </c>
      <c r="J2070" t="s">
        <v>2929</v>
      </c>
      <c r="K2070" t="s">
        <v>2905</v>
      </c>
    </row>
    <row r="2071" spans="1:11" x14ac:dyDescent="0.3">
      <c r="A2071">
        <v>665</v>
      </c>
      <c r="B2071" s="1">
        <v>44862</v>
      </c>
      <c r="C2071">
        <v>393</v>
      </c>
      <c r="D2071" t="s">
        <v>2920</v>
      </c>
      <c r="E2071" t="s">
        <v>2936</v>
      </c>
      <c r="F2071">
        <v>2</v>
      </c>
      <c r="G2071">
        <v>51.22</v>
      </c>
      <c r="H2071">
        <v>13.12</v>
      </c>
      <c r="I2071" t="b">
        <v>0</v>
      </c>
      <c r="J2071" t="s">
        <v>2910</v>
      </c>
      <c r="K2071" t="s">
        <v>2905</v>
      </c>
    </row>
    <row r="2072" spans="1:11" x14ac:dyDescent="0.3">
      <c r="A2072">
        <v>991</v>
      </c>
      <c r="B2072" s="1">
        <v>44608</v>
      </c>
      <c r="C2072">
        <v>311</v>
      </c>
      <c r="D2072" t="s">
        <v>2908</v>
      </c>
      <c r="E2072" t="s">
        <v>2909</v>
      </c>
      <c r="F2072">
        <v>3</v>
      </c>
      <c r="G2072">
        <v>157.25</v>
      </c>
      <c r="H2072">
        <v>2.84</v>
      </c>
      <c r="I2072" t="b">
        <v>0</v>
      </c>
      <c r="J2072" t="s">
        <v>2929</v>
      </c>
      <c r="K2072" t="s">
        <v>2917</v>
      </c>
    </row>
    <row r="2073" spans="1:11" x14ac:dyDescent="0.3">
      <c r="A2073">
        <v>5017</v>
      </c>
      <c r="B2073" s="1">
        <v>44954</v>
      </c>
      <c r="C2073">
        <v>620</v>
      </c>
      <c r="D2073" t="s">
        <v>2920</v>
      </c>
      <c r="E2073" t="s">
        <v>2921</v>
      </c>
      <c r="F2073">
        <v>5</v>
      </c>
      <c r="G2073">
        <v>214.25</v>
      </c>
      <c r="H2073">
        <v>0.91</v>
      </c>
      <c r="I2073" t="b">
        <v>0</v>
      </c>
      <c r="J2073" t="s">
        <v>2916</v>
      </c>
      <c r="K2073" t="s">
        <v>2905</v>
      </c>
    </row>
    <row r="2074" spans="1:11" x14ac:dyDescent="0.3">
      <c r="A2074">
        <v>3110</v>
      </c>
      <c r="B2074" s="1">
        <v>44991</v>
      </c>
      <c r="C2074">
        <v>133</v>
      </c>
      <c r="D2074" t="s">
        <v>2920</v>
      </c>
      <c r="E2074" t="s">
        <v>2936</v>
      </c>
      <c r="F2074">
        <v>2</v>
      </c>
      <c r="G2074">
        <v>222.58</v>
      </c>
      <c r="H2074">
        <v>92.82</v>
      </c>
      <c r="I2074" t="b">
        <v>1</v>
      </c>
      <c r="J2074" t="s">
        <v>2910</v>
      </c>
      <c r="K2074" t="s">
        <v>2917</v>
      </c>
    </row>
    <row r="2075" spans="1:11" x14ac:dyDescent="0.3">
      <c r="A2075">
        <v>4190</v>
      </c>
      <c r="B2075" s="1">
        <v>44840</v>
      </c>
      <c r="C2075">
        <v>222</v>
      </c>
      <c r="D2075" t="s">
        <v>2913</v>
      </c>
      <c r="E2075" t="s">
        <v>2931</v>
      </c>
      <c r="F2075">
        <v>3</v>
      </c>
      <c r="G2075">
        <v>471.01</v>
      </c>
      <c r="H2075">
        <v>130.66</v>
      </c>
      <c r="I2075" t="b">
        <v>0</v>
      </c>
      <c r="J2075" t="s">
        <v>2910</v>
      </c>
      <c r="K2075" t="s">
        <v>2917</v>
      </c>
    </row>
    <row r="2076" spans="1:11" x14ac:dyDescent="0.3">
      <c r="A2076">
        <v>1662</v>
      </c>
      <c r="B2076" s="1">
        <v>44319</v>
      </c>
      <c r="C2076">
        <v>696</v>
      </c>
      <c r="D2076" t="s">
        <v>2908</v>
      </c>
      <c r="E2076" t="s">
        <v>2938</v>
      </c>
      <c r="F2076">
        <v>1</v>
      </c>
      <c r="G2076">
        <v>271.56</v>
      </c>
      <c r="H2076">
        <v>66.94</v>
      </c>
      <c r="I2076" t="b">
        <v>1</v>
      </c>
      <c r="J2076" t="s">
        <v>2904</v>
      </c>
      <c r="K2076" t="s">
        <v>2905</v>
      </c>
    </row>
    <row r="2077" spans="1:11" x14ac:dyDescent="0.3">
      <c r="A2077">
        <v>2417</v>
      </c>
      <c r="B2077" s="1">
        <v>44503</v>
      </c>
      <c r="C2077">
        <v>655</v>
      </c>
      <c r="D2077" t="s">
        <v>2920</v>
      </c>
      <c r="E2077" t="s">
        <v>2935</v>
      </c>
      <c r="F2077">
        <v>1</v>
      </c>
      <c r="G2077">
        <v>332.43</v>
      </c>
      <c r="H2077">
        <v>94.89</v>
      </c>
      <c r="I2077" t="b">
        <v>0</v>
      </c>
      <c r="J2077" t="s">
        <v>2910</v>
      </c>
      <c r="K2077" t="s">
        <v>2917</v>
      </c>
    </row>
    <row r="2078" spans="1:11" x14ac:dyDescent="0.3">
      <c r="A2078">
        <v>3294</v>
      </c>
      <c r="B2078" s="1">
        <v>44746</v>
      </c>
      <c r="C2078">
        <v>574</v>
      </c>
      <c r="D2078" t="s">
        <v>2911</v>
      </c>
      <c r="E2078" t="s">
        <v>2924</v>
      </c>
      <c r="F2078">
        <v>2</v>
      </c>
      <c r="G2078">
        <v>362.88</v>
      </c>
      <c r="H2078">
        <v>174.62</v>
      </c>
      <c r="I2078" t="b">
        <v>0</v>
      </c>
      <c r="J2078" t="s">
        <v>2929</v>
      </c>
      <c r="K2078" t="s">
        <v>2917</v>
      </c>
    </row>
    <row r="2079" spans="1:11" x14ac:dyDescent="0.3">
      <c r="A2079">
        <v>5991</v>
      </c>
      <c r="B2079" s="1">
        <v>44522</v>
      </c>
      <c r="C2079">
        <v>683</v>
      </c>
      <c r="D2079" t="s">
        <v>2906</v>
      </c>
      <c r="E2079" t="s">
        <v>2922</v>
      </c>
      <c r="F2079">
        <v>5</v>
      </c>
      <c r="G2079">
        <v>125.57</v>
      </c>
      <c r="H2079">
        <v>15.42</v>
      </c>
      <c r="I2079" t="b">
        <v>1</v>
      </c>
      <c r="J2079" t="s">
        <v>2919</v>
      </c>
      <c r="K2079" t="s">
        <v>2917</v>
      </c>
    </row>
    <row r="2080" spans="1:11" x14ac:dyDescent="0.3">
      <c r="A2080">
        <v>1271</v>
      </c>
      <c r="B2080" s="1">
        <v>44553</v>
      </c>
      <c r="C2080">
        <v>81</v>
      </c>
      <c r="D2080" t="s">
        <v>2902</v>
      </c>
      <c r="E2080" t="s">
        <v>2903</v>
      </c>
      <c r="F2080">
        <v>5</v>
      </c>
      <c r="G2080">
        <v>254.76</v>
      </c>
      <c r="H2080">
        <v>3.57</v>
      </c>
      <c r="I2080" t="b">
        <v>0</v>
      </c>
      <c r="J2080" t="s">
        <v>2910</v>
      </c>
      <c r="K2080" t="s">
        <v>2905</v>
      </c>
    </row>
    <row r="2081" spans="1:11" x14ac:dyDescent="0.3">
      <c r="A2081">
        <v>6397</v>
      </c>
      <c r="B2081" s="1">
        <v>44360</v>
      </c>
      <c r="C2081">
        <v>939</v>
      </c>
      <c r="D2081" t="s">
        <v>2902</v>
      </c>
      <c r="E2081" t="s">
        <v>2933</v>
      </c>
      <c r="F2081">
        <v>3</v>
      </c>
      <c r="G2081">
        <v>254.7</v>
      </c>
      <c r="H2081">
        <v>101.38</v>
      </c>
      <c r="I2081" t="b">
        <v>0</v>
      </c>
      <c r="J2081" t="s">
        <v>2904</v>
      </c>
      <c r="K2081" t="s">
        <v>2905</v>
      </c>
    </row>
    <row r="2082" spans="1:11" x14ac:dyDescent="0.3">
      <c r="A2082">
        <v>5497</v>
      </c>
      <c r="B2082" s="1">
        <v>44728</v>
      </c>
      <c r="C2082">
        <v>970</v>
      </c>
      <c r="D2082" t="s">
        <v>2920</v>
      </c>
      <c r="E2082" t="s">
        <v>2935</v>
      </c>
      <c r="F2082">
        <v>2</v>
      </c>
      <c r="G2082">
        <v>223.93</v>
      </c>
      <c r="H2082">
        <v>63.18</v>
      </c>
      <c r="I2082" t="b">
        <v>0</v>
      </c>
      <c r="J2082" t="s">
        <v>2929</v>
      </c>
      <c r="K2082" t="s">
        <v>2905</v>
      </c>
    </row>
    <row r="2083" spans="1:11" x14ac:dyDescent="0.3">
      <c r="A2083">
        <v>9743</v>
      </c>
      <c r="B2083" s="1">
        <v>44674</v>
      </c>
      <c r="C2083">
        <v>796</v>
      </c>
      <c r="D2083" t="s">
        <v>2908</v>
      </c>
      <c r="E2083" t="s">
        <v>2937</v>
      </c>
      <c r="F2083">
        <v>1</v>
      </c>
      <c r="G2083">
        <v>221.14</v>
      </c>
      <c r="H2083">
        <v>100.17</v>
      </c>
      <c r="I2083" t="b">
        <v>1</v>
      </c>
      <c r="J2083" t="s">
        <v>2919</v>
      </c>
      <c r="K2083" t="s">
        <v>2917</v>
      </c>
    </row>
    <row r="2084" spans="1:11" x14ac:dyDescent="0.3">
      <c r="A2084">
        <v>5624</v>
      </c>
      <c r="B2084" s="1">
        <v>44445</v>
      </c>
      <c r="C2084">
        <v>293</v>
      </c>
      <c r="D2084" t="s">
        <v>2911</v>
      </c>
      <c r="E2084" t="s">
        <v>2912</v>
      </c>
      <c r="F2084">
        <v>5</v>
      </c>
      <c r="G2084">
        <v>351.89</v>
      </c>
      <c r="H2084">
        <v>1.39</v>
      </c>
      <c r="I2084" t="b">
        <v>0</v>
      </c>
      <c r="J2084" t="s">
        <v>2904</v>
      </c>
      <c r="K2084" t="s">
        <v>2905</v>
      </c>
    </row>
    <row r="2085" spans="1:11" x14ac:dyDescent="0.3">
      <c r="A2085">
        <v>8324</v>
      </c>
      <c r="B2085" s="1">
        <v>44400</v>
      </c>
      <c r="C2085">
        <v>90</v>
      </c>
      <c r="D2085" t="s">
        <v>2911</v>
      </c>
      <c r="E2085" t="s">
        <v>2924</v>
      </c>
      <c r="F2085">
        <v>4</v>
      </c>
      <c r="G2085">
        <v>302.01</v>
      </c>
      <c r="H2085">
        <v>48.79</v>
      </c>
      <c r="I2085" t="b">
        <v>0</v>
      </c>
      <c r="J2085" t="s">
        <v>2904</v>
      </c>
      <c r="K2085" t="s">
        <v>2905</v>
      </c>
    </row>
    <row r="2086" spans="1:11" x14ac:dyDescent="0.3">
      <c r="A2086">
        <v>6506</v>
      </c>
      <c r="B2086" s="1">
        <v>44790</v>
      </c>
      <c r="C2086">
        <v>310</v>
      </c>
      <c r="D2086" t="s">
        <v>2913</v>
      </c>
      <c r="E2086" t="s">
        <v>2931</v>
      </c>
      <c r="F2086">
        <v>1</v>
      </c>
      <c r="G2086">
        <v>428.19</v>
      </c>
      <c r="H2086">
        <v>51.28</v>
      </c>
      <c r="I2086" t="b">
        <v>0</v>
      </c>
      <c r="J2086" t="s">
        <v>2910</v>
      </c>
      <c r="K2086" t="s">
        <v>2917</v>
      </c>
    </row>
    <row r="2087" spans="1:11" x14ac:dyDescent="0.3">
      <c r="A2087">
        <v>3926</v>
      </c>
      <c r="B2087" s="1">
        <v>44654</v>
      </c>
      <c r="C2087">
        <v>377</v>
      </c>
      <c r="D2087" t="s">
        <v>2902</v>
      </c>
      <c r="E2087" t="s">
        <v>2933</v>
      </c>
      <c r="F2087">
        <v>1</v>
      </c>
      <c r="G2087">
        <v>140.19</v>
      </c>
      <c r="H2087">
        <v>26.97</v>
      </c>
      <c r="I2087" t="b">
        <v>0</v>
      </c>
      <c r="J2087" t="s">
        <v>2919</v>
      </c>
      <c r="K2087" t="s">
        <v>2905</v>
      </c>
    </row>
    <row r="2088" spans="1:11" x14ac:dyDescent="0.3">
      <c r="A2088">
        <v>8921</v>
      </c>
      <c r="B2088" s="1">
        <v>44454</v>
      </c>
      <c r="C2088">
        <v>598</v>
      </c>
      <c r="D2088" t="s">
        <v>2920</v>
      </c>
      <c r="E2088" t="s">
        <v>2921</v>
      </c>
      <c r="F2088">
        <v>2</v>
      </c>
      <c r="G2088">
        <v>471.07</v>
      </c>
      <c r="H2088">
        <v>192.33</v>
      </c>
      <c r="I2088" t="b">
        <v>0</v>
      </c>
      <c r="J2088" t="s">
        <v>2910</v>
      </c>
      <c r="K2088" t="s">
        <v>2905</v>
      </c>
    </row>
    <row r="2089" spans="1:11" x14ac:dyDescent="0.3">
      <c r="A2089">
        <v>3498</v>
      </c>
      <c r="B2089" s="1">
        <v>44938</v>
      </c>
      <c r="C2089">
        <v>736</v>
      </c>
      <c r="D2089" t="s">
        <v>2906</v>
      </c>
      <c r="E2089" t="s">
        <v>2941</v>
      </c>
      <c r="F2089">
        <v>5</v>
      </c>
      <c r="G2089">
        <v>212.2</v>
      </c>
      <c r="H2089">
        <v>69.790000000000006</v>
      </c>
      <c r="I2089" t="b">
        <v>0</v>
      </c>
      <c r="J2089" t="s">
        <v>2916</v>
      </c>
      <c r="K2089" t="s">
        <v>2917</v>
      </c>
    </row>
    <row r="2090" spans="1:11" x14ac:dyDescent="0.3">
      <c r="A2090">
        <v>297</v>
      </c>
      <c r="B2090" s="1">
        <v>44364</v>
      </c>
      <c r="C2090">
        <v>31</v>
      </c>
      <c r="D2090" t="s">
        <v>2908</v>
      </c>
      <c r="E2090" t="s">
        <v>2932</v>
      </c>
      <c r="F2090">
        <v>4</v>
      </c>
      <c r="G2090">
        <v>470.67</v>
      </c>
      <c r="H2090">
        <v>193.43</v>
      </c>
      <c r="I2090" t="b">
        <v>1</v>
      </c>
      <c r="J2090" t="s">
        <v>2916</v>
      </c>
      <c r="K2090" t="s">
        <v>2917</v>
      </c>
    </row>
    <row r="2091" spans="1:11" x14ac:dyDescent="0.3">
      <c r="A2091">
        <v>1301</v>
      </c>
      <c r="B2091" s="1">
        <v>44551</v>
      </c>
      <c r="C2091">
        <v>378</v>
      </c>
      <c r="D2091" t="s">
        <v>2902</v>
      </c>
      <c r="E2091" t="s">
        <v>2933</v>
      </c>
      <c r="F2091">
        <v>4</v>
      </c>
      <c r="G2091">
        <v>55.27</v>
      </c>
      <c r="H2091">
        <v>25.77</v>
      </c>
      <c r="I2091" t="b">
        <v>0</v>
      </c>
      <c r="J2091" t="s">
        <v>2910</v>
      </c>
      <c r="K2091" t="s">
        <v>2917</v>
      </c>
    </row>
    <row r="2092" spans="1:11" x14ac:dyDescent="0.3">
      <c r="A2092">
        <v>3427</v>
      </c>
      <c r="B2092" s="1">
        <v>44936</v>
      </c>
      <c r="C2092">
        <v>372</v>
      </c>
      <c r="D2092" t="s">
        <v>2902</v>
      </c>
      <c r="E2092" t="s">
        <v>2903</v>
      </c>
      <c r="F2092">
        <v>2</v>
      </c>
      <c r="G2092">
        <v>222.14</v>
      </c>
      <c r="H2092">
        <v>100.61</v>
      </c>
      <c r="I2092" t="b">
        <v>0</v>
      </c>
      <c r="J2092" t="s">
        <v>2910</v>
      </c>
      <c r="K2092" t="s">
        <v>2905</v>
      </c>
    </row>
    <row r="2093" spans="1:11" x14ac:dyDescent="0.3">
      <c r="A2093">
        <v>8161</v>
      </c>
      <c r="B2093" s="1">
        <v>44712</v>
      </c>
      <c r="C2093">
        <v>50</v>
      </c>
      <c r="D2093" t="s">
        <v>2906</v>
      </c>
      <c r="E2093" t="s">
        <v>2941</v>
      </c>
      <c r="F2093">
        <v>2</v>
      </c>
      <c r="G2093">
        <v>324.98</v>
      </c>
      <c r="H2093">
        <v>26.58</v>
      </c>
      <c r="I2093" t="b">
        <v>1</v>
      </c>
      <c r="J2093" t="s">
        <v>2904</v>
      </c>
      <c r="K2093" t="s">
        <v>2905</v>
      </c>
    </row>
    <row r="2094" spans="1:11" x14ac:dyDescent="0.3">
      <c r="A2094">
        <v>5595</v>
      </c>
      <c r="B2094" s="1">
        <v>44565</v>
      </c>
      <c r="C2094">
        <v>897</v>
      </c>
      <c r="D2094" t="s">
        <v>2902</v>
      </c>
      <c r="E2094" t="s">
        <v>2939</v>
      </c>
      <c r="F2094">
        <v>2</v>
      </c>
      <c r="G2094">
        <v>453.42</v>
      </c>
      <c r="H2094">
        <v>104.92</v>
      </c>
      <c r="I2094" t="b">
        <v>1</v>
      </c>
      <c r="J2094" t="s">
        <v>2904</v>
      </c>
      <c r="K2094" t="s">
        <v>2905</v>
      </c>
    </row>
    <row r="2095" spans="1:11" x14ac:dyDescent="0.3">
      <c r="A2095">
        <v>6559</v>
      </c>
      <c r="B2095" s="1">
        <v>44369</v>
      </c>
      <c r="C2095">
        <v>699</v>
      </c>
      <c r="D2095" t="s">
        <v>2911</v>
      </c>
      <c r="E2095" t="s">
        <v>2942</v>
      </c>
      <c r="F2095">
        <v>2</v>
      </c>
      <c r="G2095">
        <v>105.54</v>
      </c>
      <c r="H2095">
        <v>0.18</v>
      </c>
      <c r="I2095" t="b">
        <v>0</v>
      </c>
      <c r="J2095" t="s">
        <v>2919</v>
      </c>
      <c r="K2095" t="s">
        <v>2917</v>
      </c>
    </row>
    <row r="2096" spans="1:11" x14ac:dyDescent="0.3">
      <c r="A2096">
        <v>5851</v>
      </c>
      <c r="B2096" s="1">
        <v>44872</v>
      </c>
      <c r="C2096">
        <v>835</v>
      </c>
      <c r="D2096" t="s">
        <v>2920</v>
      </c>
      <c r="E2096" t="s">
        <v>2936</v>
      </c>
      <c r="F2096">
        <v>5</v>
      </c>
      <c r="G2096">
        <v>40.81</v>
      </c>
      <c r="H2096">
        <v>18.93</v>
      </c>
      <c r="I2096" t="b">
        <v>0</v>
      </c>
      <c r="J2096" t="s">
        <v>2910</v>
      </c>
      <c r="K2096" t="s">
        <v>2917</v>
      </c>
    </row>
    <row r="2097" spans="1:11" x14ac:dyDescent="0.3">
      <c r="A2097">
        <v>596</v>
      </c>
      <c r="B2097" s="1">
        <v>44496</v>
      </c>
      <c r="C2097">
        <v>26</v>
      </c>
      <c r="D2097" t="s">
        <v>2920</v>
      </c>
      <c r="E2097" t="s">
        <v>2936</v>
      </c>
      <c r="F2097">
        <v>2</v>
      </c>
      <c r="G2097">
        <v>367.45</v>
      </c>
      <c r="H2097">
        <v>12.07</v>
      </c>
      <c r="I2097" t="b">
        <v>1</v>
      </c>
      <c r="J2097" t="s">
        <v>2910</v>
      </c>
      <c r="K2097" t="s">
        <v>2905</v>
      </c>
    </row>
    <row r="2098" spans="1:11" x14ac:dyDescent="0.3">
      <c r="A2098">
        <v>3193</v>
      </c>
      <c r="B2098" s="1">
        <v>44725</v>
      </c>
      <c r="C2098">
        <v>123</v>
      </c>
      <c r="D2098" t="s">
        <v>2913</v>
      </c>
      <c r="E2098" t="s">
        <v>2926</v>
      </c>
      <c r="F2098">
        <v>5</v>
      </c>
      <c r="G2098">
        <v>157.55000000000001</v>
      </c>
      <c r="H2098">
        <v>76.23</v>
      </c>
      <c r="I2098" t="b">
        <v>1</v>
      </c>
      <c r="J2098" t="s">
        <v>2916</v>
      </c>
      <c r="K2098" t="s">
        <v>2905</v>
      </c>
    </row>
    <row r="2099" spans="1:11" x14ac:dyDescent="0.3">
      <c r="A2099">
        <v>8669</v>
      </c>
      <c r="B2099" s="1">
        <v>44455</v>
      </c>
      <c r="C2099">
        <v>826</v>
      </c>
      <c r="D2099" t="s">
        <v>2902</v>
      </c>
      <c r="E2099" t="s">
        <v>2915</v>
      </c>
      <c r="F2099">
        <v>4</v>
      </c>
      <c r="G2099">
        <v>496.79</v>
      </c>
      <c r="H2099">
        <v>225.65</v>
      </c>
      <c r="I2099" t="b">
        <v>1</v>
      </c>
      <c r="J2099" t="s">
        <v>2919</v>
      </c>
      <c r="K2099" t="s">
        <v>2917</v>
      </c>
    </row>
    <row r="2100" spans="1:11" x14ac:dyDescent="0.3">
      <c r="A2100">
        <v>6195</v>
      </c>
      <c r="B2100" s="1">
        <v>44906</v>
      </c>
      <c r="C2100">
        <v>638</v>
      </c>
      <c r="D2100" t="s">
        <v>2911</v>
      </c>
      <c r="E2100" t="s">
        <v>2943</v>
      </c>
      <c r="F2100">
        <v>2</v>
      </c>
      <c r="G2100">
        <v>263.87</v>
      </c>
      <c r="H2100">
        <v>51.56</v>
      </c>
      <c r="I2100" t="b">
        <v>1</v>
      </c>
      <c r="J2100" t="s">
        <v>2904</v>
      </c>
      <c r="K2100" t="s">
        <v>2917</v>
      </c>
    </row>
    <row r="2101" spans="1:11" x14ac:dyDescent="0.3">
      <c r="A2101">
        <v>9431</v>
      </c>
      <c r="B2101" s="1">
        <v>44613</v>
      </c>
      <c r="C2101">
        <v>744</v>
      </c>
      <c r="D2101" t="s">
        <v>2902</v>
      </c>
      <c r="E2101" t="s">
        <v>2923</v>
      </c>
      <c r="F2101">
        <v>2</v>
      </c>
      <c r="G2101">
        <v>178.55</v>
      </c>
      <c r="H2101">
        <v>64.2</v>
      </c>
      <c r="I2101" t="b">
        <v>0</v>
      </c>
      <c r="J2101" t="s">
        <v>2916</v>
      </c>
      <c r="K2101" t="s">
        <v>2917</v>
      </c>
    </row>
    <row r="2102" spans="1:11" x14ac:dyDescent="0.3">
      <c r="A2102">
        <v>2431</v>
      </c>
      <c r="B2102" s="1">
        <v>44936</v>
      </c>
      <c r="C2102">
        <v>174</v>
      </c>
      <c r="D2102" t="s">
        <v>2920</v>
      </c>
      <c r="E2102" t="s">
        <v>2936</v>
      </c>
      <c r="F2102">
        <v>2</v>
      </c>
      <c r="G2102">
        <v>352.66</v>
      </c>
      <c r="H2102">
        <v>33.520000000000003</v>
      </c>
      <c r="I2102" t="b">
        <v>1</v>
      </c>
      <c r="J2102" t="s">
        <v>2919</v>
      </c>
      <c r="K2102" t="s">
        <v>2905</v>
      </c>
    </row>
    <row r="2103" spans="1:11" x14ac:dyDescent="0.3">
      <c r="A2103">
        <v>5958</v>
      </c>
      <c r="B2103" s="1">
        <v>44715</v>
      </c>
      <c r="C2103">
        <v>874</v>
      </c>
      <c r="D2103" t="s">
        <v>2913</v>
      </c>
      <c r="E2103" t="s">
        <v>2931</v>
      </c>
      <c r="F2103">
        <v>3</v>
      </c>
      <c r="G2103">
        <v>120.5</v>
      </c>
      <c r="H2103">
        <v>13.65</v>
      </c>
      <c r="I2103" t="b">
        <v>0</v>
      </c>
      <c r="J2103" t="s">
        <v>2919</v>
      </c>
      <c r="K2103" t="s">
        <v>2905</v>
      </c>
    </row>
    <row r="2104" spans="1:11" x14ac:dyDescent="0.3">
      <c r="A2104">
        <v>570</v>
      </c>
      <c r="B2104" s="1">
        <v>44876</v>
      </c>
      <c r="C2104">
        <v>481</v>
      </c>
      <c r="D2104" t="s">
        <v>2913</v>
      </c>
      <c r="E2104" t="s">
        <v>2926</v>
      </c>
      <c r="F2104">
        <v>1</v>
      </c>
      <c r="G2104">
        <v>280.10000000000002</v>
      </c>
      <c r="H2104">
        <v>64.3</v>
      </c>
      <c r="I2104" t="b">
        <v>1</v>
      </c>
      <c r="J2104" t="s">
        <v>2929</v>
      </c>
      <c r="K2104" t="s">
        <v>2905</v>
      </c>
    </row>
    <row r="2105" spans="1:11" x14ac:dyDescent="0.3">
      <c r="A2105">
        <v>1980</v>
      </c>
      <c r="B2105" s="1">
        <v>44915</v>
      </c>
      <c r="C2105">
        <v>783</v>
      </c>
      <c r="D2105" t="s">
        <v>2908</v>
      </c>
      <c r="E2105" t="s">
        <v>2928</v>
      </c>
      <c r="F2105">
        <v>2</v>
      </c>
      <c r="G2105">
        <v>196.76</v>
      </c>
      <c r="H2105">
        <v>9.7100000000000009</v>
      </c>
      <c r="I2105" t="b">
        <v>0</v>
      </c>
      <c r="J2105" t="s">
        <v>2919</v>
      </c>
      <c r="K2105" t="s">
        <v>2917</v>
      </c>
    </row>
    <row r="2106" spans="1:11" x14ac:dyDescent="0.3">
      <c r="A2106">
        <v>6496</v>
      </c>
      <c r="B2106" s="1">
        <v>44762</v>
      </c>
      <c r="C2106">
        <v>103</v>
      </c>
      <c r="D2106" t="s">
        <v>2911</v>
      </c>
      <c r="E2106" t="s">
        <v>2944</v>
      </c>
      <c r="F2106">
        <v>2</v>
      </c>
      <c r="G2106">
        <v>447.54</v>
      </c>
      <c r="H2106">
        <v>124.93</v>
      </c>
      <c r="I2106" t="b">
        <v>1</v>
      </c>
      <c r="J2106" t="s">
        <v>2919</v>
      </c>
      <c r="K2106" t="s">
        <v>2905</v>
      </c>
    </row>
    <row r="2107" spans="1:11" x14ac:dyDescent="0.3">
      <c r="A2107">
        <v>7123</v>
      </c>
      <c r="B2107" s="1">
        <v>44756</v>
      </c>
      <c r="C2107">
        <v>946</v>
      </c>
      <c r="D2107" t="s">
        <v>2902</v>
      </c>
      <c r="E2107" t="s">
        <v>2903</v>
      </c>
      <c r="F2107">
        <v>5</v>
      </c>
      <c r="G2107">
        <v>431.17</v>
      </c>
      <c r="H2107">
        <v>168.02</v>
      </c>
      <c r="I2107" t="b">
        <v>0</v>
      </c>
      <c r="J2107" t="s">
        <v>2916</v>
      </c>
      <c r="K2107" t="s">
        <v>2905</v>
      </c>
    </row>
    <row r="2108" spans="1:11" x14ac:dyDescent="0.3">
      <c r="A2108">
        <v>7252</v>
      </c>
      <c r="B2108" s="1">
        <v>44804</v>
      </c>
      <c r="C2108">
        <v>772</v>
      </c>
      <c r="D2108" t="s">
        <v>2911</v>
      </c>
      <c r="E2108" t="s">
        <v>2924</v>
      </c>
      <c r="F2108">
        <v>2</v>
      </c>
      <c r="G2108">
        <v>112.81</v>
      </c>
      <c r="H2108">
        <v>54.71</v>
      </c>
      <c r="I2108" t="b">
        <v>1</v>
      </c>
      <c r="J2108" t="s">
        <v>2916</v>
      </c>
      <c r="K2108" t="s">
        <v>2917</v>
      </c>
    </row>
    <row r="2109" spans="1:11" x14ac:dyDescent="0.3">
      <c r="A2109">
        <v>2645</v>
      </c>
      <c r="B2109" s="1">
        <v>44779</v>
      </c>
      <c r="C2109">
        <v>942</v>
      </c>
      <c r="D2109" t="s">
        <v>2902</v>
      </c>
      <c r="E2109" t="s">
        <v>2933</v>
      </c>
      <c r="F2109">
        <v>1</v>
      </c>
      <c r="G2109">
        <v>321.02</v>
      </c>
      <c r="H2109">
        <v>121.09</v>
      </c>
      <c r="I2109" t="b">
        <v>0</v>
      </c>
      <c r="J2109" t="s">
        <v>2910</v>
      </c>
      <c r="K2109" t="s">
        <v>2917</v>
      </c>
    </row>
    <row r="2110" spans="1:11" x14ac:dyDescent="0.3">
      <c r="A2110">
        <v>5671</v>
      </c>
      <c r="B2110" s="1">
        <v>44712</v>
      </c>
      <c r="C2110">
        <v>574</v>
      </c>
      <c r="D2110" t="s">
        <v>2902</v>
      </c>
      <c r="E2110" t="s">
        <v>2933</v>
      </c>
      <c r="F2110">
        <v>2</v>
      </c>
      <c r="G2110">
        <v>361.5</v>
      </c>
      <c r="H2110">
        <v>120.2</v>
      </c>
      <c r="I2110" t="b">
        <v>1</v>
      </c>
      <c r="J2110" t="s">
        <v>2916</v>
      </c>
      <c r="K2110" t="s">
        <v>2905</v>
      </c>
    </row>
    <row r="2111" spans="1:11" x14ac:dyDescent="0.3">
      <c r="A2111">
        <v>6636</v>
      </c>
      <c r="B2111" s="1">
        <v>44300</v>
      </c>
      <c r="C2111">
        <v>59</v>
      </c>
      <c r="D2111" t="s">
        <v>2913</v>
      </c>
      <c r="E2111" t="s">
        <v>2931</v>
      </c>
      <c r="F2111">
        <v>5</v>
      </c>
      <c r="G2111">
        <v>496.52</v>
      </c>
      <c r="H2111">
        <v>83.8</v>
      </c>
      <c r="I2111" t="b">
        <v>0</v>
      </c>
      <c r="J2111" t="s">
        <v>2919</v>
      </c>
      <c r="K2111" t="s">
        <v>2905</v>
      </c>
    </row>
    <row r="2112" spans="1:11" x14ac:dyDescent="0.3">
      <c r="A2112">
        <v>3969</v>
      </c>
      <c r="B2112" s="1">
        <v>44753</v>
      </c>
      <c r="C2112">
        <v>854</v>
      </c>
      <c r="D2112" t="s">
        <v>2902</v>
      </c>
      <c r="E2112" t="s">
        <v>2923</v>
      </c>
      <c r="F2112">
        <v>2</v>
      </c>
      <c r="G2112">
        <v>42.67</v>
      </c>
      <c r="H2112">
        <v>13.82</v>
      </c>
      <c r="I2112" t="b">
        <v>1</v>
      </c>
      <c r="J2112" t="s">
        <v>2910</v>
      </c>
      <c r="K2112" t="s">
        <v>2905</v>
      </c>
    </row>
    <row r="2113" spans="1:11" x14ac:dyDescent="0.3">
      <c r="A2113">
        <v>8058</v>
      </c>
      <c r="B2113" s="1">
        <v>45001</v>
      </c>
      <c r="C2113">
        <v>283</v>
      </c>
      <c r="D2113" t="s">
        <v>2906</v>
      </c>
      <c r="E2113" t="s">
        <v>2907</v>
      </c>
      <c r="F2113">
        <v>1</v>
      </c>
      <c r="G2113">
        <v>247.93</v>
      </c>
      <c r="H2113">
        <v>39.08</v>
      </c>
      <c r="I2113" t="b">
        <v>0</v>
      </c>
      <c r="J2113" t="s">
        <v>2919</v>
      </c>
      <c r="K2113" t="s">
        <v>2905</v>
      </c>
    </row>
    <row r="2114" spans="1:11" x14ac:dyDescent="0.3">
      <c r="A2114">
        <v>2433</v>
      </c>
      <c r="B2114" s="1">
        <v>44790</v>
      </c>
      <c r="C2114">
        <v>14</v>
      </c>
      <c r="D2114" t="s">
        <v>2902</v>
      </c>
      <c r="E2114" t="s">
        <v>2915</v>
      </c>
      <c r="F2114">
        <v>2</v>
      </c>
      <c r="G2114">
        <v>389.64</v>
      </c>
      <c r="H2114">
        <v>34</v>
      </c>
      <c r="I2114" t="b">
        <v>1</v>
      </c>
      <c r="J2114" t="s">
        <v>2904</v>
      </c>
      <c r="K2114" t="s">
        <v>2905</v>
      </c>
    </row>
    <row r="2115" spans="1:11" x14ac:dyDescent="0.3">
      <c r="A2115">
        <v>6543</v>
      </c>
      <c r="B2115" s="1">
        <v>44924</v>
      </c>
      <c r="C2115">
        <v>235</v>
      </c>
      <c r="D2115" t="s">
        <v>2908</v>
      </c>
      <c r="E2115" t="s">
        <v>2937</v>
      </c>
      <c r="F2115">
        <v>3</v>
      </c>
      <c r="G2115">
        <v>199.2</v>
      </c>
      <c r="H2115">
        <v>31.26</v>
      </c>
      <c r="I2115" t="b">
        <v>0</v>
      </c>
      <c r="J2115" t="s">
        <v>2929</v>
      </c>
      <c r="K2115" t="s">
        <v>2917</v>
      </c>
    </row>
    <row r="2116" spans="1:11" x14ac:dyDescent="0.3">
      <c r="A2116">
        <v>5924</v>
      </c>
      <c r="B2116" s="1">
        <v>44818</v>
      </c>
      <c r="C2116">
        <v>327</v>
      </c>
      <c r="D2116" t="s">
        <v>2911</v>
      </c>
      <c r="E2116" t="s">
        <v>2944</v>
      </c>
      <c r="F2116">
        <v>1</v>
      </c>
      <c r="G2116">
        <v>401.65</v>
      </c>
      <c r="H2116">
        <v>188.13</v>
      </c>
      <c r="I2116" t="b">
        <v>1</v>
      </c>
      <c r="J2116" t="s">
        <v>2910</v>
      </c>
      <c r="K2116" t="s">
        <v>2917</v>
      </c>
    </row>
    <row r="2117" spans="1:11" x14ac:dyDescent="0.3">
      <c r="A2117">
        <v>7015</v>
      </c>
      <c r="B2117" s="1">
        <v>44487</v>
      </c>
      <c r="C2117">
        <v>738</v>
      </c>
      <c r="D2117" t="s">
        <v>2911</v>
      </c>
      <c r="E2117" t="s">
        <v>2912</v>
      </c>
      <c r="F2117">
        <v>1</v>
      </c>
      <c r="G2117">
        <v>287.45</v>
      </c>
      <c r="H2117">
        <v>131.97999999999999</v>
      </c>
      <c r="I2117" t="b">
        <v>0</v>
      </c>
      <c r="J2117" t="s">
        <v>2910</v>
      </c>
      <c r="K2117" t="s">
        <v>2905</v>
      </c>
    </row>
    <row r="2118" spans="1:11" x14ac:dyDescent="0.3">
      <c r="A2118">
        <v>4451</v>
      </c>
      <c r="B2118" s="1">
        <v>44302</v>
      </c>
      <c r="C2118">
        <v>18</v>
      </c>
      <c r="D2118" t="s">
        <v>2908</v>
      </c>
      <c r="E2118" t="s">
        <v>2932</v>
      </c>
      <c r="F2118">
        <v>5</v>
      </c>
      <c r="G2118">
        <v>363.24</v>
      </c>
      <c r="H2118">
        <v>107.6</v>
      </c>
      <c r="I2118" t="b">
        <v>1</v>
      </c>
      <c r="J2118" t="s">
        <v>2904</v>
      </c>
      <c r="K2118" t="s">
        <v>2905</v>
      </c>
    </row>
    <row r="2119" spans="1:11" x14ac:dyDescent="0.3">
      <c r="A2119">
        <v>7387</v>
      </c>
      <c r="B2119" s="1">
        <v>44420</v>
      </c>
      <c r="C2119">
        <v>561</v>
      </c>
      <c r="D2119" t="s">
        <v>2913</v>
      </c>
      <c r="E2119" t="s">
        <v>2918</v>
      </c>
      <c r="F2119">
        <v>2</v>
      </c>
      <c r="G2119">
        <v>39.5</v>
      </c>
      <c r="H2119">
        <v>15.87</v>
      </c>
      <c r="I2119" t="b">
        <v>1</v>
      </c>
      <c r="J2119" t="s">
        <v>2919</v>
      </c>
      <c r="K2119" t="s">
        <v>2905</v>
      </c>
    </row>
    <row r="2120" spans="1:11" x14ac:dyDescent="0.3">
      <c r="A2120">
        <v>2765</v>
      </c>
      <c r="B2120" s="1">
        <v>44492</v>
      </c>
      <c r="C2120">
        <v>446</v>
      </c>
      <c r="D2120" t="s">
        <v>2920</v>
      </c>
      <c r="E2120" t="s">
        <v>2930</v>
      </c>
      <c r="F2120">
        <v>1</v>
      </c>
      <c r="G2120">
        <v>315.14999999999998</v>
      </c>
      <c r="H2120">
        <v>102.74</v>
      </c>
      <c r="I2120" t="b">
        <v>1</v>
      </c>
      <c r="J2120" t="s">
        <v>2916</v>
      </c>
      <c r="K2120" t="s">
        <v>2917</v>
      </c>
    </row>
    <row r="2121" spans="1:11" x14ac:dyDescent="0.3">
      <c r="A2121">
        <v>2453</v>
      </c>
      <c r="B2121" s="1">
        <v>44825</v>
      </c>
      <c r="C2121">
        <v>315</v>
      </c>
      <c r="D2121" t="s">
        <v>2906</v>
      </c>
      <c r="E2121" t="s">
        <v>2907</v>
      </c>
      <c r="F2121">
        <v>5</v>
      </c>
      <c r="G2121">
        <v>129.38999999999999</v>
      </c>
      <c r="H2121">
        <v>46.35</v>
      </c>
      <c r="I2121" t="b">
        <v>0</v>
      </c>
      <c r="J2121" t="s">
        <v>2929</v>
      </c>
      <c r="K2121" t="s">
        <v>2905</v>
      </c>
    </row>
    <row r="2122" spans="1:11" x14ac:dyDescent="0.3">
      <c r="A2122">
        <v>6652</v>
      </c>
      <c r="B2122" s="1">
        <v>44872</v>
      </c>
      <c r="C2122">
        <v>38</v>
      </c>
      <c r="D2122" t="s">
        <v>2908</v>
      </c>
      <c r="E2122" t="s">
        <v>2938</v>
      </c>
      <c r="F2122">
        <v>4</v>
      </c>
      <c r="G2122">
        <v>115.65</v>
      </c>
      <c r="H2122">
        <v>9.5399999999999991</v>
      </c>
      <c r="I2122" t="b">
        <v>0</v>
      </c>
      <c r="J2122" t="s">
        <v>2929</v>
      </c>
      <c r="K2122" t="s">
        <v>2917</v>
      </c>
    </row>
    <row r="2123" spans="1:11" x14ac:dyDescent="0.3">
      <c r="A2123">
        <v>1310</v>
      </c>
      <c r="B2123" s="1">
        <v>44519</v>
      </c>
      <c r="C2123">
        <v>818</v>
      </c>
      <c r="D2123" t="s">
        <v>2908</v>
      </c>
      <c r="E2123" t="s">
        <v>2928</v>
      </c>
      <c r="F2123">
        <v>2</v>
      </c>
      <c r="G2123">
        <v>224.55</v>
      </c>
      <c r="H2123">
        <v>43.72</v>
      </c>
      <c r="I2123" t="b">
        <v>1</v>
      </c>
      <c r="J2123" t="s">
        <v>2929</v>
      </c>
      <c r="K2123" t="s">
        <v>2905</v>
      </c>
    </row>
    <row r="2124" spans="1:11" x14ac:dyDescent="0.3">
      <c r="A2124">
        <v>9450</v>
      </c>
      <c r="B2124" s="1">
        <v>44995</v>
      </c>
      <c r="C2124">
        <v>987</v>
      </c>
      <c r="D2124" t="s">
        <v>2908</v>
      </c>
      <c r="E2124" t="s">
        <v>2938</v>
      </c>
      <c r="F2124">
        <v>5</v>
      </c>
      <c r="G2124">
        <v>242.83</v>
      </c>
      <c r="H2124">
        <v>66.13</v>
      </c>
      <c r="I2124" t="b">
        <v>0</v>
      </c>
      <c r="J2124" t="s">
        <v>2916</v>
      </c>
      <c r="K2124" t="s">
        <v>2917</v>
      </c>
    </row>
    <row r="2125" spans="1:11" x14ac:dyDescent="0.3">
      <c r="A2125">
        <v>9367</v>
      </c>
      <c r="B2125" s="1">
        <v>44543</v>
      </c>
      <c r="C2125">
        <v>922</v>
      </c>
      <c r="D2125" t="s">
        <v>2902</v>
      </c>
      <c r="E2125" t="s">
        <v>2903</v>
      </c>
      <c r="F2125">
        <v>2</v>
      </c>
      <c r="G2125">
        <v>66.489999999999995</v>
      </c>
      <c r="H2125">
        <v>3.05</v>
      </c>
      <c r="I2125" t="b">
        <v>0</v>
      </c>
      <c r="J2125" t="s">
        <v>2910</v>
      </c>
      <c r="K2125" t="s">
        <v>2905</v>
      </c>
    </row>
    <row r="2126" spans="1:11" x14ac:dyDescent="0.3">
      <c r="A2126">
        <v>3087</v>
      </c>
      <c r="B2126" s="1">
        <v>44552</v>
      </c>
      <c r="C2126">
        <v>32</v>
      </c>
      <c r="D2126" t="s">
        <v>2908</v>
      </c>
      <c r="E2126" t="s">
        <v>2938</v>
      </c>
      <c r="F2126">
        <v>3</v>
      </c>
      <c r="G2126">
        <v>99.03</v>
      </c>
      <c r="H2126">
        <v>6.17</v>
      </c>
      <c r="I2126" t="b">
        <v>1</v>
      </c>
      <c r="J2126" t="s">
        <v>2916</v>
      </c>
      <c r="K2126" t="s">
        <v>2917</v>
      </c>
    </row>
    <row r="2127" spans="1:11" x14ac:dyDescent="0.3">
      <c r="A2127">
        <v>9603</v>
      </c>
      <c r="B2127" s="1">
        <v>44284</v>
      </c>
      <c r="C2127">
        <v>71</v>
      </c>
      <c r="D2127" t="s">
        <v>2911</v>
      </c>
      <c r="E2127" t="s">
        <v>2912</v>
      </c>
      <c r="F2127">
        <v>3</v>
      </c>
      <c r="G2127">
        <v>248.28</v>
      </c>
      <c r="H2127">
        <v>46.94</v>
      </c>
      <c r="I2127" t="b">
        <v>0</v>
      </c>
      <c r="J2127" t="s">
        <v>2904</v>
      </c>
      <c r="K2127" t="s">
        <v>2905</v>
      </c>
    </row>
    <row r="2128" spans="1:11" x14ac:dyDescent="0.3">
      <c r="A2128">
        <v>4655</v>
      </c>
      <c r="B2128" s="1">
        <v>44420</v>
      </c>
      <c r="C2128">
        <v>492</v>
      </c>
      <c r="D2128" t="s">
        <v>2906</v>
      </c>
      <c r="E2128" t="s">
        <v>2925</v>
      </c>
      <c r="F2128">
        <v>1</v>
      </c>
      <c r="G2128">
        <v>78.739999999999995</v>
      </c>
      <c r="H2128">
        <v>38.119999999999997</v>
      </c>
      <c r="I2128" t="b">
        <v>0</v>
      </c>
      <c r="J2128" t="s">
        <v>2929</v>
      </c>
      <c r="K2128" t="s">
        <v>2905</v>
      </c>
    </row>
    <row r="2129" spans="1:11" x14ac:dyDescent="0.3">
      <c r="A2129">
        <v>5066</v>
      </c>
      <c r="B2129" s="1">
        <v>44955</v>
      </c>
      <c r="C2129">
        <v>558</v>
      </c>
      <c r="D2129" t="s">
        <v>2902</v>
      </c>
      <c r="E2129" t="s">
        <v>2923</v>
      </c>
      <c r="F2129">
        <v>4</v>
      </c>
      <c r="G2129">
        <v>206.45</v>
      </c>
      <c r="H2129">
        <v>59.09</v>
      </c>
      <c r="I2129" t="b">
        <v>0</v>
      </c>
      <c r="J2129" t="s">
        <v>2910</v>
      </c>
      <c r="K2129" t="s">
        <v>2917</v>
      </c>
    </row>
    <row r="2130" spans="1:11" x14ac:dyDescent="0.3">
      <c r="A2130">
        <v>6878</v>
      </c>
      <c r="B2130" s="1">
        <v>44391</v>
      </c>
      <c r="C2130">
        <v>836</v>
      </c>
      <c r="D2130" t="s">
        <v>2920</v>
      </c>
      <c r="E2130" t="s">
        <v>2936</v>
      </c>
      <c r="F2130">
        <v>3</v>
      </c>
      <c r="G2130">
        <v>219.05</v>
      </c>
      <c r="H2130">
        <v>108.5</v>
      </c>
      <c r="I2130" t="b">
        <v>0</v>
      </c>
      <c r="J2130" t="s">
        <v>2910</v>
      </c>
      <c r="K2130" t="s">
        <v>2917</v>
      </c>
    </row>
    <row r="2131" spans="1:11" x14ac:dyDescent="0.3">
      <c r="A2131">
        <v>378</v>
      </c>
      <c r="B2131" s="1">
        <v>44719</v>
      </c>
      <c r="C2131">
        <v>417</v>
      </c>
      <c r="D2131" t="s">
        <v>2920</v>
      </c>
      <c r="E2131" t="s">
        <v>2935</v>
      </c>
      <c r="F2131">
        <v>3</v>
      </c>
      <c r="G2131">
        <v>352.53</v>
      </c>
      <c r="H2131">
        <v>82.89</v>
      </c>
      <c r="I2131" t="b">
        <v>1</v>
      </c>
      <c r="J2131" t="s">
        <v>2904</v>
      </c>
      <c r="K2131" t="s">
        <v>2905</v>
      </c>
    </row>
    <row r="2132" spans="1:11" x14ac:dyDescent="0.3">
      <c r="A2132">
        <v>4463</v>
      </c>
      <c r="B2132" s="1">
        <v>44790</v>
      </c>
      <c r="C2132">
        <v>579</v>
      </c>
      <c r="D2132" t="s">
        <v>2913</v>
      </c>
      <c r="E2132" t="s">
        <v>2914</v>
      </c>
      <c r="F2132">
        <v>2</v>
      </c>
      <c r="G2132">
        <v>481.81</v>
      </c>
      <c r="H2132">
        <v>106.33</v>
      </c>
      <c r="I2132" t="b">
        <v>1</v>
      </c>
      <c r="J2132" t="s">
        <v>2904</v>
      </c>
      <c r="K2132" t="s">
        <v>2905</v>
      </c>
    </row>
    <row r="2133" spans="1:11" x14ac:dyDescent="0.3">
      <c r="A2133">
        <v>2251</v>
      </c>
      <c r="B2133" s="1">
        <v>44591</v>
      </c>
      <c r="C2133">
        <v>583</v>
      </c>
      <c r="D2133" t="s">
        <v>2902</v>
      </c>
      <c r="E2133" t="s">
        <v>2923</v>
      </c>
      <c r="F2133">
        <v>2</v>
      </c>
      <c r="G2133">
        <v>167.34</v>
      </c>
      <c r="H2133">
        <v>4.1500000000000004</v>
      </c>
      <c r="I2133" t="b">
        <v>0</v>
      </c>
      <c r="J2133" t="s">
        <v>2904</v>
      </c>
      <c r="K2133" t="s">
        <v>2905</v>
      </c>
    </row>
    <row r="2134" spans="1:11" x14ac:dyDescent="0.3">
      <c r="A2134">
        <v>131</v>
      </c>
      <c r="B2134" s="1">
        <v>44334</v>
      </c>
      <c r="C2134">
        <v>184</v>
      </c>
      <c r="D2134" t="s">
        <v>2911</v>
      </c>
      <c r="E2134" t="s">
        <v>2943</v>
      </c>
      <c r="F2134">
        <v>1</v>
      </c>
      <c r="G2134">
        <v>89.14</v>
      </c>
      <c r="H2134">
        <v>7.18</v>
      </c>
      <c r="I2134" t="b">
        <v>0</v>
      </c>
      <c r="J2134" t="s">
        <v>2916</v>
      </c>
      <c r="K2134" t="s">
        <v>2905</v>
      </c>
    </row>
    <row r="2135" spans="1:11" x14ac:dyDescent="0.3">
      <c r="A2135">
        <v>4911</v>
      </c>
      <c r="B2135" s="1">
        <v>44390</v>
      </c>
      <c r="C2135">
        <v>241</v>
      </c>
      <c r="D2135" t="s">
        <v>2906</v>
      </c>
      <c r="E2135" t="s">
        <v>2922</v>
      </c>
      <c r="F2135">
        <v>5</v>
      </c>
      <c r="G2135">
        <v>152.09</v>
      </c>
      <c r="H2135">
        <v>39.89</v>
      </c>
      <c r="I2135" t="b">
        <v>0</v>
      </c>
      <c r="J2135" t="s">
        <v>2904</v>
      </c>
      <c r="K2135" t="s">
        <v>2905</v>
      </c>
    </row>
    <row r="2136" spans="1:11" x14ac:dyDescent="0.3">
      <c r="A2136">
        <v>5713</v>
      </c>
      <c r="B2136" s="1">
        <v>44855</v>
      </c>
      <c r="C2136">
        <v>945</v>
      </c>
      <c r="D2136" t="s">
        <v>2911</v>
      </c>
      <c r="E2136" t="s">
        <v>2942</v>
      </c>
      <c r="F2136">
        <v>4</v>
      </c>
      <c r="G2136">
        <v>131.53</v>
      </c>
      <c r="H2136">
        <v>63.95</v>
      </c>
      <c r="I2136" t="b">
        <v>0</v>
      </c>
      <c r="J2136" t="s">
        <v>2910</v>
      </c>
      <c r="K2136" t="s">
        <v>2917</v>
      </c>
    </row>
    <row r="2137" spans="1:11" x14ac:dyDescent="0.3">
      <c r="A2137">
        <v>5037</v>
      </c>
      <c r="B2137" s="1">
        <v>44771</v>
      </c>
      <c r="C2137">
        <v>727</v>
      </c>
      <c r="D2137" t="s">
        <v>2911</v>
      </c>
      <c r="E2137" t="s">
        <v>2912</v>
      </c>
      <c r="F2137">
        <v>3</v>
      </c>
      <c r="G2137">
        <v>309.87</v>
      </c>
      <c r="H2137">
        <v>61.28</v>
      </c>
      <c r="I2137" t="b">
        <v>1</v>
      </c>
      <c r="J2137" t="s">
        <v>2904</v>
      </c>
      <c r="K2137" t="s">
        <v>2917</v>
      </c>
    </row>
    <row r="2138" spans="1:11" x14ac:dyDescent="0.3">
      <c r="A2138">
        <v>4235</v>
      </c>
      <c r="B2138" s="1">
        <v>44303</v>
      </c>
      <c r="C2138">
        <v>283</v>
      </c>
      <c r="D2138" t="s">
        <v>2908</v>
      </c>
      <c r="E2138" t="s">
        <v>2937</v>
      </c>
      <c r="F2138">
        <v>3</v>
      </c>
      <c r="G2138">
        <v>120.94</v>
      </c>
      <c r="H2138">
        <v>53.27</v>
      </c>
      <c r="I2138" t="b">
        <v>0</v>
      </c>
      <c r="J2138" t="s">
        <v>2910</v>
      </c>
      <c r="K2138" t="s">
        <v>2917</v>
      </c>
    </row>
    <row r="2139" spans="1:11" x14ac:dyDescent="0.3">
      <c r="A2139">
        <v>8616</v>
      </c>
      <c r="B2139" s="1">
        <v>44351</v>
      </c>
      <c r="C2139">
        <v>778</v>
      </c>
      <c r="D2139" t="s">
        <v>2902</v>
      </c>
      <c r="E2139" t="s">
        <v>2933</v>
      </c>
      <c r="F2139">
        <v>2</v>
      </c>
      <c r="G2139">
        <v>81.59</v>
      </c>
      <c r="H2139">
        <v>1.95</v>
      </c>
      <c r="I2139" t="b">
        <v>0</v>
      </c>
      <c r="J2139" t="s">
        <v>2904</v>
      </c>
      <c r="K2139" t="s">
        <v>2905</v>
      </c>
    </row>
    <row r="2140" spans="1:11" x14ac:dyDescent="0.3">
      <c r="A2140">
        <v>2103</v>
      </c>
      <c r="B2140" s="1">
        <v>44859</v>
      </c>
      <c r="C2140">
        <v>620</v>
      </c>
      <c r="D2140" t="s">
        <v>2902</v>
      </c>
      <c r="E2140" t="s">
        <v>2923</v>
      </c>
      <c r="F2140">
        <v>2</v>
      </c>
      <c r="G2140">
        <v>494.28</v>
      </c>
      <c r="H2140">
        <v>165.34</v>
      </c>
      <c r="I2140" t="b">
        <v>0</v>
      </c>
      <c r="J2140" t="s">
        <v>2919</v>
      </c>
      <c r="K2140" t="s">
        <v>2917</v>
      </c>
    </row>
    <row r="2141" spans="1:11" x14ac:dyDescent="0.3">
      <c r="A2141">
        <v>2584</v>
      </c>
      <c r="B2141" s="1">
        <v>44692</v>
      </c>
      <c r="C2141">
        <v>107</v>
      </c>
      <c r="D2141" t="s">
        <v>2906</v>
      </c>
      <c r="E2141" t="s">
        <v>2934</v>
      </c>
      <c r="F2141">
        <v>4</v>
      </c>
      <c r="G2141">
        <v>73.25</v>
      </c>
      <c r="H2141">
        <v>25.32</v>
      </c>
      <c r="I2141" t="b">
        <v>1</v>
      </c>
      <c r="J2141" t="s">
        <v>2929</v>
      </c>
      <c r="K2141" t="s">
        <v>2917</v>
      </c>
    </row>
    <row r="2142" spans="1:11" x14ac:dyDescent="0.3">
      <c r="A2142">
        <v>7847</v>
      </c>
      <c r="B2142" s="1">
        <v>44447</v>
      </c>
      <c r="C2142">
        <v>335</v>
      </c>
      <c r="D2142" t="s">
        <v>2911</v>
      </c>
      <c r="E2142" t="s">
        <v>2944</v>
      </c>
      <c r="F2142">
        <v>3</v>
      </c>
      <c r="G2142">
        <v>104.43</v>
      </c>
      <c r="H2142">
        <v>32.909999999999997</v>
      </c>
      <c r="I2142" t="b">
        <v>0</v>
      </c>
      <c r="J2142" t="s">
        <v>2910</v>
      </c>
      <c r="K2142" t="s">
        <v>2905</v>
      </c>
    </row>
    <row r="2143" spans="1:11" x14ac:dyDescent="0.3">
      <c r="A2143">
        <v>7744</v>
      </c>
      <c r="B2143" s="1">
        <v>44572</v>
      </c>
      <c r="C2143">
        <v>820</v>
      </c>
      <c r="D2143" t="s">
        <v>2908</v>
      </c>
      <c r="E2143" t="s">
        <v>2928</v>
      </c>
      <c r="F2143">
        <v>2</v>
      </c>
      <c r="G2143">
        <v>28.27</v>
      </c>
      <c r="H2143">
        <v>0.14000000000000001</v>
      </c>
      <c r="I2143" t="b">
        <v>0</v>
      </c>
      <c r="J2143" t="s">
        <v>2910</v>
      </c>
      <c r="K2143" t="s">
        <v>2905</v>
      </c>
    </row>
    <row r="2144" spans="1:11" x14ac:dyDescent="0.3">
      <c r="A2144">
        <v>4988</v>
      </c>
      <c r="B2144" s="1">
        <v>44606</v>
      </c>
      <c r="C2144">
        <v>391</v>
      </c>
      <c r="D2144" t="s">
        <v>2906</v>
      </c>
      <c r="E2144" t="s">
        <v>2907</v>
      </c>
      <c r="F2144">
        <v>5</v>
      </c>
      <c r="G2144">
        <v>119.49</v>
      </c>
      <c r="H2144">
        <v>3.26</v>
      </c>
      <c r="I2144" t="b">
        <v>1</v>
      </c>
      <c r="J2144" t="s">
        <v>2916</v>
      </c>
      <c r="K2144" t="s">
        <v>2905</v>
      </c>
    </row>
    <row r="2145" spans="1:11" x14ac:dyDescent="0.3">
      <c r="A2145">
        <v>1748</v>
      </c>
      <c r="B2145" s="1">
        <v>44632</v>
      </c>
      <c r="C2145">
        <v>140</v>
      </c>
      <c r="D2145" t="s">
        <v>2906</v>
      </c>
      <c r="E2145" t="s">
        <v>2907</v>
      </c>
      <c r="F2145">
        <v>4</v>
      </c>
      <c r="G2145">
        <v>173.33</v>
      </c>
      <c r="H2145">
        <v>34.1</v>
      </c>
      <c r="I2145" t="b">
        <v>0</v>
      </c>
      <c r="J2145" t="s">
        <v>2904</v>
      </c>
      <c r="K2145" t="s">
        <v>2905</v>
      </c>
    </row>
    <row r="2146" spans="1:11" x14ac:dyDescent="0.3">
      <c r="A2146">
        <v>3119</v>
      </c>
      <c r="B2146" s="1">
        <v>44544</v>
      </c>
      <c r="C2146">
        <v>339</v>
      </c>
      <c r="D2146" t="s">
        <v>2908</v>
      </c>
      <c r="E2146" t="s">
        <v>2909</v>
      </c>
      <c r="F2146">
        <v>4</v>
      </c>
      <c r="G2146">
        <v>482.28</v>
      </c>
      <c r="H2146">
        <v>133.91999999999999</v>
      </c>
      <c r="I2146" t="b">
        <v>0</v>
      </c>
      <c r="J2146" t="s">
        <v>2919</v>
      </c>
      <c r="K2146" t="s">
        <v>2917</v>
      </c>
    </row>
    <row r="2147" spans="1:11" x14ac:dyDescent="0.3">
      <c r="A2147">
        <v>1127</v>
      </c>
      <c r="B2147" s="1">
        <v>44402</v>
      </c>
      <c r="C2147">
        <v>268</v>
      </c>
      <c r="D2147" t="s">
        <v>2902</v>
      </c>
      <c r="E2147" t="s">
        <v>2903</v>
      </c>
      <c r="F2147">
        <v>5</v>
      </c>
      <c r="G2147">
        <v>156.19</v>
      </c>
      <c r="H2147">
        <v>20.260000000000002</v>
      </c>
      <c r="I2147" t="b">
        <v>0</v>
      </c>
      <c r="J2147" t="s">
        <v>2929</v>
      </c>
      <c r="K2147" t="s">
        <v>2905</v>
      </c>
    </row>
    <row r="2148" spans="1:11" x14ac:dyDescent="0.3">
      <c r="A2148">
        <v>3626</v>
      </c>
      <c r="B2148" s="1">
        <v>44567</v>
      </c>
      <c r="C2148">
        <v>87</v>
      </c>
      <c r="D2148" t="s">
        <v>2906</v>
      </c>
      <c r="E2148" t="s">
        <v>2907</v>
      </c>
      <c r="F2148">
        <v>5</v>
      </c>
      <c r="G2148">
        <v>279.86</v>
      </c>
      <c r="H2148">
        <v>6.72</v>
      </c>
      <c r="I2148" t="b">
        <v>1</v>
      </c>
      <c r="J2148" t="s">
        <v>2910</v>
      </c>
      <c r="K2148" t="s">
        <v>2917</v>
      </c>
    </row>
    <row r="2149" spans="1:11" x14ac:dyDescent="0.3">
      <c r="A2149">
        <v>3122</v>
      </c>
      <c r="B2149" s="1">
        <v>44522</v>
      </c>
      <c r="C2149">
        <v>849</v>
      </c>
      <c r="D2149" t="s">
        <v>2913</v>
      </c>
      <c r="E2149" t="s">
        <v>2931</v>
      </c>
      <c r="F2149">
        <v>2</v>
      </c>
      <c r="G2149">
        <v>26.41</v>
      </c>
      <c r="H2149">
        <v>3.28</v>
      </c>
      <c r="I2149" t="b">
        <v>0</v>
      </c>
      <c r="J2149" t="s">
        <v>2929</v>
      </c>
      <c r="K2149" t="s">
        <v>2905</v>
      </c>
    </row>
    <row r="2150" spans="1:11" x14ac:dyDescent="0.3">
      <c r="A2150">
        <v>3001</v>
      </c>
      <c r="B2150" s="1">
        <v>44840</v>
      </c>
      <c r="C2150">
        <v>272</v>
      </c>
      <c r="D2150" t="s">
        <v>2913</v>
      </c>
      <c r="E2150" t="s">
        <v>2931</v>
      </c>
      <c r="F2150">
        <v>1</v>
      </c>
      <c r="G2150">
        <v>19.170000000000002</v>
      </c>
      <c r="H2150">
        <v>2.2200000000000002</v>
      </c>
      <c r="I2150" t="b">
        <v>0</v>
      </c>
      <c r="J2150" t="s">
        <v>2904</v>
      </c>
      <c r="K2150" t="s">
        <v>2905</v>
      </c>
    </row>
    <row r="2151" spans="1:11" x14ac:dyDescent="0.3">
      <c r="A2151">
        <v>8265</v>
      </c>
      <c r="B2151" s="1">
        <v>44531</v>
      </c>
      <c r="C2151">
        <v>760</v>
      </c>
      <c r="D2151" t="s">
        <v>2902</v>
      </c>
      <c r="E2151" t="s">
        <v>2923</v>
      </c>
      <c r="F2151">
        <v>5</v>
      </c>
      <c r="G2151">
        <v>417.29</v>
      </c>
      <c r="H2151">
        <v>6.82</v>
      </c>
      <c r="I2151" t="b">
        <v>0</v>
      </c>
      <c r="J2151" t="s">
        <v>2916</v>
      </c>
      <c r="K2151" t="s">
        <v>2905</v>
      </c>
    </row>
    <row r="2152" spans="1:11" x14ac:dyDescent="0.3">
      <c r="A2152">
        <v>6250</v>
      </c>
      <c r="B2152" s="1">
        <v>44883</v>
      </c>
      <c r="C2152">
        <v>772</v>
      </c>
      <c r="D2152" t="s">
        <v>2908</v>
      </c>
      <c r="E2152" t="s">
        <v>2932</v>
      </c>
      <c r="F2152">
        <v>2</v>
      </c>
      <c r="G2152">
        <v>444.2</v>
      </c>
      <c r="H2152">
        <v>145.21</v>
      </c>
      <c r="I2152" t="b">
        <v>0</v>
      </c>
      <c r="J2152" t="s">
        <v>2929</v>
      </c>
      <c r="K2152" t="s">
        <v>2905</v>
      </c>
    </row>
    <row r="2153" spans="1:11" x14ac:dyDescent="0.3">
      <c r="A2153">
        <v>1056</v>
      </c>
      <c r="B2153" s="1">
        <v>44720</v>
      </c>
      <c r="C2153">
        <v>477</v>
      </c>
      <c r="D2153" t="s">
        <v>2911</v>
      </c>
      <c r="E2153" t="s">
        <v>2924</v>
      </c>
      <c r="F2153">
        <v>1</v>
      </c>
      <c r="G2153">
        <v>158.03</v>
      </c>
      <c r="H2153">
        <v>66.489999999999995</v>
      </c>
      <c r="I2153" t="b">
        <v>1</v>
      </c>
      <c r="J2153" t="s">
        <v>2916</v>
      </c>
      <c r="K2153" t="s">
        <v>2917</v>
      </c>
    </row>
    <row r="2154" spans="1:11" x14ac:dyDescent="0.3">
      <c r="A2154">
        <v>8792</v>
      </c>
      <c r="B2154" s="1">
        <v>44743</v>
      </c>
      <c r="C2154">
        <v>813</v>
      </c>
      <c r="D2154" t="s">
        <v>2911</v>
      </c>
      <c r="E2154" t="s">
        <v>2912</v>
      </c>
      <c r="F2154">
        <v>2</v>
      </c>
      <c r="G2154">
        <v>89.37</v>
      </c>
      <c r="H2154">
        <v>24.98</v>
      </c>
      <c r="I2154" t="b">
        <v>0</v>
      </c>
      <c r="J2154" t="s">
        <v>2929</v>
      </c>
      <c r="K2154" t="s">
        <v>2905</v>
      </c>
    </row>
    <row r="2155" spans="1:11" x14ac:dyDescent="0.3">
      <c r="A2155">
        <v>5544</v>
      </c>
      <c r="B2155" s="1">
        <v>44345</v>
      </c>
      <c r="C2155">
        <v>186</v>
      </c>
      <c r="D2155" t="s">
        <v>2913</v>
      </c>
      <c r="E2155" t="s">
        <v>2918</v>
      </c>
      <c r="F2155">
        <v>2</v>
      </c>
      <c r="G2155">
        <v>107.5</v>
      </c>
      <c r="H2155">
        <v>7.17</v>
      </c>
      <c r="I2155" t="b">
        <v>1</v>
      </c>
      <c r="J2155" t="s">
        <v>2904</v>
      </c>
      <c r="K2155" t="s">
        <v>2917</v>
      </c>
    </row>
    <row r="2156" spans="1:11" x14ac:dyDescent="0.3">
      <c r="A2156">
        <v>153</v>
      </c>
      <c r="B2156" s="1">
        <v>44966</v>
      </c>
      <c r="C2156">
        <v>140</v>
      </c>
      <c r="D2156" t="s">
        <v>2906</v>
      </c>
      <c r="E2156" t="s">
        <v>2907</v>
      </c>
      <c r="F2156">
        <v>3</v>
      </c>
      <c r="G2156">
        <v>206.62</v>
      </c>
      <c r="H2156">
        <v>102.43</v>
      </c>
      <c r="I2156" t="b">
        <v>1</v>
      </c>
      <c r="J2156" t="s">
        <v>2916</v>
      </c>
      <c r="K2156" t="s">
        <v>2917</v>
      </c>
    </row>
    <row r="2157" spans="1:11" x14ac:dyDescent="0.3">
      <c r="A2157">
        <v>3764</v>
      </c>
      <c r="B2157" s="1">
        <v>44320</v>
      </c>
      <c r="C2157">
        <v>23</v>
      </c>
      <c r="D2157" t="s">
        <v>2920</v>
      </c>
      <c r="E2157" t="s">
        <v>2921</v>
      </c>
      <c r="F2157">
        <v>3</v>
      </c>
      <c r="G2157">
        <v>210.06</v>
      </c>
      <c r="H2157">
        <v>46.32</v>
      </c>
      <c r="I2157" t="b">
        <v>1</v>
      </c>
      <c r="J2157" t="s">
        <v>2929</v>
      </c>
      <c r="K2157" t="s">
        <v>2905</v>
      </c>
    </row>
    <row r="2158" spans="1:11" x14ac:dyDescent="0.3">
      <c r="A2158">
        <v>5984</v>
      </c>
      <c r="B2158" s="1">
        <v>44400</v>
      </c>
      <c r="C2158">
        <v>956</v>
      </c>
      <c r="D2158" t="s">
        <v>2906</v>
      </c>
      <c r="E2158" t="s">
        <v>2941</v>
      </c>
      <c r="F2158">
        <v>4</v>
      </c>
      <c r="G2158">
        <v>79.58</v>
      </c>
      <c r="H2158">
        <v>19.04</v>
      </c>
      <c r="I2158" t="b">
        <v>0</v>
      </c>
      <c r="J2158" t="s">
        <v>2910</v>
      </c>
      <c r="K2158" t="s">
        <v>2917</v>
      </c>
    </row>
    <row r="2159" spans="1:11" x14ac:dyDescent="0.3">
      <c r="A2159">
        <v>929</v>
      </c>
      <c r="B2159" s="1">
        <v>44402</v>
      </c>
      <c r="C2159">
        <v>178</v>
      </c>
      <c r="D2159" t="s">
        <v>2911</v>
      </c>
      <c r="E2159" t="s">
        <v>2943</v>
      </c>
      <c r="F2159">
        <v>2</v>
      </c>
      <c r="G2159">
        <v>37.46</v>
      </c>
      <c r="H2159">
        <v>17.64</v>
      </c>
      <c r="I2159" t="b">
        <v>1</v>
      </c>
      <c r="J2159" t="s">
        <v>2916</v>
      </c>
      <c r="K2159" t="s">
        <v>2905</v>
      </c>
    </row>
    <row r="2160" spans="1:11" x14ac:dyDescent="0.3">
      <c r="A2160">
        <v>7990</v>
      </c>
      <c r="B2160" s="1">
        <v>44865</v>
      </c>
      <c r="C2160">
        <v>175</v>
      </c>
      <c r="D2160" t="s">
        <v>2920</v>
      </c>
      <c r="E2160" t="s">
        <v>2930</v>
      </c>
      <c r="F2160">
        <v>2</v>
      </c>
      <c r="G2160">
        <v>142.72</v>
      </c>
      <c r="H2160">
        <v>65.5</v>
      </c>
      <c r="I2160" t="b">
        <v>1</v>
      </c>
      <c r="J2160" t="s">
        <v>2919</v>
      </c>
      <c r="K2160" t="s">
        <v>2917</v>
      </c>
    </row>
    <row r="2161" spans="1:11" x14ac:dyDescent="0.3">
      <c r="A2161">
        <v>8851</v>
      </c>
      <c r="B2161" s="1">
        <v>44759</v>
      </c>
      <c r="C2161">
        <v>304</v>
      </c>
      <c r="D2161" t="s">
        <v>2913</v>
      </c>
      <c r="E2161" t="s">
        <v>2926</v>
      </c>
      <c r="F2161">
        <v>5</v>
      </c>
      <c r="G2161">
        <v>406.65</v>
      </c>
      <c r="H2161">
        <v>162.08000000000001</v>
      </c>
      <c r="I2161" t="b">
        <v>1</v>
      </c>
      <c r="J2161" t="s">
        <v>2919</v>
      </c>
      <c r="K2161" t="s">
        <v>2905</v>
      </c>
    </row>
    <row r="2162" spans="1:11" x14ac:dyDescent="0.3">
      <c r="A2162">
        <v>2672</v>
      </c>
      <c r="B2162" s="1">
        <v>44318</v>
      </c>
      <c r="C2162">
        <v>981</v>
      </c>
      <c r="D2162" t="s">
        <v>2920</v>
      </c>
      <c r="E2162" t="s">
        <v>2921</v>
      </c>
      <c r="F2162">
        <v>3</v>
      </c>
      <c r="G2162">
        <v>35.54</v>
      </c>
      <c r="H2162">
        <v>6.63</v>
      </c>
      <c r="I2162" t="b">
        <v>0</v>
      </c>
      <c r="J2162" t="s">
        <v>2929</v>
      </c>
      <c r="K2162" t="s">
        <v>2905</v>
      </c>
    </row>
    <row r="2163" spans="1:11" x14ac:dyDescent="0.3">
      <c r="A2163">
        <v>8954</v>
      </c>
      <c r="B2163" s="1">
        <v>44803</v>
      </c>
      <c r="C2163">
        <v>474</v>
      </c>
      <c r="D2163" t="s">
        <v>2902</v>
      </c>
      <c r="E2163" t="s">
        <v>2915</v>
      </c>
      <c r="F2163">
        <v>4</v>
      </c>
      <c r="G2163">
        <v>324.67</v>
      </c>
      <c r="H2163">
        <v>112.17</v>
      </c>
      <c r="I2163" t="b">
        <v>0</v>
      </c>
      <c r="J2163" t="s">
        <v>2910</v>
      </c>
      <c r="K2163" t="s">
        <v>2905</v>
      </c>
    </row>
    <row r="2164" spans="1:11" x14ac:dyDescent="0.3">
      <c r="A2164">
        <v>1735</v>
      </c>
      <c r="B2164" s="1">
        <v>44343</v>
      </c>
      <c r="C2164">
        <v>638</v>
      </c>
      <c r="D2164" t="s">
        <v>2908</v>
      </c>
      <c r="E2164" t="s">
        <v>2928</v>
      </c>
      <c r="F2164">
        <v>3</v>
      </c>
      <c r="G2164">
        <v>34.520000000000003</v>
      </c>
      <c r="H2164">
        <v>6.21</v>
      </c>
      <c r="I2164" t="b">
        <v>1</v>
      </c>
      <c r="J2164" t="s">
        <v>2904</v>
      </c>
      <c r="K2164" t="s">
        <v>2905</v>
      </c>
    </row>
    <row r="2165" spans="1:11" x14ac:dyDescent="0.3">
      <c r="A2165">
        <v>2525</v>
      </c>
      <c r="B2165" s="1">
        <v>44491</v>
      </c>
      <c r="C2165">
        <v>808</v>
      </c>
      <c r="D2165" t="s">
        <v>2902</v>
      </c>
      <c r="E2165" t="s">
        <v>2923</v>
      </c>
      <c r="F2165">
        <v>2</v>
      </c>
      <c r="G2165">
        <v>176.34</v>
      </c>
      <c r="H2165">
        <v>76.900000000000006</v>
      </c>
      <c r="I2165" t="b">
        <v>1</v>
      </c>
      <c r="J2165" t="s">
        <v>2916</v>
      </c>
      <c r="K2165" t="s">
        <v>2917</v>
      </c>
    </row>
    <row r="2166" spans="1:11" x14ac:dyDescent="0.3">
      <c r="A2166">
        <v>5189</v>
      </c>
      <c r="B2166" s="1">
        <v>44624</v>
      </c>
      <c r="C2166">
        <v>614</v>
      </c>
      <c r="D2166" t="s">
        <v>2906</v>
      </c>
      <c r="E2166" t="s">
        <v>2934</v>
      </c>
      <c r="F2166">
        <v>3</v>
      </c>
      <c r="G2166">
        <v>198.79</v>
      </c>
      <c r="H2166">
        <v>75.37</v>
      </c>
      <c r="I2166" t="b">
        <v>0</v>
      </c>
      <c r="J2166" t="s">
        <v>2910</v>
      </c>
      <c r="K2166" t="s">
        <v>2917</v>
      </c>
    </row>
    <row r="2167" spans="1:11" x14ac:dyDescent="0.3">
      <c r="A2167">
        <v>4054</v>
      </c>
      <c r="B2167" s="1">
        <v>44794</v>
      </c>
      <c r="C2167">
        <v>498</v>
      </c>
      <c r="D2167" t="s">
        <v>2920</v>
      </c>
      <c r="E2167" t="s">
        <v>2921</v>
      </c>
      <c r="F2167">
        <v>4</v>
      </c>
      <c r="G2167">
        <v>290.97000000000003</v>
      </c>
      <c r="H2167">
        <v>136.83000000000001</v>
      </c>
      <c r="I2167" t="b">
        <v>1</v>
      </c>
      <c r="J2167" t="s">
        <v>2919</v>
      </c>
      <c r="K2167" t="s">
        <v>2917</v>
      </c>
    </row>
    <row r="2168" spans="1:11" x14ac:dyDescent="0.3">
      <c r="A2168">
        <v>1386</v>
      </c>
      <c r="B2168" s="1">
        <v>44609</v>
      </c>
      <c r="C2168">
        <v>89</v>
      </c>
      <c r="D2168" t="s">
        <v>2906</v>
      </c>
      <c r="E2168" t="s">
        <v>2925</v>
      </c>
      <c r="F2168">
        <v>5</v>
      </c>
      <c r="G2168">
        <v>234.37</v>
      </c>
      <c r="H2168">
        <v>60.18</v>
      </c>
      <c r="I2168" t="b">
        <v>1</v>
      </c>
      <c r="J2168" t="s">
        <v>2910</v>
      </c>
      <c r="K2168" t="s">
        <v>2905</v>
      </c>
    </row>
    <row r="2169" spans="1:11" x14ac:dyDescent="0.3">
      <c r="A2169">
        <v>820</v>
      </c>
      <c r="B2169" s="1">
        <v>44657</v>
      </c>
      <c r="C2169">
        <v>686</v>
      </c>
      <c r="D2169" t="s">
        <v>2906</v>
      </c>
      <c r="E2169" t="s">
        <v>2941</v>
      </c>
      <c r="F2169">
        <v>1</v>
      </c>
      <c r="G2169">
        <v>432.85</v>
      </c>
      <c r="H2169">
        <v>104.91</v>
      </c>
      <c r="I2169" t="b">
        <v>1</v>
      </c>
      <c r="J2169" t="s">
        <v>2916</v>
      </c>
      <c r="K2169" t="s">
        <v>2917</v>
      </c>
    </row>
    <row r="2170" spans="1:11" x14ac:dyDescent="0.3">
      <c r="A2170">
        <v>5776</v>
      </c>
      <c r="B2170" s="1">
        <v>44751</v>
      </c>
      <c r="C2170">
        <v>107</v>
      </c>
      <c r="D2170" t="s">
        <v>2908</v>
      </c>
      <c r="E2170" t="s">
        <v>2938</v>
      </c>
      <c r="F2170">
        <v>5</v>
      </c>
      <c r="G2170">
        <v>133.38999999999999</v>
      </c>
      <c r="H2170">
        <v>23.67</v>
      </c>
      <c r="I2170" t="b">
        <v>0</v>
      </c>
      <c r="J2170" t="s">
        <v>2919</v>
      </c>
      <c r="K2170" t="s">
        <v>2905</v>
      </c>
    </row>
    <row r="2171" spans="1:11" x14ac:dyDescent="0.3">
      <c r="A2171">
        <v>1672</v>
      </c>
      <c r="B2171" s="1">
        <v>44623</v>
      </c>
      <c r="C2171">
        <v>177</v>
      </c>
      <c r="D2171" t="s">
        <v>2920</v>
      </c>
      <c r="E2171" t="s">
        <v>2921</v>
      </c>
      <c r="F2171">
        <v>4</v>
      </c>
      <c r="G2171">
        <v>473.22</v>
      </c>
      <c r="H2171">
        <v>177.09</v>
      </c>
      <c r="I2171" t="b">
        <v>1</v>
      </c>
      <c r="J2171" t="s">
        <v>2916</v>
      </c>
      <c r="K2171" t="s">
        <v>2905</v>
      </c>
    </row>
    <row r="2172" spans="1:11" x14ac:dyDescent="0.3">
      <c r="A2172">
        <v>2979</v>
      </c>
      <c r="B2172" s="1">
        <v>44601</v>
      </c>
      <c r="C2172">
        <v>168</v>
      </c>
      <c r="D2172" t="s">
        <v>2906</v>
      </c>
      <c r="E2172" t="s">
        <v>2922</v>
      </c>
      <c r="F2172">
        <v>3</v>
      </c>
      <c r="G2172">
        <v>83.33</v>
      </c>
      <c r="H2172">
        <v>4.71</v>
      </c>
      <c r="I2172" t="b">
        <v>1</v>
      </c>
      <c r="J2172" t="s">
        <v>2929</v>
      </c>
      <c r="K2172" t="s">
        <v>2905</v>
      </c>
    </row>
    <row r="2173" spans="1:11" x14ac:dyDescent="0.3">
      <c r="A2173">
        <v>4271</v>
      </c>
      <c r="B2173" s="1">
        <v>44492</v>
      </c>
      <c r="C2173">
        <v>606</v>
      </c>
      <c r="D2173" t="s">
        <v>2902</v>
      </c>
      <c r="E2173" t="s">
        <v>2923</v>
      </c>
      <c r="F2173">
        <v>2</v>
      </c>
      <c r="G2173">
        <v>455.3</v>
      </c>
      <c r="H2173">
        <v>168.47</v>
      </c>
      <c r="I2173" t="b">
        <v>1</v>
      </c>
      <c r="J2173" t="s">
        <v>2904</v>
      </c>
      <c r="K2173" t="s">
        <v>2917</v>
      </c>
    </row>
    <row r="2174" spans="1:11" x14ac:dyDescent="0.3">
      <c r="A2174">
        <v>3316</v>
      </c>
      <c r="B2174" s="1">
        <v>44447</v>
      </c>
      <c r="C2174">
        <v>1000</v>
      </c>
      <c r="D2174" t="s">
        <v>2911</v>
      </c>
      <c r="E2174" t="s">
        <v>2943</v>
      </c>
      <c r="F2174">
        <v>3</v>
      </c>
      <c r="G2174">
        <v>226.98</v>
      </c>
      <c r="H2174">
        <v>102.69</v>
      </c>
      <c r="I2174" t="b">
        <v>1</v>
      </c>
      <c r="J2174" t="s">
        <v>2910</v>
      </c>
      <c r="K2174" t="s">
        <v>2905</v>
      </c>
    </row>
    <row r="2175" spans="1:11" x14ac:dyDescent="0.3">
      <c r="A2175">
        <v>8333</v>
      </c>
      <c r="B2175" s="1">
        <v>44866</v>
      </c>
      <c r="C2175">
        <v>614</v>
      </c>
      <c r="D2175" t="s">
        <v>2908</v>
      </c>
      <c r="E2175" t="s">
        <v>2909</v>
      </c>
      <c r="F2175">
        <v>1</v>
      </c>
      <c r="G2175">
        <v>142.77000000000001</v>
      </c>
      <c r="H2175">
        <v>1.49</v>
      </c>
      <c r="I2175" t="b">
        <v>1</v>
      </c>
      <c r="J2175" t="s">
        <v>2919</v>
      </c>
      <c r="K2175" t="s">
        <v>2905</v>
      </c>
    </row>
    <row r="2176" spans="1:11" x14ac:dyDescent="0.3">
      <c r="A2176">
        <v>6186</v>
      </c>
      <c r="B2176" s="1">
        <v>44677</v>
      </c>
      <c r="C2176">
        <v>785</v>
      </c>
      <c r="D2176" t="s">
        <v>2908</v>
      </c>
      <c r="E2176" t="s">
        <v>2909</v>
      </c>
      <c r="F2176">
        <v>1</v>
      </c>
      <c r="G2176">
        <v>309.92</v>
      </c>
      <c r="H2176">
        <v>135.58000000000001</v>
      </c>
      <c r="I2176" t="b">
        <v>1</v>
      </c>
      <c r="J2176" t="s">
        <v>2929</v>
      </c>
      <c r="K2176" t="s">
        <v>2905</v>
      </c>
    </row>
    <row r="2177" spans="1:11" x14ac:dyDescent="0.3">
      <c r="A2177">
        <v>4217</v>
      </c>
      <c r="B2177" s="1">
        <v>44368</v>
      </c>
      <c r="C2177">
        <v>639</v>
      </c>
      <c r="D2177" t="s">
        <v>2902</v>
      </c>
      <c r="E2177" t="s">
        <v>2939</v>
      </c>
      <c r="F2177">
        <v>4</v>
      </c>
      <c r="G2177">
        <v>219.3</v>
      </c>
      <c r="H2177">
        <v>72.14</v>
      </c>
      <c r="I2177" t="b">
        <v>1</v>
      </c>
      <c r="J2177" t="s">
        <v>2904</v>
      </c>
      <c r="K2177" t="s">
        <v>2905</v>
      </c>
    </row>
    <row r="2178" spans="1:11" x14ac:dyDescent="0.3">
      <c r="A2178">
        <v>6785</v>
      </c>
      <c r="B2178" s="1">
        <v>44548</v>
      </c>
      <c r="C2178">
        <v>239</v>
      </c>
      <c r="D2178" t="s">
        <v>2911</v>
      </c>
      <c r="E2178" t="s">
        <v>2924</v>
      </c>
      <c r="F2178">
        <v>4</v>
      </c>
      <c r="G2178">
        <v>461.43</v>
      </c>
      <c r="H2178">
        <v>109.4</v>
      </c>
      <c r="I2178" t="b">
        <v>1</v>
      </c>
      <c r="J2178" t="s">
        <v>2916</v>
      </c>
      <c r="K2178" t="s">
        <v>2905</v>
      </c>
    </row>
    <row r="2179" spans="1:11" x14ac:dyDescent="0.3">
      <c r="A2179">
        <v>9294</v>
      </c>
      <c r="B2179" s="1">
        <v>44613</v>
      </c>
      <c r="C2179">
        <v>158</v>
      </c>
      <c r="D2179" t="s">
        <v>2906</v>
      </c>
      <c r="E2179" t="s">
        <v>2941</v>
      </c>
      <c r="F2179">
        <v>1</v>
      </c>
      <c r="G2179">
        <v>444.05</v>
      </c>
      <c r="H2179">
        <v>77.55</v>
      </c>
      <c r="I2179" t="b">
        <v>1</v>
      </c>
      <c r="J2179" t="s">
        <v>2916</v>
      </c>
      <c r="K2179" t="s">
        <v>2917</v>
      </c>
    </row>
    <row r="2180" spans="1:11" x14ac:dyDescent="0.3">
      <c r="A2180">
        <v>456</v>
      </c>
      <c r="B2180" s="1">
        <v>44366</v>
      </c>
      <c r="C2180">
        <v>670</v>
      </c>
      <c r="D2180" t="s">
        <v>2911</v>
      </c>
      <c r="E2180" t="s">
        <v>2944</v>
      </c>
      <c r="F2180">
        <v>2</v>
      </c>
      <c r="G2180">
        <v>83.95</v>
      </c>
      <c r="H2180">
        <v>12</v>
      </c>
      <c r="I2180" t="b">
        <v>1</v>
      </c>
      <c r="J2180" t="s">
        <v>2910</v>
      </c>
      <c r="K2180" t="s">
        <v>2905</v>
      </c>
    </row>
    <row r="2181" spans="1:11" x14ac:dyDescent="0.3">
      <c r="A2181">
        <v>3578</v>
      </c>
      <c r="B2181" s="1">
        <v>44500</v>
      </c>
      <c r="C2181">
        <v>44</v>
      </c>
      <c r="D2181" t="s">
        <v>2920</v>
      </c>
      <c r="E2181" t="s">
        <v>2927</v>
      </c>
      <c r="F2181">
        <v>3</v>
      </c>
      <c r="G2181">
        <v>164.74</v>
      </c>
      <c r="H2181">
        <v>54.76</v>
      </c>
      <c r="I2181" t="b">
        <v>0</v>
      </c>
      <c r="J2181" t="s">
        <v>2916</v>
      </c>
      <c r="K2181" t="s">
        <v>2905</v>
      </c>
    </row>
    <row r="2182" spans="1:11" x14ac:dyDescent="0.3">
      <c r="A2182">
        <v>4004</v>
      </c>
      <c r="B2182" s="1">
        <v>44806</v>
      </c>
      <c r="C2182">
        <v>475</v>
      </c>
      <c r="D2182" t="s">
        <v>2902</v>
      </c>
      <c r="E2182" t="s">
        <v>2939</v>
      </c>
      <c r="F2182">
        <v>4</v>
      </c>
      <c r="G2182">
        <v>94.46</v>
      </c>
      <c r="H2182">
        <v>29.4</v>
      </c>
      <c r="I2182" t="b">
        <v>0</v>
      </c>
      <c r="J2182" t="s">
        <v>2916</v>
      </c>
      <c r="K2182" t="s">
        <v>2917</v>
      </c>
    </row>
    <row r="2183" spans="1:11" x14ac:dyDescent="0.3">
      <c r="A2183">
        <v>7070</v>
      </c>
      <c r="B2183" s="1">
        <v>44806</v>
      </c>
      <c r="C2183">
        <v>387</v>
      </c>
      <c r="D2183" t="s">
        <v>2906</v>
      </c>
      <c r="E2183" t="s">
        <v>2922</v>
      </c>
      <c r="F2183">
        <v>3</v>
      </c>
      <c r="G2183">
        <v>315.52</v>
      </c>
      <c r="H2183">
        <v>4.2699999999999996</v>
      </c>
      <c r="I2183" t="b">
        <v>0</v>
      </c>
      <c r="J2183" t="s">
        <v>2919</v>
      </c>
      <c r="K2183" t="s">
        <v>2917</v>
      </c>
    </row>
    <row r="2184" spans="1:11" x14ac:dyDescent="0.3">
      <c r="A2184">
        <v>3355</v>
      </c>
      <c r="B2184" s="1">
        <v>44740</v>
      </c>
      <c r="C2184">
        <v>742</v>
      </c>
      <c r="D2184" t="s">
        <v>2906</v>
      </c>
      <c r="E2184" t="s">
        <v>2907</v>
      </c>
      <c r="F2184">
        <v>5</v>
      </c>
      <c r="G2184">
        <v>382.54</v>
      </c>
      <c r="H2184">
        <v>7.74</v>
      </c>
      <c r="I2184" t="b">
        <v>0</v>
      </c>
      <c r="J2184" t="s">
        <v>2904</v>
      </c>
      <c r="K2184" t="s">
        <v>2917</v>
      </c>
    </row>
    <row r="2185" spans="1:11" x14ac:dyDescent="0.3">
      <c r="A2185">
        <v>2573</v>
      </c>
      <c r="B2185" s="1">
        <v>44657</v>
      </c>
      <c r="C2185">
        <v>66</v>
      </c>
      <c r="D2185" t="s">
        <v>2902</v>
      </c>
      <c r="E2185" t="s">
        <v>2915</v>
      </c>
      <c r="F2185">
        <v>2</v>
      </c>
      <c r="G2185">
        <v>426.75</v>
      </c>
      <c r="H2185">
        <v>20.13</v>
      </c>
      <c r="I2185" t="b">
        <v>1</v>
      </c>
      <c r="J2185" t="s">
        <v>2919</v>
      </c>
      <c r="K2185" t="s">
        <v>2905</v>
      </c>
    </row>
    <row r="2186" spans="1:11" x14ac:dyDescent="0.3">
      <c r="A2186">
        <v>4851</v>
      </c>
      <c r="B2186" s="1">
        <v>44689</v>
      </c>
      <c r="C2186">
        <v>524</v>
      </c>
      <c r="D2186" t="s">
        <v>2902</v>
      </c>
      <c r="E2186" t="s">
        <v>2915</v>
      </c>
      <c r="F2186">
        <v>3</v>
      </c>
      <c r="G2186">
        <v>273.77999999999997</v>
      </c>
      <c r="H2186">
        <v>119.06</v>
      </c>
      <c r="I2186" t="b">
        <v>0</v>
      </c>
      <c r="J2186" t="s">
        <v>2904</v>
      </c>
      <c r="K2186" t="s">
        <v>2905</v>
      </c>
    </row>
    <row r="2187" spans="1:11" x14ac:dyDescent="0.3">
      <c r="A2187">
        <v>6578</v>
      </c>
      <c r="B2187" s="1">
        <v>44798</v>
      </c>
      <c r="C2187">
        <v>306</v>
      </c>
      <c r="D2187" t="s">
        <v>2906</v>
      </c>
      <c r="E2187" t="s">
        <v>2925</v>
      </c>
      <c r="F2187">
        <v>5</v>
      </c>
      <c r="G2187">
        <v>63.77</v>
      </c>
      <c r="H2187">
        <v>10.42</v>
      </c>
      <c r="I2187" t="b">
        <v>1</v>
      </c>
      <c r="J2187" t="s">
        <v>2929</v>
      </c>
      <c r="K2187" t="s">
        <v>2905</v>
      </c>
    </row>
    <row r="2188" spans="1:11" x14ac:dyDescent="0.3">
      <c r="A2188">
        <v>5007</v>
      </c>
      <c r="B2188" s="1">
        <v>44519</v>
      </c>
      <c r="C2188">
        <v>769</v>
      </c>
      <c r="D2188" t="s">
        <v>2920</v>
      </c>
      <c r="E2188" t="s">
        <v>2930</v>
      </c>
      <c r="F2188">
        <v>1</v>
      </c>
      <c r="G2188">
        <v>399.36</v>
      </c>
      <c r="H2188">
        <v>35.479999999999997</v>
      </c>
      <c r="I2188" t="b">
        <v>0</v>
      </c>
      <c r="J2188" t="s">
        <v>2929</v>
      </c>
      <c r="K2188" t="s">
        <v>2905</v>
      </c>
    </row>
    <row r="2189" spans="1:11" x14ac:dyDescent="0.3">
      <c r="A2189">
        <v>4007</v>
      </c>
      <c r="B2189" s="1">
        <v>44315</v>
      </c>
      <c r="C2189">
        <v>852</v>
      </c>
      <c r="D2189" t="s">
        <v>2911</v>
      </c>
      <c r="E2189" t="s">
        <v>2944</v>
      </c>
      <c r="F2189">
        <v>3</v>
      </c>
      <c r="G2189">
        <v>390.21</v>
      </c>
      <c r="H2189">
        <v>187.25</v>
      </c>
      <c r="I2189" t="b">
        <v>0</v>
      </c>
      <c r="J2189" t="s">
        <v>2910</v>
      </c>
      <c r="K2189" t="s">
        <v>2905</v>
      </c>
    </row>
    <row r="2190" spans="1:11" x14ac:dyDescent="0.3">
      <c r="A2190">
        <v>5093</v>
      </c>
      <c r="B2190" s="1">
        <v>44451</v>
      </c>
      <c r="C2190">
        <v>794</v>
      </c>
      <c r="D2190" t="s">
        <v>2902</v>
      </c>
      <c r="E2190" t="s">
        <v>2915</v>
      </c>
      <c r="F2190">
        <v>5</v>
      </c>
      <c r="G2190">
        <v>223.32</v>
      </c>
      <c r="H2190">
        <v>14.44</v>
      </c>
      <c r="I2190" t="b">
        <v>0</v>
      </c>
      <c r="J2190" t="s">
        <v>2916</v>
      </c>
      <c r="K2190" t="s">
        <v>2917</v>
      </c>
    </row>
    <row r="2191" spans="1:11" x14ac:dyDescent="0.3">
      <c r="A2191">
        <v>2309</v>
      </c>
      <c r="B2191" s="1">
        <v>44587</v>
      </c>
      <c r="C2191">
        <v>733</v>
      </c>
      <c r="D2191" t="s">
        <v>2913</v>
      </c>
      <c r="E2191" t="s">
        <v>2931</v>
      </c>
      <c r="F2191">
        <v>2</v>
      </c>
      <c r="G2191">
        <v>46.8</v>
      </c>
      <c r="H2191">
        <v>4.28</v>
      </c>
      <c r="I2191" t="b">
        <v>0</v>
      </c>
      <c r="J2191" t="s">
        <v>2919</v>
      </c>
      <c r="K2191" t="s">
        <v>2917</v>
      </c>
    </row>
    <row r="2192" spans="1:11" x14ac:dyDescent="0.3">
      <c r="A2192">
        <v>4659</v>
      </c>
      <c r="B2192" s="1">
        <v>44745</v>
      </c>
      <c r="C2192">
        <v>168</v>
      </c>
      <c r="D2192" t="s">
        <v>2908</v>
      </c>
      <c r="E2192" t="s">
        <v>2909</v>
      </c>
      <c r="F2192">
        <v>5</v>
      </c>
      <c r="G2192">
        <v>116.31</v>
      </c>
      <c r="H2192">
        <v>56.56</v>
      </c>
      <c r="I2192" t="b">
        <v>0</v>
      </c>
      <c r="J2192" t="s">
        <v>2929</v>
      </c>
      <c r="K2192" t="s">
        <v>2917</v>
      </c>
    </row>
    <row r="2193" spans="1:11" x14ac:dyDescent="0.3">
      <c r="A2193">
        <v>1476</v>
      </c>
      <c r="B2193" s="1">
        <v>44322</v>
      </c>
      <c r="C2193">
        <v>483</v>
      </c>
      <c r="D2193" t="s">
        <v>2908</v>
      </c>
      <c r="E2193" t="s">
        <v>2937</v>
      </c>
      <c r="F2193">
        <v>2</v>
      </c>
      <c r="G2193">
        <v>414.44</v>
      </c>
      <c r="H2193">
        <v>84.18</v>
      </c>
      <c r="I2193" t="b">
        <v>0</v>
      </c>
      <c r="J2193" t="s">
        <v>2904</v>
      </c>
      <c r="K2193" t="s">
        <v>2917</v>
      </c>
    </row>
    <row r="2194" spans="1:11" x14ac:dyDescent="0.3">
      <c r="A2194">
        <v>2636</v>
      </c>
      <c r="B2194" s="1">
        <v>44285</v>
      </c>
      <c r="C2194">
        <v>527</v>
      </c>
      <c r="D2194" t="s">
        <v>2902</v>
      </c>
      <c r="E2194" t="s">
        <v>2939</v>
      </c>
      <c r="F2194">
        <v>1</v>
      </c>
      <c r="G2194">
        <v>370.32</v>
      </c>
      <c r="H2194">
        <v>3.69</v>
      </c>
      <c r="I2194" t="b">
        <v>1</v>
      </c>
      <c r="J2194" t="s">
        <v>2929</v>
      </c>
      <c r="K2194" t="s">
        <v>2905</v>
      </c>
    </row>
    <row r="2195" spans="1:11" x14ac:dyDescent="0.3">
      <c r="A2195">
        <v>6715</v>
      </c>
      <c r="B2195" s="1">
        <v>44438</v>
      </c>
      <c r="C2195">
        <v>22</v>
      </c>
      <c r="D2195" t="s">
        <v>2902</v>
      </c>
      <c r="E2195" t="s">
        <v>2939</v>
      </c>
      <c r="F2195">
        <v>1</v>
      </c>
      <c r="G2195">
        <v>40.57</v>
      </c>
      <c r="H2195">
        <v>7.06</v>
      </c>
      <c r="I2195" t="b">
        <v>1</v>
      </c>
      <c r="J2195" t="s">
        <v>2916</v>
      </c>
      <c r="K2195" t="s">
        <v>2905</v>
      </c>
    </row>
    <row r="2196" spans="1:11" x14ac:dyDescent="0.3">
      <c r="A2196">
        <v>3169</v>
      </c>
      <c r="B2196" s="1">
        <v>44514</v>
      </c>
      <c r="C2196">
        <v>558</v>
      </c>
      <c r="D2196" t="s">
        <v>2913</v>
      </c>
      <c r="E2196" t="s">
        <v>2931</v>
      </c>
      <c r="F2196">
        <v>1</v>
      </c>
      <c r="G2196">
        <v>11.89</v>
      </c>
      <c r="H2196">
        <v>3.76</v>
      </c>
      <c r="I2196" t="b">
        <v>0</v>
      </c>
      <c r="J2196" t="s">
        <v>2916</v>
      </c>
      <c r="K2196" t="s">
        <v>2905</v>
      </c>
    </row>
    <row r="2197" spans="1:11" x14ac:dyDescent="0.3">
      <c r="A2197">
        <v>4003</v>
      </c>
      <c r="B2197" s="1">
        <v>44444</v>
      </c>
      <c r="C2197">
        <v>908</v>
      </c>
      <c r="D2197" t="s">
        <v>2908</v>
      </c>
      <c r="E2197" t="s">
        <v>2928</v>
      </c>
      <c r="F2197">
        <v>5</v>
      </c>
      <c r="G2197">
        <v>357.79</v>
      </c>
      <c r="H2197">
        <v>167.32</v>
      </c>
      <c r="I2197" t="b">
        <v>1</v>
      </c>
      <c r="J2197" t="s">
        <v>2929</v>
      </c>
      <c r="K2197" t="s">
        <v>2917</v>
      </c>
    </row>
    <row r="2198" spans="1:11" x14ac:dyDescent="0.3">
      <c r="A2198">
        <v>9250</v>
      </c>
      <c r="B2198" s="1">
        <v>44876</v>
      </c>
      <c r="C2198">
        <v>786</v>
      </c>
      <c r="D2198" t="s">
        <v>2908</v>
      </c>
      <c r="E2198" t="s">
        <v>2932</v>
      </c>
      <c r="F2198">
        <v>1</v>
      </c>
      <c r="G2198">
        <v>231.04</v>
      </c>
      <c r="H2198">
        <v>61.69</v>
      </c>
      <c r="I2198" t="b">
        <v>0</v>
      </c>
      <c r="J2198" t="s">
        <v>2916</v>
      </c>
      <c r="K2198" t="s">
        <v>2905</v>
      </c>
    </row>
    <row r="2199" spans="1:11" x14ac:dyDescent="0.3">
      <c r="A2199">
        <v>7146</v>
      </c>
      <c r="B2199" s="1">
        <v>44386</v>
      </c>
      <c r="C2199">
        <v>956</v>
      </c>
      <c r="D2199" t="s">
        <v>2920</v>
      </c>
      <c r="E2199" t="s">
        <v>2921</v>
      </c>
      <c r="F2199">
        <v>2</v>
      </c>
      <c r="G2199">
        <v>423.48</v>
      </c>
      <c r="H2199">
        <v>210.25</v>
      </c>
      <c r="I2199" t="b">
        <v>1</v>
      </c>
      <c r="J2199" t="s">
        <v>2904</v>
      </c>
      <c r="K2199" t="s">
        <v>2905</v>
      </c>
    </row>
    <row r="2200" spans="1:11" x14ac:dyDescent="0.3">
      <c r="A2200">
        <v>3340</v>
      </c>
      <c r="B2200" s="1">
        <v>44873</v>
      </c>
      <c r="C2200">
        <v>220</v>
      </c>
      <c r="D2200" t="s">
        <v>2913</v>
      </c>
      <c r="E2200" t="s">
        <v>2940</v>
      </c>
      <c r="F2200">
        <v>1</v>
      </c>
      <c r="G2200">
        <v>257.77</v>
      </c>
      <c r="H2200">
        <v>81.84</v>
      </c>
      <c r="I2200" t="b">
        <v>0</v>
      </c>
      <c r="J2200" t="s">
        <v>2916</v>
      </c>
      <c r="K2200" t="s">
        <v>2905</v>
      </c>
    </row>
    <row r="2201" spans="1:11" x14ac:dyDescent="0.3">
      <c r="A2201">
        <v>7453</v>
      </c>
      <c r="B2201" s="1">
        <v>44478</v>
      </c>
      <c r="C2201">
        <v>108</v>
      </c>
      <c r="D2201" t="s">
        <v>2920</v>
      </c>
      <c r="E2201" t="s">
        <v>2936</v>
      </c>
      <c r="F2201">
        <v>5</v>
      </c>
      <c r="G2201">
        <v>159.30000000000001</v>
      </c>
      <c r="H2201">
        <v>61.89</v>
      </c>
      <c r="I2201" t="b">
        <v>1</v>
      </c>
      <c r="J2201" t="s">
        <v>2919</v>
      </c>
      <c r="K2201" t="s">
        <v>2917</v>
      </c>
    </row>
    <row r="2202" spans="1:11" x14ac:dyDescent="0.3">
      <c r="A2202">
        <v>2541</v>
      </c>
      <c r="B2202" s="1">
        <v>44504</v>
      </c>
      <c r="C2202">
        <v>680</v>
      </c>
      <c r="D2202" t="s">
        <v>2908</v>
      </c>
      <c r="E2202" t="s">
        <v>2928</v>
      </c>
      <c r="F2202">
        <v>2</v>
      </c>
      <c r="G2202">
        <v>451.03</v>
      </c>
      <c r="H2202">
        <v>161.66999999999999</v>
      </c>
      <c r="I2202" t="b">
        <v>1</v>
      </c>
      <c r="J2202" t="s">
        <v>2919</v>
      </c>
      <c r="K2202" t="s">
        <v>2917</v>
      </c>
    </row>
    <row r="2203" spans="1:11" x14ac:dyDescent="0.3">
      <c r="A2203">
        <v>5724</v>
      </c>
      <c r="B2203" s="1">
        <v>44534</v>
      </c>
      <c r="C2203">
        <v>920</v>
      </c>
      <c r="D2203" t="s">
        <v>2920</v>
      </c>
      <c r="E2203" t="s">
        <v>2936</v>
      </c>
      <c r="F2203">
        <v>5</v>
      </c>
      <c r="G2203">
        <v>366.88</v>
      </c>
      <c r="H2203">
        <v>11.61</v>
      </c>
      <c r="I2203" t="b">
        <v>0</v>
      </c>
      <c r="J2203" t="s">
        <v>2910</v>
      </c>
      <c r="K2203" t="s">
        <v>2917</v>
      </c>
    </row>
    <row r="2204" spans="1:11" x14ac:dyDescent="0.3">
      <c r="A2204">
        <v>6653</v>
      </c>
      <c r="B2204" s="1">
        <v>44373</v>
      </c>
      <c r="C2204">
        <v>976</v>
      </c>
      <c r="D2204" t="s">
        <v>2913</v>
      </c>
      <c r="E2204" t="s">
        <v>2940</v>
      </c>
      <c r="F2204">
        <v>4</v>
      </c>
      <c r="G2204">
        <v>56.54</v>
      </c>
      <c r="H2204">
        <v>1.23</v>
      </c>
      <c r="I2204" t="b">
        <v>0</v>
      </c>
      <c r="J2204" t="s">
        <v>2904</v>
      </c>
      <c r="K2204" t="s">
        <v>2917</v>
      </c>
    </row>
    <row r="2205" spans="1:11" x14ac:dyDescent="0.3">
      <c r="A2205">
        <v>103</v>
      </c>
      <c r="B2205" s="1">
        <v>44286</v>
      </c>
      <c r="C2205">
        <v>651</v>
      </c>
      <c r="D2205" t="s">
        <v>2908</v>
      </c>
      <c r="E2205" t="s">
        <v>2938</v>
      </c>
      <c r="F2205">
        <v>1</v>
      </c>
      <c r="G2205">
        <v>429.59</v>
      </c>
      <c r="H2205">
        <v>174.68</v>
      </c>
      <c r="I2205" t="b">
        <v>1</v>
      </c>
      <c r="J2205" t="s">
        <v>2919</v>
      </c>
      <c r="K2205" t="s">
        <v>2917</v>
      </c>
    </row>
    <row r="2206" spans="1:11" x14ac:dyDescent="0.3">
      <c r="A2206">
        <v>7653</v>
      </c>
      <c r="B2206" s="1">
        <v>44666</v>
      </c>
      <c r="C2206">
        <v>622</v>
      </c>
      <c r="D2206" t="s">
        <v>2913</v>
      </c>
      <c r="E2206" t="s">
        <v>2940</v>
      </c>
      <c r="F2206">
        <v>1</v>
      </c>
      <c r="G2206">
        <v>235.72</v>
      </c>
      <c r="H2206">
        <v>59.3</v>
      </c>
      <c r="I2206" t="b">
        <v>1</v>
      </c>
      <c r="J2206" t="s">
        <v>2910</v>
      </c>
      <c r="K2206" t="s">
        <v>2905</v>
      </c>
    </row>
    <row r="2207" spans="1:11" x14ac:dyDescent="0.3">
      <c r="A2207">
        <v>9496</v>
      </c>
      <c r="B2207" s="1">
        <v>44860</v>
      </c>
      <c r="C2207">
        <v>874</v>
      </c>
      <c r="D2207" t="s">
        <v>2908</v>
      </c>
      <c r="E2207" t="s">
        <v>2928</v>
      </c>
      <c r="F2207">
        <v>5</v>
      </c>
      <c r="G2207">
        <v>349.46</v>
      </c>
      <c r="H2207">
        <v>61.15</v>
      </c>
      <c r="I2207" t="b">
        <v>0</v>
      </c>
      <c r="J2207" t="s">
        <v>2916</v>
      </c>
      <c r="K2207" t="s">
        <v>2917</v>
      </c>
    </row>
    <row r="2208" spans="1:11" x14ac:dyDescent="0.3">
      <c r="A2208">
        <v>2469</v>
      </c>
      <c r="B2208" s="1">
        <v>44614</v>
      </c>
      <c r="C2208">
        <v>719</v>
      </c>
      <c r="D2208" t="s">
        <v>2913</v>
      </c>
      <c r="E2208" t="s">
        <v>2940</v>
      </c>
      <c r="F2208">
        <v>3</v>
      </c>
      <c r="G2208">
        <v>351.01</v>
      </c>
      <c r="H2208">
        <v>144.26</v>
      </c>
      <c r="I2208" t="b">
        <v>0</v>
      </c>
      <c r="J2208" t="s">
        <v>2916</v>
      </c>
      <c r="K2208" t="s">
        <v>2905</v>
      </c>
    </row>
    <row r="2209" spans="1:11" x14ac:dyDescent="0.3">
      <c r="A2209">
        <v>9417</v>
      </c>
      <c r="B2209" s="1">
        <v>44416</v>
      </c>
      <c r="C2209">
        <v>850</v>
      </c>
      <c r="D2209" t="s">
        <v>2906</v>
      </c>
      <c r="E2209" t="s">
        <v>2907</v>
      </c>
      <c r="F2209">
        <v>3</v>
      </c>
      <c r="G2209">
        <v>229.63</v>
      </c>
      <c r="H2209">
        <v>35.369999999999997</v>
      </c>
      <c r="I2209" t="b">
        <v>1</v>
      </c>
      <c r="J2209" t="s">
        <v>2910</v>
      </c>
      <c r="K2209" t="s">
        <v>2905</v>
      </c>
    </row>
    <row r="2210" spans="1:11" x14ac:dyDescent="0.3">
      <c r="A2210">
        <v>3663</v>
      </c>
      <c r="B2210" s="1">
        <v>44380</v>
      </c>
      <c r="C2210">
        <v>617</v>
      </c>
      <c r="D2210" t="s">
        <v>2911</v>
      </c>
      <c r="E2210" t="s">
        <v>2942</v>
      </c>
      <c r="F2210">
        <v>1</v>
      </c>
      <c r="G2210">
        <v>384.36</v>
      </c>
      <c r="H2210">
        <v>141.86000000000001</v>
      </c>
      <c r="I2210" t="b">
        <v>1</v>
      </c>
      <c r="J2210" t="s">
        <v>2904</v>
      </c>
      <c r="K2210" t="s">
        <v>2917</v>
      </c>
    </row>
    <row r="2211" spans="1:11" x14ac:dyDescent="0.3">
      <c r="A2211">
        <v>7292</v>
      </c>
      <c r="B2211" s="1">
        <v>44575</v>
      </c>
      <c r="C2211">
        <v>275</v>
      </c>
      <c r="D2211" t="s">
        <v>2902</v>
      </c>
      <c r="E2211" t="s">
        <v>2923</v>
      </c>
      <c r="F2211">
        <v>2</v>
      </c>
      <c r="G2211">
        <v>384.77</v>
      </c>
      <c r="H2211">
        <v>79.260000000000005</v>
      </c>
      <c r="I2211" t="b">
        <v>0</v>
      </c>
      <c r="J2211" t="s">
        <v>2919</v>
      </c>
      <c r="K2211" t="s">
        <v>2905</v>
      </c>
    </row>
    <row r="2212" spans="1:11" x14ac:dyDescent="0.3">
      <c r="A2212">
        <v>9406</v>
      </c>
      <c r="B2212" s="1">
        <v>44693</v>
      </c>
      <c r="C2212">
        <v>634</v>
      </c>
      <c r="D2212" t="s">
        <v>2913</v>
      </c>
      <c r="E2212" t="s">
        <v>2940</v>
      </c>
      <c r="F2212">
        <v>1</v>
      </c>
      <c r="G2212">
        <v>285.58999999999997</v>
      </c>
      <c r="H2212">
        <v>79</v>
      </c>
      <c r="I2212" t="b">
        <v>0</v>
      </c>
      <c r="J2212" t="s">
        <v>2910</v>
      </c>
      <c r="K2212" t="s">
        <v>2905</v>
      </c>
    </row>
    <row r="2213" spans="1:11" x14ac:dyDescent="0.3">
      <c r="A2213">
        <v>4177</v>
      </c>
      <c r="B2213" s="1">
        <v>44826</v>
      </c>
      <c r="C2213">
        <v>573</v>
      </c>
      <c r="D2213" t="s">
        <v>2911</v>
      </c>
      <c r="E2213" t="s">
        <v>2944</v>
      </c>
      <c r="F2213">
        <v>5</v>
      </c>
      <c r="G2213">
        <v>149.27000000000001</v>
      </c>
      <c r="H2213">
        <v>20.58</v>
      </c>
      <c r="I2213" t="b">
        <v>1</v>
      </c>
      <c r="J2213" t="s">
        <v>2904</v>
      </c>
      <c r="K2213" t="s">
        <v>2905</v>
      </c>
    </row>
    <row r="2214" spans="1:11" x14ac:dyDescent="0.3">
      <c r="A2214">
        <v>1844</v>
      </c>
      <c r="B2214" s="1">
        <v>44458</v>
      </c>
      <c r="C2214">
        <v>421</v>
      </c>
      <c r="D2214" t="s">
        <v>2913</v>
      </c>
      <c r="E2214" t="s">
        <v>2931</v>
      </c>
      <c r="F2214">
        <v>3</v>
      </c>
      <c r="G2214">
        <v>421.06</v>
      </c>
      <c r="H2214">
        <v>109.26</v>
      </c>
      <c r="I2214" t="b">
        <v>0</v>
      </c>
      <c r="J2214" t="s">
        <v>2916</v>
      </c>
      <c r="K2214" t="s">
        <v>2905</v>
      </c>
    </row>
    <row r="2215" spans="1:11" x14ac:dyDescent="0.3">
      <c r="A2215">
        <v>9528</v>
      </c>
      <c r="B2215" s="1">
        <v>44668</v>
      </c>
      <c r="C2215">
        <v>550</v>
      </c>
      <c r="D2215" t="s">
        <v>2908</v>
      </c>
      <c r="E2215" t="s">
        <v>2932</v>
      </c>
      <c r="F2215">
        <v>4</v>
      </c>
      <c r="G2215">
        <v>153.55000000000001</v>
      </c>
      <c r="H2215">
        <v>44.86</v>
      </c>
      <c r="I2215" t="b">
        <v>1</v>
      </c>
      <c r="J2215" t="s">
        <v>2910</v>
      </c>
      <c r="K2215" t="s">
        <v>2905</v>
      </c>
    </row>
    <row r="2216" spans="1:11" x14ac:dyDescent="0.3">
      <c r="A2216">
        <v>5178</v>
      </c>
      <c r="B2216" s="1">
        <v>44713</v>
      </c>
      <c r="C2216">
        <v>11</v>
      </c>
      <c r="D2216" t="s">
        <v>2908</v>
      </c>
      <c r="E2216" t="s">
        <v>2928</v>
      </c>
      <c r="F2216">
        <v>5</v>
      </c>
      <c r="G2216">
        <v>405.04</v>
      </c>
      <c r="H2216">
        <v>177.37</v>
      </c>
      <c r="I2216" t="b">
        <v>0</v>
      </c>
      <c r="J2216" t="s">
        <v>2916</v>
      </c>
      <c r="K2216" t="s">
        <v>2917</v>
      </c>
    </row>
    <row r="2217" spans="1:11" x14ac:dyDescent="0.3">
      <c r="A2217">
        <v>515</v>
      </c>
      <c r="B2217" s="1">
        <v>44927</v>
      </c>
      <c r="C2217">
        <v>168</v>
      </c>
      <c r="D2217" t="s">
        <v>2913</v>
      </c>
      <c r="E2217" t="s">
        <v>2931</v>
      </c>
      <c r="F2217">
        <v>4</v>
      </c>
      <c r="G2217">
        <v>29.15</v>
      </c>
      <c r="H2217">
        <v>5.83</v>
      </c>
      <c r="I2217" t="b">
        <v>1</v>
      </c>
      <c r="J2217" t="s">
        <v>2919</v>
      </c>
      <c r="K2217" t="s">
        <v>2917</v>
      </c>
    </row>
    <row r="2218" spans="1:11" x14ac:dyDescent="0.3">
      <c r="A2218">
        <v>4433</v>
      </c>
      <c r="B2218" s="1">
        <v>44798</v>
      </c>
      <c r="C2218">
        <v>548</v>
      </c>
      <c r="D2218" t="s">
        <v>2911</v>
      </c>
      <c r="E2218" t="s">
        <v>2943</v>
      </c>
      <c r="F2218">
        <v>5</v>
      </c>
      <c r="G2218">
        <v>61.14</v>
      </c>
      <c r="H2218">
        <v>6.77</v>
      </c>
      <c r="I2218" t="b">
        <v>1</v>
      </c>
      <c r="J2218" t="s">
        <v>2919</v>
      </c>
      <c r="K2218" t="s">
        <v>2905</v>
      </c>
    </row>
    <row r="2219" spans="1:11" x14ac:dyDescent="0.3">
      <c r="A2219">
        <v>7905</v>
      </c>
      <c r="B2219" s="1">
        <v>44906</v>
      </c>
      <c r="C2219">
        <v>313</v>
      </c>
      <c r="D2219" t="s">
        <v>2902</v>
      </c>
      <c r="E2219" t="s">
        <v>2933</v>
      </c>
      <c r="F2219">
        <v>5</v>
      </c>
      <c r="G2219">
        <v>126.11</v>
      </c>
      <c r="H2219">
        <v>37.520000000000003</v>
      </c>
      <c r="I2219" t="b">
        <v>0</v>
      </c>
      <c r="J2219" t="s">
        <v>2910</v>
      </c>
      <c r="K2219" t="s">
        <v>2917</v>
      </c>
    </row>
    <row r="2220" spans="1:11" x14ac:dyDescent="0.3">
      <c r="A2220">
        <v>9066</v>
      </c>
      <c r="B2220" s="1">
        <v>44555</v>
      </c>
      <c r="C2220">
        <v>356</v>
      </c>
      <c r="D2220" t="s">
        <v>2913</v>
      </c>
      <c r="E2220" t="s">
        <v>2931</v>
      </c>
      <c r="F2220">
        <v>1</v>
      </c>
      <c r="G2220">
        <v>83.19</v>
      </c>
      <c r="H2220">
        <v>39.94</v>
      </c>
      <c r="I2220" t="b">
        <v>0</v>
      </c>
      <c r="J2220" t="s">
        <v>2919</v>
      </c>
      <c r="K2220" t="s">
        <v>2917</v>
      </c>
    </row>
    <row r="2221" spans="1:11" x14ac:dyDescent="0.3">
      <c r="A2221">
        <v>11</v>
      </c>
      <c r="B2221" s="1">
        <v>44335</v>
      </c>
      <c r="C2221">
        <v>218</v>
      </c>
      <c r="D2221" t="s">
        <v>2906</v>
      </c>
      <c r="E2221" t="s">
        <v>2922</v>
      </c>
      <c r="F2221">
        <v>4</v>
      </c>
      <c r="G2221">
        <v>382.29</v>
      </c>
      <c r="H2221">
        <v>77.09</v>
      </c>
      <c r="I2221" t="b">
        <v>0</v>
      </c>
      <c r="J2221" t="s">
        <v>2916</v>
      </c>
      <c r="K2221" t="s">
        <v>2917</v>
      </c>
    </row>
    <row r="2222" spans="1:11" x14ac:dyDescent="0.3">
      <c r="A2222">
        <v>5857</v>
      </c>
      <c r="B2222" s="1">
        <v>44588</v>
      </c>
      <c r="C2222">
        <v>397</v>
      </c>
      <c r="D2222" t="s">
        <v>2911</v>
      </c>
      <c r="E2222" t="s">
        <v>2912</v>
      </c>
      <c r="F2222">
        <v>5</v>
      </c>
      <c r="G2222">
        <v>137.91999999999999</v>
      </c>
      <c r="H2222">
        <v>38.99</v>
      </c>
      <c r="I2222" t="b">
        <v>0</v>
      </c>
      <c r="J2222" t="s">
        <v>2904</v>
      </c>
      <c r="K2222" t="s">
        <v>2905</v>
      </c>
    </row>
    <row r="2223" spans="1:11" x14ac:dyDescent="0.3">
      <c r="A2223">
        <v>7078</v>
      </c>
      <c r="B2223" s="1">
        <v>44949</v>
      </c>
      <c r="C2223">
        <v>460</v>
      </c>
      <c r="D2223" t="s">
        <v>2908</v>
      </c>
      <c r="E2223" t="s">
        <v>2932</v>
      </c>
      <c r="F2223">
        <v>5</v>
      </c>
      <c r="G2223">
        <v>382.97</v>
      </c>
      <c r="H2223">
        <v>175.01</v>
      </c>
      <c r="I2223" t="b">
        <v>1</v>
      </c>
      <c r="J2223" t="s">
        <v>2919</v>
      </c>
      <c r="K2223" t="s">
        <v>2905</v>
      </c>
    </row>
    <row r="2224" spans="1:11" x14ac:dyDescent="0.3">
      <c r="A2224">
        <v>2655</v>
      </c>
      <c r="B2224" s="1">
        <v>44856</v>
      </c>
      <c r="C2224">
        <v>425</v>
      </c>
      <c r="D2224" t="s">
        <v>2902</v>
      </c>
      <c r="E2224" t="s">
        <v>2915</v>
      </c>
      <c r="F2224">
        <v>1</v>
      </c>
      <c r="G2224">
        <v>65.37</v>
      </c>
      <c r="H2224">
        <v>24.52</v>
      </c>
      <c r="I2224" t="b">
        <v>0</v>
      </c>
      <c r="J2224" t="s">
        <v>2910</v>
      </c>
      <c r="K2224" t="s">
        <v>2917</v>
      </c>
    </row>
    <row r="2225" spans="1:11" x14ac:dyDescent="0.3">
      <c r="A2225">
        <v>780</v>
      </c>
      <c r="B2225" s="1">
        <v>44312</v>
      </c>
      <c r="C2225">
        <v>237</v>
      </c>
      <c r="D2225" t="s">
        <v>2911</v>
      </c>
      <c r="E2225" t="s">
        <v>2943</v>
      </c>
      <c r="F2225">
        <v>3</v>
      </c>
      <c r="G2225">
        <v>475.35</v>
      </c>
      <c r="H2225">
        <v>59.91</v>
      </c>
      <c r="I2225" t="b">
        <v>1</v>
      </c>
      <c r="J2225" t="s">
        <v>2929</v>
      </c>
      <c r="K2225" t="s">
        <v>2905</v>
      </c>
    </row>
    <row r="2226" spans="1:11" x14ac:dyDescent="0.3">
      <c r="A2226">
        <v>4494</v>
      </c>
      <c r="B2226" s="1">
        <v>44618</v>
      </c>
      <c r="C2226">
        <v>682</v>
      </c>
      <c r="D2226" t="s">
        <v>2911</v>
      </c>
      <c r="E2226" t="s">
        <v>2942</v>
      </c>
      <c r="F2226">
        <v>5</v>
      </c>
      <c r="G2226">
        <v>452.17</v>
      </c>
      <c r="H2226">
        <v>90.63</v>
      </c>
      <c r="I2226" t="b">
        <v>0</v>
      </c>
      <c r="J2226" t="s">
        <v>2916</v>
      </c>
      <c r="K2226" t="s">
        <v>2905</v>
      </c>
    </row>
    <row r="2227" spans="1:11" x14ac:dyDescent="0.3">
      <c r="A2227">
        <v>633</v>
      </c>
      <c r="B2227" s="1">
        <v>44294</v>
      </c>
      <c r="C2227">
        <v>387</v>
      </c>
      <c r="D2227" t="s">
        <v>2920</v>
      </c>
      <c r="E2227" t="s">
        <v>2921</v>
      </c>
      <c r="F2227">
        <v>1</v>
      </c>
      <c r="G2227">
        <v>168.57</v>
      </c>
      <c r="H2227">
        <v>29.01</v>
      </c>
      <c r="I2227" t="b">
        <v>0</v>
      </c>
      <c r="J2227" t="s">
        <v>2929</v>
      </c>
      <c r="K2227" t="s">
        <v>2917</v>
      </c>
    </row>
    <row r="2228" spans="1:11" x14ac:dyDescent="0.3">
      <c r="A2228">
        <v>5168</v>
      </c>
      <c r="B2228" s="1">
        <v>44637</v>
      </c>
      <c r="C2228">
        <v>955</v>
      </c>
      <c r="D2228" t="s">
        <v>2913</v>
      </c>
      <c r="E2228" t="s">
        <v>2931</v>
      </c>
      <c r="F2228">
        <v>2</v>
      </c>
      <c r="G2228">
        <v>470.08</v>
      </c>
      <c r="H2228">
        <v>42.5</v>
      </c>
      <c r="I2228" t="b">
        <v>1</v>
      </c>
      <c r="J2228" t="s">
        <v>2910</v>
      </c>
      <c r="K2228" t="s">
        <v>2917</v>
      </c>
    </row>
    <row r="2229" spans="1:11" x14ac:dyDescent="0.3">
      <c r="A2229">
        <v>3531</v>
      </c>
      <c r="B2229" s="1">
        <v>44995</v>
      </c>
      <c r="C2229">
        <v>955</v>
      </c>
      <c r="D2229" t="s">
        <v>2902</v>
      </c>
      <c r="E2229" t="s">
        <v>2903</v>
      </c>
      <c r="F2229">
        <v>4</v>
      </c>
      <c r="G2229">
        <v>398.63</v>
      </c>
      <c r="H2229">
        <v>51.55</v>
      </c>
      <c r="I2229" t="b">
        <v>0</v>
      </c>
      <c r="J2229" t="s">
        <v>2929</v>
      </c>
      <c r="K2229" t="s">
        <v>2905</v>
      </c>
    </row>
    <row r="2230" spans="1:11" x14ac:dyDescent="0.3">
      <c r="A2230">
        <v>4974</v>
      </c>
      <c r="B2230" s="1">
        <v>44340</v>
      </c>
      <c r="C2230">
        <v>555</v>
      </c>
      <c r="D2230" t="s">
        <v>2911</v>
      </c>
      <c r="E2230" t="s">
        <v>2943</v>
      </c>
      <c r="F2230">
        <v>3</v>
      </c>
      <c r="G2230">
        <v>302.67</v>
      </c>
      <c r="H2230">
        <v>90.92</v>
      </c>
      <c r="I2230" t="b">
        <v>0</v>
      </c>
      <c r="J2230" t="s">
        <v>2916</v>
      </c>
      <c r="K2230" t="s">
        <v>2917</v>
      </c>
    </row>
    <row r="2231" spans="1:11" x14ac:dyDescent="0.3">
      <c r="A2231">
        <v>3798</v>
      </c>
      <c r="B2231" s="1">
        <v>44949</v>
      </c>
      <c r="C2231">
        <v>548</v>
      </c>
      <c r="D2231" t="s">
        <v>2920</v>
      </c>
      <c r="E2231" t="s">
        <v>2935</v>
      </c>
      <c r="F2231">
        <v>1</v>
      </c>
      <c r="G2231">
        <v>249.66</v>
      </c>
      <c r="H2231">
        <v>10.220000000000001</v>
      </c>
      <c r="I2231" t="b">
        <v>1</v>
      </c>
      <c r="J2231" t="s">
        <v>2910</v>
      </c>
      <c r="K2231" t="s">
        <v>2905</v>
      </c>
    </row>
    <row r="2232" spans="1:11" x14ac:dyDescent="0.3">
      <c r="A2232">
        <v>5697</v>
      </c>
      <c r="B2232" s="1">
        <v>44523</v>
      </c>
      <c r="C2232">
        <v>224</v>
      </c>
      <c r="D2232" t="s">
        <v>2906</v>
      </c>
      <c r="E2232" t="s">
        <v>2907</v>
      </c>
      <c r="F2232">
        <v>5</v>
      </c>
      <c r="G2232">
        <v>37.61</v>
      </c>
      <c r="H2232">
        <v>13.93</v>
      </c>
      <c r="I2232" t="b">
        <v>0</v>
      </c>
      <c r="J2232" t="s">
        <v>2916</v>
      </c>
      <c r="K2232" t="s">
        <v>2917</v>
      </c>
    </row>
    <row r="2233" spans="1:11" x14ac:dyDescent="0.3">
      <c r="A2233">
        <v>1498</v>
      </c>
      <c r="B2233" s="1">
        <v>44727</v>
      </c>
      <c r="C2233">
        <v>953</v>
      </c>
      <c r="D2233" t="s">
        <v>2906</v>
      </c>
      <c r="E2233" t="s">
        <v>2941</v>
      </c>
      <c r="F2233">
        <v>2</v>
      </c>
      <c r="G2233">
        <v>462.34</v>
      </c>
      <c r="H2233">
        <v>147.97</v>
      </c>
      <c r="I2233" t="b">
        <v>0</v>
      </c>
      <c r="J2233" t="s">
        <v>2929</v>
      </c>
      <c r="K2233" t="s">
        <v>2917</v>
      </c>
    </row>
    <row r="2234" spans="1:11" x14ac:dyDescent="0.3">
      <c r="A2234">
        <v>6974</v>
      </c>
      <c r="B2234" s="1">
        <v>44613</v>
      </c>
      <c r="C2234">
        <v>791</v>
      </c>
      <c r="D2234" t="s">
        <v>2911</v>
      </c>
      <c r="E2234" t="s">
        <v>2944</v>
      </c>
      <c r="F2234">
        <v>5</v>
      </c>
      <c r="G2234">
        <v>368.44</v>
      </c>
      <c r="H2234">
        <v>113.75</v>
      </c>
      <c r="I2234" t="b">
        <v>0</v>
      </c>
      <c r="J2234" t="s">
        <v>2910</v>
      </c>
      <c r="K2234" t="s">
        <v>2905</v>
      </c>
    </row>
    <row r="2235" spans="1:11" x14ac:dyDescent="0.3">
      <c r="A2235">
        <v>2802</v>
      </c>
      <c r="B2235" s="1">
        <v>44725</v>
      </c>
      <c r="C2235">
        <v>186</v>
      </c>
      <c r="D2235" t="s">
        <v>2908</v>
      </c>
      <c r="E2235" t="s">
        <v>2909</v>
      </c>
      <c r="F2235">
        <v>2</v>
      </c>
      <c r="G2235">
        <v>343.82</v>
      </c>
      <c r="H2235">
        <v>59.53</v>
      </c>
      <c r="I2235" t="b">
        <v>0</v>
      </c>
      <c r="J2235" t="s">
        <v>2919</v>
      </c>
      <c r="K2235" t="s">
        <v>2905</v>
      </c>
    </row>
    <row r="2236" spans="1:11" x14ac:dyDescent="0.3">
      <c r="A2236">
        <v>1895</v>
      </c>
      <c r="B2236" s="1">
        <v>44594</v>
      </c>
      <c r="C2236">
        <v>515</v>
      </c>
      <c r="D2236" t="s">
        <v>2911</v>
      </c>
      <c r="E2236" t="s">
        <v>2942</v>
      </c>
      <c r="F2236">
        <v>3</v>
      </c>
      <c r="G2236">
        <v>311.32</v>
      </c>
      <c r="H2236">
        <v>69.83</v>
      </c>
      <c r="I2236" t="b">
        <v>1</v>
      </c>
      <c r="J2236" t="s">
        <v>2910</v>
      </c>
      <c r="K2236" t="s">
        <v>2917</v>
      </c>
    </row>
    <row r="2237" spans="1:11" x14ac:dyDescent="0.3">
      <c r="A2237">
        <v>8669</v>
      </c>
      <c r="B2237" s="1">
        <v>44831</v>
      </c>
      <c r="C2237">
        <v>873</v>
      </c>
      <c r="D2237" t="s">
        <v>2902</v>
      </c>
      <c r="E2237" t="s">
        <v>2915</v>
      </c>
      <c r="F2237">
        <v>3</v>
      </c>
      <c r="G2237">
        <v>161.16999999999999</v>
      </c>
      <c r="H2237">
        <v>7.47</v>
      </c>
      <c r="I2237" t="b">
        <v>0</v>
      </c>
      <c r="J2237" t="s">
        <v>2929</v>
      </c>
      <c r="K2237" t="s">
        <v>2905</v>
      </c>
    </row>
    <row r="2238" spans="1:11" x14ac:dyDescent="0.3">
      <c r="A2238">
        <v>4412</v>
      </c>
      <c r="B2238" s="1">
        <v>44777</v>
      </c>
      <c r="C2238">
        <v>483</v>
      </c>
      <c r="D2238" t="s">
        <v>2920</v>
      </c>
      <c r="E2238" t="s">
        <v>2935</v>
      </c>
      <c r="F2238">
        <v>2</v>
      </c>
      <c r="G2238">
        <v>184.74</v>
      </c>
      <c r="H2238">
        <v>13.04</v>
      </c>
      <c r="I2238" t="b">
        <v>0</v>
      </c>
      <c r="J2238" t="s">
        <v>2904</v>
      </c>
      <c r="K2238" t="s">
        <v>2905</v>
      </c>
    </row>
    <row r="2239" spans="1:11" x14ac:dyDescent="0.3">
      <c r="A2239">
        <v>1838</v>
      </c>
      <c r="B2239" s="1">
        <v>44604</v>
      </c>
      <c r="C2239">
        <v>854</v>
      </c>
      <c r="D2239" t="s">
        <v>2913</v>
      </c>
      <c r="E2239" t="s">
        <v>2926</v>
      </c>
      <c r="F2239">
        <v>3</v>
      </c>
      <c r="G2239">
        <v>294.48</v>
      </c>
      <c r="H2239">
        <v>103.41</v>
      </c>
      <c r="I2239" t="b">
        <v>0</v>
      </c>
      <c r="J2239" t="s">
        <v>2916</v>
      </c>
      <c r="K2239" t="s">
        <v>2905</v>
      </c>
    </row>
    <row r="2240" spans="1:11" x14ac:dyDescent="0.3">
      <c r="A2240">
        <v>4742</v>
      </c>
      <c r="B2240" s="1">
        <v>44504</v>
      </c>
      <c r="C2240">
        <v>868</v>
      </c>
      <c r="D2240" t="s">
        <v>2908</v>
      </c>
      <c r="E2240" t="s">
        <v>2928</v>
      </c>
      <c r="F2240">
        <v>1</v>
      </c>
      <c r="G2240">
        <v>173.35</v>
      </c>
      <c r="H2240">
        <v>42.33</v>
      </c>
      <c r="I2240" t="b">
        <v>1</v>
      </c>
      <c r="J2240" t="s">
        <v>2916</v>
      </c>
      <c r="K2240" t="s">
        <v>2917</v>
      </c>
    </row>
    <row r="2241" spans="1:11" x14ac:dyDescent="0.3">
      <c r="A2241">
        <v>2045</v>
      </c>
      <c r="B2241" s="1">
        <v>44369</v>
      </c>
      <c r="C2241">
        <v>543</v>
      </c>
      <c r="D2241" t="s">
        <v>2920</v>
      </c>
      <c r="E2241" t="s">
        <v>2936</v>
      </c>
      <c r="F2241">
        <v>1</v>
      </c>
      <c r="G2241">
        <v>438.18</v>
      </c>
      <c r="H2241">
        <v>15.04</v>
      </c>
      <c r="I2241" t="b">
        <v>1</v>
      </c>
      <c r="J2241" t="s">
        <v>2916</v>
      </c>
      <c r="K2241" t="s">
        <v>2917</v>
      </c>
    </row>
    <row r="2242" spans="1:11" x14ac:dyDescent="0.3">
      <c r="A2242">
        <v>6998</v>
      </c>
      <c r="B2242" s="1">
        <v>44594</v>
      </c>
      <c r="C2242">
        <v>959</v>
      </c>
      <c r="D2242" t="s">
        <v>2906</v>
      </c>
      <c r="E2242" t="s">
        <v>2934</v>
      </c>
      <c r="F2242">
        <v>4</v>
      </c>
      <c r="G2242">
        <v>257.95</v>
      </c>
      <c r="H2242">
        <v>114.74</v>
      </c>
      <c r="I2242" t="b">
        <v>1</v>
      </c>
      <c r="J2242" t="s">
        <v>2910</v>
      </c>
      <c r="K2242" t="s">
        <v>2917</v>
      </c>
    </row>
    <row r="2243" spans="1:11" x14ac:dyDescent="0.3">
      <c r="A2243">
        <v>7863</v>
      </c>
      <c r="B2243" s="1">
        <v>44296</v>
      </c>
      <c r="C2243">
        <v>557</v>
      </c>
      <c r="D2243" t="s">
        <v>2913</v>
      </c>
      <c r="E2243" t="s">
        <v>2931</v>
      </c>
      <c r="F2243">
        <v>1</v>
      </c>
      <c r="G2243">
        <v>149.77000000000001</v>
      </c>
      <c r="H2243">
        <v>41.55</v>
      </c>
      <c r="I2243" t="b">
        <v>1</v>
      </c>
      <c r="J2243" t="s">
        <v>2910</v>
      </c>
      <c r="K2243" t="s">
        <v>2917</v>
      </c>
    </row>
    <row r="2244" spans="1:11" x14ac:dyDescent="0.3">
      <c r="A2244">
        <v>5136</v>
      </c>
      <c r="B2244" s="1">
        <v>44532</v>
      </c>
      <c r="C2244">
        <v>186</v>
      </c>
      <c r="D2244" t="s">
        <v>2906</v>
      </c>
      <c r="E2244" t="s">
        <v>2941</v>
      </c>
      <c r="F2244">
        <v>3</v>
      </c>
      <c r="G2244">
        <v>210.21</v>
      </c>
      <c r="H2244">
        <v>87.42</v>
      </c>
      <c r="I2244" t="b">
        <v>1</v>
      </c>
      <c r="J2244" t="s">
        <v>2910</v>
      </c>
      <c r="K2244" t="s">
        <v>2917</v>
      </c>
    </row>
    <row r="2245" spans="1:11" x14ac:dyDescent="0.3">
      <c r="A2245">
        <v>7908</v>
      </c>
      <c r="B2245" s="1">
        <v>44413</v>
      </c>
      <c r="C2245">
        <v>832</v>
      </c>
      <c r="D2245" t="s">
        <v>2908</v>
      </c>
      <c r="E2245" t="s">
        <v>2932</v>
      </c>
      <c r="F2245">
        <v>1</v>
      </c>
      <c r="G2245">
        <v>260.82</v>
      </c>
      <c r="H2245">
        <v>112.61</v>
      </c>
      <c r="I2245" t="b">
        <v>0</v>
      </c>
      <c r="J2245" t="s">
        <v>2929</v>
      </c>
      <c r="K2245" t="s">
        <v>2905</v>
      </c>
    </row>
    <row r="2246" spans="1:11" x14ac:dyDescent="0.3">
      <c r="A2246">
        <v>3081</v>
      </c>
      <c r="B2246" s="1">
        <v>44902</v>
      </c>
      <c r="C2246">
        <v>300</v>
      </c>
      <c r="D2246" t="s">
        <v>2911</v>
      </c>
      <c r="E2246" t="s">
        <v>2942</v>
      </c>
      <c r="F2246">
        <v>4</v>
      </c>
      <c r="G2246">
        <v>52.93</v>
      </c>
      <c r="H2246">
        <v>12.68</v>
      </c>
      <c r="I2246" t="b">
        <v>0</v>
      </c>
      <c r="J2246" t="s">
        <v>2916</v>
      </c>
      <c r="K2246" t="s">
        <v>2905</v>
      </c>
    </row>
    <row r="2247" spans="1:11" x14ac:dyDescent="0.3">
      <c r="A2247">
        <v>9648</v>
      </c>
      <c r="B2247" s="1">
        <v>44760</v>
      </c>
      <c r="C2247">
        <v>955</v>
      </c>
      <c r="D2247" t="s">
        <v>2906</v>
      </c>
      <c r="E2247" t="s">
        <v>2922</v>
      </c>
      <c r="F2247">
        <v>2</v>
      </c>
      <c r="G2247">
        <v>112.85</v>
      </c>
      <c r="H2247">
        <v>22.35</v>
      </c>
      <c r="I2247" t="b">
        <v>0</v>
      </c>
      <c r="J2247" t="s">
        <v>2929</v>
      </c>
      <c r="K2247" t="s">
        <v>2905</v>
      </c>
    </row>
    <row r="2248" spans="1:11" x14ac:dyDescent="0.3">
      <c r="A2248">
        <v>4293</v>
      </c>
      <c r="B2248" s="1">
        <v>44637</v>
      </c>
      <c r="C2248">
        <v>995</v>
      </c>
      <c r="D2248" t="s">
        <v>2911</v>
      </c>
      <c r="E2248" t="s">
        <v>2912</v>
      </c>
      <c r="F2248">
        <v>5</v>
      </c>
      <c r="G2248">
        <v>297.89999999999998</v>
      </c>
      <c r="H2248">
        <v>87.26</v>
      </c>
      <c r="I2248" t="b">
        <v>1</v>
      </c>
      <c r="J2248" t="s">
        <v>2919</v>
      </c>
      <c r="K2248" t="s">
        <v>2917</v>
      </c>
    </row>
    <row r="2249" spans="1:11" x14ac:dyDescent="0.3">
      <c r="A2249">
        <v>791</v>
      </c>
      <c r="B2249" s="1">
        <v>44926</v>
      </c>
      <c r="C2249">
        <v>546</v>
      </c>
      <c r="D2249" t="s">
        <v>2908</v>
      </c>
      <c r="E2249" t="s">
        <v>2938</v>
      </c>
      <c r="F2249">
        <v>3</v>
      </c>
      <c r="G2249">
        <v>245.05</v>
      </c>
      <c r="H2249">
        <v>70.75</v>
      </c>
      <c r="I2249" t="b">
        <v>1</v>
      </c>
      <c r="J2249" t="s">
        <v>2910</v>
      </c>
      <c r="K2249" t="s">
        <v>2917</v>
      </c>
    </row>
    <row r="2250" spans="1:11" x14ac:dyDescent="0.3">
      <c r="A2250">
        <v>1560</v>
      </c>
      <c r="B2250" s="1">
        <v>44815</v>
      </c>
      <c r="C2250">
        <v>722</v>
      </c>
      <c r="D2250" t="s">
        <v>2906</v>
      </c>
      <c r="E2250" t="s">
        <v>2934</v>
      </c>
      <c r="F2250">
        <v>5</v>
      </c>
      <c r="G2250">
        <v>210.7</v>
      </c>
      <c r="H2250">
        <v>55</v>
      </c>
      <c r="I2250" t="b">
        <v>0</v>
      </c>
      <c r="J2250" t="s">
        <v>2916</v>
      </c>
      <c r="K2250" t="s">
        <v>2905</v>
      </c>
    </row>
    <row r="2251" spans="1:11" x14ac:dyDescent="0.3">
      <c r="A2251">
        <v>6388</v>
      </c>
      <c r="B2251" s="1">
        <v>44994</v>
      </c>
      <c r="C2251">
        <v>284</v>
      </c>
      <c r="D2251" t="s">
        <v>2902</v>
      </c>
      <c r="E2251" t="s">
        <v>2933</v>
      </c>
      <c r="F2251">
        <v>5</v>
      </c>
      <c r="G2251">
        <v>155.79</v>
      </c>
      <c r="H2251">
        <v>58.51</v>
      </c>
      <c r="I2251" t="b">
        <v>0</v>
      </c>
      <c r="J2251" t="s">
        <v>2904</v>
      </c>
      <c r="K2251" t="s">
        <v>2905</v>
      </c>
    </row>
    <row r="2252" spans="1:11" x14ac:dyDescent="0.3">
      <c r="A2252">
        <v>7177</v>
      </c>
      <c r="B2252" s="1">
        <v>44561</v>
      </c>
      <c r="C2252">
        <v>175</v>
      </c>
      <c r="D2252" t="s">
        <v>2908</v>
      </c>
      <c r="E2252" t="s">
        <v>2909</v>
      </c>
      <c r="F2252">
        <v>4</v>
      </c>
      <c r="G2252">
        <v>171.01</v>
      </c>
      <c r="H2252">
        <v>60.71</v>
      </c>
      <c r="I2252" t="b">
        <v>0</v>
      </c>
      <c r="J2252" t="s">
        <v>2904</v>
      </c>
      <c r="K2252" t="s">
        <v>2917</v>
      </c>
    </row>
    <row r="2253" spans="1:11" x14ac:dyDescent="0.3">
      <c r="A2253">
        <v>8493</v>
      </c>
      <c r="B2253" s="1">
        <v>44348</v>
      </c>
      <c r="C2253">
        <v>760</v>
      </c>
      <c r="D2253" t="s">
        <v>2906</v>
      </c>
      <c r="E2253" t="s">
        <v>2934</v>
      </c>
      <c r="F2253">
        <v>1</v>
      </c>
      <c r="G2253">
        <v>97.78</v>
      </c>
      <c r="H2253">
        <v>3.49</v>
      </c>
      <c r="I2253" t="b">
        <v>0</v>
      </c>
      <c r="J2253" t="s">
        <v>2904</v>
      </c>
      <c r="K2253" t="s">
        <v>2917</v>
      </c>
    </row>
    <row r="2254" spans="1:11" x14ac:dyDescent="0.3">
      <c r="A2254">
        <v>2256</v>
      </c>
      <c r="B2254" s="1">
        <v>44619</v>
      </c>
      <c r="C2254">
        <v>307</v>
      </c>
      <c r="D2254" t="s">
        <v>2908</v>
      </c>
      <c r="E2254" t="s">
        <v>2938</v>
      </c>
      <c r="F2254">
        <v>2</v>
      </c>
      <c r="G2254">
        <v>323.26</v>
      </c>
      <c r="H2254">
        <v>146.65</v>
      </c>
      <c r="I2254" t="b">
        <v>0</v>
      </c>
      <c r="J2254" t="s">
        <v>2919</v>
      </c>
      <c r="K2254" t="s">
        <v>2905</v>
      </c>
    </row>
    <row r="2255" spans="1:11" x14ac:dyDescent="0.3">
      <c r="A2255">
        <v>236</v>
      </c>
      <c r="B2255" s="1">
        <v>44935</v>
      </c>
      <c r="C2255">
        <v>949</v>
      </c>
      <c r="D2255" t="s">
        <v>2911</v>
      </c>
      <c r="E2255" t="s">
        <v>2944</v>
      </c>
      <c r="F2255">
        <v>5</v>
      </c>
      <c r="G2255">
        <v>156.63</v>
      </c>
      <c r="H2255">
        <v>75.61</v>
      </c>
      <c r="I2255" t="b">
        <v>0</v>
      </c>
      <c r="J2255" t="s">
        <v>2919</v>
      </c>
      <c r="K2255" t="s">
        <v>2905</v>
      </c>
    </row>
    <row r="2256" spans="1:11" x14ac:dyDescent="0.3">
      <c r="A2256">
        <v>3377</v>
      </c>
      <c r="B2256" s="1">
        <v>44362</v>
      </c>
      <c r="C2256">
        <v>436</v>
      </c>
      <c r="D2256" t="s">
        <v>2913</v>
      </c>
      <c r="E2256" t="s">
        <v>2931</v>
      </c>
      <c r="F2256">
        <v>5</v>
      </c>
      <c r="G2256">
        <v>497.51</v>
      </c>
      <c r="H2256">
        <v>244.29</v>
      </c>
      <c r="I2256" t="b">
        <v>1</v>
      </c>
      <c r="J2256" t="s">
        <v>2919</v>
      </c>
      <c r="K2256" t="s">
        <v>2917</v>
      </c>
    </row>
    <row r="2257" spans="1:11" x14ac:dyDescent="0.3">
      <c r="A2257">
        <v>3566</v>
      </c>
      <c r="B2257" s="1">
        <v>44468</v>
      </c>
      <c r="C2257">
        <v>654</v>
      </c>
      <c r="D2257" t="s">
        <v>2906</v>
      </c>
      <c r="E2257" t="s">
        <v>2907</v>
      </c>
      <c r="F2257">
        <v>5</v>
      </c>
      <c r="G2257">
        <v>256.36</v>
      </c>
      <c r="H2257">
        <v>96.39</v>
      </c>
      <c r="I2257" t="b">
        <v>1</v>
      </c>
      <c r="J2257" t="s">
        <v>2919</v>
      </c>
      <c r="K2257" t="s">
        <v>2917</v>
      </c>
    </row>
    <row r="2258" spans="1:11" x14ac:dyDescent="0.3">
      <c r="A2258">
        <v>9991</v>
      </c>
      <c r="B2258" s="1">
        <v>44618</v>
      </c>
      <c r="C2258">
        <v>504</v>
      </c>
      <c r="D2258" t="s">
        <v>2908</v>
      </c>
      <c r="E2258" t="s">
        <v>2932</v>
      </c>
      <c r="F2258">
        <v>3</v>
      </c>
      <c r="G2258">
        <v>473.18</v>
      </c>
      <c r="H2258">
        <v>79.63</v>
      </c>
      <c r="I2258" t="b">
        <v>1</v>
      </c>
      <c r="J2258" t="s">
        <v>2919</v>
      </c>
      <c r="K2258" t="s">
        <v>2917</v>
      </c>
    </row>
    <row r="2259" spans="1:11" x14ac:dyDescent="0.3">
      <c r="A2259">
        <v>1727</v>
      </c>
      <c r="B2259" s="1">
        <v>44737</v>
      </c>
      <c r="C2259">
        <v>456</v>
      </c>
      <c r="D2259" t="s">
        <v>2913</v>
      </c>
      <c r="E2259" t="s">
        <v>2914</v>
      </c>
      <c r="F2259">
        <v>1</v>
      </c>
      <c r="G2259">
        <v>191.5</v>
      </c>
      <c r="H2259">
        <v>14.15</v>
      </c>
      <c r="I2259" t="b">
        <v>0</v>
      </c>
      <c r="J2259" t="s">
        <v>2929</v>
      </c>
      <c r="K2259" t="s">
        <v>2917</v>
      </c>
    </row>
    <row r="2260" spans="1:11" x14ac:dyDescent="0.3">
      <c r="A2260">
        <v>3622</v>
      </c>
      <c r="B2260" s="1">
        <v>44591</v>
      </c>
      <c r="C2260">
        <v>843</v>
      </c>
      <c r="D2260" t="s">
        <v>2911</v>
      </c>
      <c r="E2260" t="s">
        <v>2912</v>
      </c>
      <c r="F2260">
        <v>3</v>
      </c>
      <c r="G2260">
        <v>374.81</v>
      </c>
      <c r="H2260">
        <v>100.91</v>
      </c>
      <c r="I2260" t="b">
        <v>1</v>
      </c>
      <c r="J2260" t="s">
        <v>2929</v>
      </c>
      <c r="K2260" t="s">
        <v>2917</v>
      </c>
    </row>
    <row r="2261" spans="1:11" x14ac:dyDescent="0.3">
      <c r="A2261">
        <v>5217</v>
      </c>
      <c r="B2261" s="1">
        <v>44686</v>
      </c>
      <c r="C2261">
        <v>200</v>
      </c>
      <c r="D2261" t="s">
        <v>2920</v>
      </c>
      <c r="E2261" t="s">
        <v>2936</v>
      </c>
      <c r="F2261">
        <v>1</v>
      </c>
      <c r="G2261">
        <v>375.6</v>
      </c>
      <c r="H2261">
        <v>22.82</v>
      </c>
      <c r="I2261" t="b">
        <v>1</v>
      </c>
      <c r="J2261" t="s">
        <v>2904</v>
      </c>
      <c r="K2261" t="s">
        <v>2917</v>
      </c>
    </row>
    <row r="2262" spans="1:11" x14ac:dyDescent="0.3">
      <c r="A2262">
        <v>171</v>
      </c>
      <c r="B2262" s="1">
        <v>44341</v>
      </c>
      <c r="C2262">
        <v>255</v>
      </c>
      <c r="D2262" t="s">
        <v>2908</v>
      </c>
      <c r="E2262" t="s">
        <v>2928</v>
      </c>
      <c r="F2262">
        <v>5</v>
      </c>
      <c r="G2262">
        <v>492.53</v>
      </c>
      <c r="H2262">
        <v>75.7</v>
      </c>
      <c r="I2262" t="b">
        <v>0</v>
      </c>
      <c r="J2262" t="s">
        <v>2910</v>
      </c>
      <c r="K2262" t="s">
        <v>2917</v>
      </c>
    </row>
    <row r="2263" spans="1:11" x14ac:dyDescent="0.3">
      <c r="A2263">
        <v>3988</v>
      </c>
      <c r="B2263" s="1">
        <v>44587</v>
      </c>
      <c r="C2263">
        <v>741</v>
      </c>
      <c r="D2263" t="s">
        <v>2913</v>
      </c>
      <c r="E2263" t="s">
        <v>2926</v>
      </c>
      <c r="F2263">
        <v>5</v>
      </c>
      <c r="G2263">
        <v>38.94</v>
      </c>
      <c r="H2263">
        <v>10.34</v>
      </c>
      <c r="I2263" t="b">
        <v>1</v>
      </c>
      <c r="J2263" t="s">
        <v>2904</v>
      </c>
      <c r="K2263" t="s">
        <v>2917</v>
      </c>
    </row>
    <row r="2264" spans="1:11" x14ac:dyDescent="0.3">
      <c r="A2264">
        <v>700</v>
      </c>
      <c r="B2264" s="1">
        <v>44956</v>
      </c>
      <c r="C2264">
        <v>291</v>
      </c>
      <c r="D2264" t="s">
        <v>2911</v>
      </c>
      <c r="E2264" t="s">
        <v>2912</v>
      </c>
      <c r="F2264">
        <v>2</v>
      </c>
      <c r="G2264">
        <v>156.68</v>
      </c>
      <c r="H2264">
        <v>55.98</v>
      </c>
      <c r="I2264" t="b">
        <v>1</v>
      </c>
      <c r="J2264" t="s">
        <v>2929</v>
      </c>
      <c r="K2264" t="s">
        <v>2917</v>
      </c>
    </row>
    <row r="2265" spans="1:11" x14ac:dyDescent="0.3">
      <c r="A2265">
        <v>5624</v>
      </c>
      <c r="B2265" s="1">
        <v>44520</v>
      </c>
      <c r="C2265">
        <v>956</v>
      </c>
      <c r="D2265" t="s">
        <v>2902</v>
      </c>
      <c r="E2265" t="s">
        <v>2933</v>
      </c>
      <c r="F2265">
        <v>4</v>
      </c>
      <c r="G2265">
        <v>110.76</v>
      </c>
      <c r="H2265">
        <v>41.95</v>
      </c>
      <c r="I2265" t="b">
        <v>1</v>
      </c>
      <c r="J2265" t="s">
        <v>2929</v>
      </c>
      <c r="K2265" t="s">
        <v>2917</v>
      </c>
    </row>
    <row r="2266" spans="1:11" x14ac:dyDescent="0.3">
      <c r="A2266">
        <v>3556</v>
      </c>
      <c r="B2266" s="1">
        <v>44859</v>
      </c>
      <c r="C2266">
        <v>707</v>
      </c>
      <c r="D2266" t="s">
        <v>2911</v>
      </c>
      <c r="E2266" t="s">
        <v>2944</v>
      </c>
      <c r="F2266">
        <v>5</v>
      </c>
      <c r="G2266">
        <v>206.46</v>
      </c>
      <c r="H2266">
        <v>25.33</v>
      </c>
      <c r="I2266" t="b">
        <v>0</v>
      </c>
      <c r="J2266" t="s">
        <v>2916</v>
      </c>
      <c r="K2266" t="s">
        <v>2917</v>
      </c>
    </row>
    <row r="2267" spans="1:11" x14ac:dyDescent="0.3">
      <c r="A2267">
        <v>117</v>
      </c>
      <c r="B2267" s="1">
        <v>44543</v>
      </c>
      <c r="C2267">
        <v>642</v>
      </c>
      <c r="D2267" t="s">
        <v>2911</v>
      </c>
      <c r="E2267" t="s">
        <v>2944</v>
      </c>
      <c r="F2267">
        <v>3</v>
      </c>
      <c r="G2267">
        <v>487.96</v>
      </c>
      <c r="H2267">
        <v>238.26</v>
      </c>
      <c r="I2267" t="b">
        <v>0</v>
      </c>
      <c r="J2267" t="s">
        <v>2919</v>
      </c>
      <c r="K2267" t="s">
        <v>2905</v>
      </c>
    </row>
    <row r="2268" spans="1:11" x14ac:dyDescent="0.3">
      <c r="A2268">
        <v>4783</v>
      </c>
      <c r="B2268" s="1">
        <v>44452</v>
      </c>
      <c r="C2268">
        <v>462</v>
      </c>
      <c r="D2268" t="s">
        <v>2902</v>
      </c>
      <c r="E2268" t="s">
        <v>2939</v>
      </c>
      <c r="F2268">
        <v>1</v>
      </c>
      <c r="G2268">
        <v>328.82</v>
      </c>
      <c r="H2268">
        <v>141.52000000000001</v>
      </c>
      <c r="I2268" t="b">
        <v>0</v>
      </c>
      <c r="J2268" t="s">
        <v>2916</v>
      </c>
      <c r="K2268" t="s">
        <v>2905</v>
      </c>
    </row>
    <row r="2269" spans="1:11" x14ac:dyDescent="0.3">
      <c r="A2269">
        <v>9308</v>
      </c>
      <c r="B2269" s="1">
        <v>44538</v>
      </c>
      <c r="C2269">
        <v>191</v>
      </c>
      <c r="D2269" t="s">
        <v>2911</v>
      </c>
      <c r="E2269" t="s">
        <v>2943</v>
      </c>
      <c r="F2269">
        <v>1</v>
      </c>
      <c r="G2269">
        <v>59.62</v>
      </c>
      <c r="H2269">
        <v>8.65</v>
      </c>
      <c r="I2269" t="b">
        <v>0</v>
      </c>
      <c r="J2269" t="s">
        <v>2904</v>
      </c>
      <c r="K2269" t="s">
        <v>2917</v>
      </c>
    </row>
    <row r="2270" spans="1:11" x14ac:dyDescent="0.3">
      <c r="A2270">
        <v>2196</v>
      </c>
      <c r="B2270" s="1">
        <v>44885</v>
      </c>
      <c r="C2270">
        <v>859</v>
      </c>
      <c r="D2270" t="s">
        <v>2908</v>
      </c>
      <c r="E2270" t="s">
        <v>2928</v>
      </c>
      <c r="F2270">
        <v>4</v>
      </c>
      <c r="G2270">
        <v>248.22</v>
      </c>
      <c r="H2270">
        <v>56.71</v>
      </c>
      <c r="I2270" t="b">
        <v>1</v>
      </c>
      <c r="J2270" t="s">
        <v>2904</v>
      </c>
      <c r="K2270" t="s">
        <v>2905</v>
      </c>
    </row>
    <row r="2271" spans="1:11" x14ac:dyDescent="0.3">
      <c r="A2271">
        <v>6197</v>
      </c>
      <c r="B2271" s="1">
        <v>44410</v>
      </c>
      <c r="C2271">
        <v>420</v>
      </c>
      <c r="D2271" t="s">
        <v>2906</v>
      </c>
      <c r="E2271" t="s">
        <v>2922</v>
      </c>
      <c r="F2271">
        <v>2</v>
      </c>
      <c r="G2271">
        <v>154.54</v>
      </c>
      <c r="H2271">
        <v>40.28</v>
      </c>
      <c r="I2271" t="b">
        <v>0</v>
      </c>
      <c r="J2271" t="s">
        <v>2910</v>
      </c>
      <c r="K2271" t="s">
        <v>2905</v>
      </c>
    </row>
    <row r="2272" spans="1:11" x14ac:dyDescent="0.3">
      <c r="A2272">
        <v>1126</v>
      </c>
      <c r="B2272" s="1">
        <v>44339</v>
      </c>
      <c r="C2272">
        <v>837</v>
      </c>
      <c r="D2272" t="s">
        <v>2902</v>
      </c>
      <c r="E2272" t="s">
        <v>2923</v>
      </c>
      <c r="F2272">
        <v>1</v>
      </c>
      <c r="G2272">
        <v>27.13</v>
      </c>
      <c r="H2272">
        <v>1.42</v>
      </c>
      <c r="I2272" t="b">
        <v>0</v>
      </c>
      <c r="J2272" t="s">
        <v>2910</v>
      </c>
      <c r="K2272" t="s">
        <v>2917</v>
      </c>
    </row>
    <row r="2273" spans="1:11" x14ac:dyDescent="0.3">
      <c r="A2273">
        <v>5485</v>
      </c>
      <c r="B2273" s="1">
        <v>44676</v>
      </c>
      <c r="C2273">
        <v>549</v>
      </c>
      <c r="D2273" t="s">
        <v>2902</v>
      </c>
      <c r="E2273" t="s">
        <v>2903</v>
      </c>
      <c r="F2273">
        <v>4</v>
      </c>
      <c r="G2273">
        <v>415.84</v>
      </c>
      <c r="H2273">
        <v>8.91</v>
      </c>
      <c r="I2273" t="b">
        <v>0</v>
      </c>
      <c r="J2273" t="s">
        <v>2919</v>
      </c>
      <c r="K2273" t="s">
        <v>2917</v>
      </c>
    </row>
    <row r="2274" spans="1:11" x14ac:dyDescent="0.3">
      <c r="A2274">
        <v>3096</v>
      </c>
      <c r="B2274" s="1">
        <v>44771</v>
      </c>
      <c r="C2274">
        <v>686</v>
      </c>
      <c r="D2274" t="s">
        <v>2908</v>
      </c>
      <c r="E2274" t="s">
        <v>2938</v>
      </c>
      <c r="F2274">
        <v>1</v>
      </c>
      <c r="G2274">
        <v>76.33</v>
      </c>
      <c r="H2274">
        <v>37.409999999999997</v>
      </c>
      <c r="I2274" t="b">
        <v>1</v>
      </c>
      <c r="J2274" t="s">
        <v>2910</v>
      </c>
      <c r="K2274" t="s">
        <v>2917</v>
      </c>
    </row>
    <row r="2275" spans="1:11" x14ac:dyDescent="0.3">
      <c r="A2275">
        <v>7973</v>
      </c>
      <c r="B2275" s="1">
        <v>44368</v>
      </c>
      <c r="C2275">
        <v>430</v>
      </c>
      <c r="D2275" t="s">
        <v>2920</v>
      </c>
      <c r="E2275" t="s">
        <v>2936</v>
      </c>
      <c r="F2275">
        <v>2</v>
      </c>
      <c r="G2275">
        <v>467.48</v>
      </c>
      <c r="H2275">
        <v>119</v>
      </c>
      <c r="I2275" t="b">
        <v>1</v>
      </c>
      <c r="J2275" t="s">
        <v>2910</v>
      </c>
      <c r="K2275" t="s">
        <v>2905</v>
      </c>
    </row>
    <row r="2276" spans="1:11" x14ac:dyDescent="0.3">
      <c r="A2276">
        <v>4434</v>
      </c>
      <c r="B2276" s="1">
        <v>44692</v>
      </c>
      <c r="C2276">
        <v>465</v>
      </c>
      <c r="D2276" t="s">
        <v>2906</v>
      </c>
      <c r="E2276" t="s">
        <v>2934</v>
      </c>
      <c r="F2276">
        <v>5</v>
      </c>
      <c r="G2276">
        <v>122.66</v>
      </c>
      <c r="H2276">
        <v>19.440000000000001</v>
      </c>
      <c r="I2276" t="b">
        <v>1</v>
      </c>
      <c r="J2276" t="s">
        <v>2919</v>
      </c>
      <c r="K2276" t="s">
        <v>2905</v>
      </c>
    </row>
    <row r="2277" spans="1:11" x14ac:dyDescent="0.3">
      <c r="A2277">
        <v>9423</v>
      </c>
      <c r="B2277" s="1">
        <v>44676</v>
      </c>
      <c r="C2277">
        <v>817</v>
      </c>
      <c r="D2277" t="s">
        <v>2906</v>
      </c>
      <c r="E2277" t="s">
        <v>2941</v>
      </c>
      <c r="F2277">
        <v>4</v>
      </c>
      <c r="G2277">
        <v>207.04</v>
      </c>
      <c r="H2277">
        <v>71.959999999999994</v>
      </c>
      <c r="I2277" t="b">
        <v>1</v>
      </c>
      <c r="J2277" t="s">
        <v>2904</v>
      </c>
      <c r="K2277" t="s">
        <v>2917</v>
      </c>
    </row>
    <row r="2278" spans="1:11" x14ac:dyDescent="0.3">
      <c r="A2278">
        <v>2837</v>
      </c>
      <c r="B2278" s="1">
        <v>44430</v>
      </c>
      <c r="C2278">
        <v>518</v>
      </c>
      <c r="D2278" t="s">
        <v>2908</v>
      </c>
      <c r="E2278" t="s">
        <v>2909</v>
      </c>
      <c r="F2278">
        <v>5</v>
      </c>
      <c r="G2278">
        <v>259.48</v>
      </c>
      <c r="H2278">
        <v>99.28</v>
      </c>
      <c r="I2278" t="b">
        <v>0</v>
      </c>
      <c r="J2278" t="s">
        <v>2910</v>
      </c>
      <c r="K2278" t="s">
        <v>2917</v>
      </c>
    </row>
    <row r="2279" spans="1:11" x14ac:dyDescent="0.3">
      <c r="A2279">
        <v>3886</v>
      </c>
      <c r="B2279" s="1">
        <v>44983</v>
      </c>
      <c r="C2279">
        <v>852</v>
      </c>
      <c r="D2279" t="s">
        <v>2911</v>
      </c>
      <c r="E2279" t="s">
        <v>2944</v>
      </c>
      <c r="F2279">
        <v>4</v>
      </c>
      <c r="G2279">
        <v>76.53</v>
      </c>
      <c r="H2279">
        <v>18.79</v>
      </c>
      <c r="I2279" t="b">
        <v>0</v>
      </c>
      <c r="J2279" t="s">
        <v>2910</v>
      </c>
      <c r="K2279" t="s">
        <v>2917</v>
      </c>
    </row>
    <row r="2280" spans="1:11" x14ac:dyDescent="0.3">
      <c r="A2280">
        <v>349</v>
      </c>
      <c r="B2280" s="1">
        <v>44882</v>
      </c>
      <c r="C2280">
        <v>658</v>
      </c>
      <c r="D2280" t="s">
        <v>2913</v>
      </c>
      <c r="E2280" t="s">
        <v>2914</v>
      </c>
      <c r="F2280">
        <v>5</v>
      </c>
      <c r="G2280">
        <v>492.71</v>
      </c>
      <c r="H2280">
        <v>194.33</v>
      </c>
      <c r="I2280" t="b">
        <v>0</v>
      </c>
      <c r="J2280" t="s">
        <v>2910</v>
      </c>
      <c r="K2280" t="s">
        <v>2917</v>
      </c>
    </row>
    <row r="2281" spans="1:11" x14ac:dyDescent="0.3">
      <c r="A2281">
        <v>3328</v>
      </c>
      <c r="B2281" s="1">
        <v>44551</v>
      </c>
      <c r="C2281">
        <v>313</v>
      </c>
      <c r="D2281" t="s">
        <v>2920</v>
      </c>
      <c r="E2281" t="s">
        <v>2927</v>
      </c>
      <c r="F2281">
        <v>5</v>
      </c>
      <c r="G2281">
        <v>382.4</v>
      </c>
      <c r="H2281">
        <v>172.3</v>
      </c>
      <c r="I2281" t="b">
        <v>0</v>
      </c>
      <c r="J2281" t="s">
        <v>2916</v>
      </c>
      <c r="K2281" t="s">
        <v>2905</v>
      </c>
    </row>
    <row r="2282" spans="1:11" x14ac:dyDescent="0.3">
      <c r="A2282">
        <v>7262</v>
      </c>
      <c r="B2282" s="1">
        <v>44552</v>
      </c>
      <c r="C2282">
        <v>668</v>
      </c>
      <c r="D2282" t="s">
        <v>2902</v>
      </c>
      <c r="E2282" t="s">
        <v>2903</v>
      </c>
      <c r="F2282">
        <v>5</v>
      </c>
      <c r="G2282">
        <v>119</v>
      </c>
      <c r="H2282">
        <v>13.93</v>
      </c>
      <c r="I2282" t="b">
        <v>0</v>
      </c>
      <c r="J2282" t="s">
        <v>2910</v>
      </c>
      <c r="K2282" t="s">
        <v>2905</v>
      </c>
    </row>
    <row r="2283" spans="1:11" x14ac:dyDescent="0.3">
      <c r="A2283">
        <v>7365</v>
      </c>
      <c r="B2283" s="1">
        <v>44844</v>
      </c>
      <c r="C2283">
        <v>15</v>
      </c>
      <c r="D2283" t="s">
        <v>2911</v>
      </c>
      <c r="E2283" t="s">
        <v>2912</v>
      </c>
      <c r="F2283">
        <v>2</v>
      </c>
      <c r="G2283">
        <v>361.56</v>
      </c>
      <c r="H2283">
        <v>109.38</v>
      </c>
      <c r="I2283" t="b">
        <v>1</v>
      </c>
      <c r="J2283" t="s">
        <v>2910</v>
      </c>
      <c r="K2283" t="s">
        <v>2917</v>
      </c>
    </row>
    <row r="2284" spans="1:11" x14ac:dyDescent="0.3">
      <c r="A2284">
        <v>8400</v>
      </c>
      <c r="B2284" s="1">
        <v>44916</v>
      </c>
      <c r="C2284">
        <v>846</v>
      </c>
      <c r="D2284" t="s">
        <v>2902</v>
      </c>
      <c r="E2284" t="s">
        <v>2923</v>
      </c>
      <c r="F2284">
        <v>1</v>
      </c>
      <c r="G2284">
        <v>101.28</v>
      </c>
      <c r="H2284">
        <v>6.47</v>
      </c>
      <c r="I2284" t="b">
        <v>1</v>
      </c>
      <c r="J2284" t="s">
        <v>2910</v>
      </c>
      <c r="K2284" t="s">
        <v>2905</v>
      </c>
    </row>
    <row r="2285" spans="1:11" x14ac:dyDescent="0.3">
      <c r="A2285">
        <v>2734</v>
      </c>
      <c r="B2285" s="1">
        <v>44781</v>
      </c>
      <c r="C2285">
        <v>994</v>
      </c>
      <c r="D2285" t="s">
        <v>2906</v>
      </c>
      <c r="E2285" t="s">
        <v>2922</v>
      </c>
      <c r="F2285">
        <v>1</v>
      </c>
      <c r="G2285">
        <v>331.05</v>
      </c>
      <c r="H2285">
        <v>28.2</v>
      </c>
      <c r="I2285" t="b">
        <v>1</v>
      </c>
      <c r="J2285" t="s">
        <v>2919</v>
      </c>
      <c r="K2285" t="s">
        <v>2917</v>
      </c>
    </row>
    <row r="2286" spans="1:11" x14ac:dyDescent="0.3">
      <c r="A2286">
        <v>5835</v>
      </c>
      <c r="B2286" s="1">
        <v>44913</v>
      </c>
      <c r="C2286">
        <v>462</v>
      </c>
      <c r="D2286" t="s">
        <v>2913</v>
      </c>
      <c r="E2286" t="s">
        <v>2931</v>
      </c>
      <c r="F2286">
        <v>1</v>
      </c>
      <c r="G2286">
        <v>141.58000000000001</v>
      </c>
      <c r="H2286">
        <v>19.79</v>
      </c>
      <c r="I2286" t="b">
        <v>1</v>
      </c>
      <c r="J2286" t="s">
        <v>2919</v>
      </c>
      <c r="K2286" t="s">
        <v>2905</v>
      </c>
    </row>
    <row r="2287" spans="1:11" x14ac:dyDescent="0.3">
      <c r="A2287">
        <v>9693</v>
      </c>
      <c r="B2287" s="1">
        <v>44394</v>
      </c>
      <c r="C2287">
        <v>859</v>
      </c>
      <c r="D2287" t="s">
        <v>2902</v>
      </c>
      <c r="E2287" t="s">
        <v>2903</v>
      </c>
      <c r="F2287">
        <v>1</v>
      </c>
      <c r="G2287">
        <v>286.86</v>
      </c>
      <c r="H2287">
        <v>22.89</v>
      </c>
      <c r="I2287" t="b">
        <v>0</v>
      </c>
      <c r="J2287" t="s">
        <v>2916</v>
      </c>
      <c r="K2287" t="s">
        <v>2917</v>
      </c>
    </row>
    <row r="2288" spans="1:11" x14ac:dyDescent="0.3">
      <c r="A2288">
        <v>975</v>
      </c>
      <c r="B2288" s="1">
        <v>44463</v>
      </c>
      <c r="C2288">
        <v>637</v>
      </c>
      <c r="D2288" t="s">
        <v>2913</v>
      </c>
      <c r="E2288" t="s">
        <v>2914</v>
      </c>
      <c r="F2288">
        <v>3</v>
      </c>
      <c r="G2288">
        <v>58.41</v>
      </c>
      <c r="H2288">
        <v>18.52</v>
      </c>
      <c r="I2288" t="b">
        <v>1</v>
      </c>
      <c r="J2288" t="s">
        <v>2916</v>
      </c>
      <c r="K2288" t="s">
        <v>2905</v>
      </c>
    </row>
    <row r="2289" spans="1:11" x14ac:dyDescent="0.3">
      <c r="A2289">
        <v>8913</v>
      </c>
      <c r="B2289" s="1">
        <v>44359</v>
      </c>
      <c r="C2289">
        <v>975</v>
      </c>
      <c r="D2289" t="s">
        <v>2913</v>
      </c>
      <c r="E2289" t="s">
        <v>2926</v>
      </c>
      <c r="F2289">
        <v>5</v>
      </c>
      <c r="G2289">
        <v>367.79</v>
      </c>
      <c r="H2289">
        <v>102.62</v>
      </c>
      <c r="I2289" t="b">
        <v>1</v>
      </c>
      <c r="J2289" t="s">
        <v>2929</v>
      </c>
      <c r="K2289" t="s">
        <v>2905</v>
      </c>
    </row>
    <row r="2290" spans="1:11" x14ac:dyDescent="0.3">
      <c r="A2290">
        <v>9410</v>
      </c>
      <c r="B2290" s="1">
        <v>44393</v>
      </c>
      <c r="C2290">
        <v>417</v>
      </c>
      <c r="D2290" t="s">
        <v>2920</v>
      </c>
      <c r="E2290" t="s">
        <v>2921</v>
      </c>
      <c r="F2290">
        <v>2</v>
      </c>
      <c r="G2290">
        <v>192.87</v>
      </c>
      <c r="H2290">
        <v>95.65</v>
      </c>
      <c r="I2290" t="b">
        <v>0</v>
      </c>
      <c r="J2290" t="s">
        <v>2916</v>
      </c>
      <c r="K2290" t="s">
        <v>2917</v>
      </c>
    </row>
    <row r="2291" spans="1:11" x14ac:dyDescent="0.3">
      <c r="A2291">
        <v>4746</v>
      </c>
      <c r="B2291" s="1">
        <v>44478</v>
      </c>
      <c r="C2291">
        <v>15</v>
      </c>
      <c r="D2291" t="s">
        <v>2911</v>
      </c>
      <c r="E2291" t="s">
        <v>2924</v>
      </c>
      <c r="F2291">
        <v>2</v>
      </c>
      <c r="G2291">
        <v>215.42</v>
      </c>
      <c r="H2291">
        <v>11.62</v>
      </c>
      <c r="I2291" t="b">
        <v>1</v>
      </c>
      <c r="J2291" t="s">
        <v>2919</v>
      </c>
      <c r="K2291" t="s">
        <v>2917</v>
      </c>
    </row>
    <row r="2292" spans="1:11" x14ac:dyDescent="0.3">
      <c r="A2292">
        <v>5005</v>
      </c>
      <c r="B2292" s="1">
        <v>44433</v>
      </c>
      <c r="C2292">
        <v>392</v>
      </c>
      <c r="D2292" t="s">
        <v>2908</v>
      </c>
      <c r="E2292" t="s">
        <v>2937</v>
      </c>
      <c r="F2292">
        <v>1</v>
      </c>
      <c r="G2292">
        <v>346.9</v>
      </c>
      <c r="H2292">
        <v>37.31</v>
      </c>
      <c r="I2292" t="b">
        <v>0</v>
      </c>
      <c r="J2292" t="s">
        <v>2919</v>
      </c>
      <c r="K2292" t="s">
        <v>2917</v>
      </c>
    </row>
    <row r="2293" spans="1:11" x14ac:dyDescent="0.3">
      <c r="A2293">
        <v>8949</v>
      </c>
      <c r="B2293" s="1">
        <v>44414</v>
      </c>
      <c r="C2293">
        <v>409</v>
      </c>
      <c r="D2293" t="s">
        <v>2913</v>
      </c>
      <c r="E2293" t="s">
        <v>2931</v>
      </c>
      <c r="F2293">
        <v>1</v>
      </c>
      <c r="G2293">
        <v>467.78</v>
      </c>
      <c r="H2293">
        <v>35.42</v>
      </c>
      <c r="I2293" t="b">
        <v>1</v>
      </c>
      <c r="J2293" t="s">
        <v>2919</v>
      </c>
      <c r="K2293" t="s">
        <v>2905</v>
      </c>
    </row>
    <row r="2294" spans="1:11" x14ac:dyDescent="0.3">
      <c r="A2294">
        <v>3874</v>
      </c>
      <c r="B2294" s="1">
        <v>44747</v>
      </c>
      <c r="C2294">
        <v>401</v>
      </c>
      <c r="D2294" t="s">
        <v>2913</v>
      </c>
      <c r="E2294" t="s">
        <v>2931</v>
      </c>
      <c r="F2294">
        <v>1</v>
      </c>
      <c r="G2294">
        <v>289.91000000000003</v>
      </c>
      <c r="H2294">
        <v>28.5</v>
      </c>
      <c r="I2294" t="b">
        <v>1</v>
      </c>
      <c r="J2294" t="s">
        <v>2919</v>
      </c>
      <c r="K2294" t="s">
        <v>2905</v>
      </c>
    </row>
    <row r="2295" spans="1:11" x14ac:dyDescent="0.3">
      <c r="A2295">
        <v>7617</v>
      </c>
      <c r="B2295" s="1">
        <v>44398</v>
      </c>
      <c r="C2295">
        <v>488</v>
      </c>
      <c r="D2295" t="s">
        <v>2908</v>
      </c>
      <c r="E2295" t="s">
        <v>2909</v>
      </c>
      <c r="F2295">
        <v>1</v>
      </c>
      <c r="G2295">
        <v>39.369999999999997</v>
      </c>
      <c r="H2295">
        <v>9.74</v>
      </c>
      <c r="I2295" t="b">
        <v>1</v>
      </c>
      <c r="J2295" t="s">
        <v>2910</v>
      </c>
      <c r="K2295" t="s">
        <v>2917</v>
      </c>
    </row>
    <row r="2296" spans="1:11" x14ac:dyDescent="0.3">
      <c r="A2296">
        <v>426</v>
      </c>
      <c r="B2296" s="1">
        <v>44870</v>
      </c>
      <c r="C2296">
        <v>818</v>
      </c>
      <c r="D2296" t="s">
        <v>2913</v>
      </c>
      <c r="E2296" t="s">
        <v>2931</v>
      </c>
      <c r="F2296">
        <v>5</v>
      </c>
      <c r="G2296">
        <v>236.12</v>
      </c>
      <c r="H2296">
        <v>22.37</v>
      </c>
      <c r="I2296" t="b">
        <v>1</v>
      </c>
      <c r="J2296" t="s">
        <v>2929</v>
      </c>
      <c r="K2296" t="s">
        <v>2917</v>
      </c>
    </row>
    <row r="2297" spans="1:11" x14ac:dyDescent="0.3">
      <c r="A2297">
        <v>2626</v>
      </c>
      <c r="B2297" s="1">
        <v>44869</v>
      </c>
      <c r="C2297">
        <v>96</v>
      </c>
      <c r="D2297" t="s">
        <v>2906</v>
      </c>
      <c r="E2297" t="s">
        <v>2907</v>
      </c>
      <c r="F2297">
        <v>5</v>
      </c>
      <c r="G2297">
        <v>408.37</v>
      </c>
      <c r="H2297">
        <v>115.64</v>
      </c>
      <c r="I2297" t="b">
        <v>0</v>
      </c>
      <c r="J2297" t="s">
        <v>2919</v>
      </c>
      <c r="K2297" t="s">
        <v>2905</v>
      </c>
    </row>
    <row r="2298" spans="1:11" x14ac:dyDescent="0.3">
      <c r="A2298">
        <v>8121</v>
      </c>
      <c r="B2298" s="1">
        <v>44789</v>
      </c>
      <c r="C2298">
        <v>146</v>
      </c>
      <c r="D2298" t="s">
        <v>2920</v>
      </c>
      <c r="E2298" t="s">
        <v>2930</v>
      </c>
      <c r="F2298">
        <v>1</v>
      </c>
      <c r="G2298">
        <v>404.09</v>
      </c>
      <c r="H2298">
        <v>51.3</v>
      </c>
      <c r="I2298" t="b">
        <v>0</v>
      </c>
      <c r="J2298" t="s">
        <v>2929</v>
      </c>
      <c r="K2298" t="s">
        <v>2917</v>
      </c>
    </row>
    <row r="2299" spans="1:11" x14ac:dyDescent="0.3">
      <c r="A2299">
        <v>8127</v>
      </c>
      <c r="B2299" s="1">
        <v>44338</v>
      </c>
      <c r="C2299">
        <v>114</v>
      </c>
      <c r="D2299" t="s">
        <v>2908</v>
      </c>
      <c r="E2299" t="s">
        <v>2928</v>
      </c>
      <c r="F2299">
        <v>5</v>
      </c>
      <c r="G2299">
        <v>405.79</v>
      </c>
      <c r="H2299">
        <v>195.67</v>
      </c>
      <c r="I2299" t="b">
        <v>0</v>
      </c>
      <c r="J2299" t="s">
        <v>2919</v>
      </c>
      <c r="K2299" t="s">
        <v>2905</v>
      </c>
    </row>
    <row r="2300" spans="1:11" x14ac:dyDescent="0.3">
      <c r="A2300">
        <v>4208</v>
      </c>
      <c r="B2300" s="1">
        <v>44417</v>
      </c>
      <c r="C2300">
        <v>314</v>
      </c>
      <c r="D2300" t="s">
        <v>2920</v>
      </c>
      <c r="E2300" t="s">
        <v>2936</v>
      </c>
      <c r="F2300">
        <v>1</v>
      </c>
      <c r="G2300">
        <v>491.79</v>
      </c>
      <c r="H2300">
        <v>35.58</v>
      </c>
      <c r="I2300" t="b">
        <v>1</v>
      </c>
      <c r="J2300" t="s">
        <v>2910</v>
      </c>
      <c r="K2300" t="s">
        <v>2905</v>
      </c>
    </row>
    <row r="2301" spans="1:11" x14ac:dyDescent="0.3">
      <c r="A2301">
        <v>2159</v>
      </c>
      <c r="B2301" s="1">
        <v>44880</v>
      </c>
      <c r="C2301">
        <v>189</v>
      </c>
      <c r="D2301" t="s">
        <v>2911</v>
      </c>
      <c r="E2301" t="s">
        <v>2924</v>
      </c>
      <c r="F2301">
        <v>1</v>
      </c>
      <c r="G2301">
        <v>327.49</v>
      </c>
      <c r="H2301">
        <v>2.52</v>
      </c>
      <c r="I2301" t="b">
        <v>0</v>
      </c>
      <c r="J2301" t="s">
        <v>2916</v>
      </c>
      <c r="K2301" t="s">
        <v>2917</v>
      </c>
    </row>
    <row r="2302" spans="1:11" x14ac:dyDescent="0.3">
      <c r="A2302">
        <v>9630</v>
      </c>
      <c r="B2302" s="1">
        <v>44767</v>
      </c>
      <c r="C2302">
        <v>277</v>
      </c>
      <c r="D2302" t="s">
        <v>2906</v>
      </c>
      <c r="E2302" t="s">
        <v>2907</v>
      </c>
      <c r="F2302">
        <v>1</v>
      </c>
      <c r="G2302">
        <v>295.83999999999997</v>
      </c>
      <c r="H2302">
        <v>45.13</v>
      </c>
      <c r="I2302" t="b">
        <v>0</v>
      </c>
      <c r="J2302" t="s">
        <v>2929</v>
      </c>
      <c r="K2302" t="s">
        <v>2917</v>
      </c>
    </row>
    <row r="2303" spans="1:11" x14ac:dyDescent="0.3">
      <c r="A2303">
        <v>6158</v>
      </c>
      <c r="B2303" s="1">
        <v>44663</v>
      </c>
      <c r="C2303">
        <v>632</v>
      </c>
      <c r="D2303" t="s">
        <v>2906</v>
      </c>
      <c r="E2303" t="s">
        <v>2907</v>
      </c>
      <c r="F2303">
        <v>2</v>
      </c>
      <c r="G2303">
        <v>216.13</v>
      </c>
      <c r="H2303">
        <v>67.599999999999994</v>
      </c>
      <c r="I2303" t="b">
        <v>0</v>
      </c>
      <c r="J2303" t="s">
        <v>2919</v>
      </c>
      <c r="K2303" t="s">
        <v>2917</v>
      </c>
    </row>
    <row r="2304" spans="1:11" x14ac:dyDescent="0.3">
      <c r="A2304">
        <v>2139</v>
      </c>
      <c r="B2304" s="1">
        <v>44640</v>
      </c>
      <c r="C2304">
        <v>482</v>
      </c>
      <c r="D2304" t="s">
        <v>2913</v>
      </c>
      <c r="E2304" t="s">
        <v>2926</v>
      </c>
      <c r="F2304">
        <v>4</v>
      </c>
      <c r="G2304">
        <v>305.31</v>
      </c>
      <c r="H2304">
        <v>45.81</v>
      </c>
      <c r="I2304" t="b">
        <v>1</v>
      </c>
      <c r="J2304" t="s">
        <v>2916</v>
      </c>
      <c r="K2304" t="s">
        <v>2905</v>
      </c>
    </row>
    <row r="2305" spans="1:11" x14ac:dyDescent="0.3">
      <c r="A2305">
        <v>5652</v>
      </c>
      <c r="B2305" s="1">
        <v>44865</v>
      </c>
      <c r="C2305">
        <v>848</v>
      </c>
      <c r="D2305" t="s">
        <v>2902</v>
      </c>
      <c r="E2305" t="s">
        <v>2903</v>
      </c>
      <c r="F2305">
        <v>5</v>
      </c>
      <c r="G2305">
        <v>274.62</v>
      </c>
      <c r="H2305">
        <v>15.37</v>
      </c>
      <c r="I2305" t="b">
        <v>1</v>
      </c>
      <c r="J2305" t="s">
        <v>2916</v>
      </c>
      <c r="K2305" t="s">
        <v>2917</v>
      </c>
    </row>
    <row r="2306" spans="1:11" x14ac:dyDescent="0.3">
      <c r="A2306">
        <v>1742</v>
      </c>
      <c r="B2306" s="1">
        <v>44717</v>
      </c>
      <c r="C2306">
        <v>589</v>
      </c>
      <c r="D2306" t="s">
        <v>2902</v>
      </c>
      <c r="E2306" t="s">
        <v>2915</v>
      </c>
      <c r="F2306">
        <v>3</v>
      </c>
      <c r="G2306">
        <v>477.99</v>
      </c>
      <c r="H2306">
        <v>128.35</v>
      </c>
      <c r="I2306" t="b">
        <v>1</v>
      </c>
      <c r="J2306" t="s">
        <v>2916</v>
      </c>
      <c r="K2306" t="s">
        <v>2905</v>
      </c>
    </row>
    <row r="2307" spans="1:11" x14ac:dyDescent="0.3">
      <c r="A2307">
        <v>8856</v>
      </c>
      <c r="B2307" s="1">
        <v>44870</v>
      </c>
      <c r="C2307">
        <v>902</v>
      </c>
      <c r="D2307" t="s">
        <v>2913</v>
      </c>
      <c r="E2307" t="s">
        <v>2918</v>
      </c>
      <c r="F2307">
        <v>5</v>
      </c>
      <c r="G2307">
        <v>403.14</v>
      </c>
      <c r="H2307">
        <v>178.37</v>
      </c>
      <c r="I2307" t="b">
        <v>0</v>
      </c>
      <c r="J2307" t="s">
        <v>2929</v>
      </c>
      <c r="K2307" t="s">
        <v>2905</v>
      </c>
    </row>
    <row r="2308" spans="1:11" x14ac:dyDescent="0.3">
      <c r="A2308">
        <v>8417</v>
      </c>
      <c r="B2308" s="1">
        <v>44730</v>
      </c>
      <c r="C2308">
        <v>691</v>
      </c>
      <c r="D2308" t="s">
        <v>2913</v>
      </c>
      <c r="E2308" t="s">
        <v>2931</v>
      </c>
      <c r="F2308">
        <v>2</v>
      </c>
      <c r="G2308">
        <v>237.17</v>
      </c>
      <c r="H2308">
        <v>118.48</v>
      </c>
      <c r="I2308" t="b">
        <v>1</v>
      </c>
      <c r="J2308" t="s">
        <v>2904</v>
      </c>
      <c r="K2308" t="s">
        <v>2905</v>
      </c>
    </row>
    <row r="2309" spans="1:11" x14ac:dyDescent="0.3">
      <c r="A2309">
        <v>5112</v>
      </c>
      <c r="B2309" s="1">
        <v>44628</v>
      </c>
      <c r="C2309">
        <v>468</v>
      </c>
      <c r="D2309" t="s">
        <v>2911</v>
      </c>
      <c r="E2309" t="s">
        <v>2912</v>
      </c>
      <c r="F2309">
        <v>5</v>
      </c>
      <c r="G2309">
        <v>377.11</v>
      </c>
      <c r="H2309">
        <v>82.65</v>
      </c>
      <c r="I2309" t="b">
        <v>1</v>
      </c>
      <c r="J2309" t="s">
        <v>2904</v>
      </c>
      <c r="K2309" t="s">
        <v>2917</v>
      </c>
    </row>
    <row r="2310" spans="1:11" x14ac:dyDescent="0.3">
      <c r="A2310">
        <v>9370</v>
      </c>
      <c r="B2310" s="1">
        <v>44809</v>
      </c>
      <c r="C2310">
        <v>34</v>
      </c>
      <c r="D2310" t="s">
        <v>2913</v>
      </c>
      <c r="E2310" t="s">
        <v>2918</v>
      </c>
      <c r="F2310">
        <v>5</v>
      </c>
      <c r="G2310">
        <v>424.72</v>
      </c>
      <c r="H2310">
        <v>27.74</v>
      </c>
      <c r="I2310" t="b">
        <v>0</v>
      </c>
      <c r="J2310" t="s">
        <v>2910</v>
      </c>
      <c r="K2310" t="s">
        <v>2917</v>
      </c>
    </row>
    <row r="2311" spans="1:11" x14ac:dyDescent="0.3">
      <c r="A2311">
        <v>825</v>
      </c>
      <c r="B2311" s="1">
        <v>44997</v>
      </c>
      <c r="C2311">
        <v>414</v>
      </c>
      <c r="D2311" t="s">
        <v>2908</v>
      </c>
      <c r="E2311" t="s">
        <v>2938</v>
      </c>
      <c r="F2311">
        <v>2</v>
      </c>
      <c r="G2311">
        <v>202.59</v>
      </c>
      <c r="H2311">
        <v>97.44</v>
      </c>
      <c r="I2311" t="b">
        <v>1</v>
      </c>
      <c r="J2311" t="s">
        <v>2916</v>
      </c>
      <c r="K2311" t="s">
        <v>2905</v>
      </c>
    </row>
    <row r="2312" spans="1:11" x14ac:dyDescent="0.3">
      <c r="A2312">
        <v>3776</v>
      </c>
      <c r="B2312" s="1">
        <v>44965</v>
      </c>
      <c r="C2312">
        <v>286</v>
      </c>
      <c r="D2312" t="s">
        <v>2908</v>
      </c>
      <c r="E2312" t="s">
        <v>2909</v>
      </c>
      <c r="F2312">
        <v>5</v>
      </c>
      <c r="G2312">
        <v>224.15</v>
      </c>
      <c r="H2312">
        <v>50.33</v>
      </c>
      <c r="I2312" t="b">
        <v>1</v>
      </c>
      <c r="J2312" t="s">
        <v>2904</v>
      </c>
      <c r="K2312" t="s">
        <v>2917</v>
      </c>
    </row>
    <row r="2313" spans="1:11" x14ac:dyDescent="0.3">
      <c r="A2313">
        <v>1922</v>
      </c>
      <c r="B2313" s="1">
        <v>44718</v>
      </c>
      <c r="C2313">
        <v>230</v>
      </c>
      <c r="D2313" t="s">
        <v>2908</v>
      </c>
      <c r="E2313" t="s">
        <v>2938</v>
      </c>
      <c r="F2313">
        <v>4</v>
      </c>
      <c r="G2313">
        <v>166.09</v>
      </c>
      <c r="H2313">
        <v>35.85</v>
      </c>
      <c r="I2313" t="b">
        <v>1</v>
      </c>
      <c r="J2313" t="s">
        <v>2919</v>
      </c>
      <c r="K2313" t="s">
        <v>2917</v>
      </c>
    </row>
    <row r="2314" spans="1:11" x14ac:dyDescent="0.3">
      <c r="A2314">
        <v>1081</v>
      </c>
      <c r="B2314" s="1">
        <v>44779</v>
      </c>
      <c r="C2314">
        <v>171</v>
      </c>
      <c r="D2314" t="s">
        <v>2920</v>
      </c>
      <c r="E2314" t="s">
        <v>2936</v>
      </c>
      <c r="F2314">
        <v>2</v>
      </c>
      <c r="G2314">
        <v>434.45</v>
      </c>
      <c r="H2314">
        <v>78.040000000000006</v>
      </c>
      <c r="I2314" t="b">
        <v>0</v>
      </c>
      <c r="J2314" t="s">
        <v>2919</v>
      </c>
      <c r="K2314" t="s">
        <v>2917</v>
      </c>
    </row>
    <row r="2315" spans="1:11" x14ac:dyDescent="0.3">
      <c r="A2315">
        <v>3569</v>
      </c>
      <c r="B2315" s="1">
        <v>44773</v>
      </c>
      <c r="C2315">
        <v>3</v>
      </c>
      <c r="D2315" t="s">
        <v>2906</v>
      </c>
      <c r="E2315" t="s">
        <v>2925</v>
      </c>
      <c r="F2315">
        <v>1</v>
      </c>
      <c r="G2315">
        <v>278.79000000000002</v>
      </c>
      <c r="H2315">
        <v>52.54</v>
      </c>
      <c r="I2315" t="b">
        <v>0</v>
      </c>
      <c r="J2315" t="s">
        <v>2929</v>
      </c>
      <c r="K2315" t="s">
        <v>2905</v>
      </c>
    </row>
    <row r="2316" spans="1:11" x14ac:dyDescent="0.3">
      <c r="A2316">
        <v>3921</v>
      </c>
      <c r="B2316" s="1">
        <v>44765</v>
      </c>
      <c r="C2316">
        <v>608</v>
      </c>
      <c r="D2316" t="s">
        <v>2906</v>
      </c>
      <c r="E2316" t="s">
        <v>2934</v>
      </c>
      <c r="F2316">
        <v>1</v>
      </c>
      <c r="G2316">
        <v>11.65</v>
      </c>
      <c r="H2316">
        <v>3.04</v>
      </c>
      <c r="I2316" t="b">
        <v>1</v>
      </c>
      <c r="J2316" t="s">
        <v>2919</v>
      </c>
      <c r="K2316" t="s">
        <v>2905</v>
      </c>
    </row>
    <row r="2317" spans="1:11" x14ac:dyDescent="0.3">
      <c r="A2317">
        <v>1952</v>
      </c>
      <c r="B2317" s="1">
        <v>44531</v>
      </c>
      <c r="C2317">
        <v>416</v>
      </c>
      <c r="D2317" t="s">
        <v>2906</v>
      </c>
      <c r="E2317" t="s">
        <v>2925</v>
      </c>
      <c r="F2317">
        <v>5</v>
      </c>
      <c r="G2317">
        <v>477.92</v>
      </c>
      <c r="H2317">
        <v>203.21</v>
      </c>
      <c r="I2317" t="b">
        <v>0</v>
      </c>
      <c r="J2317" t="s">
        <v>2904</v>
      </c>
      <c r="K2317" t="s">
        <v>2917</v>
      </c>
    </row>
    <row r="2318" spans="1:11" x14ac:dyDescent="0.3">
      <c r="A2318">
        <v>3852</v>
      </c>
      <c r="B2318" s="1">
        <v>44951</v>
      </c>
      <c r="C2318">
        <v>143</v>
      </c>
      <c r="D2318" t="s">
        <v>2902</v>
      </c>
      <c r="E2318" t="s">
        <v>2923</v>
      </c>
      <c r="F2318">
        <v>2</v>
      </c>
      <c r="G2318">
        <v>467.57</v>
      </c>
      <c r="H2318">
        <v>173.51</v>
      </c>
      <c r="I2318" t="b">
        <v>0</v>
      </c>
      <c r="J2318" t="s">
        <v>2904</v>
      </c>
      <c r="K2318" t="s">
        <v>2917</v>
      </c>
    </row>
    <row r="2319" spans="1:11" x14ac:dyDescent="0.3">
      <c r="A2319">
        <v>6361</v>
      </c>
      <c r="B2319" s="1">
        <v>44767</v>
      </c>
      <c r="C2319">
        <v>10</v>
      </c>
      <c r="D2319" t="s">
        <v>2908</v>
      </c>
      <c r="E2319" t="s">
        <v>2909</v>
      </c>
      <c r="F2319">
        <v>3</v>
      </c>
      <c r="G2319">
        <v>276.23</v>
      </c>
      <c r="H2319">
        <v>116.38</v>
      </c>
      <c r="I2319" t="b">
        <v>1</v>
      </c>
      <c r="J2319" t="s">
        <v>2904</v>
      </c>
      <c r="K2319" t="s">
        <v>2905</v>
      </c>
    </row>
    <row r="2320" spans="1:11" x14ac:dyDescent="0.3">
      <c r="A2320">
        <v>7865</v>
      </c>
      <c r="B2320" s="1">
        <v>44525</v>
      </c>
      <c r="C2320">
        <v>265</v>
      </c>
      <c r="D2320" t="s">
        <v>2913</v>
      </c>
      <c r="E2320" t="s">
        <v>2931</v>
      </c>
      <c r="F2320">
        <v>1</v>
      </c>
      <c r="G2320">
        <v>34.82</v>
      </c>
      <c r="H2320">
        <v>16.04</v>
      </c>
      <c r="I2320" t="b">
        <v>0</v>
      </c>
      <c r="J2320" t="s">
        <v>2916</v>
      </c>
      <c r="K2320" t="s">
        <v>2917</v>
      </c>
    </row>
    <row r="2321" spans="1:11" x14ac:dyDescent="0.3">
      <c r="A2321">
        <v>7120</v>
      </c>
      <c r="B2321" s="1">
        <v>44397</v>
      </c>
      <c r="C2321">
        <v>122</v>
      </c>
      <c r="D2321" t="s">
        <v>2906</v>
      </c>
      <c r="E2321" t="s">
        <v>2907</v>
      </c>
      <c r="F2321">
        <v>4</v>
      </c>
      <c r="G2321">
        <v>50.42</v>
      </c>
      <c r="H2321">
        <v>2.42</v>
      </c>
      <c r="I2321" t="b">
        <v>1</v>
      </c>
      <c r="J2321" t="s">
        <v>2910</v>
      </c>
      <c r="K2321" t="s">
        <v>2917</v>
      </c>
    </row>
    <row r="2322" spans="1:11" x14ac:dyDescent="0.3">
      <c r="A2322">
        <v>9899</v>
      </c>
      <c r="B2322" s="1">
        <v>44621</v>
      </c>
      <c r="C2322">
        <v>569</v>
      </c>
      <c r="D2322" t="s">
        <v>2902</v>
      </c>
      <c r="E2322" t="s">
        <v>2903</v>
      </c>
      <c r="F2322">
        <v>3</v>
      </c>
      <c r="G2322">
        <v>171.57</v>
      </c>
      <c r="H2322">
        <v>12.14</v>
      </c>
      <c r="I2322" t="b">
        <v>0</v>
      </c>
      <c r="J2322" t="s">
        <v>2916</v>
      </c>
      <c r="K2322" t="s">
        <v>2917</v>
      </c>
    </row>
    <row r="2323" spans="1:11" x14ac:dyDescent="0.3">
      <c r="A2323">
        <v>3099</v>
      </c>
      <c r="B2323" s="1">
        <v>44333</v>
      </c>
      <c r="C2323">
        <v>652</v>
      </c>
      <c r="D2323" t="s">
        <v>2911</v>
      </c>
      <c r="E2323" t="s">
        <v>2912</v>
      </c>
      <c r="F2323">
        <v>1</v>
      </c>
      <c r="G2323">
        <v>187.88</v>
      </c>
      <c r="H2323">
        <v>30.43</v>
      </c>
      <c r="I2323" t="b">
        <v>1</v>
      </c>
      <c r="J2323" t="s">
        <v>2910</v>
      </c>
      <c r="K2323" t="s">
        <v>2905</v>
      </c>
    </row>
    <row r="2324" spans="1:11" x14ac:dyDescent="0.3">
      <c r="A2324">
        <v>6736</v>
      </c>
      <c r="B2324" s="1">
        <v>44644</v>
      </c>
      <c r="C2324">
        <v>31</v>
      </c>
      <c r="D2324" t="s">
        <v>2913</v>
      </c>
      <c r="E2324" t="s">
        <v>2918</v>
      </c>
      <c r="F2324">
        <v>4</v>
      </c>
      <c r="G2324">
        <v>472.29</v>
      </c>
      <c r="H2324">
        <v>143.38999999999999</v>
      </c>
      <c r="I2324" t="b">
        <v>0</v>
      </c>
      <c r="J2324" t="s">
        <v>2910</v>
      </c>
      <c r="K2324" t="s">
        <v>2905</v>
      </c>
    </row>
    <row r="2325" spans="1:11" x14ac:dyDescent="0.3">
      <c r="A2325">
        <v>6627</v>
      </c>
      <c r="B2325" s="1">
        <v>44623</v>
      </c>
      <c r="C2325">
        <v>443</v>
      </c>
      <c r="D2325" t="s">
        <v>2913</v>
      </c>
      <c r="E2325" t="s">
        <v>2931</v>
      </c>
      <c r="F2325">
        <v>1</v>
      </c>
      <c r="G2325">
        <v>56.79</v>
      </c>
      <c r="H2325">
        <v>15.63</v>
      </c>
      <c r="I2325" t="b">
        <v>0</v>
      </c>
      <c r="J2325" t="s">
        <v>2919</v>
      </c>
      <c r="K2325" t="s">
        <v>2917</v>
      </c>
    </row>
    <row r="2326" spans="1:11" x14ac:dyDescent="0.3">
      <c r="A2326">
        <v>8833</v>
      </c>
      <c r="B2326" s="1">
        <v>44770</v>
      </c>
      <c r="C2326">
        <v>933</v>
      </c>
      <c r="D2326" t="s">
        <v>2906</v>
      </c>
      <c r="E2326" t="s">
        <v>2934</v>
      </c>
      <c r="F2326">
        <v>2</v>
      </c>
      <c r="G2326">
        <v>461.12</v>
      </c>
      <c r="H2326">
        <v>150.47</v>
      </c>
      <c r="I2326" t="b">
        <v>0</v>
      </c>
      <c r="J2326" t="s">
        <v>2904</v>
      </c>
      <c r="K2326" t="s">
        <v>2905</v>
      </c>
    </row>
    <row r="2327" spans="1:11" x14ac:dyDescent="0.3">
      <c r="A2327">
        <v>19</v>
      </c>
      <c r="B2327" s="1">
        <v>44515</v>
      </c>
      <c r="C2327">
        <v>153</v>
      </c>
      <c r="D2327" t="s">
        <v>2913</v>
      </c>
      <c r="E2327" t="s">
        <v>2931</v>
      </c>
      <c r="F2327">
        <v>1</v>
      </c>
      <c r="G2327">
        <v>270.13</v>
      </c>
      <c r="H2327">
        <v>67.64</v>
      </c>
      <c r="I2327" t="b">
        <v>1</v>
      </c>
      <c r="J2327" t="s">
        <v>2929</v>
      </c>
      <c r="K2327" t="s">
        <v>2905</v>
      </c>
    </row>
    <row r="2328" spans="1:11" x14ac:dyDescent="0.3">
      <c r="A2328">
        <v>5321</v>
      </c>
      <c r="B2328" s="1">
        <v>44898</v>
      </c>
      <c r="C2328">
        <v>927</v>
      </c>
      <c r="D2328" t="s">
        <v>2920</v>
      </c>
      <c r="E2328" t="s">
        <v>2936</v>
      </c>
      <c r="F2328">
        <v>2</v>
      </c>
      <c r="G2328">
        <v>396.94</v>
      </c>
      <c r="H2328">
        <v>71.150000000000006</v>
      </c>
      <c r="I2328" t="b">
        <v>1</v>
      </c>
      <c r="J2328" t="s">
        <v>2929</v>
      </c>
      <c r="K2328" t="s">
        <v>2905</v>
      </c>
    </row>
    <row r="2329" spans="1:11" x14ac:dyDescent="0.3">
      <c r="A2329">
        <v>2618</v>
      </c>
      <c r="B2329" s="1">
        <v>44493</v>
      </c>
      <c r="C2329">
        <v>974</v>
      </c>
      <c r="D2329" t="s">
        <v>2920</v>
      </c>
      <c r="E2329" t="s">
        <v>2935</v>
      </c>
      <c r="F2329">
        <v>4</v>
      </c>
      <c r="G2329">
        <v>18.52</v>
      </c>
      <c r="H2329">
        <v>2.73</v>
      </c>
      <c r="I2329" t="b">
        <v>1</v>
      </c>
      <c r="J2329" t="s">
        <v>2904</v>
      </c>
      <c r="K2329" t="s">
        <v>2917</v>
      </c>
    </row>
    <row r="2330" spans="1:11" x14ac:dyDescent="0.3">
      <c r="A2330">
        <v>9176</v>
      </c>
      <c r="B2330" s="1">
        <v>44739</v>
      </c>
      <c r="C2330">
        <v>974</v>
      </c>
      <c r="D2330" t="s">
        <v>2920</v>
      </c>
      <c r="E2330" t="s">
        <v>2927</v>
      </c>
      <c r="F2330">
        <v>3</v>
      </c>
      <c r="G2330">
        <v>62.52</v>
      </c>
      <c r="H2330">
        <v>3.63</v>
      </c>
      <c r="I2330" t="b">
        <v>0</v>
      </c>
      <c r="J2330" t="s">
        <v>2919</v>
      </c>
      <c r="K2330" t="s">
        <v>2917</v>
      </c>
    </row>
    <row r="2331" spans="1:11" x14ac:dyDescent="0.3">
      <c r="A2331">
        <v>5364</v>
      </c>
      <c r="B2331" s="1">
        <v>44323</v>
      </c>
      <c r="C2331">
        <v>355</v>
      </c>
      <c r="D2331" t="s">
        <v>2908</v>
      </c>
      <c r="E2331" t="s">
        <v>2932</v>
      </c>
      <c r="F2331">
        <v>3</v>
      </c>
      <c r="G2331">
        <v>336.12</v>
      </c>
      <c r="H2331">
        <v>149.94999999999999</v>
      </c>
      <c r="I2331" t="b">
        <v>1</v>
      </c>
      <c r="J2331" t="s">
        <v>2919</v>
      </c>
      <c r="K2331" t="s">
        <v>2917</v>
      </c>
    </row>
    <row r="2332" spans="1:11" x14ac:dyDescent="0.3">
      <c r="A2332">
        <v>7613</v>
      </c>
      <c r="B2332" s="1">
        <v>44553</v>
      </c>
      <c r="C2332">
        <v>617</v>
      </c>
      <c r="D2332" t="s">
        <v>2920</v>
      </c>
      <c r="E2332" t="s">
        <v>2921</v>
      </c>
      <c r="F2332">
        <v>1</v>
      </c>
      <c r="G2332">
        <v>139.61000000000001</v>
      </c>
      <c r="H2332">
        <v>28.51</v>
      </c>
      <c r="I2332" t="b">
        <v>1</v>
      </c>
      <c r="J2332" t="s">
        <v>2919</v>
      </c>
      <c r="K2332" t="s">
        <v>2917</v>
      </c>
    </row>
    <row r="2333" spans="1:11" x14ac:dyDescent="0.3">
      <c r="A2333">
        <v>9201</v>
      </c>
      <c r="B2333" s="1">
        <v>44674</v>
      </c>
      <c r="C2333">
        <v>249</v>
      </c>
      <c r="D2333" t="s">
        <v>2908</v>
      </c>
      <c r="E2333" t="s">
        <v>2928</v>
      </c>
      <c r="F2333">
        <v>4</v>
      </c>
      <c r="G2333">
        <v>52.47</v>
      </c>
      <c r="H2333">
        <v>2.35</v>
      </c>
      <c r="I2333" t="b">
        <v>1</v>
      </c>
      <c r="J2333" t="s">
        <v>2916</v>
      </c>
      <c r="K2333" t="s">
        <v>2917</v>
      </c>
    </row>
    <row r="2334" spans="1:11" x14ac:dyDescent="0.3">
      <c r="A2334">
        <v>9303</v>
      </c>
      <c r="B2334" s="1">
        <v>44337</v>
      </c>
      <c r="C2334">
        <v>753</v>
      </c>
      <c r="D2334" t="s">
        <v>2902</v>
      </c>
      <c r="E2334" t="s">
        <v>2923</v>
      </c>
      <c r="F2334">
        <v>1</v>
      </c>
      <c r="G2334">
        <v>181.92</v>
      </c>
      <c r="H2334">
        <v>11.38</v>
      </c>
      <c r="I2334" t="b">
        <v>0</v>
      </c>
      <c r="J2334" t="s">
        <v>2904</v>
      </c>
      <c r="K2334" t="s">
        <v>2905</v>
      </c>
    </row>
    <row r="2335" spans="1:11" x14ac:dyDescent="0.3">
      <c r="A2335">
        <v>189</v>
      </c>
      <c r="B2335" s="1">
        <v>44521</v>
      </c>
      <c r="C2335">
        <v>510</v>
      </c>
      <c r="D2335" t="s">
        <v>2902</v>
      </c>
      <c r="E2335" t="s">
        <v>2923</v>
      </c>
      <c r="F2335">
        <v>4</v>
      </c>
      <c r="G2335">
        <v>378.2</v>
      </c>
      <c r="H2335">
        <v>42.43</v>
      </c>
      <c r="I2335" t="b">
        <v>0</v>
      </c>
      <c r="J2335" t="s">
        <v>2910</v>
      </c>
      <c r="K2335" t="s">
        <v>2905</v>
      </c>
    </row>
    <row r="2336" spans="1:11" x14ac:dyDescent="0.3">
      <c r="A2336">
        <v>754</v>
      </c>
      <c r="B2336" s="1">
        <v>44638</v>
      </c>
      <c r="C2336">
        <v>994</v>
      </c>
      <c r="D2336" t="s">
        <v>2911</v>
      </c>
      <c r="E2336" t="s">
        <v>2924</v>
      </c>
      <c r="F2336">
        <v>2</v>
      </c>
      <c r="G2336">
        <v>489.45</v>
      </c>
      <c r="H2336">
        <v>102.53</v>
      </c>
      <c r="I2336" t="b">
        <v>1</v>
      </c>
      <c r="J2336" t="s">
        <v>2910</v>
      </c>
      <c r="K2336" t="s">
        <v>2905</v>
      </c>
    </row>
    <row r="2337" spans="1:11" x14ac:dyDescent="0.3">
      <c r="A2337">
        <v>413</v>
      </c>
      <c r="B2337" s="1">
        <v>44631</v>
      </c>
      <c r="C2337">
        <v>110</v>
      </c>
      <c r="D2337" t="s">
        <v>2908</v>
      </c>
      <c r="E2337" t="s">
        <v>2932</v>
      </c>
      <c r="F2337">
        <v>3</v>
      </c>
      <c r="G2337">
        <v>125.93</v>
      </c>
      <c r="H2337">
        <v>23.04</v>
      </c>
      <c r="I2337" t="b">
        <v>1</v>
      </c>
      <c r="J2337" t="s">
        <v>2910</v>
      </c>
      <c r="K2337" t="s">
        <v>2905</v>
      </c>
    </row>
    <row r="2338" spans="1:11" x14ac:dyDescent="0.3">
      <c r="A2338">
        <v>2440</v>
      </c>
      <c r="B2338" s="1">
        <v>44309</v>
      </c>
      <c r="C2338">
        <v>266</v>
      </c>
      <c r="D2338" t="s">
        <v>2920</v>
      </c>
      <c r="E2338" t="s">
        <v>2935</v>
      </c>
      <c r="F2338">
        <v>5</v>
      </c>
      <c r="G2338">
        <v>480.94</v>
      </c>
      <c r="H2338">
        <v>19.98</v>
      </c>
      <c r="I2338" t="b">
        <v>0</v>
      </c>
      <c r="J2338" t="s">
        <v>2904</v>
      </c>
      <c r="K2338" t="s">
        <v>2917</v>
      </c>
    </row>
    <row r="2339" spans="1:11" x14ac:dyDescent="0.3">
      <c r="A2339">
        <v>2674</v>
      </c>
      <c r="B2339" s="1">
        <v>44324</v>
      </c>
      <c r="C2339">
        <v>963</v>
      </c>
      <c r="D2339" t="s">
        <v>2911</v>
      </c>
      <c r="E2339" t="s">
        <v>2912</v>
      </c>
      <c r="F2339">
        <v>2</v>
      </c>
      <c r="G2339">
        <v>414.76</v>
      </c>
      <c r="H2339">
        <v>138.57</v>
      </c>
      <c r="I2339" t="b">
        <v>1</v>
      </c>
      <c r="J2339" t="s">
        <v>2929</v>
      </c>
      <c r="K2339" t="s">
        <v>2905</v>
      </c>
    </row>
    <row r="2340" spans="1:11" x14ac:dyDescent="0.3">
      <c r="A2340">
        <v>63</v>
      </c>
      <c r="B2340" s="1">
        <v>44566</v>
      </c>
      <c r="C2340">
        <v>522</v>
      </c>
      <c r="D2340" t="s">
        <v>2913</v>
      </c>
      <c r="E2340" t="s">
        <v>2940</v>
      </c>
      <c r="F2340">
        <v>4</v>
      </c>
      <c r="G2340">
        <v>468.12</v>
      </c>
      <c r="H2340">
        <v>218.12</v>
      </c>
      <c r="I2340" t="b">
        <v>0</v>
      </c>
      <c r="J2340" t="s">
        <v>2916</v>
      </c>
      <c r="K2340" t="s">
        <v>2917</v>
      </c>
    </row>
    <row r="2341" spans="1:11" x14ac:dyDescent="0.3">
      <c r="A2341">
        <v>4523</v>
      </c>
      <c r="B2341" s="1">
        <v>44925</v>
      </c>
      <c r="C2341">
        <v>79</v>
      </c>
      <c r="D2341" t="s">
        <v>2908</v>
      </c>
      <c r="E2341" t="s">
        <v>2937</v>
      </c>
      <c r="F2341">
        <v>4</v>
      </c>
      <c r="G2341">
        <v>427.63</v>
      </c>
      <c r="H2341">
        <v>94.51</v>
      </c>
      <c r="I2341" t="b">
        <v>0</v>
      </c>
      <c r="J2341" t="s">
        <v>2904</v>
      </c>
      <c r="K2341" t="s">
        <v>2905</v>
      </c>
    </row>
    <row r="2342" spans="1:11" x14ac:dyDescent="0.3">
      <c r="A2342">
        <v>7755</v>
      </c>
      <c r="B2342" s="1">
        <v>44502</v>
      </c>
      <c r="C2342">
        <v>479</v>
      </c>
      <c r="D2342" t="s">
        <v>2906</v>
      </c>
      <c r="E2342" t="s">
        <v>2907</v>
      </c>
      <c r="F2342">
        <v>5</v>
      </c>
      <c r="G2342">
        <v>39.44</v>
      </c>
      <c r="H2342">
        <v>4.0999999999999996</v>
      </c>
      <c r="I2342" t="b">
        <v>1</v>
      </c>
      <c r="J2342" t="s">
        <v>2919</v>
      </c>
      <c r="K2342" t="s">
        <v>2905</v>
      </c>
    </row>
    <row r="2343" spans="1:11" x14ac:dyDescent="0.3">
      <c r="A2343">
        <v>1784</v>
      </c>
      <c r="B2343" s="1">
        <v>44339</v>
      </c>
      <c r="C2343">
        <v>826</v>
      </c>
      <c r="D2343" t="s">
        <v>2908</v>
      </c>
      <c r="E2343" t="s">
        <v>2909</v>
      </c>
      <c r="F2343">
        <v>5</v>
      </c>
      <c r="G2343">
        <v>287.16000000000003</v>
      </c>
      <c r="H2343">
        <v>142.63999999999999</v>
      </c>
      <c r="I2343" t="b">
        <v>1</v>
      </c>
      <c r="J2343" t="s">
        <v>2916</v>
      </c>
      <c r="K2343" t="s">
        <v>2917</v>
      </c>
    </row>
    <row r="2344" spans="1:11" x14ac:dyDescent="0.3">
      <c r="A2344">
        <v>5132</v>
      </c>
      <c r="B2344" s="1">
        <v>44780</v>
      </c>
      <c r="C2344">
        <v>885</v>
      </c>
      <c r="D2344" t="s">
        <v>2911</v>
      </c>
      <c r="E2344" t="s">
        <v>2924</v>
      </c>
      <c r="F2344">
        <v>3</v>
      </c>
      <c r="G2344">
        <v>36.29</v>
      </c>
      <c r="H2344">
        <v>13.17</v>
      </c>
      <c r="I2344" t="b">
        <v>0</v>
      </c>
      <c r="J2344" t="s">
        <v>2904</v>
      </c>
      <c r="K2344" t="s">
        <v>2917</v>
      </c>
    </row>
    <row r="2345" spans="1:11" x14ac:dyDescent="0.3">
      <c r="A2345">
        <v>1810</v>
      </c>
      <c r="B2345" s="1">
        <v>44951</v>
      </c>
      <c r="C2345">
        <v>155</v>
      </c>
      <c r="D2345" t="s">
        <v>2906</v>
      </c>
      <c r="E2345" t="s">
        <v>2922</v>
      </c>
      <c r="F2345">
        <v>4</v>
      </c>
      <c r="G2345">
        <v>423.3</v>
      </c>
      <c r="H2345">
        <v>127.96</v>
      </c>
      <c r="I2345" t="b">
        <v>0</v>
      </c>
      <c r="J2345" t="s">
        <v>2916</v>
      </c>
      <c r="K2345" t="s">
        <v>2905</v>
      </c>
    </row>
    <row r="2346" spans="1:11" x14ac:dyDescent="0.3">
      <c r="A2346">
        <v>4208</v>
      </c>
      <c r="B2346" s="1">
        <v>44944</v>
      </c>
      <c r="C2346">
        <v>589</v>
      </c>
      <c r="D2346" t="s">
        <v>2920</v>
      </c>
      <c r="E2346" t="s">
        <v>2930</v>
      </c>
      <c r="F2346">
        <v>4</v>
      </c>
      <c r="G2346">
        <v>333.36</v>
      </c>
      <c r="H2346">
        <v>46.07</v>
      </c>
      <c r="I2346" t="b">
        <v>0</v>
      </c>
      <c r="J2346" t="s">
        <v>2919</v>
      </c>
      <c r="K2346" t="s">
        <v>2917</v>
      </c>
    </row>
    <row r="2347" spans="1:11" x14ac:dyDescent="0.3">
      <c r="A2347">
        <v>1657</v>
      </c>
      <c r="B2347" s="1">
        <v>44350</v>
      </c>
      <c r="C2347">
        <v>687</v>
      </c>
      <c r="D2347" t="s">
        <v>2902</v>
      </c>
      <c r="E2347" t="s">
        <v>2933</v>
      </c>
      <c r="F2347">
        <v>4</v>
      </c>
      <c r="G2347">
        <v>389.31</v>
      </c>
      <c r="H2347">
        <v>106.42</v>
      </c>
      <c r="I2347" t="b">
        <v>1</v>
      </c>
      <c r="J2347" t="s">
        <v>2904</v>
      </c>
      <c r="K2347" t="s">
        <v>2917</v>
      </c>
    </row>
    <row r="2348" spans="1:11" x14ac:dyDescent="0.3">
      <c r="A2348">
        <v>7596</v>
      </c>
      <c r="B2348" s="1">
        <v>44757</v>
      </c>
      <c r="C2348">
        <v>256</v>
      </c>
      <c r="D2348" t="s">
        <v>2906</v>
      </c>
      <c r="E2348" t="s">
        <v>2941</v>
      </c>
      <c r="F2348">
        <v>2</v>
      </c>
      <c r="G2348">
        <v>160.29</v>
      </c>
      <c r="H2348">
        <v>27.04</v>
      </c>
      <c r="I2348" t="b">
        <v>0</v>
      </c>
      <c r="J2348" t="s">
        <v>2904</v>
      </c>
      <c r="K2348" t="s">
        <v>2917</v>
      </c>
    </row>
    <row r="2349" spans="1:11" x14ac:dyDescent="0.3">
      <c r="A2349">
        <v>1062</v>
      </c>
      <c r="B2349" s="1">
        <v>44741</v>
      </c>
      <c r="C2349">
        <v>541</v>
      </c>
      <c r="D2349" t="s">
        <v>2908</v>
      </c>
      <c r="E2349" t="s">
        <v>2909</v>
      </c>
      <c r="F2349">
        <v>5</v>
      </c>
      <c r="G2349">
        <v>402.67</v>
      </c>
      <c r="H2349">
        <v>108.08</v>
      </c>
      <c r="I2349" t="b">
        <v>0</v>
      </c>
      <c r="J2349" t="s">
        <v>2929</v>
      </c>
      <c r="K2349" t="s">
        <v>2905</v>
      </c>
    </row>
    <row r="2350" spans="1:11" x14ac:dyDescent="0.3">
      <c r="A2350">
        <v>300</v>
      </c>
      <c r="B2350" s="1">
        <v>44673</v>
      </c>
      <c r="C2350">
        <v>356</v>
      </c>
      <c r="D2350" t="s">
        <v>2906</v>
      </c>
      <c r="E2350" t="s">
        <v>2925</v>
      </c>
      <c r="F2350">
        <v>1</v>
      </c>
      <c r="G2350">
        <v>99.05</v>
      </c>
      <c r="H2350">
        <v>7.97</v>
      </c>
      <c r="I2350" t="b">
        <v>0</v>
      </c>
      <c r="J2350" t="s">
        <v>2910</v>
      </c>
      <c r="K2350" t="s">
        <v>2917</v>
      </c>
    </row>
    <row r="2351" spans="1:11" x14ac:dyDescent="0.3">
      <c r="A2351">
        <v>4571</v>
      </c>
      <c r="B2351" s="1">
        <v>44578</v>
      </c>
      <c r="C2351">
        <v>85</v>
      </c>
      <c r="D2351" t="s">
        <v>2902</v>
      </c>
      <c r="E2351" t="s">
        <v>2939</v>
      </c>
      <c r="F2351">
        <v>2</v>
      </c>
      <c r="G2351">
        <v>432.96</v>
      </c>
      <c r="H2351">
        <v>25.65</v>
      </c>
      <c r="I2351" t="b">
        <v>0</v>
      </c>
      <c r="J2351" t="s">
        <v>2919</v>
      </c>
      <c r="K2351" t="s">
        <v>2905</v>
      </c>
    </row>
    <row r="2352" spans="1:11" x14ac:dyDescent="0.3">
      <c r="A2352">
        <v>8649</v>
      </c>
      <c r="B2352" s="1">
        <v>44639</v>
      </c>
      <c r="C2352">
        <v>435</v>
      </c>
      <c r="D2352" t="s">
        <v>2906</v>
      </c>
      <c r="E2352" t="s">
        <v>2907</v>
      </c>
      <c r="F2352">
        <v>4</v>
      </c>
      <c r="G2352">
        <v>79.72</v>
      </c>
      <c r="H2352">
        <v>28.44</v>
      </c>
      <c r="I2352" t="b">
        <v>0</v>
      </c>
      <c r="J2352" t="s">
        <v>2919</v>
      </c>
      <c r="K2352" t="s">
        <v>2917</v>
      </c>
    </row>
    <row r="2353" spans="1:11" x14ac:dyDescent="0.3">
      <c r="A2353">
        <v>3320</v>
      </c>
      <c r="B2353" s="1">
        <v>44730</v>
      </c>
      <c r="C2353">
        <v>168</v>
      </c>
      <c r="D2353" t="s">
        <v>2906</v>
      </c>
      <c r="E2353" t="s">
        <v>2907</v>
      </c>
      <c r="F2353">
        <v>1</v>
      </c>
      <c r="G2353">
        <v>301.39</v>
      </c>
      <c r="H2353">
        <v>83</v>
      </c>
      <c r="I2353" t="b">
        <v>1</v>
      </c>
      <c r="J2353" t="s">
        <v>2919</v>
      </c>
      <c r="K2353" t="s">
        <v>2917</v>
      </c>
    </row>
    <row r="2354" spans="1:11" x14ac:dyDescent="0.3">
      <c r="A2354">
        <v>4523</v>
      </c>
      <c r="B2354" s="1">
        <v>44710</v>
      </c>
      <c r="C2354">
        <v>34</v>
      </c>
      <c r="D2354" t="s">
        <v>2906</v>
      </c>
      <c r="E2354" t="s">
        <v>2907</v>
      </c>
      <c r="F2354">
        <v>3</v>
      </c>
      <c r="G2354">
        <v>460.3</v>
      </c>
      <c r="H2354">
        <v>109.29</v>
      </c>
      <c r="I2354" t="b">
        <v>1</v>
      </c>
      <c r="J2354" t="s">
        <v>2916</v>
      </c>
      <c r="K2354" t="s">
        <v>2917</v>
      </c>
    </row>
    <row r="2355" spans="1:11" x14ac:dyDescent="0.3">
      <c r="A2355">
        <v>8133</v>
      </c>
      <c r="B2355" s="1">
        <v>44895</v>
      </c>
      <c r="C2355">
        <v>766</v>
      </c>
      <c r="D2355" t="s">
        <v>2906</v>
      </c>
      <c r="E2355" t="s">
        <v>2934</v>
      </c>
      <c r="F2355">
        <v>4</v>
      </c>
      <c r="G2355">
        <v>383.34</v>
      </c>
      <c r="H2355">
        <v>106.33</v>
      </c>
      <c r="I2355" t="b">
        <v>1</v>
      </c>
      <c r="J2355" t="s">
        <v>2919</v>
      </c>
      <c r="K2355" t="s">
        <v>2905</v>
      </c>
    </row>
    <row r="2356" spans="1:11" x14ac:dyDescent="0.3">
      <c r="A2356">
        <v>2550</v>
      </c>
      <c r="B2356" s="1">
        <v>44853</v>
      </c>
      <c r="C2356">
        <v>779</v>
      </c>
      <c r="D2356" t="s">
        <v>2911</v>
      </c>
      <c r="E2356" t="s">
        <v>2944</v>
      </c>
      <c r="F2356">
        <v>1</v>
      </c>
      <c r="G2356">
        <v>363.66</v>
      </c>
      <c r="H2356">
        <v>46.98</v>
      </c>
      <c r="I2356" t="b">
        <v>0</v>
      </c>
      <c r="J2356" t="s">
        <v>2929</v>
      </c>
      <c r="K2356" t="s">
        <v>2905</v>
      </c>
    </row>
    <row r="2357" spans="1:11" x14ac:dyDescent="0.3">
      <c r="A2357">
        <v>5975</v>
      </c>
      <c r="B2357" s="1">
        <v>44975</v>
      </c>
      <c r="C2357">
        <v>944</v>
      </c>
      <c r="D2357" t="s">
        <v>2906</v>
      </c>
      <c r="E2357" t="s">
        <v>2925</v>
      </c>
      <c r="F2357">
        <v>1</v>
      </c>
      <c r="G2357">
        <v>110.96</v>
      </c>
      <c r="H2357">
        <v>24.28</v>
      </c>
      <c r="I2357" t="b">
        <v>1</v>
      </c>
      <c r="J2357" t="s">
        <v>2910</v>
      </c>
      <c r="K2357" t="s">
        <v>2917</v>
      </c>
    </row>
    <row r="2358" spans="1:11" x14ac:dyDescent="0.3">
      <c r="A2358">
        <v>1956</v>
      </c>
      <c r="B2358" s="1">
        <v>44311</v>
      </c>
      <c r="C2358">
        <v>24</v>
      </c>
      <c r="D2358" t="s">
        <v>2913</v>
      </c>
      <c r="E2358" t="s">
        <v>2931</v>
      </c>
      <c r="F2358">
        <v>5</v>
      </c>
      <c r="G2358">
        <v>268.95999999999998</v>
      </c>
      <c r="H2358">
        <v>116.62</v>
      </c>
      <c r="I2358" t="b">
        <v>0</v>
      </c>
      <c r="J2358" t="s">
        <v>2904</v>
      </c>
      <c r="K2358" t="s">
        <v>2917</v>
      </c>
    </row>
    <row r="2359" spans="1:11" x14ac:dyDescent="0.3">
      <c r="A2359">
        <v>7728</v>
      </c>
      <c r="B2359" s="1">
        <v>44629</v>
      </c>
      <c r="C2359">
        <v>141</v>
      </c>
      <c r="D2359" t="s">
        <v>2913</v>
      </c>
      <c r="E2359" t="s">
        <v>2914</v>
      </c>
      <c r="F2359">
        <v>1</v>
      </c>
      <c r="G2359">
        <v>360.38</v>
      </c>
      <c r="H2359">
        <v>84.32</v>
      </c>
      <c r="I2359" t="b">
        <v>0</v>
      </c>
      <c r="J2359" t="s">
        <v>2919</v>
      </c>
      <c r="K2359" t="s">
        <v>2905</v>
      </c>
    </row>
    <row r="2360" spans="1:11" x14ac:dyDescent="0.3">
      <c r="A2360">
        <v>451</v>
      </c>
      <c r="B2360" s="1">
        <v>44986</v>
      </c>
      <c r="C2360">
        <v>566</v>
      </c>
      <c r="D2360" t="s">
        <v>2902</v>
      </c>
      <c r="E2360" t="s">
        <v>2933</v>
      </c>
      <c r="F2360">
        <v>1</v>
      </c>
      <c r="G2360">
        <v>391.81</v>
      </c>
      <c r="H2360">
        <v>92.07</v>
      </c>
      <c r="I2360" t="b">
        <v>1</v>
      </c>
      <c r="J2360" t="s">
        <v>2916</v>
      </c>
      <c r="K2360" t="s">
        <v>2917</v>
      </c>
    </row>
    <row r="2361" spans="1:11" x14ac:dyDescent="0.3">
      <c r="A2361">
        <v>9761</v>
      </c>
      <c r="B2361" s="1">
        <v>44909</v>
      </c>
      <c r="C2361">
        <v>901</v>
      </c>
      <c r="D2361" t="s">
        <v>2908</v>
      </c>
      <c r="E2361" t="s">
        <v>2937</v>
      </c>
      <c r="F2361">
        <v>3</v>
      </c>
      <c r="G2361">
        <v>245.75</v>
      </c>
      <c r="H2361">
        <v>95.22</v>
      </c>
      <c r="I2361" t="b">
        <v>1</v>
      </c>
      <c r="J2361" t="s">
        <v>2929</v>
      </c>
      <c r="K2361" t="s">
        <v>2905</v>
      </c>
    </row>
    <row r="2362" spans="1:11" x14ac:dyDescent="0.3">
      <c r="A2362">
        <v>3715</v>
      </c>
      <c r="B2362" s="1">
        <v>44724</v>
      </c>
      <c r="C2362">
        <v>42</v>
      </c>
      <c r="D2362" t="s">
        <v>2913</v>
      </c>
      <c r="E2362" t="s">
        <v>2940</v>
      </c>
      <c r="F2362">
        <v>5</v>
      </c>
      <c r="G2362">
        <v>433.01</v>
      </c>
      <c r="H2362">
        <v>194.78</v>
      </c>
      <c r="I2362" t="b">
        <v>1</v>
      </c>
      <c r="J2362" t="s">
        <v>2916</v>
      </c>
      <c r="K2362" t="s">
        <v>2905</v>
      </c>
    </row>
    <row r="2363" spans="1:11" x14ac:dyDescent="0.3">
      <c r="A2363">
        <v>8963</v>
      </c>
      <c r="B2363" s="1">
        <v>44786</v>
      </c>
      <c r="C2363">
        <v>16</v>
      </c>
      <c r="D2363" t="s">
        <v>2902</v>
      </c>
      <c r="E2363" t="s">
        <v>2933</v>
      </c>
      <c r="F2363">
        <v>3</v>
      </c>
      <c r="G2363">
        <v>394.35</v>
      </c>
      <c r="H2363">
        <v>91.79</v>
      </c>
      <c r="I2363" t="b">
        <v>1</v>
      </c>
      <c r="J2363" t="s">
        <v>2919</v>
      </c>
      <c r="K2363" t="s">
        <v>2917</v>
      </c>
    </row>
    <row r="2364" spans="1:11" x14ac:dyDescent="0.3">
      <c r="A2364">
        <v>4209</v>
      </c>
      <c r="B2364" s="1">
        <v>44426</v>
      </c>
      <c r="C2364">
        <v>686</v>
      </c>
      <c r="D2364" t="s">
        <v>2911</v>
      </c>
      <c r="E2364" t="s">
        <v>2924</v>
      </c>
      <c r="F2364">
        <v>2</v>
      </c>
      <c r="G2364">
        <v>114.51</v>
      </c>
      <c r="H2364">
        <v>22.63</v>
      </c>
      <c r="I2364" t="b">
        <v>1</v>
      </c>
      <c r="J2364" t="s">
        <v>2916</v>
      </c>
      <c r="K2364" t="s">
        <v>2917</v>
      </c>
    </row>
    <row r="2365" spans="1:11" x14ac:dyDescent="0.3">
      <c r="A2365">
        <v>6402</v>
      </c>
      <c r="B2365" s="1">
        <v>44529</v>
      </c>
      <c r="C2365">
        <v>600</v>
      </c>
      <c r="D2365" t="s">
        <v>2906</v>
      </c>
      <c r="E2365" t="s">
        <v>2941</v>
      </c>
      <c r="F2365">
        <v>5</v>
      </c>
      <c r="G2365">
        <v>337.76</v>
      </c>
      <c r="H2365">
        <v>64.58</v>
      </c>
      <c r="I2365" t="b">
        <v>0</v>
      </c>
      <c r="J2365" t="s">
        <v>2929</v>
      </c>
      <c r="K2365" t="s">
        <v>2905</v>
      </c>
    </row>
    <row r="2366" spans="1:11" x14ac:dyDescent="0.3">
      <c r="A2366">
        <v>6528</v>
      </c>
      <c r="B2366" s="1">
        <v>44749</v>
      </c>
      <c r="C2366">
        <v>683</v>
      </c>
      <c r="D2366" t="s">
        <v>2913</v>
      </c>
      <c r="E2366" t="s">
        <v>2926</v>
      </c>
      <c r="F2366">
        <v>4</v>
      </c>
      <c r="G2366">
        <v>402.42</v>
      </c>
      <c r="H2366">
        <v>137.27000000000001</v>
      </c>
      <c r="I2366" t="b">
        <v>0</v>
      </c>
      <c r="J2366" t="s">
        <v>2919</v>
      </c>
      <c r="K2366" t="s">
        <v>2905</v>
      </c>
    </row>
    <row r="2367" spans="1:11" x14ac:dyDescent="0.3">
      <c r="A2367">
        <v>1940</v>
      </c>
      <c r="B2367" s="1">
        <v>44649</v>
      </c>
      <c r="C2367">
        <v>252</v>
      </c>
      <c r="D2367" t="s">
        <v>2908</v>
      </c>
      <c r="E2367" t="s">
        <v>2909</v>
      </c>
      <c r="F2367">
        <v>2</v>
      </c>
      <c r="G2367">
        <v>53.83</v>
      </c>
      <c r="H2367">
        <v>1.48</v>
      </c>
      <c r="I2367" t="b">
        <v>1</v>
      </c>
      <c r="J2367" t="s">
        <v>2929</v>
      </c>
      <c r="K2367" t="s">
        <v>2905</v>
      </c>
    </row>
    <row r="2368" spans="1:11" x14ac:dyDescent="0.3">
      <c r="A2368">
        <v>2379</v>
      </c>
      <c r="B2368" s="1">
        <v>44669</v>
      </c>
      <c r="C2368">
        <v>398</v>
      </c>
      <c r="D2368" t="s">
        <v>2906</v>
      </c>
      <c r="E2368" t="s">
        <v>2925</v>
      </c>
      <c r="F2368">
        <v>4</v>
      </c>
      <c r="G2368">
        <v>464.59</v>
      </c>
      <c r="H2368">
        <v>50.54</v>
      </c>
      <c r="I2368" t="b">
        <v>0</v>
      </c>
      <c r="J2368" t="s">
        <v>2919</v>
      </c>
      <c r="K2368" t="s">
        <v>2905</v>
      </c>
    </row>
    <row r="2369" spans="1:11" x14ac:dyDescent="0.3">
      <c r="A2369">
        <v>2565</v>
      </c>
      <c r="B2369" s="1">
        <v>44397</v>
      </c>
      <c r="C2369">
        <v>289</v>
      </c>
      <c r="D2369" t="s">
        <v>2920</v>
      </c>
      <c r="E2369" t="s">
        <v>2930</v>
      </c>
      <c r="F2369">
        <v>5</v>
      </c>
      <c r="G2369">
        <v>273.70999999999998</v>
      </c>
      <c r="H2369">
        <v>30.4</v>
      </c>
      <c r="I2369" t="b">
        <v>1</v>
      </c>
      <c r="J2369" t="s">
        <v>2910</v>
      </c>
      <c r="K2369" t="s">
        <v>2905</v>
      </c>
    </row>
    <row r="2370" spans="1:11" x14ac:dyDescent="0.3">
      <c r="A2370">
        <v>8248</v>
      </c>
      <c r="B2370" s="1">
        <v>44328</v>
      </c>
      <c r="C2370">
        <v>68</v>
      </c>
      <c r="D2370" t="s">
        <v>2920</v>
      </c>
      <c r="E2370" t="s">
        <v>2930</v>
      </c>
      <c r="F2370">
        <v>1</v>
      </c>
      <c r="G2370">
        <v>157.69999999999999</v>
      </c>
      <c r="H2370">
        <v>8.4499999999999993</v>
      </c>
      <c r="I2370" t="b">
        <v>0</v>
      </c>
      <c r="J2370" t="s">
        <v>2904</v>
      </c>
      <c r="K2370" t="s">
        <v>2917</v>
      </c>
    </row>
    <row r="2371" spans="1:11" x14ac:dyDescent="0.3">
      <c r="A2371">
        <v>254</v>
      </c>
      <c r="B2371" s="1">
        <v>44629</v>
      </c>
      <c r="C2371">
        <v>324</v>
      </c>
      <c r="D2371" t="s">
        <v>2920</v>
      </c>
      <c r="E2371" t="s">
        <v>2930</v>
      </c>
      <c r="F2371">
        <v>2</v>
      </c>
      <c r="G2371">
        <v>59.46</v>
      </c>
      <c r="H2371">
        <v>27.1</v>
      </c>
      <c r="I2371" t="b">
        <v>0</v>
      </c>
      <c r="J2371" t="s">
        <v>2929</v>
      </c>
      <c r="K2371" t="s">
        <v>2905</v>
      </c>
    </row>
    <row r="2372" spans="1:11" x14ac:dyDescent="0.3">
      <c r="A2372">
        <v>9013</v>
      </c>
      <c r="B2372" s="1">
        <v>44360</v>
      </c>
      <c r="C2372">
        <v>398</v>
      </c>
      <c r="D2372" t="s">
        <v>2902</v>
      </c>
      <c r="E2372" t="s">
        <v>2903</v>
      </c>
      <c r="F2372">
        <v>4</v>
      </c>
      <c r="G2372">
        <v>359.33</v>
      </c>
      <c r="H2372">
        <v>44.03</v>
      </c>
      <c r="I2372" t="b">
        <v>0</v>
      </c>
      <c r="J2372" t="s">
        <v>2916</v>
      </c>
      <c r="K2372" t="s">
        <v>2905</v>
      </c>
    </row>
    <row r="2373" spans="1:11" x14ac:dyDescent="0.3">
      <c r="A2373">
        <v>9011</v>
      </c>
      <c r="B2373" s="1">
        <v>44909</v>
      </c>
      <c r="C2373">
        <v>93</v>
      </c>
      <c r="D2373" t="s">
        <v>2906</v>
      </c>
      <c r="E2373" t="s">
        <v>2925</v>
      </c>
      <c r="F2373">
        <v>3</v>
      </c>
      <c r="G2373">
        <v>18.37</v>
      </c>
      <c r="H2373">
        <v>1.0900000000000001</v>
      </c>
      <c r="I2373" t="b">
        <v>0</v>
      </c>
      <c r="J2373" t="s">
        <v>2929</v>
      </c>
      <c r="K2373" t="s">
        <v>2905</v>
      </c>
    </row>
    <row r="2374" spans="1:11" x14ac:dyDescent="0.3">
      <c r="A2374">
        <v>4253</v>
      </c>
      <c r="B2374" s="1">
        <v>44978</v>
      </c>
      <c r="C2374">
        <v>788</v>
      </c>
      <c r="D2374" t="s">
        <v>2920</v>
      </c>
      <c r="E2374" t="s">
        <v>2936</v>
      </c>
      <c r="F2374">
        <v>5</v>
      </c>
      <c r="G2374">
        <v>411.93</v>
      </c>
      <c r="H2374">
        <v>120.53</v>
      </c>
      <c r="I2374" t="b">
        <v>0</v>
      </c>
      <c r="J2374" t="s">
        <v>2919</v>
      </c>
      <c r="K2374" t="s">
        <v>2905</v>
      </c>
    </row>
    <row r="2375" spans="1:11" x14ac:dyDescent="0.3">
      <c r="A2375">
        <v>7741</v>
      </c>
      <c r="B2375" s="1">
        <v>44930</v>
      </c>
      <c r="C2375">
        <v>253</v>
      </c>
      <c r="D2375" t="s">
        <v>2908</v>
      </c>
      <c r="E2375" t="s">
        <v>2909</v>
      </c>
      <c r="F2375">
        <v>3</v>
      </c>
      <c r="G2375">
        <v>374.79</v>
      </c>
      <c r="H2375">
        <v>171.35</v>
      </c>
      <c r="I2375" t="b">
        <v>1</v>
      </c>
      <c r="J2375" t="s">
        <v>2916</v>
      </c>
      <c r="K2375" t="s">
        <v>2917</v>
      </c>
    </row>
    <row r="2376" spans="1:11" x14ac:dyDescent="0.3">
      <c r="A2376">
        <v>7358</v>
      </c>
      <c r="B2376" s="1">
        <v>44546</v>
      </c>
      <c r="C2376">
        <v>930</v>
      </c>
      <c r="D2376" t="s">
        <v>2913</v>
      </c>
      <c r="E2376" t="s">
        <v>2918</v>
      </c>
      <c r="F2376">
        <v>1</v>
      </c>
      <c r="G2376">
        <v>75.650000000000006</v>
      </c>
      <c r="H2376">
        <v>22.4</v>
      </c>
      <c r="I2376" t="b">
        <v>0</v>
      </c>
      <c r="J2376" t="s">
        <v>2904</v>
      </c>
      <c r="K2376" t="s">
        <v>2917</v>
      </c>
    </row>
    <row r="2377" spans="1:11" x14ac:dyDescent="0.3">
      <c r="A2377">
        <v>5593</v>
      </c>
      <c r="B2377" s="1">
        <v>44834</v>
      </c>
      <c r="C2377">
        <v>371</v>
      </c>
      <c r="D2377" t="s">
        <v>2911</v>
      </c>
      <c r="E2377" t="s">
        <v>2924</v>
      </c>
      <c r="F2377">
        <v>4</v>
      </c>
      <c r="G2377">
        <v>428.5</v>
      </c>
      <c r="H2377">
        <v>137.01</v>
      </c>
      <c r="I2377" t="b">
        <v>0</v>
      </c>
      <c r="J2377" t="s">
        <v>2916</v>
      </c>
      <c r="K2377" t="s">
        <v>2917</v>
      </c>
    </row>
    <row r="2378" spans="1:11" x14ac:dyDescent="0.3">
      <c r="A2378">
        <v>6281</v>
      </c>
      <c r="B2378" s="1">
        <v>44345</v>
      </c>
      <c r="C2378">
        <v>20</v>
      </c>
      <c r="D2378" t="s">
        <v>2920</v>
      </c>
      <c r="E2378" t="s">
        <v>2935</v>
      </c>
      <c r="F2378">
        <v>3</v>
      </c>
      <c r="G2378">
        <v>223.21</v>
      </c>
      <c r="H2378">
        <v>82.38</v>
      </c>
      <c r="I2378" t="b">
        <v>0</v>
      </c>
      <c r="J2378" t="s">
        <v>2910</v>
      </c>
      <c r="K2378" t="s">
        <v>2905</v>
      </c>
    </row>
    <row r="2379" spans="1:11" x14ac:dyDescent="0.3">
      <c r="A2379">
        <v>7579</v>
      </c>
      <c r="B2379" s="1">
        <v>44671</v>
      </c>
      <c r="C2379">
        <v>480</v>
      </c>
      <c r="D2379" t="s">
        <v>2920</v>
      </c>
      <c r="E2379" t="s">
        <v>2930</v>
      </c>
      <c r="F2379">
        <v>3</v>
      </c>
      <c r="G2379">
        <v>41.68</v>
      </c>
      <c r="H2379">
        <v>2.12</v>
      </c>
      <c r="I2379" t="b">
        <v>0</v>
      </c>
      <c r="J2379" t="s">
        <v>2916</v>
      </c>
      <c r="K2379" t="s">
        <v>2917</v>
      </c>
    </row>
    <row r="2380" spans="1:11" x14ac:dyDescent="0.3">
      <c r="A2380">
        <v>8193</v>
      </c>
      <c r="B2380" s="1">
        <v>44781</v>
      </c>
      <c r="C2380">
        <v>475</v>
      </c>
      <c r="D2380" t="s">
        <v>2906</v>
      </c>
      <c r="E2380" t="s">
        <v>2922</v>
      </c>
      <c r="F2380">
        <v>4</v>
      </c>
      <c r="G2380">
        <v>404.7</v>
      </c>
      <c r="H2380">
        <v>152.71</v>
      </c>
      <c r="I2380" t="b">
        <v>0</v>
      </c>
      <c r="J2380" t="s">
        <v>2904</v>
      </c>
      <c r="K2380" t="s">
        <v>2917</v>
      </c>
    </row>
    <row r="2381" spans="1:11" x14ac:dyDescent="0.3">
      <c r="A2381">
        <v>7884</v>
      </c>
      <c r="B2381" s="1">
        <v>44414</v>
      </c>
      <c r="C2381">
        <v>681</v>
      </c>
      <c r="D2381" t="s">
        <v>2902</v>
      </c>
      <c r="E2381" t="s">
        <v>2915</v>
      </c>
      <c r="F2381">
        <v>2</v>
      </c>
      <c r="G2381">
        <v>57.87</v>
      </c>
      <c r="H2381">
        <v>9.1999999999999993</v>
      </c>
      <c r="I2381" t="b">
        <v>1</v>
      </c>
      <c r="J2381" t="s">
        <v>2904</v>
      </c>
      <c r="K2381" t="s">
        <v>2917</v>
      </c>
    </row>
    <row r="2382" spans="1:11" x14ac:dyDescent="0.3">
      <c r="A2382">
        <v>3043</v>
      </c>
      <c r="B2382" s="1">
        <v>44310</v>
      </c>
      <c r="C2382">
        <v>910</v>
      </c>
      <c r="D2382" t="s">
        <v>2913</v>
      </c>
      <c r="E2382" t="s">
        <v>2918</v>
      </c>
      <c r="F2382">
        <v>1</v>
      </c>
      <c r="G2382">
        <v>421.86</v>
      </c>
      <c r="H2382">
        <v>106.15</v>
      </c>
      <c r="I2382" t="b">
        <v>0</v>
      </c>
      <c r="J2382" t="s">
        <v>2929</v>
      </c>
      <c r="K2382" t="s">
        <v>2917</v>
      </c>
    </row>
    <row r="2383" spans="1:11" x14ac:dyDescent="0.3">
      <c r="A2383">
        <v>6281</v>
      </c>
      <c r="B2383" s="1">
        <v>44472</v>
      </c>
      <c r="C2383">
        <v>52</v>
      </c>
      <c r="D2383" t="s">
        <v>2920</v>
      </c>
      <c r="E2383" t="s">
        <v>2927</v>
      </c>
      <c r="F2383">
        <v>2</v>
      </c>
      <c r="G2383">
        <v>172.84</v>
      </c>
      <c r="H2383">
        <v>66.59</v>
      </c>
      <c r="I2383" t="b">
        <v>0</v>
      </c>
      <c r="J2383" t="s">
        <v>2904</v>
      </c>
      <c r="K2383" t="s">
        <v>2905</v>
      </c>
    </row>
    <row r="2384" spans="1:11" x14ac:dyDescent="0.3">
      <c r="A2384">
        <v>2417</v>
      </c>
      <c r="B2384" s="1">
        <v>44829</v>
      </c>
      <c r="C2384">
        <v>915</v>
      </c>
      <c r="D2384" t="s">
        <v>2913</v>
      </c>
      <c r="E2384" t="s">
        <v>2931</v>
      </c>
      <c r="F2384">
        <v>5</v>
      </c>
      <c r="G2384">
        <v>262.94</v>
      </c>
      <c r="H2384">
        <v>39.47</v>
      </c>
      <c r="I2384" t="b">
        <v>1</v>
      </c>
      <c r="J2384" t="s">
        <v>2929</v>
      </c>
      <c r="K2384" t="s">
        <v>2905</v>
      </c>
    </row>
    <row r="2385" spans="1:11" x14ac:dyDescent="0.3">
      <c r="A2385">
        <v>7023</v>
      </c>
      <c r="B2385" s="1">
        <v>44620</v>
      </c>
      <c r="C2385">
        <v>257</v>
      </c>
      <c r="D2385" t="s">
        <v>2920</v>
      </c>
      <c r="E2385" t="s">
        <v>2930</v>
      </c>
      <c r="F2385">
        <v>4</v>
      </c>
      <c r="G2385">
        <v>329.82</v>
      </c>
      <c r="H2385">
        <v>62.21</v>
      </c>
      <c r="I2385" t="b">
        <v>1</v>
      </c>
      <c r="J2385" t="s">
        <v>2916</v>
      </c>
      <c r="K2385" t="s">
        <v>2905</v>
      </c>
    </row>
    <row r="2386" spans="1:11" x14ac:dyDescent="0.3">
      <c r="A2386">
        <v>1108</v>
      </c>
      <c r="B2386" s="1">
        <v>44621</v>
      </c>
      <c r="C2386">
        <v>881</v>
      </c>
      <c r="D2386" t="s">
        <v>2902</v>
      </c>
      <c r="E2386" t="s">
        <v>2939</v>
      </c>
      <c r="F2386">
        <v>3</v>
      </c>
      <c r="G2386">
        <v>112.04</v>
      </c>
      <c r="H2386">
        <v>30.73</v>
      </c>
      <c r="I2386" t="b">
        <v>0</v>
      </c>
      <c r="J2386" t="s">
        <v>2929</v>
      </c>
      <c r="K2386" t="s">
        <v>2905</v>
      </c>
    </row>
    <row r="2387" spans="1:11" x14ac:dyDescent="0.3">
      <c r="A2387">
        <v>2267</v>
      </c>
      <c r="B2387" s="1">
        <v>44687</v>
      </c>
      <c r="C2387">
        <v>367</v>
      </c>
      <c r="D2387" t="s">
        <v>2908</v>
      </c>
      <c r="E2387" t="s">
        <v>2928</v>
      </c>
      <c r="F2387">
        <v>2</v>
      </c>
      <c r="G2387">
        <v>447.63</v>
      </c>
      <c r="H2387">
        <v>96.52</v>
      </c>
      <c r="I2387" t="b">
        <v>0</v>
      </c>
      <c r="J2387" t="s">
        <v>2904</v>
      </c>
      <c r="K2387" t="s">
        <v>2917</v>
      </c>
    </row>
    <row r="2388" spans="1:11" x14ac:dyDescent="0.3">
      <c r="A2388">
        <v>6660</v>
      </c>
      <c r="B2388" s="1">
        <v>44686</v>
      </c>
      <c r="C2388">
        <v>918</v>
      </c>
      <c r="D2388" t="s">
        <v>2902</v>
      </c>
      <c r="E2388" t="s">
        <v>2915</v>
      </c>
      <c r="F2388">
        <v>3</v>
      </c>
      <c r="G2388">
        <v>263.33999999999997</v>
      </c>
      <c r="H2388">
        <v>123.26</v>
      </c>
      <c r="I2388" t="b">
        <v>0</v>
      </c>
      <c r="J2388" t="s">
        <v>2904</v>
      </c>
      <c r="K2388" t="s">
        <v>2917</v>
      </c>
    </row>
    <row r="2389" spans="1:11" x14ac:dyDescent="0.3">
      <c r="A2389">
        <v>2890</v>
      </c>
      <c r="B2389" s="1">
        <v>44753</v>
      </c>
      <c r="C2389">
        <v>59</v>
      </c>
      <c r="D2389" t="s">
        <v>2902</v>
      </c>
      <c r="E2389" t="s">
        <v>2903</v>
      </c>
      <c r="F2389">
        <v>3</v>
      </c>
      <c r="G2389">
        <v>390.94</v>
      </c>
      <c r="H2389">
        <v>50.77</v>
      </c>
      <c r="I2389" t="b">
        <v>0</v>
      </c>
      <c r="J2389" t="s">
        <v>2919</v>
      </c>
      <c r="K2389" t="s">
        <v>2917</v>
      </c>
    </row>
    <row r="2390" spans="1:11" x14ac:dyDescent="0.3">
      <c r="A2390">
        <v>7771</v>
      </c>
      <c r="B2390" s="1">
        <v>44403</v>
      </c>
      <c r="C2390">
        <v>205</v>
      </c>
      <c r="D2390" t="s">
        <v>2908</v>
      </c>
      <c r="E2390" t="s">
        <v>2937</v>
      </c>
      <c r="F2390">
        <v>1</v>
      </c>
      <c r="G2390">
        <v>478.93</v>
      </c>
      <c r="H2390">
        <v>78.39</v>
      </c>
      <c r="I2390" t="b">
        <v>0</v>
      </c>
      <c r="J2390" t="s">
        <v>2929</v>
      </c>
      <c r="K2390" t="s">
        <v>2905</v>
      </c>
    </row>
    <row r="2391" spans="1:11" x14ac:dyDescent="0.3">
      <c r="A2391">
        <v>145</v>
      </c>
      <c r="B2391" s="1">
        <v>44562</v>
      </c>
      <c r="C2391">
        <v>322</v>
      </c>
      <c r="D2391" t="s">
        <v>2920</v>
      </c>
      <c r="E2391" t="s">
        <v>2935</v>
      </c>
      <c r="F2391">
        <v>4</v>
      </c>
      <c r="G2391">
        <v>230.61</v>
      </c>
      <c r="H2391">
        <v>84.95</v>
      </c>
      <c r="I2391" t="b">
        <v>0</v>
      </c>
      <c r="J2391" t="s">
        <v>2929</v>
      </c>
      <c r="K2391" t="s">
        <v>2905</v>
      </c>
    </row>
    <row r="2392" spans="1:11" x14ac:dyDescent="0.3">
      <c r="A2392">
        <v>5641</v>
      </c>
      <c r="B2392" s="1">
        <v>44569</v>
      </c>
      <c r="C2392">
        <v>261</v>
      </c>
      <c r="D2392" t="s">
        <v>2920</v>
      </c>
      <c r="E2392" t="s">
        <v>2936</v>
      </c>
      <c r="F2392">
        <v>1</v>
      </c>
      <c r="G2392">
        <v>297.48</v>
      </c>
      <c r="H2392">
        <v>128.31</v>
      </c>
      <c r="I2392" t="b">
        <v>1</v>
      </c>
      <c r="J2392" t="s">
        <v>2904</v>
      </c>
      <c r="K2392" t="s">
        <v>2905</v>
      </c>
    </row>
    <row r="2393" spans="1:11" x14ac:dyDescent="0.3">
      <c r="A2393">
        <v>2412</v>
      </c>
      <c r="B2393" s="1">
        <v>44992</v>
      </c>
      <c r="C2393">
        <v>866</v>
      </c>
      <c r="D2393" t="s">
        <v>2920</v>
      </c>
      <c r="E2393" t="s">
        <v>2936</v>
      </c>
      <c r="F2393">
        <v>2</v>
      </c>
      <c r="G2393">
        <v>431.55</v>
      </c>
      <c r="H2393">
        <v>161.74</v>
      </c>
      <c r="I2393" t="b">
        <v>1</v>
      </c>
      <c r="J2393" t="s">
        <v>2929</v>
      </c>
      <c r="K2393" t="s">
        <v>2917</v>
      </c>
    </row>
    <row r="2394" spans="1:11" x14ac:dyDescent="0.3">
      <c r="A2394">
        <v>2954</v>
      </c>
      <c r="B2394" s="1">
        <v>44499</v>
      </c>
      <c r="C2394">
        <v>62</v>
      </c>
      <c r="D2394" t="s">
        <v>2902</v>
      </c>
      <c r="E2394" t="s">
        <v>2939</v>
      </c>
      <c r="F2394">
        <v>2</v>
      </c>
      <c r="G2394">
        <v>472.41</v>
      </c>
      <c r="H2394">
        <v>34.78</v>
      </c>
      <c r="I2394" t="b">
        <v>1</v>
      </c>
      <c r="J2394" t="s">
        <v>2919</v>
      </c>
      <c r="K2394" t="s">
        <v>2917</v>
      </c>
    </row>
    <row r="2395" spans="1:11" x14ac:dyDescent="0.3">
      <c r="A2395">
        <v>7616</v>
      </c>
      <c r="B2395" s="1">
        <v>44580</v>
      </c>
      <c r="C2395">
        <v>851</v>
      </c>
      <c r="D2395" t="s">
        <v>2911</v>
      </c>
      <c r="E2395" t="s">
        <v>2942</v>
      </c>
      <c r="F2395">
        <v>4</v>
      </c>
      <c r="G2395">
        <v>307.31</v>
      </c>
      <c r="H2395">
        <v>148.85</v>
      </c>
      <c r="I2395" t="b">
        <v>1</v>
      </c>
      <c r="J2395" t="s">
        <v>2929</v>
      </c>
      <c r="K2395" t="s">
        <v>2917</v>
      </c>
    </row>
    <row r="2396" spans="1:11" x14ac:dyDescent="0.3">
      <c r="A2396">
        <v>938</v>
      </c>
      <c r="B2396" s="1">
        <v>44597</v>
      </c>
      <c r="C2396">
        <v>799</v>
      </c>
      <c r="D2396" t="s">
        <v>2911</v>
      </c>
      <c r="E2396" t="s">
        <v>2924</v>
      </c>
      <c r="F2396">
        <v>5</v>
      </c>
      <c r="G2396">
        <v>442.69</v>
      </c>
      <c r="H2396">
        <v>82.33</v>
      </c>
      <c r="I2396" t="b">
        <v>0</v>
      </c>
      <c r="J2396" t="s">
        <v>2910</v>
      </c>
      <c r="K2396" t="s">
        <v>2905</v>
      </c>
    </row>
    <row r="2397" spans="1:11" x14ac:dyDescent="0.3">
      <c r="A2397">
        <v>9456</v>
      </c>
      <c r="B2397" s="1">
        <v>44881</v>
      </c>
      <c r="C2397">
        <v>567</v>
      </c>
      <c r="D2397" t="s">
        <v>2920</v>
      </c>
      <c r="E2397" t="s">
        <v>2930</v>
      </c>
      <c r="F2397">
        <v>3</v>
      </c>
      <c r="G2397">
        <v>96.1</v>
      </c>
      <c r="H2397">
        <v>4.9800000000000004</v>
      </c>
      <c r="I2397" t="b">
        <v>0</v>
      </c>
      <c r="J2397" t="s">
        <v>2904</v>
      </c>
      <c r="K2397" t="s">
        <v>2917</v>
      </c>
    </row>
    <row r="2398" spans="1:11" x14ac:dyDescent="0.3">
      <c r="A2398">
        <v>3397</v>
      </c>
      <c r="B2398" s="1">
        <v>44542</v>
      </c>
      <c r="C2398">
        <v>599</v>
      </c>
      <c r="D2398" t="s">
        <v>2920</v>
      </c>
      <c r="E2398" t="s">
        <v>2921</v>
      </c>
      <c r="F2398">
        <v>1</v>
      </c>
      <c r="G2398">
        <v>450.26</v>
      </c>
      <c r="H2398">
        <v>168.14</v>
      </c>
      <c r="I2398" t="b">
        <v>1</v>
      </c>
      <c r="J2398" t="s">
        <v>2919</v>
      </c>
      <c r="K2398" t="s">
        <v>2905</v>
      </c>
    </row>
    <row r="2399" spans="1:11" x14ac:dyDescent="0.3">
      <c r="A2399">
        <v>3021</v>
      </c>
      <c r="B2399" s="1">
        <v>44807</v>
      </c>
      <c r="C2399">
        <v>695</v>
      </c>
      <c r="D2399" t="s">
        <v>2913</v>
      </c>
      <c r="E2399" t="s">
        <v>2918</v>
      </c>
      <c r="F2399">
        <v>4</v>
      </c>
      <c r="G2399">
        <v>416.12</v>
      </c>
      <c r="H2399">
        <v>12.6</v>
      </c>
      <c r="I2399" t="b">
        <v>1</v>
      </c>
      <c r="J2399" t="s">
        <v>2919</v>
      </c>
      <c r="K2399" t="s">
        <v>2905</v>
      </c>
    </row>
    <row r="2400" spans="1:11" x14ac:dyDescent="0.3">
      <c r="A2400">
        <v>7612</v>
      </c>
      <c r="B2400" s="1">
        <v>44744</v>
      </c>
      <c r="C2400">
        <v>905</v>
      </c>
      <c r="D2400" t="s">
        <v>2906</v>
      </c>
      <c r="E2400" t="s">
        <v>2907</v>
      </c>
      <c r="F2400">
        <v>1</v>
      </c>
      <c r="G2400">
        <v>206.03</v>
      </c>
      <c r="H2400">
        <v>19.989999999999998</v>
      </c>
      <c r="I2400" t="b">
        <v>1</v>
      </c>
      <c r="J2400" t="s">
        <v>2910</v>
      </c>
      <c r="K2400" t="s">
        <v>2917</v>
      </c>
    </row>
    <row r="2401" spans="1:11" x14ac:dyDescent="0.3">
      <c r="A2401">
        <v>540</v>
      </c>
      <c r="B2401" s="1">
        <v>44320</v>
      </c>
      <c r="C2401">
        <v>299</v>
      </c>
      <c r="D2401" t="s">
        <v>2908</v>
      </c>
      <c r="E2401" t="s">
        <v>2928</v>
      </c>
      <c r="F2401">
        <v>2</v>
      </c>
      <c r="G2401">
        <v>100.53</v>
      </c>
      <c r="H2401">
        <v>41.98</v>
      </c>
      <c r="I2401" t="b">
        <v>1</v>
      </c>
      <c r="J2401" t="s">
        <v>2910</v>
      </c>
      <c r="K2401" t="s">
        <v>2905</v>
      </c>
    </row>
    <row r="2402" spans="1:11" x14ac:dyDescent="0.3">
      <c r="A2402">
        <v>6173</v>
      </c>
      <c r="B2402" s="1">
        <v>44893</v>
      </c>
      <c r="C2402">
        <v>592</v>
      </c>
      <c r="D2402" t="s">
        <v>2920</v>
      </c>
      <c r="E2402" t="s">
        <v>2930</v>
      </c>
      <c r="F2402">
        <v>4</v>
      </c>
      <c r="G2402">
        <v>88.36</v>
      </c>
      <c r="H2402">
        <v>12.31</v>
      </c>
      <c r="I2402" t="b">
        <v>0</v>
      </c>
      <c r="J2402" t="s">
        <v>2929</v>
      </c>
      <c r="K2402" t="s">
        <v>2917</v>
      </c>
    </row>
    <row r="2403" spans="1:11" x14ac:dyDescent="0.3">
      <c r="A2403">
        <v>9097</v>
      </c>
      <c r="B2403" s="1">
        <v>44770</v>
      </c>
      <c r="C2403">
        <v>6</v>
      </c>
      <c r="D2403" t="s">
        <v>2908</v>
      </c>
      <c r="E2403" t="s">
        <v>2928</v>
      </c>
      <c r="F2403">
        <v>5</v>
      </c>
      <c r="G2403">
        <v>25.93</v>
      </c>
      <c r="H2403">
        <v>5.16</v>
      </c>
      <c r="I2403" t="b">
        <v>0</v>
      </c>
      <c r="J2403" t="s">
        <v>2910</v>
      </c>
      <c r="K2403" t="s">
        <v>2917</v>
      </c>
    </row>
    <row r="2404" spans="1:11" x14ac:dyDescent="0.3">
      <c r="A2404">
        <v>2561</v>
      </c>
      <c r="B2404" s="1">
        <v>44782</v>
      </c>
      <c r="C2404">
        <v>903</v>
      </c>
      <c r="D2404" t="s">
        <v>2911</v>
      </c>
      <c r="E2404" t="s">
        <v>2944</v>
      </c>
      <c r="F2404">
        <v>5</v>
      </c>
      <c r="G2404">
        <v>410.64</v>
      </c>
      <c r="H2404">
        <v>112.93</v>
      </c>
      <c r="I2404" t="b">
        <v>1</v>
      </c>
      <c r="J2404" t="s">
        <v>2904</v>
      </c>
      <c r="K2404" t="s">
        <v>2917</v>
      </c>
    </row>
    <row r="2405" spans="1:11" x14ac:dyDescent="0.3">
      <c r="A2405">
        <v>9908</v>
      </c>
      <c r="B2405" s="1">
        <v>44539</v>
      </c>
      <c r="C2405">
        <v>231</v>
      </c>
      <c r="D2405" t="s">
        <v>2920</v>
      </c>
      <c r="E2405" t="s">
        <v>2936</v>
      </c>
      <c r="F2405">
        <v>2</v>
      </c>
      <c r="G2405">
        <v>495.74</v>
      </c>
      <c r="H2405">
        <v>122.26</v>
      </c>
      <c r="I2405" t="b">
        <v>1</v>
      </c>
      <c r="J2405" t="s">
        <v>2916</v>
      </c>
      <c r="K2405" t="s">
        <v>2917</v>
      </c>
    </row>
    <row r="2406" spans="1:11" x14ac:dyDescent="0.3">
      <c r="A2406">
        <v>6351</v>
      </c>
      <c r="B2406" s="1">
        <v>44331</v>
      </c>
      <c r="C2406">
        <v>228</v>
      </c>
      <c r="D2406" t="s">
        <v>2911</v>
      </c>
      <c r="E2406" t="s">
        <v>2912</v>
      </c>
      <c r="F2406">
        <v>3</v>
      </c>
      <c r="G2406">
        <v>487.72</v>
      </c>
      <c r="H2406">
        <v>137.34</v>
      </c>
      <c r="I2406" t="b">
        <v>0</v>
      </c>
      <c r="J2406" t="s">
        <v>2919</v>
      </c>
      <c r="K2406" t="s">
        <v>2917</v>
      </c>
    </row>
    <row r="2407" spans="1:11" x14ac:dyDescent="0.3">
      <c r="A2407">
        <v>7053</v>
      </c>
      <c r="B2407" s="1">
        <v>44536</v>
      </c>
      <c r="C2407">
        <v>736</v>
      </c>
      <c r="D2407" t="s">
        <v>2913</v>
      </c>
      <c r="E2407" t="s">
        <v>2940</v>
      </c>
      <c r="F2407">
        <v>4</v>
      </c>
      <c r="G2407">
        <v>326.48</v>
      </c>
      <c r="H2407">
        <v>134.52000000000001</v>
      </c>
      <c r="I2407" t="b">
        <v>0</v>
      </c>
      <c r="J2407" t="s">
        <v>2916</v>
      </c>
      <c r="K2407" t="s">
        <v>2905</v>
      </c>
    </row>
    <row r="2408" spans="1:11" x14ac:dyDescent="0.3">
      <c r="A2408">
        <v>5832</v>
      </c>
      <c r="B2408" s="1">
        <v>44353</v>
      </c>
      <c r="C2408">
        <v>211</v>
      </c>
      <c r="D2408" t="s">
        <v>2908</v>
      </c>
      <c r="E2408" t="s">
        <v>2937</v>
      </c>
      <c r="F2408">
        <v>3</v>
      </c>
      <c r="G2408">
        <v>315.48</v>
      </c>
      <c r="H2408">
        <v>98.84</v>
      </c>
      <c r="I2408" t="b">
        <v>0</v>
      </c>
      <c r="J2408" t="s">
        <v>2919</v>
      </c>
      <c r="K2408" t="s">
        <v>2905</v>
      </c>
    </row>
    <row r="2409" spans="1:11" x14ac:dyDescent="0.3">
      <c r="A2409">
        <v>10</v>
      </c>
      <c r="B2409" s="1">
        <v>44713</v>
      </c>
      <c r="C2409">
        <v>518</v>
      </c>
      <c r="D2409" t="s">
        <v>2908</v>
      </c>
      <c r="E2409" t="s">
        <v>2937</v>
      </c>
      <c r="F2409">
        <v>3</v>
      </c>
      <c r="G2409">
        <v>409.87</v>
      </c>
      <c r="H2409">
        <v>85.81</v>
      </c>
      <c r="I2409" t="b">
        <v>0</v>
      </c>
      <c r="J2409" t="s">
        <v>2910</v>
      </c>
      <c r="K2409" t="s">
        <v>2905</v>
      </c>
    </row>
    <row r="2410" spans="1:11" x14ac:dyDescent="0.3">
      <c r="A2410">
        <v>356</v>
      </c>
      <c r="B2410" s="1">
        <v>44806</v>
      </c>
      <c r="C2410">
        <v>174</v>
      </c>
      <c r="D2410" t="s">
        <v>2906</v>
      </c>
      <c r="E2410" t="s">
        <v>2934</v>
      </c>
      <c r="F2410">
        <v>1</v>
      </c>
      <c r="G2410">
        <v>335.9</v>
      </c>
      <c r="H2410">
        <v>154.91</v>
      </c>
      <c r="I2410" t="b">
        <v>1</v>
      </c>
      <c r="J2410" t="s">
        <v>2904</v>
      </c>
      <c r="K2410" t="s">
        <v>2917</v>
      </c>
    </row>
    <row r="2411" spans="1:11" x14ac:dyDescent="0.3">
      <c r="A2411">
        <v>2719</v>
      </c>
      <c r="B2411" s="1">
        <v>44580</v>
      </c>
      <c r="C2411">
        <v>191</v>
      </c>
      <c r="D2411" t="s">
        <v>2906</v>
      </c>
      <c r="E2411" t="s">
        <v>2922</v>
      </c>
      <c r="F2411">
        <v>3</v>
      </c>
      <c r="G2411">
        <v>442.24</v>
      </c>
      <c r="H2411">
        <v>52.67</v>
      </c>
      <c r="I2411" t="b">
        <v>1</v>
      </c>
      <c r="J2411" t="s">
        <v>2910</v>
      </c>
      <c r="K2411" t="s">
        <v>2905</v>
      </c>
    </row>
    <row r="2412" spans="1:11" x14ac:dyDescent="0.3">
      <c r="A2412">
        <v>8884</v>
      </c>
      <c r="B2412" s="1">
        <v>44500</v>
      </c>
      <c r="C2412">
        <v>587</v>
      </c>
      <c r="D2412" t="s">
        <v>2906</v>
      </c>
      <c r="E2412" t="s">
        <v>2934</v>
      </c>
      <c r="F2412">
        <v>2</v>
      </c>
      <c r="G2412">
        <v>94.94</v>
      </c>
      <c r="H2412">
        <v>7.45</v>
      </c>
      <c r="I2412" t="b">
        <v>1</v>
      </c>
      <c r="J2412" t="s">
        <v>2916</v>
      </c>
      <c r="K2412" t="s">
        <v>2917</v>
      </c>
    </row>
    <row r="2413" spans="1:11" x14ac:dyDescent="0.3">
      <c r="A2413">
        <v>2840</v>
      </c>
      <c r="B2413" s="1">
        <v>44475</v>
      </c>
      <c r="C2413">
        <v>7</v>
      </c>
      <c r="D2413" t="s">
        <v>2920</v>
      </c>
      <c r="E2413" t="s">
        <v>2921</v>
      </c>
      <c r="F2413">
        <v>3</v>
      </c>
      <c r="G2413">
        <v>42.95</v>
      </c>
      <c r="H2413">
        <v>3.31</v>
      </c>
      <c r="I2413" t="b">
        <v>0</v>
      </c>
      <c r="J2413" t="s">
        <v>2910</v>
      </c>
      <c r="K2413" t="s">
        <v>2905</v>
      </c>
    </row>
    <row r="2414" spans="1:11" x14ac:dyDescent="0.3">
      <c r="A2414">
        <v>973</v>
      </c>
      <c r="B2414" s="1">
        <v>44842</v>
      </c>
      <c r="C2414">
        <v>117</v>
      </c>
      <c r="D2414" t="s">
        <v>2908</v>
      </c>
      <c r="E2414" t="s">
        <v>2928</v>
      </c>
      <c r="F2414">
        <v>3</v>
      </c>
      <c r="G2414">
        <v>149</v>
      </c>
      <c r="H2414">
        <v>59.32</v>
      </c>
      <c r="I2414" t="b">
        <v>1</v>
      </c>
      <c r="J2414" t="s">
        <v>2916</v>
      </c>
      <c r="K2414" t="s">
        <v>2905</v>
      </c>
    </row>
    <row r="2415" spans="1:11" x14ac:dyDescent="0.3">
      <c r="A2415">
        <v>9518</v>
      </c>
      <c r="B2415" s="1">
        <v>44941</v>
      </c>
      <c r="C2415">
        <v>517</v>
      </c>
      <c r="D2415" t="s">
        <v>2908</v>
      </c>
      <c r="E2415" t="s">
        <v>2938</v>
      </c>
      <c r="F2415">
        <v>3</v>
      </c>
      <c r="G2415">
        <v>350.62</v>
      </c>
      <c r="H2415">
        <v>36.49</v>
      </c>
      <c r="I2415" t="b">
        <v>1</v>
      </c>
      <c r="J2415" t="s">
        <v>2916</v>
      </c>
      <c r="K2415" t="s">
        <v>2917</v>
      </c>
    </row>
    <row r="2416" spans="1:11" x14ac:dyDescent="0.3">
      <c r="A2416">
        <v>2658</v>
      </c>
      <c r="B2416" s="1">
        <v>44789</v>
      </c>
      <c r="C2416">
        <v>302</v>
      </c>
      <c r="D2416" t="s">
        <v>2920</v>
      </c>
      <c r="E2416" t="s">
        <v>2936</v>
      </c>
      <c r="F2416">
        <v>2</v>
      </c>
      <c r="G2416">
        <v>300.13</v>
      </c>
      <c r="H2416">
        <v>19.850000000000001</v>
      </c>
      <c r="I2416" t="b">
        <v>1</v>
      </c>
      <c r="J2416" t="s">
        <v>2910</v>
      </c>
      <c r="K2416" t="s">
        <v>2917</v>
      </c>
    </row>
    <row r="2417" spans="1:11" x14ac:dyDescent="0.3">
      <c r="A2417">
        <v>2007</v>
      </c>
      <c r="B2417" s="1">
        <v>44983</v>
      </c>
      <c r="C2417">
        <v>130</v>
      </c>
      <c r="D2417" t="s">
        <v>2911</v>
      </c>
      <c r="E2417" t="s">
        <v>2943</v>
      </c>
      <c r="F2417">
        <v>1</v>
      </c>
      <c r="G2417">
        <v>89.23</v>
      </c>
      <c r="H2417">
        <v>25.87</v>
      </c>
      <c r="I2417" t="b">
        <v>0</v>
      </c>
      <c r="J2417" t="s">
        <v>2910</v>
      </c>
      <c r="K2417" t="s">
        <v>2905</v>
      </c>
    </row>
    <row r="2418" spans="1:11" x14ac:dyDescent="0.3">
      <c r="A2418">
        <v>5130</v>
      </c>
      <c r="B2418" s="1">
        <v>44748</v>
      </c>
      <c r="C2418">
        <v>930</v>
      </c>
      <c r="D2418" t="s">
        <v>2908</v>
      </c>
      <c r="E2418" t="s">
        <v>2938</v>
      </c>
      <c r="F2418">
        <v>5</v>
      </c>
      <c r="G2418">
        <v>75.61</v>
      </c>
      <c r="H2418">
        <v>2.13</v>
      </c>
      <c r="I2418" t="b">
        <v>1</v>
      </c>
      <c r="J2418" t="s">
        <v>2916</v>
      </c>
      <c r="K2418" t="s">
        <v>2905</v>
      </c>
    </row>
    <row r="2419" spans="1:11" x14ac:dyDescent="0.3">
      <c r="A2419">
        <v>6578</v>
      </c>
      <c r="B2419" s="1">
        <v>44958</v>
      </c>
      <c r="C2419">
        <v>203</v>
      </c>
      <c r="D2419" t="s">
        <v>2906</v>
      </c>
      <c r="E2419" t="s">
        <v>2941</v>
      </c>
      <c r="F2419">
        <v>4</v>
      </c>
      <c r="G2419">
        <v>161.41</v>
      </c>
      <c r="H2419">
        <v>30</v>
      </c>
      <c r="I2419" t="b">
        <v>1</v>
      </c>
      <c r="J2419" t="s">
        <v>2919</v>
      </c>
      <c r="K2419" t="s">
        <v>2917</v>
      </c>
    </row>
    <row r="2420" spans="1:11" x14ac:dyDescent="0.3">
      <c r="A2420">
        <v>6291</v>
      </c>
      <c r="B2420" s="1">
        <v>44396</v>
      </c>
      <c r="C2420">
        <v>187</v>
      </c>
      <c r="D2420" t="s">
        <v>2908</v>
      </c>
      <c r="E2420" t="s">
        <v>2909</v>
      </c>
      <c r="F2420">
        <v>1</v>
      </c>
      <c r="G2420">
        <v>287.52</v>
      </c>
      <c r="H2420">
        <v>129.63</v>
      </c>
      <c r="I2420" t="b">
        <v>0</v>
      </c>
      <c r="J2420" t="s">
        <v>2904</v>
      </c>
      <c r="K2420" t="s">
        <v>2917</v>
      </c>
    </row>
    <row r="2421" spans="1:11" x14ac:dyDescent="0.3">
      <c r="A2421">
        <v>9601</v>
      </c>
      <c r="B2421" s="1">
        <v>44538</v>
      </c>
      <c r="C2421">
        <v>136</v>
      </c>
      <c r="D2421" t="s">
        <v>2920</v>
      </c>
      <c r="E2421" t="s">
        <v>2936</v>
      </c>
      <c r="F2421">
        <v>4</v>
      </c>
      <c r="G2421">
        <v>47.25</v>
      </c>
      <c r="H2421">
        <v>5.41</v>
      </c>
      <c r="I2421" t="b">
        <v>0</v>
      </c>
      <c r="J2421" t="s">
        <v>2910</v>
      </c>
      <c r="K2421" t="s">
        <v>2917</v>
      </c>
    </row>
    <row r="2422" spans="1:11" x14ac:dyDescent="0.3">
      <c r="A2422">
        <v>6567</v>
      </c>
      <c r="B2422" s="1">
        <v>44343</v>
      </c>
      <c r="C2422">
        <v>132</v>
      </c>
      <c r="D2422" t="s">
        <v>2913</v>
      </c>
      <c r="E2422" t="s">
        <v>2918</v>
      </c>
      <c r="F2422">
        <v>4</v>
      </c>
      <c r="G2422">
        <v>166.07</v>
      </c>
      <c r="H2422">
        <v>55.45</v>
      </c>
      <c r="I2422" t="b">
        <v>0</v>
      </c>
      <c r="J2422" t="s">
        <v>2910</v>
      </c>
      <c r="K2422" t="s">
        <v>2905</v>
      </c>
    </row>
    <row r="2423" spans="1:11" x14ac:dyDescent="0.3">
      <c r="A2423">
        <v>1686</v>
      </c>
      <c r="B2423" s="1">
        <v>44732</v>
      </c>
      <c r="C2423">
        <v>919</v>
      </c>
      <c r="D2423" t="s">
        <v>2920</v>
      </c>
      <c r="E2423" t="s">
        <v>2930</v>
      </c>
      <c r="F2423">
        <v>5</v>
      </c>
      <c r="G2423">
        <v>218.6</v>
      </c>
      <c r="H2423">
        <v>49.03</v>
      </c>
      <c r="I2423" t="b">
        <v>1</v>
      </c>
      <c r="J2423" t="s">
        <v>2919</v>
      </c>
      <c r="K2423" t="s">
        <v>2917</v>
      </c>
    </row>
    <row r="2424" spans="1:11" x14ac:dyDescent="0.3">
      <c r="A2424">
        <v>9357</v>
      </c>
      <c r="B2424" s="1">
        <v>44795</v>
      </c>
      <c r="C2424">
        <v>608</v>
      </c>
      <c r="D2424" t="s">
        <v>2920</v>
      </c>
      <c r="E2424" t="s">
        <v>2927</v>
      </c>
      <c r="F2424">
        <v>3</v>
      </c>
      <c r="G2424">
        <v>164.55</v>
      </c>
      <c r="H2424">
        <v>11.31</v>
      </c>
      <c r="I2424" t="b">
        <v>1</v>
      </c>
      <c r="J2424" t="s">
        <v>2916</v>
      </c>
      <c r="K2424" t="s">
        <v>2917</v>
      </c>
    </row>
    <row r="2425" spans="1:11" x14ac:dyDescent="0.3">
      <c r="A2425">
        <v>1735</v>
      </c>
      <c r="B2425" s="1">
        <v>44389</v>
      </c>
      <c r="C2425">
        <v>65</v>
      </c>
      <c r="D2425" t="s">
        <v>2911</v>
      </c>
      <c r="E2425" t="s">
        <v>2924</v>
      </c>
      <c r="F2425">
        <v>3</v>
      </c>
      <c r="G2425">
        <v>183.77</v>
      </c>
      <c r="H2425">
        <v>29.2</v>
      </c>
      <c r="I2425" t="b">
        <v>0</v>
      </c>
      <c r="J2425" t="s">
        <v>2916</v>
      </c>
      <c r="K2425" t="s">
        <v>2917</v>
      </c>
    </row>
    <row r="2426" spans="1:11" x14ac:dyDescent="0.3">
      <c r="A2426">
        <v>1645</v>
      </c>
      <c r="B2426" s="1">
        <v>44992</v>
      </c>
      <c r="C2426">
        <v>596</v>
      </c>
      <c r="D2426" t="s">
        <v>2902</v>
      </c>
      <c r="E2426" t="s">
        <v>2915</v>
      </c>
      <c r="F2426">
        <v>3</v>
      </c>
      <c r="G2426">
        <v>126.5</v>
      </c>
      <c r="H2426">
        <v>53.21</v>
      </c>
      <c r="I2426" t="b">
        <v>0</v>
      </c>
      <c r="J2426" t="s">
        <v>2929</v>
      </c>
      <c r="K2426" t="s">
        <v>2905</v>
      </c>
    </row>
    <row r="2427" spans="1:11" x14ac:dyDescent="0.3">
      <c r="A2427">
        <v>2289</v>
      </c>
      <c r="B2427" s="1">
        <v>44551</v>
      </c>
      <c r="C2427">
        <v>268</v>
      </c>
      <c r="D2427" t="s">
        <v>2913</v>
      </c>
      <c r="E2427" t="s">
        <v>2914</v>
      </c>
      <c r="F2427">
        <v>2</v>
      </c>
      <c r="G2427">
        <v>193.44</v>
      </c>
      <c r="H2427">
        <v>71.69</v>
      </c>
      <c r="I2427" t="b">
        <v>1</v>
      </c>
      <c r="J2427" t="s">
        <v>2916</v>
      </c>
      <c r="K2427" t="s">
        <v>2917</v>
      </c>
    </row>
    <row r="2428" spans="1:11" x14ac:dyDescent="0.3">
      <c r="A2428">
        <v>8221</v>
      </c>
      <c r="B2428" s="1">
        <v>44520</v>
      </c>
      <c r="C2428">
        <v>559</v>
      </c>
      <c r="D2428" t="s">
        <v>2920</v>
      </c>
      <c r="E2428" t="s">
        <v>2935</v>
      </c>
      <c r="F2428">
        <v>3</v>
      </c>
      <c r="G2428">
        <v>353.2</v>
      </c>
      <c r="H2428">
        <v>95.31</v>
      </c>
      <c r="I2428" t="b">
        <v>1</v>
      </c>
      <c r="J2428" t="s">
        <v>2904</v>
      </c>
      <c r="K2428" t="s">
        <v>2917</v>
      </c>
    </row>
    <row r="2429" spans="1:11" x14ac:dyDescent="0.3">
      <c r="A2429">
        <v>122</v>
      </c>
      <c r="B2429" s="1">
        <v>44789</v>
      </c>
      <c r="C2429">
        <v>310</v>
      </c>
      <c r="D2429" t="s">
        <v>2908</v>
      </c>
      <c r="E2429" t="s">
        <v>2937</v>
      </c>
      <c r="F2429">
        <v>4</v>
      </c>
      <c r="G2429">
        <v>30.31</v>
      </c>
      <c r="H2429">
        <v>7.47</v>
      </c>
      <c r="I2429" t="b">
        <v>0</v>
      </c>
      <c r="J2429" t="s">
        <v>2904</v>
      </c>
      <c r="K2429" t="s">
        <v>2917</v>
      </c>
    </row>
    <row r="2430" spans="1:11" x14ac:dyDescent="0.3">
      <c r="A2430">
        <v>3424</v>
      </c>
      <c r="B2430" s="1">
        <v>44822</v>
      </c>
      <c r="C2430">
        <v>902</v>
      </c>
      <c r="D2430" t="s">
        <v>2920</v>
      </c>
      <c r="E2430" t="s">
        <v>2921</v>
      </c>
      <c r="F2430">
        <v>5</v>
      </c>
      <c r="G2430">
        <v>298.89</v>
      </c>
      <c r="H2430">
        <v>83.42</v>
      </c>
      <c r="I2430" t="b">
        <v>0</v>
      </c>
      <c r="J2430" t="s">
        <v>2919</v>
      </c>
      <c r="K2430" t="s">
        <v>2905</v>
      </c>
    </row>
    <row r="2431" spans="1:11" x14ac:dyDescent="0.3">
      <c r="A2431">
        <v>937</v>
      </c>
      <c r="B2431" s="1">
        <v>44794</v>
      </c>
      <c r="C2431">
        <v>170</v>
      </c>
      <c r="D2431" t="s">
        <v>2911</v>
      </c>
      <c r="E2431" t="s">
        <v>2942</v>
      </c>
      <c r="F2431">
        <v>5</v>
      </c>
      <c r="G2431">
        <v>336.1</v>
      </c>
      <c r="H2431">
        <v>161.33000000000001</v>
      </c>
      <c r="I2431" t="b">
        <v>0</v>
      </c>
      <c r="J2431" t="s">
        <v>2919</v>
      </c>
      <c r="K2431" t="s">
        <v>2905</v>
      </c>
    </row>
    <row r="2432" spans="1:11" x14ac:dyDescent="0.3">
      <c r="A2432">
        <v>8249</v>
      </c>
      <c r="B2432" s="1">
        <v>44584</v>
      </c>
      <c r="C2432">
        <v>805</v>
      </c>
      <c r="D2432" t="s">
        <v>2911</v>
      </c>
      <c r="E2432" t="s">
        <v>2944</v>
      </c>
      <c r="F2432">
        <v>5</v>
      </c>
      <c r="G2432">
        <v>104.13</v>
      </c>
      <c r="H2432">
        <v>38.47</v>
      </c>
      <c r="I2432" t="b">
        <v>1</v>
      </c>
      <c r="J2432" t="s">
        <v>2910</v>
      </c>
      <c r="K2432" t="s">
        <v>2905</v>
      </c>
    </row>
    <row r="2433" spans="1:11" x14ac:dyDescent="0.3">
      <c r="A2433">
        <v>7829</v>
      </c>
      <c r="B2433" s="1">
        <v>44380</v>
      </c>
      <c r="C2433">
        <v>139</v>
      </c>
      <c r="D2433" t="s">
        <v>2913</v>
      </c>
      <c r="E2433" t="s">
        <v>2931</v>
      </c>
      <c r="F2433">
        <v>1</v>
      </c>
      <c r="G2433">
        <v>372.43</v>
      </c>
      <c r="H2433">
        <v>49.56</v>
      </c>
      <c r="I2433" t="b">
        <v>0</v>
      </c>
      <c r="J2433" t="s">
        <v>2916</v>
      </c>
      <c r="K2433" t="s">
        <v>2917</v>
      </c>
    </row>
    <row r="2434" spans="1:11" x14ac:dyDescent="0.3">
      <c r="A2434">
        <v>5938</v>
      </c>
      <c r="B2434" s="1">
        <v>44742</v>
      </c>
      <c r="C2434">
        <v>313</v>
      </c>
      <c r="D2434" t="s">
        <v>2920</v>
      </c>
      <c r="E2434" t="s">
        <v>2935</v>
      </c>
      <c r="F2434">
        <v>3</v>
      </c>
      <c r="G2434">
        <v>49.28</v>
      </c>
      <c r="H2434">
        <v>14.43</v>
      </c>
      <c r="I2434" t="b">
        <v>1</v>
      </c>
      <c r="J2434" t="s">
        <v>2904</v>
      </c>
      <c r="K2434" t="s">
        <v>2917</v>
      </c>
    </row>
    <row r="2435" spans="1:11" x14ac:dyDescent="0.3">
      <c r="A2435">
        <v>2829</v>
      </c>
      <c r="B2435" s="1">
        <v>44830</v>
      </c>
      <c r="C2435">
        <v>188</v>
      </c>
      <c r="D2435" t="s">
        <v>2911</v>
      </c>
      <c r="E2435" t="s">
        <v>2912</v>
      </c>
      <c r="F2435">
        <v>1</v>
      </c>
      <c r="G2435">
        <v>271.31</v>
      </c>
      <c r="H2435">
        <v>47.84</v>
      </c>
      <c r="I2435" t="b">
        <v>0</v>
      </c>
      <c r="J2435" t="s">
        <v>2916</v>
      </c>
      <c r="K2435" t="s">
        <v>2905</v>
      </c>
    </row>
    <row r="2436" spans="1:11" x14ac:dyDescent="0.3">
      <c r="A2436">
        <v>7328</v>
      </c>
      <c r="B2436" s="1">
        <v>45008</v>
      </c>
      <c r="C2436">
        <v>177</v>
      </c>
      <c r="D2436" t="s">
        <v>2908</v>
      </c>
      <c r="E2436" t="s">
        <v>2937</v>
      </c>
      <c r="F2436">
        <v>2</v>
      </c>
      <c r="G2436">
        <v>298.60000000000002</v>
      </c>
      <c r="H2436">
        <v>37.619999999999997</v>
      </c>
      <c r="I2436" t="b">
        <v>1</v>
      </c>
      <c r="J2436" t="s">
        <v>2919</v>
      </c>
      <c r="K2436" t="s">
        <v>2917</v>
      </c>
    </row>
    <row r="2437" spans="1:11" x14ac:dyDescent="0.3">
      <c r="A2437">
        <v>2778</v>
      </c>
      <c r="B2437" s="1">
        <v>44345</v>
      </c>
      <c r="C2437">
        <v>812</v>
      </c>
      <c r="D2437" t="s">
        <v>2920</v>
      </c>
      <c r="E2437" t="s">
        <v>2921</v>
      </c>
      <c r="F2437">
        <v>3</v>
      </c>
      <c r="G2437">
        <v>52.72</v>
      </c>
      <c r="H2437">
        <v>15.02</v>
      </c>
      <c r="I2437" t="b">
        <v>1</v>
      </c>
      <c r="J2437" t="s">
        <v>2904</v>
      </c>
      <c r="K2437" t="s">
        <v>2917</v>
      </c>
    </row>
    <row r="2438" spans="1:11" x14ac:dyDescent="0.3">
      <c r="A2438">
        <v>221</v>
      </c>
      <c r="B2438" s="1">
        <v>44520</v>
      </c>
      <c r="C2438">
        <v>621</v>
      </c>
      <c r="D2438" t="s">
        <v>2902</v>
      </c>
      <c r="E2438" t="s">
        <v>2923</v>
      </c>
      <c r="F2438">
        <v>4</v>
      </c>
      <c r="G2438">
        <v>93.42</v>
      </c>
      <c r="H2438">
        <v>32.4</v>
      </c>
      <c r="I2438" t="b">
        <v>1</v>
      </c>
      <c r="J2438" t="s">
        <v>2916</v>
      </c>
      <c r="K2438" t="s">
        <v>2905</v>
      </c>
    </row>
    <row r="2439" spans="1:11" x14ac:dyDescent="0.3">
      <c r="A2439">
        <v>6530</v>
      </c>
      <c r="B2439" s="1">
        <v>44714</v>
      </c>
      <c r="C2439">
        <v>1</v>
      </c>
      <c r="D2439" t="s">
        <v>2911</v>
      </c>
      <c r="E2439" t="s">
        <v>2943</v>
      </c>
      <c r="F2439">
        <v>1</v>
      </c>
      <c r="G2439">
        <v>481.81</v>
      </c>
      <c r="H2439">
        <v>87.04</v>
      </c>
      <c r="I2439" t="b">
        <v>1</v>
      </c>
      <c r="J2439" t="s">
        <v>2916</v>
      </c>
      <c r="K2439" t="s">
        <v>2917</v>
      </c>
    </row>
    <row r="2440" spans="1:11" x14ac:dyDescent="0.3">
      <c r="A2440">
        <v>7819</v>
      </c>
      <c r="B2440" s="1">
        <v>44572</v>
      </c>
      <c r="C2440">
        <v>857</v>
      </c>
      <c r="D2440" t="s">
        <v>2911</v>
      </c>
      <c r="E2440" t="s">
        <v>2912</v>
      </c>
      <c r="F2440">
        <v>1</v>
      </c>
      <c r="G2440">
        <v>361.42</v>
      </c>
      <c r="H2440">
        <v>111.05</v>
      </c>
      <c r="I2440" t="b">
        <v>1</v>
      </c>
      <c r="J2440" t="s">
        <v>2919</v>
      </c>
      <c r="K2440" t="s">
        <v>2917</v>
      </c>
    </row>
    <row r="2441" spans="1:11" x14ac:dyDescent="0.3">
      <c r="A2441">
        <v>4025</v>
      </c>
      <c r="B2441" s="1">
        <v>44779</v>
      </c>
      <c r="C2441">
        <v>380</v>
      </c>
      <c r="D2441" t="s">
        <v>2920</v>
      </c>
      <c r="E2441" t="s">
        <v>2927</v>
      </c>
      <c r="F2441">
        <v>5</v>
      </c>
      <c r="G2441">
        <v>97.04</v>
      </c>
      <c r="H2441">
        <v>7.78</v>
      </c>
      <c r="I2441" t="b">
        <v>0</v>
      </c>
      <c r="J2441" t="s">
        <v>2919</v>
      </c>
      <c r="K2441" t="s">
        <v>2917</v>
      </c>
    </row>
    <row r="2442" spans="1:11" x14ac:dyDescent="0.3">
      <c r="A2442">
        <v>9698</v>
      </c>
      <c r="B2442" s="1">
        <v>44894</v>
      </c>
      <c r="C2442">
        <v>228</v>
      </c>
      <c r="D2442" t="s">
        <v>2913</v>
      </c>
      <c r="E2442" t="s">
        <v>2926</v>
      </c>
      <c r="F2442">
        <v>1</v>
      </c>
      <c r="G2442">
        <v>215.74</v>
      </c>
      <c r="H2442">
        <v>2.29</v>
      </c>
      <c r="I2442" t="b">
        <v>1</v>
      </c>
      <c r="J2442" t="s">
        <v>2929</v>
      </c>
      <c r="K2442" t="s">
        <v>2905</v>
      </c>
    </row>
    <row r="2443" spans="1:11" x14ac:dyDescent="0.3">
      <c r="A2443">
        <v>611</v>
      </c>
      <c r="B2443" s="1">
        <v>44535</v>
      </c>
      <c r="C2443">
        <v>329</v>
      </c>
      <c r="D2443" t="s">
        <v>2913</v>
      </c>
      <c r="E2443" t="s">
        <v>2918</v>
      </c>
      <c r="F2443">
        <v>4</v>
      </c>
      <c r="G2443">
        <v>64.34</v>
      </c>
      <c r="H2443">
        <v>22.04</v>
      </c>
      <c r="I2443" t="b">
        <v>0</v>
      </c>
      <c r="J2443" t="s">
        <v>2919</v>
      </c>
      <c r="K2443" t="s">
        <v>2905</v>
      </c>
    </row>
    <row r="2444" spans="1:11" x14ac:dyDescent="0.3">
      <c r="A2444">
        <v>7143</v>
      </c>
      <c r="B2444" s="1">
        <v>44911</v>
      </c>
      <c r="C2444">
        <v>892</v>
      </c>
      <c r="D2444" t="s">
        <v>2920</v>
      </c>
      <c r="E2444" t="s">
        <v>2936</v>
      </c>
      <c r="F2444">
        <v>3</v>
      </c>
      <c r="G2444">
        <v>117.01</v>
      </c>
      <c r="H2444">
        <v>30.76</v>
      </c>
      <c r="I2444" t="b">
        <v>0</v>
      </c>
      <c r="J2444" t="s">
        <v>2919</v>
      </c>
      <c r="K2444" t="s">
        <v>2917</v>
      </c>
    </row>
    <row r="2445" spans="1:11" x14ac:dyDescent="0.3">
      <c r="A2445">
        <v>9379</v>
      </c>
      <c r="B2445" s="1">
        <v>44379</v>
      </c>
      <c r="C2445">
        <v>334</v>
      </c>
      <c r="D2445" t="s">
        <v>2920</v>
      </c>
      <c r="E2445" t="s">
        <v>2936</v>
      </c>
      <c r="F2445">
        <v>2</v>
      </c>
      <c r="G2445">
        <v>107.94</v>
      </c>
      <c r="H2445">
        <v>22.86</v>
      </c>
      <c r="I2445" t="b">
        <v>0</v>
      </c>
      <c r="J2445" t="s">
        <v>2929</v>
      </c>
      <c r="K2445" t="s">
        <v>2917</v>
      </c>
    </row>
    <row r="2446" spans="1:11" x14ac:dyDescent="0.3">
      <c r="A2446">
        <v>3653</v>
      </c>
      <c r="B2446" s="1">
        <v>44800</v>
      </c>
      <c r="C2446">
        <v>690</v>
      </c>
      <c r="D2446" t="s">
        <v>2906</v>
      </c>
      <c r="E2446" t="s">
        <v>2907</v>
      </c>
      <c r="F2446">
        <v>2</v>
      </c>
      <c r="G2446">
        <v>395.39</v>
      </c>
      <c r="H2446">
        <v>22.67</v>
      </c>
      <c r="I2446" t="b">
        <v>0</v>
      </c>
      <c r="J2446" t="s">
        <v>2910</v>
      </c>
      <c r="K2446" t="s">
        <v>2917</v>
      </c>
    </row>
    <row r="2447" spans="1:11" x14ac:dyDescent="0.3">
      <c r="A2447">
        <v>7132</v>
      </c>
      <c r="B2447" s="1">
        <v>44825</v>
      </c>
      <c r="C2447">
        <v>307</v>
      </c>
      <c r="D2447" t="s">
        <v>2920</v>
      </c>
      <c r="E2447" t="s">
        <v>2921</v>
      </c>
      <c r="F2447">
        <v>1</v>
      </c>
      <c r="G2447">
        <v>200.65</v>
      </c>
      <c r="H2447">
        <v>27.69</v>
      </c>
      <c r="I2447" t="b">
        <v>0</v>
      </c>
      <c r="J2447" t="s">
        <v>2919</v>
      </c>
      <c r="K2447" t="s">
        <v>2917</v>
      </c>
    </row>
    <row r="2448" spans="1:11" x14ac:dyDescent="0.3">
      <c r="A2448">
        <v>7533</v>
      </c>
      <c r="B2448" s="1">
        <v>44923</v>
      </c>
      <c r="C2448">
        <v>183</v>
      </c>
      <c r="D2448" t="s">
        <v>2913</v>
      </c>
      <c r="E2448" t="s">
        <v>2940</v>
      </c>
      <c r="F2448">
        <v>4</v>
      </c>
      <c r="G2448">
        <v>266.45</v>
      </c>
      <c r="H2448">
        <v>63.5</v>
      </c>
      <c r="I2448" t="b">
        <v>0</v>
      </c>
      <c r="J2448" t="s">
        <v>2919</v>
      </c>
      <c r="K2448" t="s">
        <v>2905</v>
      </c>
    </row>
    <row r="2449" spans="1:11" x14ac:dyDescent="0.3">
      <c r="A2449">
        <v>3415</v>
      </c>
      <c r="B2449" s="1">
        <v>44853</v>
      </c>
      <c r="C2449">
        <v>810</v>
      </c>
      <c r="D2449" t="s">
        <v>2911</v>
      </c>
      <c r="E2449" t="s">
        <v>2944</v>
      </c>
      <c r="F2449">
        <v>3</v>
      </c>
      <c r="G2449">
        <v>98.23</v>
      </c>
      <c r="H2449">
        <v>47.87</v>
      </c>
      <c r="I2449" t="b">
        <v>0</v>
      </c>
      <c r="J2449" t="s">
        <v>2929</v>
      </c>
      <c r="K2449" t="s">
        <v>2917</v>
      </c>
    </row>
    <row r="2450" spans="1:11" x14ac:dyDescent="0.3">
      <c r="A2450">
        <v>7756</v>
      </c>
      <c r="B2450" s="1">
        <v>44812</v>
      </c>
      <c r="C2450">
        <v>336</v>
      </c>
      <c r="D2450" t="s">
        <v>2911</v>
      </c>
      <c r="E2450" t="s">
        <v>2912</v>
      </c>
      <c r="F2450">
        <v>5</v>
      </c>
      <c r="G2450">
        <v>279.73</v>
      </c>
      <c r="H2450">
        <v>2.77</v>
      </c>
      <c r="I2450" t="b">
        <v>1</v>
      </c>
      <c r="J2450" t="s">
        <v>2929</v>
      </c>
      <c r="K2450" t="s">
        <v>2917</v>
      </c>
    </row>
    <row r="2451" spans="1:11" x14ac:dyDescent="0.3">
      <c r="A2451">
        <v>2826</v>
      </c>
      <c r="B2451" s="1">
        <v>44988</v>
      </c>
      <c r="C2451">
        <v>307</v>
      </c>
      <c r="D2451" t="s">
        <v>2902</v>
      </c>
      <c r="E2451" t="s">
        <v>2939</v>
      </c>
      <c r="F2451">
        <v>1</v>
      </c>
      <c r="G2451">
        <v>442.28</v>
      </c>
      <c r="H2451">
        <v>63.47</v>
      </c>
      <c r="I2451" t="b">
        <v>1</v>
      </c>
      <c r="J2451" t="s">
        <v>2929</v>
      </c>
      <c r="K2451" t="s">
        <v>2905</v>
      </c>
    </row>
    <row r="2452" spans="1:11" x14ac:dyDescent="0.3">
      <c r="A2452">
        <v>4369</v>
      </c>
      <c r="B2452" s="1">
        <v>44688</v>
      </c>
      <c r="C2452">
        <v>791</v>
      </c>
      <c r="D2452" t="s">
        <v>2911</v>
      </c>
      <c r="E2452" t="s">
        <v>2912</v>
      </c>
      <c r="F2452">
        <v>4</v>
      </c>
      <c r="G2452">
        <v>92.43</v>
      </c>
      <c r="H2452">
        <v>12.42</v>
      </c>
      <c r="I2452" t="b">
        <v>0</v>
      </c>
      <c r="J2452" t="s">
        <v>2910</v>
      </c>
      <c r="K2452" t="s">
        <v>2917</v>
      </c>
    </row>
    <row r="2453" spans="1:11" x14ac:dyDescent="0.3">
      <c r="A2453">
        <v>8209</v>
      </c>
      <c r="B2453" s="1">
        <v>44352</v>
      </c>
      <c r="C2453">
        <v>844</v>
      </c>
      <c r="D2453" t="s">
        <v>2913</v>
      </c>
      <c r="E2453" t="s">
        <v>2914</v>
      </c>
      <c r="F2453">
        <v>3</v>
      </c>
      <c r="G2453">
        <v>229.83</v>
      </c>
      <c r="H2453">
        <v>87.43</v>
      </c>
      <c r="I2453" t="b">
        <v>1</v>
      </c>
      <c r="J2453" t="s">
        <v>2916</v>
      </c>
      <c r="K2453" t="s">
        <v>2905</v>
      </c>
    </row>
    <row r="2454" spans="1:11" x14ac:dyDescent="0.3">
      <c r="A2454">
        <v>4808</v>
      </c>
      <c r="B2454" s="1">
        <v>44781</v>
      </c>
      <c r="C2454">
        <v>792</v>
      </c>
      <c r="D2454" t="s">
        <v>2908</v>
      </c>
      <c r="E2454" t="s">
        <v>2909</v>
      </c>
      <c r="F2454">
        <v>2</v>
      </c>
      <c r="G2454">
        <v>195.47</v>
      </c>
      <c r="H2454">
        <v>74.38</v>
      </c>
      <c r="I2454" t="b">
        <v>0</v>
      </c>
      <c r="J2454" t="s">
        <v>2904</v>
      </c>
      <c r="K2454" t="s">
        <v>2917</v>
      </c>
    </row>
    <row r="2455" spans="1:11" x14ac:dyDescent="0.3">
      <c r="A2455">
        <v>4602</v>
      </c>
      <c r="B2455" s="1">
        <v>44800</v>
      </c>
      <c r="C2455">
        <v>705</v>
      </c>
      <c r="D2455" t="s">
        <v>2913</v>
      </c>
      <c r="E2455" t="s">
        <v>2931</v>
      </c>
      <c r="F2455">
        <v>2</v>
      </c>
      <c r="G2455">
        <v>262.7</v>
      </c>
      <c r="H2455">
        <v>96.4</v>
      </c>
      <c r="I2455" t="b">
        <v>0</v>
      </c>
      <c r="J2455" t="s">
        <v>2919</v>
      </c>
      <c r="K2455" t="s">
        <v>2917</v>
      </c>
    </row>
    <row r="2456" spans="1:11" x14ac:dyDescent="0.3">
      <c r="A2456">
        <v>53</v>
      </c>
      <c r="B2456" s="1">
        <v>44608</v>
      </c>
      <c r="C2456">
        <v>610</v>
      </c>
      <c r="D2456" t="s">
        <v>2911</v>
      </c>
      <c r="E2456" t="s">
        <v>2924</v>
      </c>
      <c r="F2456">
        <v>5</v>
      </c>
      <c r="G2456">
        <v>438.45</v>
      </c>
      <c r="H2456">
        <v>137.19999999999999</v>
      </c>
      <c r="I2456" t="b">
        <v>0</v>
      </c>
      <c r="J2456" t="s">
        <v>2929</v>
      </c>
      <c r="K2456" t="s">
        <v>2905</v>
      </c>
    </row>
    <row r="2457" spans="1:11" x14ac:dyDescent="0.3">
      <c r="A2457">
        <v>2858</v>
      </c>
      <c r="B2457" s="1">
        <v>44674</v>
      </c>
      <c r="C2457">
        <v>94</v>
      </c>
      <c r="D2457" t="s">
        <v>2913</v>
      </c>
      <c r="E2457" t="s">
        <v>2918</v>
      </c>
      <c r="F2457">
        <v>2</v>
      </c>
      <c r="G2457">
        <v>167.43</v>
      </c>
      <c r="H2457">
        <v>49.39</v>
      </c>
      <c r="I2457" t="b">
        <v>1</v>
      </c>
      <c r="J2457" t="s">
        <v>2919</v>
      </c>
      <c r="K2457" t="s">
        <v>2917</v>
      </c>
    </row>
    <row r="2458" spans="1:11" x14ac:dyDescent="0.3">
      <c r="A2458">
        <v>7815</v>
      </c>
      <c r="B2458" s="1">
        <v>44561</v>
      </c>
      <c r="C2458">
        <v>547</v>
      </c>
      <c r="D2458" t="s">
        <v>2906</v>
      </c>
      <c r="E2458" t="s">
        <v>2922</v>
      </c>
      <c r="F2458">
        <v>4</v>
      </c>
      <c r="G2458">
        <v>34.46</v>
      </c>
      <c r="H2458">
        <v>8.42</v>
      </c>
      <c r="I2458" t="b">
        <v>0</v>
      </c>
      <c r="J2458" t="s">
        <v>2919</v>
      </c>
      <c r="K2458" t="s">
        <v>2905</v>
      </c>
    </row>
    <row r="2459" spans="1:11" x14ac:dyDescent="0.3">
      <c r="A2459">
        <v>3640</v>
      </c>
      <c r="B2459" s="1">
        <v>44294</v>
      </c>
      <c r="C2459">
        <v>467</v>
      </c>
      <c r="D2459" t="s">
        <v>2908</v>
      </c>
      <c r="E2459" t="s">
        <v>2938</v>
      </c>
      <c r="F2459">
        <v>3</v>
      </c>
      <c r="G2459">
        <v>145.15</v>
      </c>
      <c r="H2459">
        <v>33.17</v>
      </c>
      <c r="I2459" t="b">
        <v>0</v>
      </c>
      <c r="J2459" t="s">
        <v>2929</v>
      </c>
      <c r="K2459" t="s">
        <v>2917</v>
      </c>
    </row>
    <row r="2460" spans="1:11" x14ac:dyDescent="0.3">
      <c r="A2460">
        <v>8884</v>
      </c>
      <c r="B2460" s="1">
        <v>44561</v>
      </c>
      <c r="C2460">
        <v>771</v>
      </c>
      <c r="D2460" t="s">
        <v>2913</v>
      </c>
      <c r="E2460" t="s">
        <v>2918</v>
      </c>
      <c r="F2460">
        <v>4</v>
      </c>
      <c r="G2460">
        <v>135.63999999999999</v>
      </c>
      <c r="H2460">
        <v>28.08</v>
      </c>
      <c r="I2460" t="b">
        <v>0</v>
      </c>
      <c r="J2460" t="s">
        <v>2916</v>
      </c>
      <c r="K2460" t="s">
        <v>2905</v>
      </c>
    </row>
    <row r="2461" spans="1:11" x14ac:dyDescent="0.3">
      <c r="A2461">
        <v>3832</v>
      </c>
      <c r="B2461" s="1">
        <v>44519</v>
      </c>
      <c r="C2461">
        <v>414</v>
      </c>
      <c r="D2461" t="s">
        <v>2908</v>
      </c>
      <c r="E2461" t="s">
        <v>2932</v>
      </c>
      <c r="F2461">
        <v>3</v>
      </c>
      <c r="G2461">
        <v>332.97</v>
      </c>
      <c r="H2461">
        <v>146.88</v>
      </c>
      <c r="I2461" t="b">
        <v>1</v>
      </c>
      <c r="J2461" t="s">
        <v>2904</v>
      </c>
      <c r="K2461" t="s">
        <v>2905</v>
      </c>
    </row>
    <row r="2462" spans="1:11" x14ac:dyDescent="0.3">
      <c r="A2462">
        <v>8480</v>
      </c>
      <c r="B2462" s="1">
        <v>44420</v>
      </c>
      <c r="C2462">
        <v>765</v>
      </c>
      <c r="D2462" t="s">
        <v>2908</v>
      </c>
      <c r="E2462" t="s">
        <v>2938</v>
      </c>
      <c r="F2462">
        <v>1</v>
      </c>
      <c r="G2462">
        <v>469.81</v>
      </c>
      <c r="H2462">
        <v>35.04</v>
      </c>
      <c r="I2462" t="b">
        <v>0</v>
      </c>
      <c r="J2462" t="s">
        <v>2916</v>
      </c>
      <c r="K2462" t="s">
        <v>2917</v>
      </c>
    </row>
    <row r="2463" spans="1:11" x14ac:dyDescent="0.3">
      <c r="A2463">
        <v>182</v>
      </c>
      <c r="B2463" s="1">
        <v>44446</v>
      </c>
      <c r="C2463">
        <v>796</v>
      </c>
      <c r="D2463" t="s">
        <v>2908</v>
      </c>
      <c r="E2463" t="s">
        <v>2909</v>
      </c>
      <c r="F2463">
        <v>3</v>
      </c>
      <c r="G2463">
        <v>30.09</v>
      </c>
      <c r="H2463">
        <v>6.84</v>
      </c>
      <c r="I2463" t="b">
        <v>0</v>
      </c>
      <c r="J2463" t="s">
        <v>2919</v>
      </c>
      <c r="K2463" t="s">
        <v>2905</v>
      </c>
    </row>
    <row r="2464" spans="1:11" x14ac:dyDescent="0.3">
      <c r="A2464">
        <v>3870</v>
      </c>
      <c r="B2464" s="1">
        <v>44545</v>
      </c>
      <c r="C2464">
        <v>373</v>
      </c>
      <c r="D2464" t="s">
        <v>2913</v>
      </c>
      <c r="E2464" t="s">
        <v>2940</v>
      </c>
      <c r="F2464">
        <v>1</v>
      </c>
      <c r="G2464">
        <v>175.36</v>
      </c>
      <c r="H2464">
        <v>3.2</v>
      </c>
      <c r="I2464" t="b">
        <v>1</v>
      </c>
      <c r="J2464" t="s">
        <v>2929</v>
      </c>
      <c r="K2464" t="s">
        <v>2905</v>
      </c>
    </row>
    <row r="2465" spans="1:11" x14ac:dyDescent="0.3">
      <c r="A2465">
        <v>6961</v>
      </c>
      <c r="B2465" s="1">
        <v>44875</v>
      </c>
      <c r="C2465">
        <v>607</v>
      </c>
      <c r="D2465" t="s">
        <v>2908</v>
      </c>
      <c r="E2465" t="s">
        <v>2928</v>
      </c>
      <c r="F2465">
        <v>2</v>
      </c>
      <c r="G2465">
        <v>23.25</v>
      </c>
      <c r="H2465">
        <v>5.62</v>
      </c>
      <c r="I2465" t="b">
        <v>0</v>
      </c>
      <c r="J2465" t="s">
        <v>2916</v>
      </c>
      <c r="K2465" t="s">
        <v>2917</v>
      </c>
    </row>
    <row r="2466" spans="1:11" x14ac:dyDescent="0.3">
      <c r="A2466">
        <v>6629</v>
      </c>
      <c r="B2466" s="1">
        <v>44657</v>
      </c>
      <c r="C2466">
        <v>483</v>
      </c>
      <c r="D2466" t="s">
        <v>2902</v>
      </c>
      <c r="E2466" t="s">
        <v>2915</v>
      </c>
      <c r="F2466">
        <v>5</v>
      </c>
      <c r="G2466">
        <v>467.18</v>
      </c>
      <c r="H2466">
        <v>42.76</v>
      </c>
      <c r="I2466" t="b">
        <v>1</v>
      </c>
      <c r="J2466" t="s">
        <v>2929</v>
      </c>
      <c r="K2466" t="s">
        <v>2905</v>
      </c>
    </row>
    <row r="2467" spans="1:11" x14ac:dyDescent="0.3">
      <c r="A2467">
        <v>7789</v>
      </c>
      <c r="B2467" s="1">
        <v>44429</v>
      </c>
      <c r="C2467">
        <v>934</v>
      </c>
      <c r="D2467" t="s">
        <v>2908</v>
      </c>
      <c r="E2467" t="s">
        <v>2909</v>
      </c>
      <c r="F2467">
        <v>1</v>
      </c>
      <c r="G2467">
        <v>311.01</v>
      </c>
      <c r="H2467">
        <v>119.91</v>
      </c>
      <c r="I2467" t="b">
        <v>0</v>
      </c>
      <c r="J2467" t="s">
        <v>2904</v>
      </c>
      <c r="K2467" t="s">
        <v>2905</v>
      </c>
    </row>
    <row r="2468" spans="1:11" x14ac:dyDescent="0.3">
      <c r="A2468">
        <v>5392</v>
      </c>
      <c r="B2468" s="1">
        <v>44455</v>
      </c>
      <c r="C2468">
        <v>224</v>
      </c>
      <c r="D2468" t="s">
        <v>2908</v>
      </c>
      <c r="E2468" t="s">
        <v>2909</v>
      </c>
      <c r="F2468">
        <v>5</v>
      </c>
      <c r="G2468">
        <v>406.09</v>
      </c>
      <c r="H2468">
        <v>9.48</v>
      </c>
      <c r="I2468" t="b">
        <v>0</v>
      </c>
      <c r="J2468" t="s">
        <v>2916</v>
      </c>
      <c r="K2468" t="s">
        <v>2905</v>
      </c>
    </row>
    <row r="2469" spans="1:11" x14ac:dyDescent="0.3">
      <c r="A2469">
        <v>3349</v>
      </c>
      <c r="B2469" s="1">
        <v>44386</v>
      </c>
      <c r="C2469">
        <v>312</v>
      </c>
      <c r="D2469" t="s">
        <v>2902</v>
      </c>
      <c r="E2469" t="s">
        <v>2939</v>
      </c>
      <c r="F2469">
        <v>5</v>
      </c>
      <c r="G2469">
        <v>349.86</v>
      </c>
      <c r="H2469">
        <v>151.91999999999999</v>
      </c>
      <c r="I2469" t="b">
        <v>0</v>
      </c>
      <c r="J2469" t="s">
        <v>2929</v>
      </c>
      <c r="K2469" t="s">
        <v>2917</v>
      </c>
    </row>
    <row r="2470" spans="1:11" x14ac:dyDescent="0.3">
      <c r="A2470">
        <v>5160</v>
      </c>
      <c r="B2470" s="1">
        <v>44400</v>
      </c>
      <c r="C2470">
        <v>818</v>
      </c>
      <c r="D2470" t="s">
        <v>2902</v>
      </c>
      <c r="E2470" t="s">
        <v>2903</v>
      </c>
      <c r="F2470">
        <v>1</v>
      </c>
      <c r="G2470">
        <v>423.48</v>
      </c>
      <c r="H2470">
        <v>134.84</v>
      </c>
      <c r="I2470" t="b">
        <v>1</v>
      </c>
      <c r="J2470" t="s">
        <v>2916</v>
      </c>
      <c r="K2470" t="s">
        <v>2917</v>
      </c>
    </row>
    <row r="2471" spans="1:11" x14ac:dyDescent="0.3">
      <c r="A2471">
        <v>7462</v>
      </c>
      <c r="B2471" s="1">
        <v>44339</v>
      </c>
      <c r="C2471">
        <v>61</v>
      </c>
      <c r="D2471" t="s">
        <v>2911</v>
      </c>
      <c r="E2471" t="s">
        <v>2944</v>
      </c>
      <c r="F2471">
        <v>4</v>
      </c>
      <c r="G2471">
        <v>384.85</v>
      </c>
      <c r="H2471">
        <v>147.16999999999999</v>
      </c>
      <c r="I2471" t="b">
        <v>0</v>
      </c>
      <c r="J2471" t="s">
        <v>2929</v>
      </c>
      <c r="K2471" t="s">
        <v>2917</v>
      </c>
    </row>
    <row r="2472" spans="1:11" x14ac:dyDescent="0.3">
      <c r="A2472">
        <v>6671</v>
      </c>
      <c r="B2472" s="1">
        <v>44509</v>
      </c>
      <c r="C2472">
        <v>401</v>
      </c>
      <c r="D2472" t="s">
        <v>2920</v>
      </c>
      <c r="E2472" t="s">
        <v>2921</v>
      </c>
      <c r="F2472">
        <v>1</v>
      </c>
      <c r="G2472">
        <v>383.64</v>
      </c>
      <c r="H2472">
        <v>77.150000000000006</v>
      </c>
      <c r="I2472" t="b">
        <v>1</v>
      </c>
      <c r="J2472" t="s">
        <v>2904</v>
      </c>
      <c r="K2472" t="s">
        <v>2917</v>
      </c>
    </row>
    <row r="2473" spans="1:11" x14ac:dyDescent="0.3">
      <c r="A2473">
        <v>7776</v>
      </c>
      <c r="B2473" s="1">
        <v>44935</v>
      </c>
      <c r="C2473">
        <v>197</v>
      </c>
      <c r="D2473" t="s">
        <v>2908</v>
      </c>
      <c r="E2473" t="s">
        <v>2938</v>
      </c>
      <c r="F2473">
        <v>2</v>
      </c>
      <c r="G2473">
        <v>385.7</v>
      </c>
      <c r="H2473">
        <v>98.15</v>
      </c>
      <c r="I2473" t="b">
        <v>1</v>
      </c>
      <c r="J2473" t="s">
        <v>2904</v>
      </c>
      <c r="K2473" t="s">
        <v>2917</v>
      </c>
    </row>
    <row r="2474" spans="1:11" x14ac:dyDescent="0.3">
      <c r="A2474">
        <v>8037</v>
      </c>
      <c r="B2474" s="1">
        <v>44892</v>
      </c>
      <c r="C2474">
        <v>123</v>
      </c>
      <c r="D2474" t="s">
        <v>2908</v>
      </c>
      <c r="E2474" t="s">
        <v>2928</v>
      </c>
      <c r="F2474">
        <v>4</v>
      </c>
      <c r="G2474">
        <v>354.19</v>
      </c>
      <c r="H2474">
        <v>171.03</v>
      </c>
      <c r="I2474" t="b">
        <v>1</v>
      </c>
      <c r="J2474" t="s">
        <v>2916</v>
      </c>
      <c r="K2474" t="s">
        <v>2905</v>
      </c>
    </row>
    <row r="2475" spans="1:11" x14ac:dyDescent="0.3">
      <c r="A2475">
        <v>1482</v>
      </c>
      <c r="B2475" s="1">
        <v>44358</v>
      </c>
      <c r="C2475">
        <v>469</v>
      </c>
      <c r="D2475" t="s">
        <v>2902</v>
      </c>
      <c r="E2475" t="s">
        <v>2915</v>
      </c>
      <c r="F2475">
        <v>5</v>
      </c>
      <c r="G2475">
        <v>217.22</v>
      </c>
      <c r="H2475">
        <v>90.2</v>
      </c>
      <c r="I2475" t="b">
        <v>0</v>
      </c>
      <c r="J2475" t="s">
        <v>2916</v>
      </c>
      <c r="K2475" t="s">
        <v>2905</v>
      </c>
    </row>
    <row r="2476" spans="1:11" x14ac:dyDescent="0.3">
      <c r="A2476">
        <v>9623</v>
      </c>
      <c r="B2476" s="1">
        <v>44674</v>
      </c>
      <c r="C2476">
        <v>299</v>
      </c>
      <c r="D2476" t="s">
        <v>2920</v>
      </c>
      <c r="E2476" t="s">
        <v>2930</v>
      </c>
      <c r="F2476">
        <v>2</v>
      </c>
      <c r="G2476">
        <v>361.8</v>
      </c>
      <c r="H2476">
        <v>106.98</v>
      </c>
      <c r="I2476" t="b">
        <v>1</v>
      </c>
      <c r="J2476" t="s">
        <v>2919</v>
      </c>
      <c r="K2476" t="s">
        <v>2917</v>
      </c>
    </row>
    <row r="2477" spans="1:11" x14ac:dyDescent="0.3">
      <c r="A2477">
        <v>5355</v>
      </c>
      <c r="B2477" s="1">
        <v>44878</v>
      </c>
      <c r="C2477">
        <v>310</v>
      </c>
      <c r="D2477" t="s">
        <v>2902</v>
      </c>
      <c r="E2477" t="s">
        <v>2933</v>
      </c>
      <c r="F2477">
        <v>1</v>
      </c>
      <c r="G2477">
        <v>65.349999999999994</v>
      </c>
      <c r="H2477">
        <v>11.72</v>
      </c>
      <c r="I2477" t="b">
        <v>0</v>
      </c>
      <c r="J2477" t="s">
        <v>2929</v>
      </c>
      <c r="K2477" t="s">
        <v>2917</v>
      </c>
    </row>
    <row r="2478" spans="1:11" x14ac:dyDescent="0.3">
      <c r="A2478">
        <v>6233</v>
      </c>
      <c r="B2478" s="1">
        <v>44699</v>
      </c>
      <c r="C2478">
        <v>614</v>
      </c>
      <c r="D2478" t="s">
        <v>2920</v>
      </c>
      <c r="E2478" t="s">
        <v>2930</v>
      </c>
      <c r="F2478">
        <v>5</v>
      </c>
      <c r="G2478">
        <v>176.59</v>
      </c>
      <c r="H2478">
        <v>47.56</v>
      </c>
      <c r="I2478" t="b">
        <v>1</v>
      </c>
      <c r="J2478" t="s">
        <v>2919</v>
      </c>
      <c r="K2478" t="s">
        <v>2905</v>
      </c>
    </row>
    <row r="2479" spans="1:11" x14ac:dyDescent="0.3">
      <c r="A2479">
        <v>4235</v>
      </c>
      <c r="B2479" s="1">
        <v>44928</v>
      </c>
      <c r="C2479">
        <v>622</v>
      </c>
      <c r="D2479" t="s">
        <v>2908</v>
      </c>
      <c r="E2479" t="s">
        <v>2928</v>
      </c>
      <c r="F2479">
        <v>3</v>
      </c>
      <c r="G2479">
        <v>123.68</v>
      </c>
      <c r="H2479">
        <v>56.43</v>
      </c>
      <c r="I2479" t="b">
        <v>0</v>
      </c>
      <c r="J2479" t="s">
        <v>2916</v>
      </c>
      <c r="K2479" t="s">
        <v>2917</v>
      </c>
    </row>
    <row r="2480" spans="1:11" x14ac:dyDescent="0.3">
      <c r="A2480">
        <v>2404</v>
      </c>
      <c r="B2480" s="1">
        <v>44853</v>
      </c>
      <c r="C2480">
        <v>802</v>
      </c>
      <c r="D2480" t="s">
        <v>2902</v>
      </c>
      <c r="E2480" t="s">
        <v>2915</v>
      </c>
      <c r="F2480">
        <v>4</v>
      </c>
      <c r="G2480">
        <v>365.09</v>
      </c>
      <c r="H2480">
        <v>20.38</v>
      </c>
      <c r="I2480" t="b">
        <v>0</v>
      </c>
      <c r="J2480" t="s">
        <v>2904</v>
      </c>
      <c r="K2480" t="s">
        <v>2917</v>
      </c>
    </row>
    <row r="2481" spans="1:11" x14ac:dyDescent="0.3">
      <c r="A2481">
        <v>6331</v>
      </c>
      <c r="B2481" s="1">
        <v>44966</v>
      </c>
      <c r="C2481">
        <v>650</v>
      </c>
      <c r="D2481" t="s">
        <v>2913</v>
      </c>
      <c r="E2481" t="s">
        <v>2918</v>
      </c>
      <c r="F2481">
        <v>2</v>
      </c>
      <c r="G2481">
        <v>342.12</v>
      </c>
      <c r="H2481">
        <v>58.8</v>
      </c>
      <c r="I2481" t="b">
        <v>1</v>
      </c>
      <c r="J2481" t="s">
        <v>2919</v>
      </c>
      <c r="K2481" t="s">
        <v>2905</v>
      </c>
    </row>
    <row r="2482" spans="1:11" x14ac:dyDescent="0.3">
      <c r="A2482">
        <v>4139</v>
      </c>
      <c r="B2482" s="1">
        <v>44688</v>
      </c>
      <c r="C2482">
        <v>904</v>
      </c>
      <c r="D2482" t="s">
        <v>2908</v>
      </c>
      <c r="E2482" t="s">
        <v>2928</v>
      </c>
      <c r="F2482">
        <v>5</v>
      </c>
      <c r="G2482">
        <v>55.65</v>
      </c>
      <c r="H2482">
        <v>0.04</v>
      </c>
      <c r="I2482" t="b">
        <v>0</v>
      </c>
      <c r="J2482" t="s">
        <v>2919</v>
      </c>
      <c r="K2482" t="s">
        <v>2917</v>
      </c>
    </row>
    <row r="2483" spans="1:11" x14ac:dyDescent="0.3">
      <c r="A2483">
        <v>7799</v>
      </c>
      <c r="B2483" s="1">
        <v>44309</v>
      </c>
      <c r="C2483">
        <v>56</v>
      </c>
      <c r="D2483" t="s">
        <v>2908</v>
      </c>
      <c r="E2483" t="s">
        <v>2928</v>
      </c>
      <c r="F2483">
        <v>4</v>
      </c>
      <c r="G2483">
        <v>319.10000000000002</v>
      </c>
      <c r="H2483">
        <v>6.79</v>
      </c>
      <c r="I2483" t="b">
        <v>1</v>
      </c>
      <c r="J2483" t="s">
        <v>2916</v>
      </c>
      <c r="K2483" t="s">
        <v>2917</v>
      </c>
    </row>
    <row r="2484" spans="1:11" x14ac:dyDescent="0.3">
      <c r="A2484">
        <v>8408</v>
      </c>
      <c r="B2484" s="1">
        <v>44794</v>
      </c>
      <c r="C2484">
        <v>645</v>
      </c>
      <c r="D2484" t="s">
        <v>2908</v>
      </c>
      <c r="E2484" t="s">
        <v>2932</v>
      </c>
      <c r="F2484">
        <v>5</v>
      </c>
      <c r="G2484">
        <v>323.89999999999998</v>
      </c>
      <c r="H2484">
        <v>140.28</v>
      </c>
      <c r="I2484" t="b">
        <v>1</v>
      </c>
      <c r="J2484" t="s">
        <v>2929</v>
      </c>
      <c r="K2484" t="s">
        <v>2917</v>
      </c>
    </row>
    <row r="2485" spans="1:11" x14ac:dyDescent="0.3">
      <c r="A2485">
        <v>6589</v>
      </c>
      <c r="B2485" s="1">
        <v>44541</v>
      </c>
      <c r="C2485">
        <v>154</v>
      </c>
      <c r="D2485" t="s">
        <v>2908</v>
      </c>
      <c r="E2485" t="s">
        <v>2928</v>
      </c>
      <c r="F2485">
        <v>5</v>
      </c>
      <c r="G2485">
        <v>473.48</v>
      </c>
      <c r="H2485">
        <v>130.27000000000001</v>
      </c>
      <c r="I2485" t="b">
        <v>0</v>
      </c>
      <c r="J2485" t="s">
        <v>2910</v>
      </c>
      <c r="K2485" t="s">
        <v>2905</v>
      </c>
    </row>
    <row r="2486" spans="1:11" x14ac:dyDescent="0.3">
      <c r="A2486">
        <v>495</v>
      </c>
      <c r="B2486" s="1">
        <v>44960</v>
      </c>
      <c r="C2486">
        <v>677</v>
      </c>
      <c r="D2486" t="s">
        <v>2906</v>
      </c>
      <c r="E2486" t="s">
        <v>2941</v>
      </c>
      <c r="F2486">
        <v>2</v>
      </c>
      <c r="G2486">
        <v>263.01</v>
      </c>
      <c r="H2486">
        <v>86.76</v>
      </c>
      <c r="I2486" t="b">
        <v>0</v>
      </c>
      <c r="J2486" t="s">
        <v>2904</v>
      </c>
      <c r="K2486" t="s">
        <v>2917</v>
      </c>
    </row>
    <row r="2487" spans="1:11" x14ac:dyDescent="0.3">
      <c r="A2487">
        <v>7651</v>
      </c>
      <c r="B2487" s="1">
        <v>44875</v>
      </c>
      <c r="C2487">
        <v>647</v>
      </c>
      <c r="D2487" t="s">
        <v>2911</v>
      </c>
      <c r="E2487" t="s">
        <v>2912</v>
      </c>
      <c r="F2487">
        <v>1</v>
      </c>
      <c r="G2487">
        <v>215.28</v>
      </c>
      <c r="H2487">
        <v>0.23</v>
      </c>
      <c r="I2487" t="b">
        <v>1</v>
      </c>
      <c r="J2487" t="s">
        <v>2904</v>
      </c>
      <c r="K2487" t="s">
        <v>2905</v>
      </c>
    </row>
    <row r="2488" spans="1:11" x14ac:dyDescent="0.3">
      <c r="A2488">
        <v>1806</v>
      </c>
      <c r="B2488" s="1">
        <v>44760</v>
      </c>
      <c r="C2488">
        <v>176</v>
      </c>
      <c r="D2488" t="s">
        <v>2913</v>
      </c>
      <c r="E2488" t="s">
        <v>2940</v>
      </c>
      <c r="F2488">
        <v>4</v>
      </c>
      <c r="G2488">
        <v>74.89</v>
      </c>
      <c r="H2488">
        <v>20.87</v>
      </c>
      <c r="I2488" t="b">
        <v>1</v>
      </c>
      <c r="J2488" t="s">
        <v>2919</v>
      </c>
      <c r="K2488" t="s">
        <v>2917</v>
      </c>
    </row>
    <row r="2489" spans="1:11" x14ac:dyDescent="0.3">
      <c r="A2489">
        <v>1967</v>
      </c>
      <c r="B2489" s="1">
        <v>44381</v>
      </c>
      <c r="C2489">
        <v>468</v>
      </c>
      <c r="D2489" t="s">
        <v>2906</v>
      </c>
      <c r="E2489" t="s">
        <v>2907</v>
      </c>
      <c r="F2489">
        <v>4</v>
      </c>
      <c r="G2489">
        <v>105.36</v>
      </c>
      <c r="H2489">
        <v>47.48</v>
      </c>
      <c r="I2489" t="b">
        <v>0</v>
      </c>
      <c r="J2489" t="s">
        <v>2910</v>
      </c>
      <c r="K2489" t="s">
        <v>2905</v>
      </c>
    </row>
    <row r="2490" spans="1:11" x14ac:dyDescent="0.3">
      <c r="A2490">
        <v>3578</v>
      </c>
      <c r="B2490" s="1">
        <v>44743</v>
      </c>
      <c r="C2490">
        <v>334</v>
      </c>
      <c r="D2490" t="s">
        <v>2908</v>
      </c>
      <c r="E2490" t="s">
        <v>2937</v>
      </c>
      <c r="F2490">
        <v>2</v>
      </c>
      <c r="G2490">
        <v>324.54000000000002</v>
      </c>
      <c r="H2490">
        <v>54.2</v>
      </c>
      <c r="I2490" t="b">
        <v>0</v>
      </c>
      <c r="J2490" t="s">
        <v>2919</v>
      </c>
      <c r="K2490" t="s">
        <v>2917</v>
      </c>
    </row>
    <row r="2491" spans="1:11" x14ac:dyDescent="0.3">
      <c r="A2491">
        <v>2927</v>
      </c>
      <c r="B2491" s="1">
        <v>44572</v>
      </c>
      <c r="C2491">
        <v>12</v>
      </c>
      <c r="D2491" t="s">
        <v>2902</v>
      </c>
      <c r="E2491" t="s">
        <v>2903</v>
      </c>
      <c r="F2491">
        <v>2</v>
      </c>
      <c r="G2491">
        <v>156.15</v>
      </c>
      <c r="H2491">
        <v>51.34</v>
      </c>
      <c r="I2491" t="b">
        <v>0</v>
      </c>
      <c r="J2491" t="s">
        <v>2916</v>
      </c>
      <c r="K2491" t="s">
        <v>2905</v>
      </c>
    </row>
    <row r="2492" spans="1:11" x14ac:dyDescent="0.3">
      <c r="A2492">
        <v>9776</v>
      </c>
      <c r="B2492" s="1">
        <v>44399</v>
      </c>
      <c r="C2492">
        <v>20</v>
      </c>
      <c r="D2492" t="s">
        <v>2908</v>
      </c>
      <c r="E2492" t="s">
        <v>2932</v>
      </c>
      <c r="F2492">
        <v>2</v>
      </c>
      <c r="G2492">
        <v>478.84</v>
      </c>
      <c r="H2492">
        <v>109.78</v>
      </c>
      <c r="I2492" t="b">
        <v>1</v>
      </c>
      <c r="J2492" t="s">
        <v>2919</v>
      </c>
      <c r="K2492" t="s">
        <v>2917</v>
      </c>
    </row>
    <row r="2493" spans="1:11" x14ac:dyDescent="0.3">
      <c r="A2493">
        <v>9033</v>
      </c>
      <c r="B2493" s="1">
        <v>44406</v>
      </c>
      <c r="C2493">
        <v>932</v>
      </c>
      <c r="D2493" t="s">
        <v>2911</v>
      </c>
      <c r="E2493" t="s">
        <v>2944</v>
      </c>
      <c r="F2493">
        <v>4</v>
      </c>
      <c r="G2493">
        <v>208.48</v>
      </c>
      <c r="H2493">
        <v>85.1</v>
      </c>
      <c r="I2493" t="b">
        <v>1</v>
      </c>
      <c r="J2493" t="s">
        <v>2916</v>
      </c>
      <c r="K2493" t="s">
        <v>2905</v>
      </c>
    </row>
    <row r="2494" spans="1:11" x14ac:dyDescent="0.3">
      <c r="A2494">
        <v>7355</v>
      </c>
      <c r="B2494" s="1">
        <v>44420</v>
      </c>
      <c r="C2494">
        <v>1</v>
      </c>
      <c r="D2494" t="s">
        <v>2920</v>
      </c>
      <c r="E2494" t="s">
        <v>2935</v>
      </c>
      <c r="F2494">
        <v>2</v>
      </c>
      <c r="G2494">
        <v>193.96</v>
      </c>
      <c r="H2494">
        <v>12.89</v>
      </c>
      <c r="I2494" t="b">
        <v>0</v>
      </c>
      <c r="J2494" t="s">
        <v>2919</v>
      </c>
      <c r="K2494" t="s">
        <v>2905</v>
      </c>
    </row>
    <row r="2495" spans="1:11" x14ac:dyDescent="0.3">
      <c r="A2495">
        <v>5815</v>
      </c>
      <c r="B2495" s="1">
        <v>44925</v>
      </c>
      <c r="C2495">
        <v>228</v>
      </c>
      <c r="D2495" t="s">
        <v>2902</v>
      </c>
      <c r="E2495" t="s">
        <v>2923</v>
      </c>
      <c r="F2495">
        <v>3</v>
      </c>
      <c r="G2495">
        <v>255.6</v>
      </c>
      <c r="H2495">
        <v>10.119999999999999</v>
      </c>
      <c r="I2495" t="b">
        <v>0</v>
      </c>
      <c r="J2495" t="s">
        <v>2910</v>
      </c>
      <c r="K2495" t="s">
        <v>2905</v>
      </c>
    </row>
    <row r="2496" spans="1:11" x14ac:dyDescent="0.3">
      <c r="A2496">
        <v>267</v>
      </c>
      <c r="B2496" s="1">
        <v>44818</v>
      </c>
      <c r="C2496">
        <v>995</v>
      </c>
      <c r="D2496" t="s">
        <v>2920</v>
      </c>
      <c r="E2496" t="s">
        <v>2936</v>
      </c>
      <c r="F2496">
        <v>3</v>
      </c>
      <c r="G2496">
        <v>421.8</v>
      </c>
      <c r="H2496">
        <v>189.57</v>
      </c>
      <c r="I2496" t="b">
        <v>1</v>
      </c>
      <c r="J2496" t="s">
        <v>2919</v>
      </c>
      <c r="K2496" t="s">
        <v>2905</v>
      </c>
    </row>
    <row r="2497" spans="1:11" x14ac:dyDescent="0.3">
      <c r="A2497">
        <v>9339</v>
      </c>
      <c r="B2497" s="1">
        <v>44878</v>
      </c>
      <c r="C2497">
        <v>463</v>
      </c>
      <c r="D2497" t="s">
        <v>2913</v>
      </c>
      <c r="E2497" t="s">
        <v>2931</v>
      </c>
      <c r="F2497">
        <v>5</v>
      </c>
      <c r="G2497">
        <v>191.02</v>
      </c>
      <c r="H2497">
        <v>89.69</v>
      </c>
      <c r="I2497" t="b">
        <v>0</v>
      </c>
      <c r="J2497" t="s">
        <v>2929</v>
      </c>
      <c r="K2497" t="s">
        <v>2917</v>
      </c>
    </row>
    <row r="2498" spans="1:11" x14ac:dyDescent="0.3">
      <c r="A2498">
        <v>3238</v>
      </c>
      <c r="B2498" s="1">
        <v>44765</v>
      </c>
      <c r="C2498">
        <v>984</v>
      </c>
      <c r="D2498" t="s">
        <v>2920</v>
      </c>
      <c r="E2498" t="s">
        <v>2921</v>
      </c>
      <c r="F2498">
        <v>4</v>
      </c>
      <c r="G2498">
        <v>28.84</v>
      </c>
      <c r="H2498">
        <v>5.81</v>
      </c>
      <c r="I2498" t="b">
        <v>0</v>
      </c>
      <c r="J2498" t="s">
        <v>2904</v>
      </c>
      <c r="K2498" t="s">
        <v>2905</v>
      </c>
    </row>
    <row r="2499" spans="1:11" x14ac:dyDescent="0.3">
      <c r="A2499">
        <v>4649</v>
      </c>
      <c r="B2499" s="1">
        <v>44908</v>
      </c>
      <c r="C2499">
        <v>600</v>
      </c>
      <c r="D2499" t="s">
        <v>2906</v>
      </c>
      <c r="E2499" t="s">
        <v>2907</v>
      </c>
      <c r="F2499">
        <v>3</v>
      </c>
      <c r="G2499">
        <v>294.92</v>
      </c>
      <c r="H2499">
        <v>83.6</v>
      </c>
      <c r="I2499" t="b">
        <v>0</v>
      </c>
      <c r="J2499" t="s">
        <v>2916</v>
      </c>
      <c r="K2499" t="s">
        <v>2917</v>
      </c>
    </row>
    <row r="2500" spans="1:11" x14ac:dyDescent="0.3">
      <c r="A2500">
        <v>828</v>
      </c>
      <c r="B2500" s="1">
        <v>44981</v>
      </c>
      <c r="C2500">
        <v>975</v>
      </c>
      <c r="D2500" t="s">
        <v>2911</v>
      </c>
      <c r="E2500" t="s">
        <v>2924</v>
      </c>
      <c r="F2500">
        <v>5</v>
      </c>
      <c r="G2500">
        <v>266.97000000000003</v>
      </c>
      <c r="H2500">
        <v>24.63</v>
      </c>
      <c r="I2500" t="b">
        <v>0</v>
      </c>
      <c r="J2500" t="s">
        <v>2904</v>
      </c>
      <c r="K2500" t="s">
        <v>2917</v>
      </c>
    </row>
    <row r="2501" spans="1:11" x14ac:dyDescent="0.3">
      <c r="A2501">
        <v>182</v>
      </c>
      <c r="B2501" s="1">
        <v>44408</v>
      </c>
      <c r="C2501">
        <v>394</v>
      </c>
      <c r="D2501" t="s">
        <v>2913</v>
      </c>
      <c r="E2501" t="s">
        <v>2940</v>
      </c>
      <c r="F2501">
        <v>1</v>
      </c>
      <c r="G2501">
        <v>483.58</v>
      </c>
      <c r="H2501">
        <v>229.37</v>
      </c>
      <c r="I2501" t="b">
        <v>0</v>
      </c>
      <c r="J2501" t="s">
        <v>2916</v>
      </c>
      <c r="K2501" t="s">
        <v>2917</v>
      </c>
    </row>
    <row r="2502" spans="1:11" x14ac:dyDescent="0.3">
      <c r="A2502">
        <v>5649</v>
      </c>
      <c r="B2502" s="1">
        <v>44840</v>
      </c>
      <c r="C2502">
        <v>387</v>
      </c>
      <c r="D2502" t="s">
        <v>2908</v>
      </c>
      <c r="E2502" t="s">
        <v>2938</v>
      </c>
      <c r="F2502">
        <v>5</v>
      </c>
      <c r="G2502">
        <v>332.08</v>
      </c>
      <c r="H2502">
        <v>25.62</v>
      </c>
      <c r="I2502" t="b">
        <v>1</v>
      </c>
      <c r="J2502" t="s">
        <v>2916</v>
      </c>
      <c r="K2502" t="s">
        <v>2905</v>
      </c>
    </row>
    <row r="2503" spans="1:11" x14ac:dyDescent="0.3">
      <c r="A2503">
        <v>9058</v>
      </c>
      <c r="B2503" s="1">
        <v>44619</v>
      </c>
      <c r="C2503">
        <v>753</v>
      </c>
      <c r="D2503" t="s">
        <v>2913</v>
      </c>
      <c r="E2503" t="s">
        <v>2940</v>
      </c>
      <c r="F2503">
        <v>5</v>
      </c>
      <c r="G2503">
        <v>262.24</v>
      </c>
      <c r="H2503">
        <v>93.11</v>
      </c>
      <c r="I2503" t="b">
        <v>0</v>
      </c>
      <c r="J2503" t="s">
        <v>2904</v>
      </c>
      <c r="K2503" t="s">
        <v>2917</v>
      </c>
    </row>
    <row r="2504" spans="1:11" x14ac:dyDescent="0.3">
      <c r="A2504">
        <v>6098</v>
      </c>
      <c r="B2504" s="1">
        <v>44313</v>
      </c>
      <c r="C2504">
        <v>939</v>
      </c>
      <c r="D2504" t="s">
        <v>2913</v>
      </c>
      <c r="E2504" t="s">
        <v>2926</v>
      </c>
      <c r="F2504">
        <v>3</v>
      </c>
      <c r="G2504">
        <v>69.489999999999995</v>
      </c>
      <c r="H2504">
        <v>8.85</v>
      </c>
      <c r="I2504" t="b">
        <v>1</v>
      </c>
      <c r="J2504" t="s">
        <v>2919</v>
      </c>
      <c r="K2504" t="s">
        <v>2905</v>
      </c>
    </row>
    <row r="2505" spans="1:11" x14ac:dyDescent="0.3">
      <c r="A2505">
        <v>9962</v>
      </c>
      <c r="B2505" s="1">
        <v>44599</v>
      </c>
      <c r="C2505">
        <v>833</v>
      </c>
      <c r="D2505" t="s">
        <v>2920</v>
      </c>
      <c r="E2505" t="s">
        <v>2930</v>
      </c>
      <c r="F2505">
        <v>3</v>
      </c>
      <c r="G2505">
        <v>108.07</v>
      </c>
      <c r="H2505">
        <v>28.52</v>
      </c>
      <c r="I2505" t="b">
        <v>1</v>
      </c>
      <c r="J2505" t="s">
        <v>2904</v>
      </c>
      <c r="K2505" t="s">
        <v>2917</v>
      </c>
    </row>
    <row r="2506" spans="1:11" x14ac:dyDescent="0.3">
      <c r="A2506">
        <v>2536</v>
      </c>
      <c r="B2506" s="1">
        <v>44562</v>
      </c>
      <c r="C2506">
        <v>130</v>
      </c>
      <c r="D2506" t="s">
        <v>2913</v>
      </c>
      <c r="E2506" t="s">
        <v>2926</v>
      </c>
      <c r="F2506">
        <v>1</v>
      </c>
      <c r="G2506">
        <v>12.17</v>
      </c>
      <c r="H2506">
        <v>0.4</v>
      </c>
      <c r="I2506" t="b">
        <v>0</v>
      </c>
      <c r="J2506" t="s">
        <v>2919</v>
      </c>
      <c r="K2506" t="s">
        <v>2905</v>
      </c>
    </row>
    <row r="2507" spans="1:11" x14ac:dyDescent="0.3">
      <c r="A2507">
        <v>6536</v>
      </c>
      <c r="B2507" s="1">
        <v>44805</v>
      </c>
      <c r="C2507">
        <v>151</v>
      </c>
      <c r="D2507" t="s">
        <v>2908</v>
      </c>
      <c r="E2507" t="s">
        <v>2932</v>
      </c>
      <c r="F2507">
        <v>3</v>
      </c>
      <c r="G2507">
        <v>373.18</v>
      </c>
      <c r="H2507">
        <v>123.4</v>
      </c>
      <c r="I2507" t="b">
        <v>1</v>
      </c>
      <c r="J2507" t="s">
        <v>2910</v>
      </c>
      <c r="K2507" t="s">
        <v>2917</v>
      </c>
    </row>
    <row r="2508" spans="1:11" x14ac:dyDescent="0.3">
      <c r="A2508">
        <v>3568</v>
      </c>
      <c r="B2508" s="1">
        <v>44838</v>
      </c>
      <c r="C2508">
        <v>308</v>
      </c>
      <c r="D2508" t="s">
        <v>2906</v>
      </c>
      <c r="E2508" t="s">
        <v>2925</v>
      </c>
      <c r="F2508">
        <v>2</v>
      </c>
      <c r="G2508">
        <v>263.13</v>
      </c>
      <c r="H2508">
        <v>75.64</v>
      </c>
      <c r="I2508" t="b">
        <v>0</v>
      </c>
      <c r="J2508" t="s">
        <v>2916</v>
      </c>
      <c r="K2508" t="s">
        <v>2905</v>
      </c>
    </row>
    <row r="2509" spans="1:11" x14ac:dyDescent="0.3">
      <c r="A2509">
        <v>2170</v>
      </c>
      <c r="B2509" s="1">
        <v>44464</v>
      </c>
      <c r="C2509">
        <v>34</v>
      </c>
      <c r="D2509" t="s">
        <v>2908</v>
      </c>
      <c r="E2509" t="s">
        <v>2938</v>
      </c>
      <c r="F2509">
        <v>5</v>
      </c>
      <c r="G2509">
        <v>223.04</v>
      </c>
      <c r="H2509">
        <v>36.49</v>
      </c>
      <c r="I2509" t="b">
        <v>0</v>
      </c>
      <c r="J2509" t="s">
        <v>2910</v>
      </c>
      <c r="K2509" t="s">
        <v>2917</v>
      </c>
    </row>
    <row r="2510" spans="1:11" x14ac:dyDescent="0.3">
      <c r="A2510">
        <v>2219</v>
      </c>
      <c r="B2510" s="1">
        <v>44625</v>
      </c>
      <c r="C2510">
        <v>304</v>
      </c>
      <c r="D2510" t="s">
        <v>2906</v>
      </c>
      <c r="E2510" t="s">
        <v>2922</v>
      </c>
      <c r="F2510">
        <v>5</v>
      </c>
      <c r="G2510">
        <v>485.11</v>
      </c>
      <c r="H2510">
        <v>157.41</v>
      </c>
      <c r="I2510" t="b">
        <v>1</v>
      </c>
      <c r="J2510" t="s">
        <v>2904</v>
      </c>
      <c r="K2510" t="s">
        <v>2917</v>
      </c>
    </row>
    <row r="2511" spans="1:11" x14ac:dyDescent="0.3">
      <c r="A2511">
        <v>3827</v>
      </c>
      <c r="B2511" s="1">
        <v>44754</v>
      </c>
      <c r="C2511">
        <v>345</v>
      </c>
      <c r="D2511" t="s">
        <v>2920</v>
      </c>
      <c r="E2511" t="s">
        <v>2930</v>
      </c>
      <c r="F2511">
        <v>5</v>
      </c>
      <c r="G2511">
        <v>466.92</v>
      </c>
      <c r="H2511">
        <v>231.9</v>
      </c>
      <c r="I2511" t="b">
        <v>0</v>
      </c>
      <c r="J2511" t="s">
        <v>2904</v>
      </c>
      <c r="K2511" t="s">
        <v>2917</v>
      </c>
    </row>
    <row r="2512" spans="1:11" x14ac:dyDescent="0.3">
      <c r="A2512">
        <v>4277</v>
      </c>
      <c r="B2512" s="1">
        <v>44501</v>
      </c>
      <c r="C2512">
        <v>573</v>
      </c>
      <c r="D2512" t="s">
        <v>2908</v>
      </c>
      <c r="E2512" t="s">
        <v>2937</v>
      </c>
      <c r="F2512">
        <v>2</v>
      </c>
      <c r="G2512">
        <v>458.53</v>
      </c>
      <c r="H2512">
        <v>130.31</v>
      </c>
      <c r="I2512" t="b">
        <v>1</v>
      </c>
      <c r="J2512" t="s">
        <v>2910</v>
      </c>
      <c r="K2512" t="s">
        <v>2905</v>
      </c>
    </row>
    <row r="2513" spans="1:11" x14ac:dyDescent="0.3">
      <c r="A2513">
        <v>8749</v>
      </c>
      <c r="B2513" s="1">
        <v>44864</v>
      </c>
      <c r="C2513">
        <v>135</v>
      </c>
      <c r="D2513" t="s">
        <v>2906</v>
      </c>
      <c r="E2513" t="s">
        <v>2925</v>
      </c>
      <c r="F2513">
        <v>4</v>
      </c>
      <c r="G2513">
        <v>332.85</v>
      </c>
      <c r="H2513">
        <v>40.94</v>
      </c>
      <c r="I2513" t="b">
        <v>1</v>
      </c>
      <c r="J2513" t="s">
        <v>2929</v>
      </c>
      <c r="K2513" t="s">
        <v>2905</v>
      </c>
    </row>
    <row r="2514" spans="1:11" x14ac:dyDescent="0.3">
      <c r="A2514">
        <v>6702</v>
      </c>
      <c r="B2514" s="1">
        <v>44861</v>
      </c>
      <c r="C2514">
        <v>103</v>
      </c>
      <c r="D2514" t="s">
        <v>2908</v>
      </c>
      <c r="E2514" t="s">
        <v>2937</v>
      </c>
      <c r="F2514">
        <v>5</v>
      </c>
      <c r="G2514">
        <v>173.27</v>
      </c>
      <c r="H2514">
        <v>41.61</v>
      </c>
      <c r="I2514" t="b">
        <v>0</v>
      </c>
      <c r="J2514" t="s">
        <v>2919</v>
      </c>
      <c r="K2514" t="s">
        <v>2905</v>
      </c>
    </row>
    <row r="2515" spans="1:11" x14ac:dyDescent="0.3">
      <c r="A2515">
        <v>4062</v>
      </c>
      <c r="B2515" s="1">
        <v>44888</v>
      </c>
      <c r="C2515">
        <v>815</v>
      </c>
      <c r="D2515" t="s">
        <v>2911</v>
      </c>
      <c r="E2515" t="s">
        <v>2942</v>
      </c>
      <c r="F2515">
        <v>3</v>
      </c>
      <c r="G2515">
        <v>69.05</v>
      </c>
      <c r="H2515">
        <v>5.64</v>
      </c>
      <c r="I2515" t="b">
        <v>1</v>
      </c>
      <c r="J2515" t="s">
        <v>2919</v>
      </c>
      <c r="K2515" t="s">
        <v>2917</v>
      </c>
    </row>
    <row r="2516" spans="1:11" x14ac:dyDescent="0.3">
      <c r="A2516">
        <v>7900</v>
      </c>
      <c r="B2516" s="1">
        <v>44628</v>
      </c>
      <c r="C2516">
        <v>677</v>
      </c>
      <c r="D2516" t="s">
        <v>2908</v>
      </c>
      <c r="E2516" t="s">
        <v>2909</v>
      </c>
      <c r="F2516">
        <v>4</v>
      </c>
      <c r="G2516">
        <v>57.5</v>
      </c>
      <c r="H2516">
        <v>1.49</v>
      </c>
      <c r="I2516" t="b">
        <v>0</v>
      </c>
      <c r="J2516" t="s">
        <v>2929</v>
      </c>
      <c r="K2516" t="s">
        <v>2917</v>
      </c>
    </row>
    <row r="2517" spans="1:11" x14ac:dyDescent="0.3">
      <c r="A2517">
        <v>2779</v>
      </c>
      <c r="B2517" s="1">
        <v>44461</v>
      </c>
      <c r="C2517">
        <v>76</v>
      </c>
      <c r="D2517" t="s">
        <v>2913</v>
      </c>
      <c r="E2517" t="s">
        <v>2918</v>
      </c>
      <c r="F2517">
        <v>1</v>
      </c>
      <c r="G2517">
        <v>120.62</v>
      </c>
      <c r="H2517">
        <v>5.2</v>
      </c>
      <c r="I2517" t="b">
        <v>1</v>
      </c>
      <c r="J2517" t="s">
        <v>2919</v>
      </c>
      <c r="K2517" t="s">
        <v>2917</v>
      </c>
    </row>
    <row r="2518" spans="1:11" x14ac:dyDescent="0.3">
      <c r="A2518">
        <v>5465</v>
      </c>
      <c r="B2518" s="1">
        <v>44694</v>
      </c>
      <c r="C2518">
        <v>854</v>
      </c>
      <c r="D2518" t="s">
        <v>2908</v>
      </c>
      <c r="E2518" t="s">
        <v>2938</v>
      </c>
      <c r="F2518">
        <v>5</v>
      </c>
      <c r="G2518">
        <v>363.89</v>
      </c>
      <c r="H2518">
        <v>107.49</v>
      </c>
      <c r="I2518" t="b">
        <v>0</v>
      </c>
      <c r="J2518" t="s">
        <v>2916</v>
      </c>
      <c r="K2518" t="s">
        <v>2917</v>
      </c>
    </row>
    <row r="2519" spans="1:11" x14ac:dyDescent="0.3">
      <c r="A2519">
        <v>7531</v>
      </c>
      <c r="B2519" s="1">
        <v>44465</v>
      </c>
      <c r="C2519">
        <v>42</v>
      </c>
      <c r="D2519" t="s">
        <v>2920</v>
      </c>
      <c r="E2519" t="s">
        <v>2935</v>
      </c>
      <c r="F2519">
        <v>2</v>
      </c>
      <c r="G2519">
        <v>407.08</v>
      </c>
      <c r="H2519">
        <v>173.37</v>
      </c>
      <c r="I2519" t="b">
        <v>0</v>
      </c>
      <c r="J2519" t="s">
        <v>2910</v>
      </c>
      <c r="K2519" t="s">
        <v>2905</v>
      </c>
    </row>
    <row r="2520" spans="1:11" x14ac:dyDescent="0.3">
      <c r="A2520">
        <v>4696</v>
      </c>
      <c r="B2520" s="1">
        <v>44520</v>
      </c>
      <c r="C2520">
        <v>564</v>
      </c>
      <c r="D2520" t="s">
        <v>2908</v>
      </c>
      <c r="E2520" t="s">
        <v>2932</v>
      </c>
      <c r="F2520">
        <v>3</v>
      </c>
      <c r="G2520">
        <v>251.76</v>
      </c>
      <c r="H2520">
        <v>3.23</v>
      </c>
      <c r="I2520" t="b">
        <v>0</v>
      </c>
      <c r="J2520" t="s">
        <v>2916</v>
      </c>
      <c r="K2520" t="s">
        <v>2917</v>
      </c>
    </row>
    <row r="2521" spans="1:11" x14ac:dyDescent="0.3">
      <c r="A2521">
        <v>5165</v>
      </c>
      <c r="B2521" s="1">
        <v>44908</v>
      </c>
      <c r="C2521">
        <v>68</v>
      </c>
      <c r="D2521" t="s">
        <v>2906</v>
      </c>
      <c r="E2521" t="s">
        <v>2941</v>
      </c>
      <c r="F2521">
        <v>4</v>
      </c>
      <c r="G2521">
        <v>167.46</v>
      </c>
      <c r="H2521">
        <v>65.09</v>
      </c>
      <c r="I2521" t="b">
        <v>1</v>
      </c>
      <c r="J2521" t="s">
        <v>2929</v>
      </c>
      <c r="K2521" t="s">
        <v>2917</v>
      </c>
    </row>
    <row r="2522" spans="1:11" x14ac:dyDescent="0.3">
      <c r="A2522">
        <v>9132</v>
      </c>
      <c r="B2522" s="1">
        <v>44889</v>
      </c>
      <c r="C2522">
        <v>874</v>
      </c>
      <c r="D2522" t="s">
        <v>2911</v>
      </c>
      <c r="E2522" t="s">
        <v>2912</v>
      </c>
      <c r="F2522">
        <v>4</v>
      </c>
      <c r="G2522">
        <v>350.59</v>
      </c>
      <c r="H2522">
        <v>168.46</v>
      </c>
      <c r="I2522" t="b">
        <v>1</v>
      </c>
      <c r="J2522" t="s">
        <v>2904</v>
      </c>
      <c r="K2522" t="s">
        <v>2905</v>
      </c>
    </row>
    <row r="2523" spans="1:11" x14ac:dyDescent="0.3">
      <c r="A2523">
        <v>1286</v>
      </c>
      <c r="B2523" s="1">
        <v>44644</v>
      </c>
      <c r="C2523">
        <v>275</v>
      </c>
      <c r="D2523" t="s">
        <v>2911</v>
      </c>
      <c r="E2523" t="s">
        <v>2942</v>
      </c>
      <c r="F2523">
        <v>2</v>
      </c>
      <c r="G2523">
        <v>486.08</v>
      </c>
      <c r="H2523">
        <v>9</v>
      </c>
      <c r="I2523" t="b">
        <v>1</v>
      </c>
      <c r="J2523" t="s">
        <v>2904</v>
      </c>
      <c r="K2523" t="s">
        <v>2905</v>
      </c>
    </row>
    <row r="2524" spans="1:11" x14ac:dyDescent="0.3">
      <c r="A2524">
        <v>8338</v>
      </c>
      <c r="B2524" s="1">
        <v>44982</v>
      </c>
      <c r="C2524">
        <v>2</v>
      </c>
      <c r="D2524" t="s">
        <v>2911</v>
      </c>
      <c r="E2524" t="s">
        <v>2943</v>
      </c>
      <c r="F2524">
        <v>5</v>
      </c>
      <c r="G2524">
        <v>373.57</v>
      </c>
      <c r="H2524">
        <v>136.15</v>
      </c>
      <c r="I2524" t="b">
        <v>1</v>
      </c>
      <c r="J2524" t="s">
        <v>2910</v>
      </c>
      <c r="K2524" t="s">
        <v>2905</v>
      </c>
    </row>
    <row r="2525" spans="1:11" x14ac:dyDescent="0.3">
      <c r="A2525">
        <v>4270</v>
      </c>
      <c r="B2525" s="1">
        <v>44928</v>
      </c>
      <c r="C2525">
        <v>278</v>
      </c>
      <c r="D2525" t="s">
        <v>2902</v>
      </c>
      <c r="E2525" t="s">
        <v>2933</v>
      </c>
      <c r="F2525">
        <v>4</v>
      </c>
      <c r="G2525">
        <v>337.85</v>
      </c>
      <c r="H2525">
        <v>42.04</v>
      </c>
      <c r="I2525" t="b">
        <v>1</v>
      </c>
      <c r="J2525" t="s">
        <v>2929</v>
      </c>
      <c r="K2525" t="s">
        <v>2917</v>
      </c>
    </row>
    <row r="2526" spans="1:11" x14ac:dyDescent="0.3">
      <c r="A2526">
        <v>8060</v>
      </c>
      <c r="B2526" s="1">
        <v>44430</v>
      </c>
      <c r="C2526">
        <v>841</v>
      </c>
      <c r="D2526" t="s">
        <v>2913</v>
      </c>
      <c r="E2526" t="s">
        <v>2926</v>
      </c>
      <c r="F2526">
        <v>1</v>
      </c>
      <c r="G2526">
        <v>149.68</v>
      </c>
      <c r="H2526">
        <v>43.99</v>
      </c>
      <c r="I2526" t="b">
        <v>1</v>
      </c>
      <c r="J2526" t="s">
        <v>2910</v>
      </c>
      <c r="K2526" t="s">
        <v>2905</v>
      </c>
    </row>
    <row r="2527" spans="1:11" x14ac:dyDescent="0.3">
      <c r="A2527">
        <v>5108</v>
      </c>
      <c r="B2527" s="1">
        <v>44565</v>
      </c>
      <c r="C2527">
        <v>121</v>
      </c>
      <c r="D2527" t="s">
        <v>2908</v>
      </c>
      <c r="E2527" t="s">
        <v>2909</v>
      </c>
      <c r="F2527">
        <v>1</v>
      </c>
      <c r="G2527">
        <v>497.29</v>
      </c>
      <c r="H2527">
        <v>61.82</v>
      </c>
      <c r="I2527" t="b">
        <v>1</v>
      </c>
      <c r="J2527" t="s">
        <v>2916</v>
      </c>
      <c r="K2527" t="s">
        <v>2917</v>
      </c>
    </row>
    <row r="2528" spans="1:11" x14ac:dyDescent="0.3">
      <c r="A2528">
        <v>8842</v>
      </c>
      <c r="B2528" s="1">
        <v>44806</v>
      </c>
      <c r="C2528">
        <v>25</v>
      </c>
      <c r="D2528" t="s">
        <v>2902</v>
      </c>
      <c r="E2528" t="s">
        <v>2939</v>
      </c>
      <c r="F2528">
        <v>5</v>
      </c>
      <c r="G2528">
        <v>197.48</v>
      </c>
      <c r="H2528">
        <v>75.930000000000007</v>
      </c>
      <c r="I2528" t="b">
        <v>1</v>
      </c>
      <c r="J2528" t="s">
        <v>2916</v>
      </c>
      <c r="K2528" t="s">
        <v>2905</v>
      </c>
    </row>
    <row r="2529" spans="1:11" x14ac:dyDescent="0.3">
      <c r="A2529">
        <v>8913</v>
      </c>
      <c r="B2529" s="1">
        <v>44723</v>
      </c>
      <c r="C2529">
        <v>568</v>
      </c>
      <c r="D2529" t="s">
        <v>2913</v>
      </c>
      <c r="E2529" t="s">
        <v>2918</v>
      </c>
      <c r="F2529">
        <v>1</v>
      </c>
      <c r="G2529">
        <v>333.44</v>
      </c>
      <c r="H2529">
        <v>89.06</v>
      </c>
      <c r="I2529" t="b">
        <v>1</v>
      </c>
      <c r="J2529" t="s">
        <v>2916</v>
      </c>
      <c r="K2529" t="s">
        <v>2905</v>
      </c>
    </row>
    <row r="2530" spans="1:11" x14ac:dyDescent="0.3">
      <c r="A2530">
        <v>5271</v>
      </c>
      <c r="B2530" s="1">
        <v>44622</v>
      </c>
      <c r="C2530">
        <v>162</v>
      </c>
      <c r="D2530" t="s">
        <v>2908</v>
      </c>
      <c r="E2530" t="s">
        <v>2909</v>
      </c>
      <c r="F2530">
        <v>1</v>
      </c>
      <c r="G2530">
        <v>485.7</v>
      </c>
      <c r="H2530">
        <v>92.8</v>
      </c>
      <c r="I2530" t="b">
        <v>0</v>
      </c>
      <c r="J2530" t="s">
        <v>2904</v>
      </c>
      <c r="K2530" t="s">
        <v>2917</v>
      </c>
    </row>
    <row r="2531" spans="1:11" x14ac:dyDescent="0.3">
      <c r="A2531">
        <v>3338</v>
      </c>
      <c r="B2531" s="1">
        <v>44638</v>
      </c>
      <c r="C2531">
        <v>740</v>
      </c>
      <c r="D2531" t="s">
        <v>2920</v>
      </c>
      <c r="E2531" t="s">
        <v>2935</v>
      </c>
      <c r="F2531">
        <v>4</v>
      </c>
      <c r="G2531">
        <v>74.75</v>
      </c>
      <c r="H2531">
        <v>2.0699999999999998</v>
      </c>
      <c r="I2531" t="b">
        <v>1</v>
      </c>
      <c r="J2531" t="s">
        <v>2904</v>
      </c>
      <c r="K2531" t="s">
        <v>2905</v>
      </c>
    </row>
    <row r="2532" spans="1:11" x14ac:dyDescent="0.3">
      <c r="A2532">
        <v>4915</v>
      </c>
      <c r="B2532" s="1">
        <v>44877</v>
      </c>
      <c r="C2532">
        <v>270</v>
      </c>
      <c r="D2532" t="s">
        <v>2906</v>
      </c>
      <c r="E2532" t="s">
        <v>2934</v>
      </c>
      <c r="F2532">
        <v>5</v>
      </c>
      <c r="G2532">
        <v>451</v>
      </c>
      <c r="H2532">
        <v>171.85</v>
      </c>
      <c r="I2532" t="b">
        <v>0</v>
      </c>
      <c r="J2532" t="s">
        <v>2929</v>
      </c>
      <c r="K2532" t="s">
        <v>2917</v>
      </c>
    </row>
    <row r="2533" spans="1:11" x14ac:dyDescent="0.3">
      <c r="A2533">
        <v>8284</v>
      </c>
      <c r="B2533" s="1">
        <v>44498</v>
      </c>
      <c r="C2533">
        <v>738</v>
      </c>
      <c r="D2533" t="s">
        <v>2908</v>
      </c>
      <c r="E2533" t="s">
        <v>2938</v>
      </c>
      <c r="F2533">
        <v>4</v>
      </c>
      <c r="G2533">
        <v>496.28</v>
      </c>
      <c r="H2533">
        <v>10.56</v>
      </c>
      <c r="I2533" t="b">
        <v>1</v>
      </c>
      <c r="J2533" t="s">
        <v>2919</v>
      </c>
      <c r="K2533" t="s">
        <v>2917</v>
      </c>
    </row>
    <row r="2534" spans="1:11" x14ac:dyDescent="0.3">
      <c r="A2534">
        <v>9822</v>
      </c>
      <c r="B2534" s="1">
        <v>44884</v>
      </c>
      <c r="C2534">
        <v>717</v>
      </c>
      <c r="D2534" t="s">
        <v>2908</v>
      </c>
      <c r="E2534" t="s">
        <v>2932</v>
      </c>
      <c r="F2534">
        <v>5</v>
      </c>
      <c r="G2534">
        <v>421.16</v>
      </c>
      <c r="H2534">
        <v>173.17</v>
      </c>
      <c r="I2534" t="b">
        <v>0</v>
      </c>
      <c r="J2534" t="s">
        <v>2916</v>
      </c>
      <c r="K2534" t="s">
        <v>2917</v>
      </c>
    </row>
    <row r="2535" spans="1:11" x14ac:dyDescent="0.3">
      <c r="A2535">
        <v>1506</v>
      </c>
      <c r="B2535" s="1">
        <v>44576</v>
      </c>
      <c r="C2535">
        <v>205</v>
      </c>
      <c r="D2535" t="s">
        <v>2902</v>
      </c>
      <c r="E2535" t="s">
        <v>2939</v>
      </c>
      <c r="F2535">
        <v>4</v>
      </c>
      <c r="G2535">
        <v>195.5</v>
      </c>
      <c r="H2535">
        <v>9.41</v>
      </c>
      <c r="I2535" t="b">
        <v>0</v>
      </c>
      <c r="J2535" t="s">
        <v>2904</v>
      </c>
      <c r="K2535" t="s">
        <v>2905</v>
      </c>
    </row>
    <row r="2536" spans="1:11" x14ac:dyDescent="0.3">
      <c r="A2536">
        <v>9190</v>
      </c>
      <c r="B2536" s="1">
        <v>44670</v>
      </c>
      <c r="C2536">
        <v>49</v>
      </c>
      <c r="D2536" t="s">
        <v>2911</v>
      </c>
      <c r="E2536" t="s">
        <v>2924</v>
      </c>
      <c r="F2536">
        <v>4</v>
      </c>
      <c r="G2536">
        <v>128.07</v>
      </c>
      <c r="H2536">
        <v>42.14</v>
      </c>
      <c r="I2536" t="b">
        <v>1</v>
      </c>
      <c r="J2536" t="s">
        <v>2904</v>
      </c>
      <c r="K2536" t="s">
        <v>2905</v>
      </c>
    </row>
    <row r="2537" spans="1:11" x14ac:dyDescent="0.3">
      <c r="A2537">
        <v>530</v>
      </c>
      <c r="B2537" s="1">
        <v>44689</v>
      </c>
      <c r="C2537">
        <v>303</v>
      </c>
      <c r="D2537" t="s">
        <v>2913</v>
      </c>
      <c r="E2537" t="s">
        <v>2931</v>
      </c>
      <c r="F2537">
        <v>2</v>
      </c>
      <c r="G2537">
        <v>18.86</v>
      </c>
      <c r="H2537">
        <v>2.13</v>
      </c>
      <c r="I2537" t="b">
        <v>0</v>
      </c>
      <c r="J2537" t="s">
        <v>2919</v>
      </c>
      <c r="K2537" t="s">
        <v>2905</v>
      </c>
    </row>
    <row r="2538" spans="1:11" x14ac:dyDescent="0.3">
      <c r="A2538">
        <v>7822</v>
      </c>
      <c r="B2538" s="1">
        <v>44605</v>
      </c>
      <c r="C2538">
        <v>975</v>
      </c>
      <c r="D2538" t="s">
        <v>2911</v>
      </c>
      <c r="E2538" t="s">
        <v>2943</v>
      </c>
      <c r="F2538">
        <v>3</v>
      </c>
      <c r="G2538">
        <v>155.16999999999999</v>
      </c>
      <c r="H2538">
        <v>56.36</v>
      </c>
      <c r="I2538" t="b">
        <v>1</v>
      </c>
      <c r="J2538" t="s">
        <v>2904</v>
      </c>
      <c r="K2538" t="s">
        <v>2917</v>
      </c>
    </row>
    <row r="2539" spans="1:11" x14ac:dyDescent="0.3">
      <c r="A2539">
        <v>3223</v>
      </c>
      <c r="B2539" s="1">
        <v>44405</v>
      </c>
      <c r="C2539">
        <v>82</v>
      </c>
      <c r="D2539" t="s">
        <v>2913</v>
      </c>
      <c r="E2539" t="s">
        <v>2926</v>
      </c>
      <c r="F2539">
        <v>3</v>
      </c>
      <c r="G2539">
        <v>201.3</v>
      </c>
      <c r="H2539">
        <v>7.39</v>
      </c>
      <c r="I2539" t="b">
        <v>0</v>
      </c>
      <c r="J2539" t="s">
        <v>2916</v>
      </c>
      <c r="K2539" t="s">
        <v>2905</v>
      </c>
    </row>
    <row r="2540" spans="1:11" x14ac:dyDescent="0.3">
      <c r="A2540">
        <v>6902</v>
      </c>
      <c r="B2540" s="1">
        <v>44914</v>
      </c>
      <c r="C2540">
        <v>898</v>
      </c>
      <c r="D2540" t="s">
        <v>2913</v>
      </c>
      <c r="E2540" t="s">
        <v>2940</v>
      </c>
      <c r="F2540">
        <v>4</v>
      </c>
      <c r="G2540">
        <v>74.81</v>
      </c>
      <c r="H2540">
        <v>15.24</v>
      </c>
      <c r="I2540" t="b">
        <v>1</v>
      </c>
      <c r="J2540" t="s">
        <v>2910</v>
      </c>
      <c r="K2540" t="s">
        <v>2905</v>
      </c>
    </row>
    <row r="2541" spans="1:11" x14ac:dyDescent="0.3">
      <c r="A2541">
        <v>46</v>
      </c>
      <c r="B2541" s="1">
        <v>44435</v>
      </c>
      <c r="C2541">
        <v>373</v>
      </c>
      <c r="D2541" t="s">
        <v>2920</v>
      </c>
      <c r="E2541" t="s">
        <v>2930</v>
      </c>
      <c r="F2541">
        <v>2</v>
      </c>
      <c r="G2541">
        <v>377.03</v>
      </c>
      <c r="H2541">
        <v>13.89</v>
      </c>
      <c r="I2541" t="b">
        <v>0</v>
      </c>
      <c r="J2541" t="s">
        <v>2919</v>
      </c>
      <c r="K2541" t="s">
        <v>2917</v>
      </c>
    </row>
    <row r="2542" spans="1:11" x14ac:dyDescent="0.3">
      <c r="A2542">
        <v>6128</v>
      </c>
      <c r="B2542" s="1">
        <v>44902</v>
      </c>
      <c r="C2542">
        <v>498</v>
      </c>
      <c r="D2542" t="s">
        <v>2908</v>
      </c>
      <c r="E2542" t="s">
        <v>2937</v>
      </c>
      <c r="F2542">
        <v>1</v>
      </c>
      <c r="G2542">
        <v>115.88</v>
      </c>
      <c r="H2542">
        <v>22.5</v>
      </c>
      <c r="I2542" t="b">
        <v>0</v>
      </c>
      <c r="J2542" t="s">
        <v>2919</v>
      </c>
      <c r="K2542" t="s">
        <v>2905</v>
      </c>
    </row>
    <row r="2543" spans="1:11" x14ac:dyDescent="0.3">
      <c r="A2543">
        <v>850</v>
      </c>
      <c r="B2543" s="1">
        <v>44749</v>
      </c>
      <c r="C2543">
        <v>403</v>
      </c>
      <c r="D2543" t="s">
        <v>2920</v>
      </c>
      <c r="E2543" t="s">
        <v>2930</v>
      </c>
      <c r="F2543">
        <v>4</v>
      </c>
      <c r="G2543">
        <v>203.95</v>
      </c>
      <c r="H2543">
        <v>44.25</v>
      </c>
      <c r="I2543" t="b">
        <v>1</v>
      </c>
      <c r="J2543" t="s">
        <v>2910</v>
      </c>
      <c r="K2543" t="s">
        <v>2917</v>
      </c>
    </row>
    <row r="2544" spans="1:11" x14ac:dyDescent="0.3">
      <c r="A2544">
        <v>2118</v>
      </c>
      <c r="B2544" s="1">
        <v>44387</v>
      </c>
      <c r="C2544">
        <v>749</v>
      </c>
      <c r="D2544" t="s">
        <v>2908</v>
      </c>
      <c r="E2544" t="s">
        <v>2932</v>
      </c>
      <c r="F2544">
        <v>4</v>
      </c>
      <c r="G2544">
        <v>140.33000000000001</v>
      </c>
      <c r="H2544">
        <v>0.56000000000000005</v>
      </c>
      <c r="I2544" t="b">
        <v>1</v>
      </c>
      <c r="J2544" t="s">
        <v>2919</v>
      </c>
      <c r="K2544" t="s">
        <v>2917</v>
      </c>
    </row>
    <row r="2545" spans="1:11" x14ac:dyDescent="0.3">
      <c r="A2545">
        <v>9612</v>
      </c>
      <c r="B2545" s="1">
        <v>44958</v>
      </c>
      <c r="C2545">
        <v>45</v>
      </c>
      <c r="D2545" t="s">
        <v>2908</v>
      </c>
      <c r="E2545" t="s">
        <v>2932</v>
      </c>
      <c r="F2545">
        <v>2</v>
      </c>
      <c r="G2545">
        <v>38.76</v>
      </c>
      <c r="H2545">
        <v>14.36</v>
      </c>
      <c r="I2545" t="b">
        <v>1</v>
      </c>
      <c r="J2545" t="s">
        <v>2916</v>
      </c>
      <c r="K2545" t="s">
        <v>2905</v>
      </c>
    </row>
    <row r="2546" spans="1:11" x14ac:dyDescent="0.3">
      <c r="A2546">
        <v>2217</v>
      </c>
      <c r="B2546" s="1">
        <v>44474</v>
      </c>
      <c r="C2546">
        <v>24</v>
      </c>
      <c r="D2546" t="s">
        <v>2908</v>
      </c>
      <c r="E2546" t="s">
        <v>2909</v>
      </c>
      <c r="F2546">
        <v>3</v>
      </c>
      <c r="G2546">
        <v>87.46</v>
      </c>
      <c r="H2546">
        <v>8.75</v>
      </c>
      <c r="I2546" t="b">
        <v>0</v>
      </c>
      <c r="J2546" t="s">
        <v>2910</v>
      </c>
      <c r="K2546" t="s">
        <v>2905</v>
      </c>
    </row>
    <row r="2547" spans="1:11" x14ac:dyDescent="0.3">
      <c r="A2547">
        <v>9789</v>
      </c>
      <c r="B2547" s="1">
        <v>44320</v>
      </c>
      <c r="C2547">
        <v>376</v>
      </c>
      <c r="D2547" t="s">
        <v>2920</v>
      </c>
      <c r="E2547" t="s">
        <v>2930</v>
      </c>
      <c r="F2547">
        <v>5</v>
      </c>
      <c r="G2547">
        <v>328.14</v>
      </c>
      <c r="H2547">
        <v>30.63</v>
      </c>
      <c r="I2547" t="b">
        <v>0</v>
      </c>
      <c r="J2547" t="s">
        <v>2919</v>
      </c>
      <c r="K2547" t="s">
        <v>2917</v>
      </c>
    </row>
    <row r="2548" spans="1:11" x14ac:dyDescent="0.3">
      <c r="A2548">
        <v>8740</v>
      </c>
      <c r="B2548" s="1">
        <v>44778</v>
      </c>
      <c r="C2548">
        <v>441</v>
      </c>
      <c r="D2548" t="s">
        <v>2906</v>
      </c>
      <c r="E2548" t="s">
        <v>2907</v>
      </c>
      <c r="F2548">
        <v>4</v>
      </c>
      <c r="G2548">
        <v>180.92</v>
      </c>
      <c r="H2548">
        <v>73.7</v>
      </c>
      <c r="I2548" t="b">
        <v>0</v>
      </c>
      <c r="J2548" t="s">
        <v>2910</v>
      </c>
      <c r="K2548" t="s">
        <v>2905</v>
      </c>
    </row>
    <row r="2549" spans="1:11" x14ac:dyDescent="0.3">
      <c r="A2549">
        <v>4224</v>
      </c>
      <c r="B2549" s="1">
        <v>44653</v>
      </c>
      <c r="C2549">
        <v>831</v>
      </c>
      <c r="D2549" t="s">
        <v>2911</v>
      </c>
      <c r="E2549" t="s">
        <v>2944</v>
      </c>
      <c r="F2549">
        <v>2</v>
      </c>
      <c r="G2549">
        <v>31.48</v>
      </c>
      <c r="H2549">
        <v>4.5</v>
      </c>
      <c r="I2549" t="b">
        <v>0</v>
      </c>
      <c r="J2549" t="s">
        <v>2910</v>
      </c>
      <c r="K2549" t="s">
        <v>2905</v>
      </c>
    </row>
    <row r="2550" spans="1:11" x14ac:dyDescent="0.3">
      <c r="A2550">
        <v>3689</v>
      </c>
      <c r="B2550" s="1">
        <v>44958</v>
      </c>
      <c r="C2550">
        <v>527</v>
      </c>
      <c r="D2550" t="s">
        <v>2906</v>
      </c>
      <c r="E2550" t="s">
        <v>2925</v>
      </c>
      <c r="F2550">
        <v>5</v>
      </c>
      <c r="G2550">
        <v>17.98</v>
      </c>
      <c r="H2550">
        <v>5.04</v>
      </c>
      <c r="I2550" t="b">
        <v>0</v>
      </c>
      <c r="J2550" t="s">
        <v>2910</v>
      </c>
      <c r="K2550" t="s">
        <v>2905</v>
      </c>
    </row>
    <row r="2551" spans="1:11" x14ac:dyDescent="0.3">
      <c r="A2551">
        <v>8674</v>
      </c>
      <c r="B2551" s="1">
        <v>44568</v>
      </c>
      <c r="C2551">
        <v>217</v>
      </c>
      <c r="D2551" t="s">
        <v>2911</v>
      </c>
      <c r="E2551" t="s">
        <v>2943</v>
      </c>
      <c r="F2551">
        <v>3</v>
      </c>
      <c r="G2551">
        <v>205.09</v>
      </c>
      <c r="H2551">
        <v>41.65</v>
      </c>
      <c r="I2551" t="b">
        <v>1</v>
      </c>
      <c r="J2551" t="s">
        <v>2904</v>
      </c>
      <c r="K2551" t="s">
        <v>2905</v>
      </c>
    </row>
    <row r="2552" spans="1:11" x14ac:dyDescent="0.3">
      <c r="A2552">
        <v>2448</v>
      </c>
      <c r="B2552" s="1">
        <v>44710</v>
      </c>
      <c r="C2552">
        <v>127</v>
      </c>
      <c r="D2552" t="s">
        <v>2913</v>
      </c>
      <c r="E2552" t="s">
        <v>2914</v>
      </c>
      <c r="F2552">
        <v>4</v>
      </c>
      <c r="G2552">
        <v>35.64</v>
      </c>
      <c r="H2552">
        <v>12.46</v>
      </c>
      <c r="I2552" t="b">
        <v>0</v>
      </c>
      <c r="J2552" t="s">
        <v>2919</v>
      </c>
      <c r="K2552" t="s">
        <v>2917</v>
      </c>
    </row>
    <row r="2553" spans="1:11" x14ac:dyDescent="0.3">
      <c r="A2553">
        <v>6692</v>
      </c>
      <c r="B2553" s="1">
        <v>45005</v>
      </c>
      <c r="C2553">
        <v>106</v>
      </c>
      <c r="D2553" t="s">
        <v>2913</v>
      </c>
      <c r="E2553" t="s">
        <v>2931</v>
      </c>
      <c r="F2553">
        <v>3</v>
      </c>
      <c r="G2553">
        <v>275.45999999999998</v>
      </c>
      <c r="H2553">
        <v>4.2</v>
      </c>
      <c r="I2553" t="b">
        <v>1</v>
      </c>
      <c r="J2553" t="s">
        <v>2910</v>
      </c>
      <c r="K2553" t="s">
        <v>2905</v>
      </c>
    </row>
    <row r="2554" spans="1:11" x14ac:dyDescent="0.3">
      <c r="A2554">
        <v>2528</v>
      </c>
      <c r="B2554" s="1">
        <v>44359</v>
      </c>
      <c r="C2554">
        <v>776</v>
      </c>
      <c r="D2554" t="s">
        <v>2913</v>
      </c>
      <c r="E2554" t="s">
        <v>2940</v>
      </c>
      <c r="F2554">
        <v>1</v>
      </c>
      <c r="G2554">
        <v>74.23</v>
      </c>
      <c r="H2554">
        <v>13.11</v>
      </c>
      <c r="I2554" t="b">
        <v>1</v>
      </c>
      <c r="J2554" t="s">
        <v>2910</v>
      </c>
      <c r="K2554" t="s">
        <v>2905</v>
      </c>
    </row>
    <row r="2555" spans="1:11" x14ac:dyDescent="0.3">
      <c r="A2555">
        <v>446</v>
      </c>
      <c r="B2555" s="1">
        <v>44832</v>
      </c>
      <c r="C2555">
        <v>73</v>
      </c>
      <c r="D2555" t="s">
        <v>2911</v>
      </c>
      <c r="E2555" t="s">
        <v>2924</v>
      </c>
      <c r="F2555">
        <v>1</v>
      </c>
      <c r="G2555">
        <v>43.25</v>
      </c>
      <c r="H2555">
        <v>4.9800000000000004</v>
      </c>
      <c r="I2555" t="b">
        <v>1</v>
      </c>
      <c r="J2555" t="s">
        <v>2929</v>
      </c>
      <c r="K2555" t="s">
        <v>2905</v>
      </c>
    </row>
    <row r="2556" spans="1:11" x14ac:dyDescent="0.3">
      <c r="A2556">
        <v>1539</v>
      </c>
      <c r="B2556" s="1">
        <v>44937</v>
      </c>
      <c r="C2556">
        <v>324</v>
      </c>
      <c r="D2556" t="s">
        <v>2913</v>
      </c>
      <c r="E2556" t="s">
        <v>2926</v>
      </c>
      <c r="F2556">
        <v>3</v>
      </c>
      <c r="G2556">
        <v>268.01</v>
      </c>
      <c r="H2556">
        <v>76.66</v>
      </c>
      <c r="I2556" t="b">
        <v>0</v>
      </c>
      <c r="J2556" t="s">
        <v>2916</v>
      </c>
      <c r="K2556" t="s">
        <v>2917</v>
      </c>
    </row>
    <row r="2557" spans="1:11" x14ac:dyDescent="0.3">
      <c r="A2557">
        <v>4189</v>
      </c>
      <c r="B2557" s="1">
        <v>44680</v>
      </c>
      <c r="C2557">
        <v>310</v>
      </c>
      <c r="D2557" t="s">
        <v>2906</v>
      </c>
      <c r="E2557" t="s">
        <v>2907</v>
      </c>
      <c r="F2557">
        <v>2</v>
      </c>
      <c r="G2557">
        <v>299.45999999999998</v>
      </c>
      <c r="H2557">
        <v>46.06</v>
      </c>
      <c r="I2557" t="b">
        <v>0</v>
      </c>
      <c r="J2557" t="s">
        <v>2919</v>
      </c>
      <c r="K2557" t="s">
        <v>2905</v>
      </c>
    </row>
    <row r="2558" spans="1:11" x14ac:dyDescent="0.3">
      <c r="A2558">
        <v>4329</v>
      </c>
      <c r="B2558" s="1">
        <v>44941</v>
      </c>
      <c r="C2558">
        <v>750</v>
      </c>
      <c r="D2558" t="s">
        <v>2902</v>
      </c>
      <c r="E2558" t="s">
        <v>2903</v>
      </c>
      <c r="F2558">
        <v>2</v>
      </c>
      <c r="G2558">
        <v>57.57</v>
      </c>
      <c r="H2558">
        <v>23.36</v>
      </c>
      <c r="I2558" t="b">
        <v>0</v>
      </c>
      <c r="J2558" t="s">
        <v>2904</v>
      </c>
      <c r="K2558" t="s">
        <v>2917</v>
      </c>
    </row>
    <row r="2559" spans="1:11" x14ac:dyDescent="0.3">
      <c r="A2559">
        <v>5232</v>
      </c>
      <c r="B2559" s="1">
        <v>44376</v>
      </c>
      <c r="C2559">
        <v>741</v>
      </c>
      <c r="D2559" t="s">
        <v>2913</v>
      </c>
      <c r="E2559" t="s">
        <v>2926</v>
      </c>
      <c r="F2559">
        <v>5</v>
      </c>
      <c r="G2559">
        <v>467.45</v>
      </c>
      <c r="H2559">
        <v>18.690000000000001</v>
      </c>
      <c r="I2559" t="b">
        <v>0</v>
      </c>
      <c r="J2559" t="s">
        <v>2929</v>
      </c>
      <c r="K2559" t="s">
        <v>2905</v>
      </c>
    </row>
    <row r="2560" spans="1:11" x14ac:dyDescent="0.3">
      <c r="A2560">
        <v>6630</v>
      </c>
      <c r="B2560" s="1">
        <v>44501</v>
      </c>
      <c r="C2560">
        <v>595</v>
      </c>
      <c r="D2560" t="s">
        <v>2920</v>
      </c>
      <c r="E2560" t="s">
        <v>2936</v>
      </c>
      <c r="F2560">
        <v>3</v>
      </c>
      <c r="G2560">
        <v>200.29</v>
      </c>
      <c r="H2560">
        <v>12.32</v>
      </c>
      <c r="I2560" t="b">
        <v>1</v>
      </c>
      <c r="J2560" t="s">
        <v>2916</v>
      </c>
      <c r="K2560" t="s">
        <v>2905</v>
      </c>
    </row>
    <row r="2561" spans="1:11" x14ac:dyDescent="0.3">
      <c r="A2561">
        <v>9950</v>
      </c>
      <c r="B2561" s="1">
        <v>44345</v>
      </c>
      <c r="C2561">
        <v>507</v>
      </c>
      <c r="D2561" t="s">
        <v>2911</v>
      </c>
      <c r="E2561" t="s">
        <v>2944</v>
      </c>
      <c r="F2561">
        <v>4</v>
      </c>
      <c r="G2561">
        <v>204.03</v>
      </c>
      <c r="H2561">
        <v>97.41</v>
      </c>
      <c r="I2561" t="b">
        <v>0</v>
      </c>
      <c r="J2561" t="s">
        <v>2929</v>
      </c>
      <c r="K2561" t="s">
        <v>2917</v>
      </c>
    </row>
    <row r="2562" spans="1:11" x14ac:dyDescent="0.3">
      <c r="A2562">
        <v>3044</v>
      </c>
      <c r="B2562" s="1">
        <v>44872</v>
      </c>
      <c r="C2562">
        <v>994</v>
      </c>
      <c r="D2562" t="s">
        <v>2920</v>
      </c>
      <c r="E2562" t="s">
        <v>2936</v>
      </c>
      <c r="F2562">
        <v>4</v>
      </c>
      <c r="G2562">
        <v>402.63</v>
      </c>
      <c r="H2562">
        <v>17.86</v>
      </c>
      <c r="I2562" t="b">
        <v>0</v>
      </c>
      <c r="J2562" t="s">
        <v>2916</v>
      </c>
      <c r="K2562" t="s">
        <v>2917</v>
      </c>
    </row>
    <row r="2563" spans="1:11" x14ac:dyDescent="0.3">
      <c r="A2563">
        <v>1643</v>
      </c>
      <c r="B2563" s="1">
        <v>44404</v>
      </c>
      <c r="C2563">
        <v>578</v>
      </c>
      <c r="D2563" t="s">
        <v>2920</v>
      </c>
      <c r="E2563" t="s">
        <v>2921</v>
      </c>
      <c r="F2563">
        <v>1</v>
      </c>
      <c r="G2563">
        <v>305.7</v>
      </c>
      <c r="H2563">
        <v>66.11</v>
      </c>
      <c r="I2563" t="b">
        <v>1</v>
      </c>
      <c r="J2563" t="s">
        <v>2916</v>
      </c>
      <c r="K2563" t="s">
        <v>2917</v>
      </c>
    </row>
    <row r="2564" spans="1:11" x14ac:dyDescent="0.3">
      <c r="A2564">
        <v>2354</v>
      </c>
      <c r="B2564" s="1">
        <v>44491</v>
      </c>
      <c r="C2564">
        <v>707</v>
      </c>
      <c r="D2564" t="s">
        <v>2902</v>
      </c>
      <c r="E2564" t="s">
        <v>2933</v>
      </c>
      <c r="F2564">
        <v>4</v>
      </c>
      <c r="G2564">
        <v>114.22</v>
      </c>
      <c r="H2564">
        <v>38.979999999999997</v>
      </c>
      <c r="I2564" t="b">
        <v>1</v>
      </c>
      <c r="J2564" t="s">
        <v>2904</v>
      </c>
      <c r="K2564" t="s">
        <v>2905</v>
      </c>
    </row>
    <row r="2565" spans="1:11" x14ac:dyDescent="0.3">
      <c r="A2565">
        <v>4737</v>
      </c>
      <c r="B2565" s="1">
        <v>44628</v>
      </c>
      <c r="C2565">
        <v>266</v>
      </c>
      <c r="D2565" t="s">
        <v>2906</v>
      </c>
      <c r="E2565" t="s">
        <v>2907</v>
      </c>
      <c r="F2565">
        <v>5</v>
      </c>
      <c r="G2565">
        <v>461.56</v>
      </c>
      <c r="H2565">
        <v>74.349999999999994</v>
      </c>
      <c r="I2565" t="b">
        <v>1</v>
      </c>
      <c r="J2565" t="s">
        <v>2929</v>
      </c>
      <c r="K2565" t="s">
        <v>2905</v>
      </c>
    </row>
    <row r="2566" spans="1:11" x14ac:dyDescent="0.3">
      <c r="A2566">
        <v>6162</v>
      </c>
      <c r="B2566" s="1">
        <v>44983</v>
      </c>
      <c r="C2566">
        <v>633</v>
      </c>
      <c r="D2566" t="s">
        <v>2908</v>
      </c>
      <c r="E2566" t="s">
        <v>2928</v>
      </c>
      <c r="F2566">
        <v>3</v>
      </c>
      <c r="G2566">
        <v>91.02</v>
      </c>
      <c r="H2566">
        <v>21.54</v>
      </c>
      <c r="I2566" t="b">
        <v>1</v>
      </c>
      <c r="J2566" t="s">
        <v>2904</v>
      </c>
      <c r="K2566" t="s">
        <v>2917</v>
      </c>
    </row>
    <row r="2567" spans="1:11" x14ac:dyDescent="0.3">
      <c r="A2567">
        <v>3668</v>
      </c>
      <c r="B2567" s="1">
        <v>44678</v>
      </c>
      <c r="C2567">
        <v>739</v>
      </c>
      <c r="D2567" t="s">
        <v>2908</v>
      </c>
      <c r="E2567" t="s">
        <v>2909</v>
      </c>
      <c r="F2567">
        <v>2</v>
      </c>
      <c r="G2567">
        <v>32.9</v>
      </c>
      <c r="H2567">
        <v>3.92</v>
      </c>
      <c r="I2567" t="b">
        <v>1</v>
      </c>
      <c r="J2567" t="s">
        <v>2919</v>
      </c>
      <c r="K2567" t="s">
        <v>2917</v>
      </c>
    </row>
    <row r="2568" spans="1:11" x14ac:dyDescent="0.3">
      <c r="A2568">
        <v>4119</v>
      </c>
      <c r="B2568" s="1">
        <v>44394</v>
      </c>
      <c r="C2568">
        <v>706</v>
      </c>
      <c r="D2568" t="s">
        <v>2906</v>
      </c>
      <c r="E2568" t="s">
        <v>2925</v>
      </c>
      <c r="F2568">
        <v>4</v>
      </c>
      <c r="G2568">
        <v>312.26</v>
      </c>
      <c r="H2568">
        <v>35.590000000000003</v>
      </c>
      <c r="I2568" t="b">
        <v>1</v>
      </c>
      <c r="J2568" t="s">
        <v>2904</v>
      </c>
      <c r="K2568" t="s">
        <v>2905</v>
      </c>
    </row>
    <row r="2569" spans="1:11" x14ac:dyDescent="0.3">
      <c r="A2569">
        <v>4807</v>
      </c>
      <c r="B2569" s="1">
        <v>44925</v>
      </c>
      <c r="C2569">
        <v>142</v>
      </c>
      <c r="D2569" t="s">
        <v>2920</v>
      </c>
      <c r="E2569" t="s">
        <v>2935</v>
      </c>
      <c r="F2569">
        <v>4</v>
      </c>
      <c r="G2569">
        <v>333.32</v>
      </c>
      <c r="H2569">
        <v>100.77</v>
      </c>
      <c r="I2569" t="b">
        <v>1</v>
      </c>
      <c r="J2569" t="s">
        <v>2904</v>
      </c>
      <c r="K2569" t="s">
        <v>2917</v>
      </c>
    </row>
    <row r="2570" spans="1:11" x14ac:dyDescent="0.3">
      <c r="A2570">
        <v>7918</v>
      </c>
      <c r="B2570" s="1">
        <v>44619</v>
      </c>
      <c r="C2570">
        <v>340</v>
      </c>
      <c r="D2570" t="s">
        <v>2911</v>
      </c>
      <c r="E2570" t="s">
        <v>2912</v>
      </c>
      <c r="F2570">
        <v>3</v>
      </c>
      <c r="G2570">
        <v>422.94</v>
      </c>
      <c r="H2570">
        <v>145.91999999999999</v>
      </c>
      <c r="I2570" t="b">
        <v>1</v>
      </c>
      <c r="J2570" t="s">
        <v>2929</v>
      </c>
      <c r="K2570" t="s">
        <v>2917</v>
      </c>
    </row>
    <row r="2571" spans="1:11" x14ac:dyDescent="0.3">
      <c r="A2571">
        <v>7251</v>
      </c>
      <c r="B2571" s="1">
        <v>44351</v>
      </c>
      <c r="C2571">
        <v>332</v>
      </c>
      <c r="D2571" t="s">
        <v>2913</v>
      </c>
      <c r="E2571" t="s">
        <v>2914</v>
      </c>
      <c r="F2571">
        <v>5</v>
      </c>
      <c r="G2571">
        <v>314.94</v>
      </c>
      <c r="H2571">
        <v>31.77</v>
      </c>
      <c r="I2571" t="b">
        <v>1</v>
      </c>
      <c r="J2571" t="s">
        <v>2919</v>
      </c>
      <c r="K2571" t="s">
        <v>2917</v>
      </c>
    </row>
    <row r="2572" spans="1:11" x14ac:dyDescent="0.3">
      <c r="A2572">
        <v>62</v>
      </c>
      <c r="B2572" s="1">
        <v>44987</v>
      </c>
      <c r="C2572">
        <v>734</v>
      </c>
      <c r="D2572" t="s">
        <v>2913</v>
      </c>
      <c r="E2572" t="s">
        <v>2918</v>
      </c>
      <c r="F2572">
        <v>2</v>
      </c>
      <c r="G2572">
        <v>114.59</v>
      </c>
      <c r="H2572">
        <v>8.86</v>
      </c>
      <c r="I2572" t="b">
        <v>0</v>
      </c>
      <c r="J2572" t="s">
        <v>2916</v>
      </c>
      <c r="K2572" t="s">
        <v>2917</v>
      </c>
    </row>
    <row r="2573" spans="1:11" x14ac:dyDescent="0.3">
      <c r="A2573">
        <v>8074</v>
      </c>
      <c r="B2573" s="1">
        <v>44452</v>
      </c>
      <c r="C2573">
        <v>461</v>
      </c>
      <c r="D2573" t="s">
        <v>2913</v>
      </c>
      <c r="E2573" t="s">
        <v>2940</v>
      </c>
      <c r="F2573">
        <v>2</v>
      </c>
      <c r="G2573">
        <v>109.84</v>
      </c>
      <c r="H2573">
        <v>4.1399999999999997</v>
      </c>
      <c r="I2573" t="b">
        <v>1</v>
      </c>
      <c r="J2573" t="s">
        <v>2929</v>
      </c>
      <c r="K2573" t="s">
        <v>2905</v>
      </c>
    </row>
    <row r="2574" spans="1:11" x14ac:dyDescent="0.3">
      <c r="A2574">
        <v>4895</v>
      </c>
      <c r="B2574" s="1">
        <v>44914</v>
      </c>
      <c r="C2574">
        <v>748</v>
      </c>
      <c r="D2574" t="s">
        <v>2913</v>
      </c>
      <c r="E2574" t="s">
        <v>2926</v>
      </c>
      <c r="F2574">
        <v>4</v>
      </c>
      <c r="G2574">
        <v>11.69</v>
      </c>
      <c r="H2574">
        <v>3.26</v>
      </c>
      <c r="I2574" t="b">
        <v>1</v>
      </c>
      <c r="J2574" t="s">
        <v>2916</v>
      </c>
      <c r="K2574" t="s">
        <v>2905</v>
      </c>
    </row>
    <row r="2575" spans="1:11" x14ac:dyDescent="0.3">
      <c r="A2575">
        <v>567</v>
      </c>
      <c r="B2575" s="1">
        <v>44630</v>
      </c>
      <c r="C2575">
        <v>344</v>
      </c>
      <c r="D2575" t="s">
        <v>2908</v>
      </c>
      <c r="E2575" t="s">
        <v>2909</v>
      </c>
      <c r="F2575">
        <v>2</v>
      </c>
      <c r="G2575">
        <v>315.70999999999998</v>
      </c>
      <c r="H2575">
        <v>125.68</v>
      </c>
      <c r="I2575" t="b">
        <v>1</v>
      </c>
      <c r="J2575" t="s">
        <v>2910</v>
      </c>
      <c r="K2575" t="s">
        <v>2917</v>
      </c>
    </row>
    <row r="2576" spans="1:11" x14ac:dyDescent="0.3">
      <c r="A2576">
        <v>616</v>
      </c>
      <c r="B2576" s="1">
        <v>44967</v>
      </c>
      <c r="C2576">
        <v>656</v>
      </c>
      <c r="D2576" t="s">
        <v>2913</v>
      </c>
      <c r="E2576" t="s">
        <v>2918</v>
      </c>
      <c r="F2576">
        <v>1</v>
      </c>
      <c r="G2576">
        <v>74.819999999999993</v>
      </c>
      <c r="H2576">
        <v>18.559999999999999</v>
      </c>
      <c r="I2576" t="b">
        <v>1</v>
      </c>
      <c r="J2576" t="s">
        <v>2929</v>
      </c>
      <c r="K2576" t="s">
        <v>2905</v>
      </c>
    </row>
    <row r="2577" spans="1:11" x14ac:dyDescent="0.3">
      <c r="A2577">
        <v>6011</v>
      </c>
      <c r="B2577" s="1">
        <v>44551</v>
      </c>
      <c r="C2577">
        <v>519</v>
      </c>
      <c r="D2577" t="s">
        <v>2920</v>
      </c>
      <c r="E2577" t="s">
        <v>2936</v>
      </c>
      <c r="F2577">
        <v>4</v>
      </c>
      <c r="G2577">
        <v>215.92</v>
      </c>
      <c r="H2577">
        <v>40.08</v>
      </c>
      <c r="I2577" t="b">
        <v>1</v>
      </c>
      <c r="J2577" t="s">
        <v>2929</v>
      </c>
      <c r="K2577" t="s">
        <v>2917</v>
      </c>
    </row>
    <row r="2578" spans="1:11" x14ac:dyDescent="0.3">
      <c r="A2578">
        <v>226</v>
      </c>
      <c r="B2578" s="1">
        <v>45002</v>
      </c>
      <c r="C2578">
        <v>863</v>
      </c>
      <c r="D2578" t="s">
        <v>2906</v>
      </c>
      <c r="E2578" t="s">
        <v>2907</v>
      </c>
      <c r="F2578">
        <v>4</v>
      </c>
      <c r="G2578">
        <v>103.55</v>
      </c>
      <c r="H2578">
        <v>26.32</v>
      </c>
      <c r="I2578" t="b">
        <v>0</v>
      </c>
      <c r="J2578" t="s">
        <v>2929</v>
      </c>
      <c r="K2578" t="s">
        <v>2905</v>
      </c>
    </row>
    <row r="2579" spans="1:11" x14ac:dyDescent="0.3">
      <c r="A2579">
        <v>6745</v>
      </c>
      <c r="B2579" s="1">
        <v>44300</v>
      </c>
      <c r="C2579">
        <v>747</v>
      </c>
      <c r="D2579" t="s">
        <v>2906</v>
      </c>
      <c r="E2579" t="s">
        <v>2922</v>
      </c>
      <c r="F2579">
        <v>5</v>
      </c>
      <c r="G2579">
        <v>229.43</v>
      </c>
      <c r="H2579">
        <v>36.14</v>
      </c>
      <c r="I2579" t="b">
        <v>0</v>
      </c>
      <c r="J2579" t="s">
        <v>2904</v>
      </c>
      <c r="K2579" t="s">
        <v>2917</v>
      </c>
    </row>
    <row r="2580" spans="1:11" x14ac:dyDescent="0.3">
      <c r="A2580">
        <v>1712</v>
      </c>
      <c r="B2580" s="1">
        <v>44602</v>
      </c>
      <c r="C2580">
        <v>536</v>
      </c>
      <c r="D2580" t="s">
        <v>2920</v>
      </c>
      <c r="E2580" t="s">
        <v>2927</v>
      </c>
      <c r="F2580">
        <v>5</v>
      </c>
      <c r="G2580">
        <v>342.9</v>
      </c>
      <c r="H2580">
        <v>128.34</v>
      </c>
      <c r="I2580" t="b">
        <v>0</v>
      </c>
      <c r="J2580" t="s">
        <v>2904</v>
      </c>
      <c r="K2580" t="s">
        <v>2917</v>
      </c>
    </row>
    <row r="2581" spans="1:11" x14ac:dyDescent="0.3">
      <c r="A2581">
        <v>4222</v>
      </c>
      <c r="B2581" s="1">
        <v>44321</v>
      </c>
      <c r="C2581">
        <v>614</v>
      </c>
      <c r="D2581" t="s">
        <v>2902</v>
      </c>
      <c r="E2581" t="s">
        <v>2933</v>
      </c>
      <c r="F2581">
        <v>4</v>
      </c>
      <c r="G2581">
        <v>26.85</v>
      </c>
      <c r="H2581">
        <v>9.94</v>
      </c>
      <c r="I2581" t="b">
        <v>0</v>
      </c>
      <c r="J2581" t="s">
        <v>2910</v>
      </c>
      <c r="K2581" t="s">
        <v>2917</v>
      </c>
    </row>
    <row r="2582" spans="1:11" x14ac:dyDescent="0.3">
      <c r="A2582">
        <v>4622</v>
      </c>
      <c r="B2582" s="1">
        <v>44587</v>
      </c>
      <c r="C2582">
        <v>612</v>
      </c>
      <c r="D2582" t="s">
        <v>2902</v>
      </c>
      <c r="E2582" t="s">
        <v>2939</v>
      </c>
      <c r="F2582">
        <v>2</v>
      </c>
      <c r="G2582">
        <v>413.54</v>
      </c>
      <c r="H2582">
        <v>160.26</v>
      </c>
      <c r="I2582" t="b">
        <v>0</v>
      </c>
      <c r="J2582" t="s">
        <v>2910</v>
      </c>
      <c r="K2582" t="s">
        <v>2917</v>
      </c>
    </row>
    <row r="2583" spans="1:11" x14ac:dyDescent="0.3">
      <c r="A2583">
        <v>2090</v>
      </c>
      <c r="B2583" s="1">
        <v>44669</v>
      </c>
      <c r="C2583">
        <v>135</v>
      </c>
      <c r="D2583" t="s">
        <v>2902</v>
      </c>
      <c r="E2583" t="s">
        <v>2939</v>
      </c>
      <c r="F2583">
        <v>5</v>
      </c>
      <c r="G2583">
        <v>136.06</v>
      </c>
      <c r="H2583">
        <v>25.92</v>
      </c>
      <c r="I2583" t="b">
        <v>1</v>
      </c>
      <c r="J2583" t="s">
        <v>2919</v>
      </c>
      <c r="K2583" t="s">
        <v>2917</v>
      </c>
    </row>
    <row r="2584" spans="1:11" x14ac:dyDescent="0.3">
      <c r="A2584">
        <v>8980</v>
      </c>
      <c r="B2584" s="1">
        <v>44570</v>
      </c>
      <c r="C2584">
        <v>600</v>
      </c>
      <c r="D2584" t="s">
        <v>2902</v>
      </c>
      <c r="E2584" t="s">
        <v>2933</v>
      </c>
      <c r="F2584">
        <v>1</v>
      </c>
      <c r="G2584">
        <v>333.66</v>
      </c>
      <c r="H2584">
        <v>151.85</v>
      </c>
      <c r="I2584" t="b">
        <v>0</v>
      </c>
      <c r="J2584" t="s">
        <v>2904</v>
      </c>
      <c r="K2584" t="s">
        <v>2905</v>
      </c>
    </row>
    <row r="2585" spans="1:11" x14ac:dyDescent="0.3">
      <c r="A2585">
        <v>9215</v>
      </c>
      <c r="B2585" s="1">
        <v>44463</v>
      </c>
      <c r="C2585">
        <v>956</v>
      </c>
      <c r="D2585" t="s">
        <v>2911</v>
      </c>
      <c r="E2585" t="s">
        <v>2924</v>
      </c>
      <c r="F2585">
        <v>3</v>
      </c>
      <c r="G2585">
        <v>17.98</v>
      </c>
      <c r="H2585">
        <v>6.29</v>
      </c>
      <c r="I2585" t="b">
        <v>1</v>
      </c>
      <c r="J2585" t="s">
        <v>2929</v>
      </c>
      <c r="K2585" t="s">
        <v>2905</v>
      </c>
    </row>
    <row r="2586" spans="1:11" x14ac:dyDescent="0.3">
      <c r="A2586">
        <v>2677</v>
      </c>
      <c r="B2586" s="1">
        <v>44579</v>
      </c>
      <c r="C2586">
        <v>141</v>
      </c>
      <c r="D2586" t="s">
        <v>2920</v>
      </c>
      <c r="E2586" t="s">
        <v>2927</v>
      </c>
      <c r="F2586">
        <v>5</v>
      </c>
      <c r="G2586">
        <v>354.57</v>
      </c>
      <c r="H2586">
        <v>53.93</v>
      </c>
      <c r="I2586" t="b">
        <v>0</v>
      </c>
      <c r="J2586" t="s">
        <v>2910</v>
      </c>
      <c r="K2586" t="s">
        <v>2917</v>
      </c>
    </row>
    <row r="2587" spans="1:11" x14ac:dyDescent="0.3">
      <c r="A2587">
        <v>2648</v>
      </c>
      <c r="B2587" s="1">
        <v>44343</v>
      </c>
      <c r="C2587">
        <v>350</v>
      </c>
      <c r="D2587" t="s">
        <v>2913</v>
      </c>
      <c r="E2587" t="s">
        <v>2940</v>
      </c>
      <c r="F2587">
        <v>5</v>
      </c>
      <c r="G2587">
        <v>351.08</v>
      </c>
      <c r="H2587">
        <v>11.27</v>
      </c>
      <c r="I2587" t="b">
        <v>1</v>
      </c>
      <c r="J2587" t="s">
        <v>2916</v>
      </c>
      <c r="K2587" t="s">
        <v>2917</v>
      </c>
    </row>
    <row r="2588" spans="1:11" x14ac:dyDescent="0.3">
      <c r="A2588">
        <v>7377</v>
      </c>
      <c r="B2588" s="1">
        <v>44571</v>
      </c>
      <c r="C2588">
        <v>539</v>
      </c>
      <c r="D2588" t="s">
        <v>2902</v>
      </c>
      <c r="E2588" t="s">
        <v>2933</v>
      </c>
      <c r="F2588">
        <v>4</v>
      </c>
      <c r="G2588">
        <v>38.33</v>
      </c>
      <c r="H2588">
        <v>12.6</v>
      </c>
      <c r="I2588" t="b">
        <v>0</v>
      </c>
      <c r="J2588" t="s">
        <v>2919</v>
      </c>
      <c r="K2588" t="s">
        <v>2905</v>
      </c>
    </row>
    <row r="2589" spans="1:11" x14ac:dyDescent="0.3">
      <c r="A2589">
        <v>8556</v>
      </c>
      <c r="B2589" s="1">
        <v>44454</v>
      </c>
      <c r="C2589">
        <v>51</v>
      </c>
      <c r="D2589" t="s">
        <v>2913</v>
      </c>
      <c r="E2589" t="s">
        <v>2926</v>
      </c>
      <c r="F2589">
        <v>2</v>
      </c>
      <c r="G2589">
        <v>351.97</v>
      </c>
      <c r="H2589">
        <v>44.95</v>
      </c>
      <c r="I2589" t="b">
        <v>0</v>
      </c>
      <c r="J2589" t="s">
        <v>2929</v>
      </c>
      <c r="K2589" t="s">
        <v>2905</v>
      </c>
    </row>
    <row r="2590" spans="1:11" x14ac:dyDescent="0.3">
      <c r="A2590">
        <v>7661</v>
      </c>
      <c r="B2590" s="1">
        <v>44301</v>
      </c>
      <c r="C2590">
        <v>766</v>
      </c>
      <c r="D2590" t="s">
        <v>2908</v>
      </c>
      <c r="E2590" t="s">
        <v>2938</v>
      </c>
      <c r="F2590">
        <v>5</v>
      </c>
      <c r="G2590">
        <v>486.51</v>
      </c>
      <c r="H2590">
        <v>235.6</v>
      </c>
      <c r="I2590" t="b">
        <v>0</v>
      </c>
      <c r="J2590" t="s">
        <v>2919</v>
      </c>
      <c r="K2590" t="s">
        <v>2905</v>
      </c>
    </row>
    <row r="2591" spans="1:11" x14ac:dyDescent="0.3">
      <c r="A2591">
        <v>8443</v>
      </c>
      <c r="B2591" s="1">
        <v>44527</v>
      </c>
      <c r="C2591">
        <v>439</v>
      </c>
      <c r="D2591" t="s">
        <v>2902</v>
      </c>
      <c r="E2591" t="s">
        <v>2923</v>
      </c>
      <c r="F2591">
        <v>5</v>
      </c>
      <c r="G2591">
        <v>141.97999999999999</v>
      </c>
      <c r="H2591">
        <v>55.02</v>
      </c>
      <c r="I2591" t="b">
        <v>0</v>
      </c>
      <c r="J2591" t="s">
        <v>2916</v>
      </c>
      <c r="K2591" t="s">
        <v>2917</v>
      </c>
    </row>
    <row r="2592" spans="1:11" x14ac:dyDescent="0.3">
      <c r="A2592">
        <v>61</v>
      </c>
      <c r="B2592" s="1">
        <v>45002</v>
      </c>
      <c r="C2592">
        <v>877</v>
      </c>
      <c r="D2592" t="s">
        <v>2908</v>
      </c>
      <c r="E2592" t="s">
        <v>2937</v>
      </c>
      <c r="F2592">
        <v>2</v>
      </c>
      <c r="G2592">
        <v>108.65</v>
      </c>
      <c r="H2592">
        <v>43.68</v>
      </c>
      <c r="I2592" t="b">
        <v>1</v>
      </c>
      <c r="J2592" t="s">
        <v>2904</v>
      </c>
      <c r="K2592" t="s">
        <v>2917</v>
      </c>
    </row>
    <row r="2593" spans="1:11" x14ac:dyDescent="0.3">
      <c r="A2593">
        <v>9404</v>
      </c>
      <c r="B2593" s="1">
        <v>44356</v>
      </c>
      <c r="C2593">
        <v>902</v>
      </c>
      <c r="D2593" t="s">
        <v>2920</v>
      </c>
      <c r="E2593" t="s">
        <v>2936</v>
      </c>
      <c r="F2593">
        <v>1</v>
      </c>
      <c r="G2593">
        <v>198.25</v>
      </c>
      <c r="H2593">
        <v>13.12</v>
      </c>
      <c r="I2593" t="b">
        <v>1</v>
      </c>
      <c r="J2593" t="s">
        <v>2929</v>
      </c>
      <c r="K2593" t="s">
        <v>2905</v>
      </c>
    </row>
    <row r="2594" spans="1:11" x14ac:dyDescent="0.3">
      <c r="A2594">
        <v>5839</v>
      </c>
      <c r="B2594" s="1">
        <v>44931</v>
      </c>
      <c r="C2594">
        <v>923</v>
      </c>
      <c r="D2594" t="s">
        <v>2911</v>
      </c>
      <c r="E2594" t="s">
        <v>2942</v>
      </c>
      <c r="F2594">
        <v>5</v>
      </c>
      <c r="G2594">
        <v>209.11</v>
      </c>
      <c r="H2594">
        <v>29.04</v>
      </c>
      <c r="I2594" t="b">
        <v>0</v>
      </c>
      <c r="J2594" t="s">
        <v>2904</v>
      </c>
      <c r="K2594" t="s">
        <v>2905</v>
      </c>
    </row>
    <row r="2595" spans="1:11" x14ac:dyDescent="0.3">
      <c r="A2595">
        <v>5284</v>
      </c>
      <c r="B2595" s="1">
        <v>44835</v>
      </c>
      <c r="C2595">
        <v>336</v>
      </c>
      <c r="D2595" t="s">
        <v>2911</v>
      </c>
      <c r="E2595" t="s">
        <v>2942</v>
      </c>
      <c r="F2595">
        <v>3</v>
      </c>
      <c r="G2595">
        <v>58.94</v>
      </c>
      <c r="H2595">
        <v>28.47</v>
      </c>
      <c r="I2595" t="b">
        <v>0</v>
      </c>
      <c r="J2595" t="s">
        <v>2929</v>
      </c>
      <c r="K2595" t="s">
        <v>2905</v>
      </c>
    </row>
    <row r="2596" spans="1:11" x14ac:dyDescent="0.3">
      <c r="A2596">
        <v>4500</v>
      </c>
      <c r="B2596" s="1">
        <v>44784</v>
      </c>
      <c r="C2596">
        <v>6</v>
      </c>
      <c r="D2596" t="s">
        <v>2906</v>
      </c>
      <c r="E2596" t="s">
        <v>2925</v>
      </c>
      <c r="F2596">
        <v>4</v>
      </c>
      <c r="G2596">
        <v>266.64999999999998</v>
      </c>
      <c r="H2596">
        <v>45.01</v>
      </c>
      <c r="I2596" t="b">
        <v>0</v>
      </c>
      <c r="J2596" t="s">
        <v>2904</v>
      </c>
      <c r="K2596" t="s">
        <v>2917</v>
      </c>
    </row>
    <row r="2597" spans="1:11" x14ac:dyDescent="0.3">
      <c r="A2597">
        <v>4771</v>
      </c>
      <c r="B2597" s="1">
        <v>44540</v>
      </c>
      <c r="C2597">
        <v>700</v>
      </c>
      <c r="D2597" t="s">
        <v>2906</v>
      </c>
      <c r="E2597" t="s">
        <v>2922</v>
      </c>
      <c r="F2597">
        <v>1</v>
      </c>
      <c r="G2597">
        <v>213.21</v>
      </c>
      <c r="H2597">
        <v>37.619999999999997</v>
      </c>
      <c r="I2597" t="b">
        <v>0</v>
      </c>
      <c r="J2597" t="s">
        <v>2919</v>
      </c>
      <c r="K2597" t="s">
        <v>2917</v>
      </c>
    </row>
    <row r="2598" spans="1:11" x14ac:dyDescent="0.3">
      <c r="A2598">
        <v>2870</v>
      </c>
      <c r="B2598" s="1">
        <v>44894</v>
      </c>
      <c r="C2598">
        <v>914</v>
      </c>
      <c r="D2598" t="s">
        <v>2911</v>
      </c>
      <c r="E2598" t="s">
        <v>2943</v>
      </c>
      <c r="F2598">
        <v>3</v>
      </c>
      <c r="G2598">
        <v>43.67</v>
      </c>
      <c r="H2598">
        <v>11.19</v>
      </c>
      <c r="I2598" t="b">
        <v>0</v>
      </c>
      <c r="J2598" t="s">
        <v>2910</v>
      </c>
      <c r="K2598" t="s">
        <v>2917</v>
      </c>
    </row>
    <row r="2599" spans="1:11" x14ac:dyDescent="0.3">
      <c r="A2599">
        <v>2355</v>
      </c>
      <c r="B2599" s="1">
        <v>44393</v>
      </c>
      <c r="C2599">
        <v>821</v>
      </c>
      <c r="D2599" t="s">
        <v>2920</v>
      </c>
      <c r="E2599" t="s">
        <v>2921</v>
      </c>
      <c r="F2599">
        <v>5</v>
      </c>
      <c r="G2599">
        <v>209.2</v>
      </c>
      <c r="H2599">
        <v>55.9</v>
      </c>
      <c r="I2599" t="b">
        <v>0</v>
      </c>
      <c r="J2599" t="s">
        <v>2919</v>
      </c>
      <c r="K2599" t="s">
        <v>2917</v>
      </c>
    </row>
    <row r="2600" spans="1:11" x14ac:dyDescent="0.3">
      <c r="A2600">
        <v>5215</v>
      </c>
      <c r="B2600" s="1">
        <v>44386</v>
      </c>
      <c r="C2600">
        <v>841</v>
      </c>
      <c r="D2600" t="s">
        <v>2913</v>
      </c>
      <c r="E2600" t="s">
        <v>2926</v>
      </c>
      <c r="F2600">
        <v>1</v>
      </c>
      <c r="G2600">
        <v>231.79</v>
      </c>
      <c r="H2600">
        <v>111.07</v>
      </c>
      <c r="I2600" t="b">
        <v>0</v>
      </c>
      <c r="J2600" t="s">
        <v>2916</v>
      </c>
      <c r="K2600" t="s">
        <v>2917</v>
      </c>
    </row>
    <row r="2601" spans="1:11" x14ac:dyDescent="0.3">
      <c r="A2601">
        <v>4888</v>
      </c>
      <c r="B2601" s="1">
        <v>44309</v>
      </c>
      <c r="C2601">
        <v>830</v>
      </c>
      <c r="D2601" t="s">
        <v>2911</v>
      </c>
      <c r="E2601" t="s">
        <v>2924</v>
      </c>
      <c r="F2601">
        <v>2</v>
      </c>
      <c r="G2601">
        <v>261.22000000000003</v>
      </c>
      <c r="H2601">
        <v>53.71</v>
      </c>
      <c r="I2601" t="b">
        <v>1</v>
      </c>
      <c r="J2601" t="s">
        <v>2919</v>
      </c>
      <c r="K2601" t="s">
        <v>2905</v>
      </c>
    </row>
    <row r="2602" spans="1:11" x14ac:dyDescent="0.3">
      <c r="A2602">
        <v>795</v>
      </c>
      <c r="B2602" s="1">
        <v>44502</v>
      </c>
      <c r="C2602">
        <v>554</v>
      </c>
      <c r="D2602" t="s">
        <v>2908</v>
      </c>
      <c r="E2602" t="s">
        <v>2938</v>
      </c>
      <c r="F2602">
        <v>2</v>
      </c>
      <c r="G2602">
        <v>24.89</v>
      </c>
      <c r="H2602">
        <v>7.58</v>
      </c>
      <c r="I2602" t="b">
        <v>0</v>
      </c>
      <c r="J2602" t="s">
        <v>2919</v>
      </c>
      <c r="K2602" t="s">
        <v>2917</v>
      </c>
    </row>
    <row r="2603" spans="1:11" x14ac:dyDescent="0.3">
      <c r="A2603">
        <v>4410</v>
      </c>
      <c r="B2603" s="1">
        <v>44992</v>
      </c>
      <c r="C2603">
        <v>685</v>
      </c>
      <c r="D2603" t="s">
        <v>2908</v>
      </c>
      <c r="E2603" t="s">
        <v>2932</v>
      </c>
      <c r="F2603">
        <v>5</v>
      </c>
      <c r="G2603">
        <v>387.38</v>
      </c>
      <c r="H2603">
        <v>123.57</v>
      </c>
      <c r="I2603" t="b">
        <v>0</v>
      </c>
      <c r="J2603" t="s">
        <v>2904</v>
      </c>
      <c r="K2603" t="s">
        <v>2905</v>
      </c>
    </row>
    <row r="2604" spans="1:11" x14ac:dyDescent="0.3">
      <c r="A2604">
        <v>9435</v>
      </c>
      <c r="B2604" s="1">
        <v>44924</v>
      </c>
      <c r="C2604">
        <v>899</v>
      </c>
      <c r="D2604" t="s">
        <v>2913</v>
      </c>
      <c r="E2604" t="s">
        <v>2931</v>
      </c>
      <c r="F2604">
        <v>3</v>
      </c>
      <c r="G2604">
        <v>174.95</v>
      </c>
      <c r="H2604">
        <v>13.37</v>
      </c>
      <c r="I2604" t="b">
        <v>0</v>
      </c>
      <c r="J2604" t="s">
        <v>2919</v>
      </c>
      <c r="K2604" t="s">
        <v>2917</v>
      </c>
    </row>
    <row r="2605" spans="1:11" x14ac:dyDescent="0.3">
      <c r="A2605">
        <v>5941</v>
      </c>
      <c r="B2605" s="1">
        <v>44646</v>
      </c>
      <c r="C2605">
        <v>399</v>
      </c>
      <c r="D2605" t="s">
        <v>2908</v>
      </c>
      <c r="E2605" t="s">
        <v>2909</v>
      </c>
      <c r="F2605">
        <v>5</v>
      </c>
      <c r="G2605">
        <v>16.46</v>
      </c>
      <c r="H2605">
        <v>2.62</v>
      </c>
      <c r="I2605" t="b">
        <v>1</v>
      </c>
      <c r="J2605" t="s">
        <v>2929</v>
      </c>
      <c r="K2605" t="s">
        <v>2917</v>
      </c>
    </row>
    <row r="2606" spans="1:11" x14ac:dyDescent="0.3">
      <c r="A2606">
        <v>5799</v>
      </c>
      <c r="B2606" s="1">
        <v>44820</v>
      </c>
      <c r="C2606">
        <v>772</v>
      </c>
      <c r="D2606" t="s">
        <v>2913</v>
      </c>
      <c r="E2606" t="s">
        <v>2940</v>
      </c>
      <c r="F2606">
        <v>3</v>
      </c>
      <c r="G2606">
        <v>494.05</v>
      </c>
      <c r="H2606">
        <v>240.52</v>
      </c>
      <c r="I2606" t="b">
        <v>1</v>
      </c>
      <c r="J2606" t="s">
        <v>2904</v>
      </c>
      <c r="K2606" t="s">
        <v>2905</v>
      </c>
    </row>
    <row r="2607" spans="1:11" x14ac:dyDescent="0.3">
      <c r="A2607">
        <v>8164</v>
      </c>
      <c r="B2607" s="1">
        <v>44925</v>
      </c>
      <c r="C2607">
        <v>656</v>
      </c>
      <c r="D2607" t="s">
        <v>2902</v>
      </c>
      <c r="E2607" t="s">
        <v>2939</v>
      </c>
      <c r="F2607">
        <v>5</v>
      </c>
      <c r="G2607">
        <v>133.1</v>
      </c>
      <c r="H2607">
        <v>1.25</v>
      </c>
      <c r="I2607" t="b">
        <v>0</v>
      </c>
      <c r="J2607" t="s">
        <v>2904</v>
      </c>
      <c r="K2607" t="s">
        <v>2917</v>
      </c>
    </row>
    <row r="2608" spans="1:11" x14ac:dyDescent="0.3">
      <c r="A2608">
        <v>2300</v>
      </c>
      <c r="B2608" s="1">
        <v>44387</v>
      </c>
      <c r="C2608">
        <v>674</v>
      </c>
      <c r="D2608" t="s">
        <v>2913</v>
      </c>
      <c r="E2608" t="s">
        <v>2926</v>
      </c>
      <c r="F2608">
        <v>2</v>
      </c>
      <c r="G2608">
        <v>361.44</v>
      </c>
      <c r="H2608">
        <v>45.36</v>
      </c>
      <c r="I2608" t="b">
        <v>1</v>
      </c>
      <c r="J2608" t="s">
        <v>2919</v>
      </c>
      <c r="K2608" t="s">
        <v>2917</v>
      </c>
    </row>
    <row r="2609" spans="1:11" x14ac:dyDescent="0.3">
      <c r="A2609">
        <v>1475</v>
      </c>
      <c r="B2609" s="1">
        <v>44869</v>
      </c>
      <c r="C2609">
        <v>363</v>
      </c>
      <c r="D2609" t="s">
        <v>2908</v>
      </c>
      <c r="E2609" t="s">
        <v>2938</v>
      </c>
      <c r="F2609">
        <v>2</v>
      </c>
      <c r="G2609">
        <v>172.74</v>
      </c>
      <c r="H2609">
        <v>24.22</v>
      </c>
      <c r="I2609" t="b">
        <v>1</v>
      </c>
      <c r="J2609" t="s">
        <v>2929</v>
      </c>
      <c r="K2609" t="s">
        <v>2917</v>
      </c>
    </row>
    <row r="2610" spans="1:11" x14ac:dyDescent="0.3">
      <c r="A2610">
        <v>5115</v>
      </c>
      <c r="B2610" s="1">
        <v>44828</v>
      </c>
      <c r="C2610">
        <v>158</v>
      </c>
      <c r="D2610" t="s">
        <v>2906</v>
      </c>
      <c r="E2610" t="s">
        <v>2907</v>
      </c>
      <c r="F2610">
        <v>1</v>
      </c>
      <c r="G2610">
        <v>286.13</v>
      </c>
      <c r="H2610">
        <v>62.95</v>
      </c>
      <c r="I2610" t="b">
        <v>0</v>
      </c>
      <c r="J2610" t="s">
        <v>2929</v>
      </c>
      <c r="K2610" t="s">
        <v>2905</v>
      </c>
    </row>
    <row r="2611" spans="1:11" x14ac:dyDescent="0.3">
      <c r="A2611">
        <v>8726</v>
      </c>
      <c r="B2611" s="1">
        <v>44644</v>
      </c>
      <c r="C2611">
        <v>448</v>
      </c>
      <c r="D2611" t="s">
        <v>2913</v>
      </c>
      <c r="E2611" t="s">
        <v>2918</v>
      </c>
      <c r="F2611">
        <v>5</v>
      </c>
      <c r="G2611">
        <v>189</v>
      </c>
      <c r="H2611">
        <v>89.64</v>
      </c>
      <c r="I2611" t="b">
        <v>0</v>
      </c>
      <c r="J2611" t="s">
        <v>2919</v>
      </c>
      <c r="K2611" t="s">
        <v>2905</v>
      </c>
    </row>
    <row r="2612" spans="1:11" x14ac:dyDescent="0.3">
      <c r="A2612">
        <v>4380</v>
      </c>
      <c r="B2612" s="1">
        <v>44628</v>
      </c>
      <c r="C2612">
        <v>931</v>
      </c>
      <c r="D2612" t="s">
        <v>2902</v>
      </c>
      <c r="E2612" t="s">
        <v>2933</v>
      </c>
      <c r="F2612">
        <v>2</v>
      </c>
      <c r="G2612">
        <v>108.72</v>
      </c>
      <c r="H2612">
        <v>27.23</v>
      </c>
      <c r="I2612" t="b">
        <v>1</v>
      </c>
      <c r="J2612" t="s">
        <v>2904</v>
      </c>
      <c r="K2612" t="s">
        <v>2905</v>
      </c>
    </row>
    <row r="2613" spans="1:11" x14ac:dyDescent="0.3">
      <c r="A2613">
        <v>8520</v>
      </c>
      <c r="B2613" s="1">
        <v>44757</v>
      </c>
      <c r="C2613">
        <v>895</v>
      </c>
      <c r="D2613" t="s">
        <v>2913</v>
      </c>
      <c r="E2613" t="s">
        <v>2914</v>
      </c>
      <c r="F2613">
        <v>3</v>
      </c>
      <c r="G2613">
        <v>61.95</v>
      </c>
      <c r="H2613">
        <v>13.02</v>
      </c>
      <c r="I2613" t="b">
        <v>1</v>
      </c>
      <c r="J2613" t="s">
        <v>2916</v>
      </c>
      <c r="K2613" t="s">
        <v>2917</v>
      </c>
    </row>
    <row r="2614" spans="1:11" x14ac:dyDescent="0.3">
      <c r="A2614">
        <v>7035</v>
      </c>
      <c r="B2614" s="1">
        <v>44284</v>
      </c>
      <c r="C2614">
        <v>32</v>
      </c>
      <c r="D2614" t="s">
        <v>2902</v>
      </c>
      <c r="E2614" t="s">
        <v>2903</v>
      </c>
      <c r="F2614">
        <v>5</v>
      </c>
      <c r="G2614">
        <v>194.6</v>
      </c>
      <c r="H2614">
        <v>60.59</v>
      </c>
      <c r="I2614" t="b">
        <v>0</v>
      </c>
      <c r="J2614" t="s">
        <v>2916</v>
      </c>
      <c r="K2614" t="s">
        <v>2905</v>
      </c>
    </row>
    <row r="2615" spans="1:11" x14ac:dyDescent="0.3">
      <c r="A2615">
        <v>6882</v>
      </c>
      <c r="B2615" s="1">
        <v>44983</v>
      </c>
      <c r="C2615">
        <v>859</v>
      </c>
      <c r="D2615" t="s">
        <v>2913</v>
      </c>
      <c r="E2615" t="s">
        <v>2918</v>
      </c>
      <c r="F2615">
        <v>5</v>
      </c>
      <c r="G2615">
        <v>112.8</v>
      </c>
      <c r="H2615">
        <v>47.9</v>
      </c>
      <c r="I2615" t="b">
        <v>0</v>
      </c>
      <c r="J2615" t="s">
        <v>2916</v>
      </c>
      <c r="K2615" t="s">
        <v>2917</v>
      </c>
    </row>
    <row r="2616" spans="1:11" x14ac:dyDescent="0.3">
      <c r="A2616">
        <v>6291</v>
      </c>
      <c r="B2616" s="1">
        <v>44341</v>
      </c>
      <c r="C2616">
        <v>413</v>
      </c>
      <c r="D2616" t="s">
        <v>2920</v>
      </c>
      <c r="E2616" t="s">
        <v>2927</v>
      </c>
      <c r="F2616">
        <v>2</v>
      </c>
      <c r="G2616">
        <v>332.03</v>
      </c>
      <c r="H2616">
        <v>106.62</v>
      </c>
      <c r="I2616" t="b">
        <v>1</v>
      </c>
      <c r="J2616" t="s">
        <v>2910</v>
      </c>
      <c r="K2616" t="s">
        <v>2917</v>
      </c>
    </row>
    <row r="2617" spans="1:11" x14ac:dyDescent="0.3">
      <c r="A2617">
        <v>8678</v>
      </c>
      <c r="B2617" s="1">
        <v>44294</v>
      </c>
      <c r="C2617">
        <v>946</v>
      </c>
      <c r="D2617" t="s">
        <v>2906</v>
      </c>
      <c r="E2617" t="s">
        <v>2941</v>
      </c>
      <c r="F2617">
        <v>5</v>
      </c>
      <c r="G2617">
        <v>255.32</v>
      </c>
      <c r="H2617">
        <v>37.65</v>
      </c>
      <c r="I2617" t="b">
        <v>1</v>
      </c>
      <c r="J2617" t="s">
        <v>2929</v>
      </c>
      <c r="K2617" t="s">
        <v>2905</v>
      </c>
    </row>
    <row r="2618" spans="1:11" x14ac:dyDescent="0.3">
      <c r="A2618">
        <v>5569</v>
      </c>
      <c r="B2618" s="1">
        <v>44478</v>
      </c>
      <c r="C2618">
        <v>577</v>
      </c>
      <c r="D2618" t="s">
        <v>2911</v>
      </c>
      <c r="E2618" t="s">
        <v>2942</v>
      </c>
      <c r="F2618">
        <v>5</v>
      </c>
      <c r="G2618">
        <v>278.89</v>
      </c>
      <c r="H2618">
        <v>116.57</v>
      </c>
      <c r="I2618" t="b">
        <v>0</v>
      </c>
      <c r="J2618" t="s">
        <v>2916</v>
      </c>
      <c r="K2618" t="s">
        <v>2917</v>
      </c>
    </row>
    <row r="2619" spans="1:11" x14ac:dyDescent="0.3">
      <c r="A2619">
        <v>2188</v>
      </c>
      <c r="B2619" s="1">
        <v>44447</v>
      </c>
      <c r="C2619">
        <v>472</v>
      </c>
      <c r="D2619" t="s">
        <v>2902</v>
      </c>
      <c r="E2619" t="s">
        <v>2939</v>
      </c>
      <c r="F2619">
        <v>2</v>
      </c>
      <c r="G2619">
        <v>330.34</v>
      </c>
      <c r="H2619">
        <v>19.66</v>
      </c>
      <c r="I2619" t="b">
        <v>1</v>
      </c>
      <c r="J2619" t="s">
        <v>2916</v>
      </c>
      <c r="K2619" t="s">
        <v>2917</v>
      </c>
    </row>
    <row r="2620" spans="1:11" x14ac:dyDescent="0.3">
      <c r="A2620">
        <v>3736</v>
      </c>
      <c r="B2620" s="1">
        <v>44928</v>
      </c>
      <c r="C2620">
        <v>483</v>
      </c>
      <c r="D2620" t="s">
        <v>2902</v>
      </c>
      <c r="E2620" t="s">
        <v>2933</v>
      </c>
      <c r="F2620">
        <v>1</v>
      </c>
      <c r="G2620">
        <v>27.6</v>
      </c>
      <c r="H2620">
        <v>11.21</v>
      </c>
      <c r="I2620" t="b">
        <v>0</v>
      </c>
      <c r="J2620" t="s">
        <v>2910</v>
      </c>
      <c r="K2620" t="s">
        <v>2905</v>
      </c>
    </row>
    <row r="2621" spans="1:11" x14ac:dyDescent="0.3">
      <c r="A2621">
        <v>8883</v>
      </c>
      <c r="B2621" s="1">
        <v>44396</v>
      </c>
      <c r="C2621">
        <v>643</v>
      </c>
      <c r="D2621" t="s">
        <v>2902</v>
      </c>
      <c r="E2621" t="s">
        <v>2923</v>
      </c>
      <c r="F2621">
        <v>1</v>
      </c>
      <c r="G2621">
        <v>338.84</v>
      </c>
      <c r="H2621">
        <v>93.55</v>
      </c>
      <c r="I2621" t="b">
        <v>0</v>
      </c>
      <c r="J2621" t="s">
        <v>2929</v>
      </c>
      <c r="K2621" t="s">
        <v>2905</v>
      </c>
    </row>
    <row r="2622" spans="1:11" x14ac:dyDescent="0.3">
      <c r="A2622">
        <v>4252</v>
      </c>
      <c r="B2622" s="1">
        <v>44706</v>
      </c>
      <c r="C2622">
        <v>73</v>
      </c>
      <c r="D2622" t="s">
        <v>2902</v>
      </c>
      <c r="E2622" t="s">
        <v>2923</v>
      </c>
      <c r="F2622">
        <v>4</v>
      </c>
      <c r="G2622">
        <v>253.24</v>
      </c>
      <c r="H2622">
        <v>39.74</v>
      </c>
      <c r="I2622" t="b">
        <v>1</v>
      </c>
      <c r="J2622" t="s">
        <v>2904</v>
      </c>
      <c r="K2622" t="s">
        <v>2917</v>
      </c>
    </row>
    <row r="2623" spans="1:11" x14ac:dyDescent="0.3">
      <c r="A2623">
        <v>7413</v>
      </c>
      <c r="B2623" s="1">
        <v>45010</v>
      </c>
      <c r="C2623">
        <v>767</v>
      </c>
      <c r="D2623" t="s">
        <v>2920</v>
      </c>
      <c r="E2623" t="s">
        <v>2936</v>
      </c>
      <c r="F2623">
        <v>5</v>
      </c>
      <c r="G2623">
        <v>42.49</v>
      </c>
      <c r="H2623">
        <v>12.39</v>
      </c>
      <c r="I2623" t="b">
        <v>0</v>
      </c>
      <c r="J2623" t="s">
        <v>2929</v>
      </c>
      <c r="K2623" t="s">
        <v>2917</v>
      </c>
    </row>
    <row r="2624" spans="1:11" x14ac:dyDescent="0.3">
      <c r="A2624">
        <v>9140</v>
      </c>
      <c r="B2624" s="1">
        <v>44844</v>
      </c>
      <c r="C2624">
        <v>595</v>
      </c>
      <c r="D2624" t="s">
        <v>2911</v>
      </c>
      <c r="E2624" t="s">
        <v>2943</v>
      </c>
      <c r="F2624">
        <v>5</v>
      </c>
      <c r="G2624">
        <v>493.91</v>
      </c>
      <c r="H2624">
        <v>188.21</v>
      </c>
      <c r="I2624" t="b">
        <v>0</v>
      </c>
      <c r="J2624" t="s">
        <v>2916</v>
      </c>
      <c r="K2624" t="s">
        <v>2905</v>
      </c>
    </row>
    <row r="2625" spans="1:11" x14ac:dyDescent="0.3">
      <c r="A2625">
        <v>9011</v>
      </c>
      <c r="B2625" s="1">
        <v>44752</v>
      </c>
      <c r="C2625">
        <v>216</v>
      </c>
      <c r="D2625" t="s">
        <v>2908</v>
      </c>
      <c r="E2625" t="s">
        <v>2909</v>
      </c>
      <c r="F2625">
        <v>5</v>
      </c>
      <c r="G2625">
        <v>260.75</v>
      </c>
      <c r="H2625">
        <v>53.59</v>
      </c>
      <c r="I2625" t="b">
        <v>1</v>
      </c>
      <c r="J2625" t="s">
        <v>2916</v>
      </c>
      <c r="K2625" t="s">
        <v>2917</v>
      </c>
    </row>
    <row r="2626" spans="1:11" x14ac:dyDescent="0.3">
      <c r="A2626">
        <v>7848</v>
      </c>
      <c r="B2626" s="1">
        <v>44689</v>
      </c>
      <c r="C2626">
        <v>409</v>
      </c>
      <c r="D2626" t="s">
        <v>2906</v>
      </c>
      <c r="E2626" t="s">
        <v>2907</v>
      </c>
      <c r="F2626">
        <v>2</v>
      </c>
      <c r="G2626">
        <v>300.89999999999998</v>
      </c>
      <c r="H2626">
        <v>102.5</v>
      </c>
      <c r="I2626" t="b">
        <v>1</v>
      </c>
      <c r="J2626" t="s">
        <v>2919</v>
      </c>
      <c r="K2626" t="s">
        <v>2917</v>
      </c>
    </row>
    <row r="2627" spans="1:11" x14ac:dyDescent="0.3">
      <c r="A2627">
        <v>5468</v>
      </c>
      <c r="B2627" s="1">
        <v>44608</v>
      </c>
      <c r="C2627">
        <v>756</v>
      </c>
      <c r="D2627" t="s">
        <v>2906</v>
      </c>
      <c r="E2627" t="s">
        <v>2934</v>
      </c>
      <c r="F2627">
        <v>5</v>
      </c>
      <c r="G2627">
        <v>58.89</v>
      </c>
      <c r="H2627">
        <v>27.34</v>
      </c>
      <c r="I2627" t="b">
        <v>0</v>
      </c>
      <c r="J2627" t="s">
        <v>2919</v>
      </c>
      <c r="K2627" t="s">
        <v>2917</v>
      </c>
    </row>
    <row r="2628" spans="1:11" x14ac:dyDescent="0.3">
      <c r="A2628">
        <v>436</v>
      </c>
      <c r="B2628" s="1">
        <v>44366</v>
      </c>
      <c r="C2628">
        <v>665</v>
      </c>
      <c r="D2628" t="s">
        <v>2913</v>
      </c>
      <c r="E2628" t="s">
        <v>2926</v>
      </c>
      <c r="F2628">
        <v>4</v>
      </c>
      <c r="G2628">
        <v>200.13</v>
      </c>
      <c r="H2628">
        <v>76.09</v>
      </c>
      <c r="I2628" t="b">
        <v>1</v>
      </c>
      <c r="J2628" t="s">
        <v>2919</v>
      </c>
      <c r="K2628" t="s">
        <v>2917</v>
      </c>
    </row>
    <row r="2629" spans="1:11" x14ac:dyDescent="0.3">
      <c r="A2629">
        <v>7450</v>
      </c>
      <c r="B2629" s="1">
        <v>44882</v>
      </c>
      <c r="C2629">
        <v>601</v>
      </c>
      <c r="D2629" t="s">
        <v>2920</v>
      </c>
      <c r="E2629" t="s">
        <v>2921</v>
      </c>
      <c r="F2629">
        <v>4</v>
      </c>
      <c r="G2629">
        <v>391.87</v>
      </c>
      <c r="H2629">
        <v>115.5</v>
      </c>
      <c r="I2629" t="b">
        <v>1</v>
      </c>
      <c r="J2629" t="s">
        <v>2929</v>
      </c>
      <c r="K2629" t="s">
        <v>2917</v>
      </c>
    </row>
    <row r="2630" spans="1:11" x14ac:dyDescent="0.3">
      <c r="A2630">
        <v>3669</v>
      </c>
      <c r="B2630" s="1">
        <v>44503</v>
      </c>
      <c r="C2630">
        <v>282</v>
      </c>
      <c r="D2630" t="s">
        <v>2902</v>
      </c>
      <c r="E2630" t="s">
        <v>2933</v>
      </c>
      <c r="F2630">
        <v>4</v>
      </c>
      <c r="G2630">
        <v>334.06</v>
      </c>
      <c r="H2630">
        <v>101.47</v>
      </c>
      <c r="I2630" t="b">
        <v>0</v>
      </c>
      <c r="J2630" t="s">
        <v>2919</v>
      </c>
      <c r="K2630" t="s">
        <v>2917</v>
      </c>
    </row>
    <row r="2631" spans="1:11" x14ac:dyDescent="0.3">
      <c r="A2631">
        <v>5181</v>
      </c>
      <c r="B2631" s="1">
        <v>44464</v>
      </c>
      <c r="C2631">
        <v>46</v>
      </c>
      <c r="D2631" t="s">
        <v>2913</v>
      </c>
      <c r="E2631" t="s">
        <v>2940</v>
      </c>
      <c r="F2631">
        <v>3</v>
      </c>
      <c r="G2631">
        <v>235.52</v>
      </c>
      <c r="H2631">
        <v>72.33</v>
      </c>
      <c r="I2631" t="b">
        <v>1</v>
      </c>
      <c r="J2631" t="s">
        <v>2916</v>
      </c>
      <c r="K2631" t="s">
        <v>2905</v>
      </c>
    </row>
    <row r="2632" spans="1:11" x14ac:dyDescent="0.3">
      <c r="A2632">
        <v>5806</v>
      </c>
      <c r="B2632" s="1">
        <v>44513</v>
      </c>
      <c r="C2632">
        <v>708</v>
      </c>
      <c r="D2632" t="s">
        <v>2913</v>
      </c>
      <c r="E2632" t="s">
        <v>2926</v>
      </c>
      <c r="F2632">
        <v>4</v>
      </c>
      <c r="G2632">
        <v>226.71</v>
      </c>
      <c r="H2632">
        <v>83.85</v>
      </c>
      <c r="I2632" t="b">
        <v>1</v>
      </c>
      <c r="J2632" t="s">
        <v>2916</v>
      </c>
      <c r="K2632" t="s">
        <v>2917</v>
      </c>
    </row>
    <row r="2633" spans="1:11" x14ac:dyDescent="0.3">
      <c r="A2633">
        <v>5291</v>
      </c>
      <c r="B2633" s="1">
        <v>44374</v>
      </c>
      <c r="C2633">
        <v>338</v>
      </c>
      <c r="D2633" t="s">
        <v>2911</v>
      </c>
      <c r="E2633" t="s">
        <v>2912</v>
      </c>
      <c r="F2633">
        <v>3</v>
      </c>
      <c r="G2633">
        <v>225.59</v>
      </c>
      <c r="H2633">
        <v>102.09</v>
      </c>
      <c r="I2633" t="b">
        <v>0</v>
      </c>
      <c r="J2633" t="s">
        <v>2916</v>
      </c>
      <c r="K2633" t="s">
        <v>2917</v>
      </c>
    </row>
    <row r="2634" spans="1:11" x14ac:dyDescent="0.3">
      <c r="A2634">
        <v>8599</v>
      </c>
      <c r="B2634" s="1">
        <v>44317</v>
      </c>
      <c r="C2634">
        <v>490</v>
      </c>
      <c r="D2634" t="s">
        <v>2908</v>
      </c>
      <c r="E2634" t="s">
        <v>2938</v>
      </c>
      <c r="F2634">
        <v>2</v>
      </c>
      <c r="G2634">
        <v>263.12</v>
      </c>
      <c r="H2634">
        <v>93.53</v>
      </c>
      <c r="I2634" t="b">
        <v>0</v>
      </c>
      <c r="J2634" t="s">
        <v>2910</v>
      </c>
      <c r="K2634" t="s">
        <v>2917</v>
      </c>
    </row>
    <row r="2635" spans="1:11" x14ac:dyDescent="0.3">
      <c r="A2635">
        <v>5099</v>
      </c>
      <c r="B2635" s="1">
        <v>44465</v>
      </c>
      <c r="C2635">
        <v>377</v>
      </c>
      <c r="D2635" t="s">
        <v>2908</v>
      </c>
      <c r="E2635" t="s">
        <v>2938</v>
      </c>
      <c r="F2635">
        <v>2</v>
      </c>
      <c r="G2635">
        <v>61.29</v>
      </c>
      <c r="H2635">
        <v>2.34</v>
      </c>
      <c r="I2635" t="b">
        <v>1</v>
      </c>
      <c r="J2635" t="s">
        <v>2910</v>
      </c>
      <c r="K2635" t="s">
        <v>2905</v>
      </c>
    </row>
    <row r="2636" spans="1:11" x14ac:dyDescent="0.3">
      <c r="A2636">
        <v>843</v>
      </c>
      <c r="B2636" s="1">
        <v>44606</v>
      </c>
      <c r="C2636">
        <v>668</v>
      </c>
      <c r="D2636" t="s">
        <v>2902</v>
      </c>
      <c r="E2636" t="s">
        <v>2915</v>
      </c>
      <c r="F2636">
        <v>2</v>
      </c>
      <c r="G2636">
        <v>468.74</v>
      </c>
      <c r="H2636">
        <v>229.16</v>
      </c>
      <c r="I2636" t="b">
        <v>0</v>
      </c>
      <c r="J2636" t="s">
        <v>2919</v>
      </c>
      <c r="K2636" t="s">
        <v>2917</v>
      </c>
    </row>
    <row r="2637" spans="1:11" x14ac:dyDescent="0.3">
      <c r="A2637">
        <v>6564</v>
      </c>
      <c r="B2637" s="1">
        <v>44776</v>
      </c>
      <c r="C2637">
        <v>549</v>
      </c>
      <c r="D2637" t="s">
        <v>2913</v>
      </c>
      <c r="E2637" t="s">
        <v>2926</v>
      </c>
      <c r="F2637">
        <v>3</v>
      </c>
      <c r="G2637">
        <v>317.61</v>
      </c>
      <c r="H2637">
        <v>62.5</v>
      </c>
      <c r="I2637" t="b">
        <v>1</v>
      </c>
      <c r="J2637" t="s">
        <v>2919</v>
      </c>
      <c r="K2637" t="s">
        <v>2905</v>
      </c>
    </row>
    <row r="2638" spans="1:11" x14ac:dyDescent="0.3">
      <c r="A2638">
        <v>7379</v>
      </c>
      <c r="B2638" s="1">
        <v>44896</v>
      </c>
      <c r="C2638">
        <v>633</v>
      </c>
      <c r="D2638" t="s">
        <v>2913</v>
      </c>
      <c r="E2638" t="s">
        <v>2914</v>
      </c>
      <c r="F2638">
        <v>1</v>
      </c>
      <c r="G2638">
        <v>438.12</v>
      </c>
      <c r="H2638">
        <v>31.13</v>
      </c>
      <c r="I2638" t="b">
        <v>0</v>
      </c>
      <c r="J2638" t="s">
        <v>2910</v>
      </c>
      <c r="K2638" t="s">
        <v>2905</v>
      </c>
    </row>
    <row r="2639" spans="1:11" x14ac:dyDescent="0.3">
      <c r="A2639">
        <v>6986</v>
      </c>
      <c r="B2639" s="1">
        <v>44763</v>
      </c>
      <c r="C2639">
        <v>525</v>
      </c>
      <c r="D2639" t="s">
        <v>2911</v>
      </c>
      <c r="E2639" t="s">
        <v>2943</v>
      </c>
      <c r="F2639">
        <v>4</v>
      </c>
      <c r="G2639">
        <v>488.4</v>
      </c>
      <c r="H2639">
        <v>140.29</v>
      </c>
      <c r="I2639" t="b">
        <v>0</v>
      </c>
      <c r="J2639" t="s">
        <v>2919</v>
      </c>
      <c r="K2639" t="s">
        <v>2917</v>
      </c>
    </row>
    <row r="2640" spans="1:11" x14ac:dyDescent="0.3">
      <c r="A2640">
        <v>6935</v>
      </c>
      <c r="B2640" s="1">
        <v>44635</v>
      </c>
      <c r="C2640">
        <v>744</v>
      </c>
      <c r="D2640" t="s">
        <v>2913</v>
      </c>
      <c r="E2640" t="s">
        <v>2918</v>
      </c>
      <c r="F2640">
        <v>1</v>
      </c>
      <c r="G2640">
        <v>42.53</v>
      </c>
      <c r="H2640">
        <v>4.63</v>
      </c>
      <c r="I2640" t="b">
        <v>1</v>
      </c>
      <c r="J2640" t="s">
        <v>2904</v>
      </c>
      <c r="K2640" t="s">
        <v>2905</v>
      </c>
    </row>
    <row r="2641" spans="1:11" x14ac:dyDescent="0.3">
      <c r="A2641">
        <v>7861</v>
      </c>
      <c r="B2641" s="1">
        <v>44328</v>
      </c>
      <c r="C2641">
        <v>224</v>
      </c>
      <c r="D2641" t="s">
        <v>2913</v>
      </c>
      <c r="E2641" t="s">
        <v>2914</v>
      </c>
      <c r="F2641">
        <v>2</v>
      </c>
      <c r="G2641">
        <v>435.62</v>
      </c>
      <c r="H2641">
        <v>77.34</v>
      </c>
      <c r="I2641" t="b">
        <v>0</v>
      </c>
      <c r="J2641" t="s">
        <v>2910</v>
      </c>
      <c r="K2641" t="s">
        <v>2905</v>
      </c>
    </row>
    <row r="2642" spans="1:11" x14ac:dyDescent="0.3">
      <c r="A2642">
        <v>2625</v>
      </c>
      <c r="B2642" s="1">
        <v>44366</v>
      </c>
      <c r="C2642">
        <v>616</v>
      </c>
      <c r="D2642" t="s">
        <v>2902</v>
      </c>
      <c r="E2642" t="s">
        <v>2939</v>
      </c>
      <c r="F2642">
        <v>4</v>
      </c>
      <c r="G2642">
        <v>124.43</v>
      </c>
      <c r="H2642">
        <v>31.67</v>
      </c>
      <c r="I2642" t="b">
        <v>1</v>
      </c>
      <c r="J2642" t="s">
        <v>2919</v>
      </c>
      <c r="K2642" t="s">
        <v>2917</v>
      </c>
    </row>
    <row r="2643" spans="1:11" x14ac:dyDescent="0.3">
      <c r="A2643">
        <v>9256</v>
      </c>
      <c r="B2643" s="1">
        <v>44929</v>
      </c>
      <c r="C2643">
        <v>850</v>
      </c>
      <c r="D2643" t="s">
        <v>2906</v>
      </c>
      <c r="E2643" t="s">
        <v>2922</v>
      </c>
      <c r="F2643">
        <v>5</v>
      </c>
      <c r="G2643">
        <v>190.46</v>
      </c>
      <c r="H2643">
        <v>67.16</v>
      </c>
      <c r="I2643" t="b">
        <v>0</v>
      </c>
      <c r="J2643" t="s">
        <v>2916</v>
      </c>
      <c r="K2643" t="s">
        <v>2917</v>
      </c>
    </row>
    <row r="2644" spans="1:11" x14ac:dyDescent="0.3">
      <c r="A2644">
        <v>3714</v>
      </c>
      <c r="B2644" s="1">
        <v>44983</v>
      </c>
      <c r="C2644">
        <v>180</v>
      </c>
      <c r="D2644" t="s">
        <v>2911</v>
      </c>
      <c r="E2644" t="s">
        <v>2912</v>
      </c>
      <c r="F2644">
        <v>4</v>
      </c>
      <c r="G2644">
        <v>428.72</v>
      </c>
      <c r="H2644">
        <v>157.85</v>
      </c>
      <c r="I2644" t="b">
        <v>1</v>
      </c>
      <c r="J2644" t="s">
        <v>2904</v>
      </c>
      <c r="K2644" t="s">
        <v>2905</v>
      </c>
    </row>
    <row r="2645" spans="1:11" x14ac:dyDescent="0.3">
      <c r="A2645">
        <v>4167</v>
      </c>
      <c r="B2645" s="1">
        <v>44668</v>
      </c>
      <c r="C2645">
        <v>551</v>
      </c>
      <c r="D2645" t="s">
        <v>2920</v>
      </c>
      <c r="E2645" t="s">
        <v>2927</v>
      </c>
      <c r="F2645">
        <v>4</v>
      </c>
      <c r="G2645">
        <v>400.58</v>
      </c>
      <c r="H2645">
        <v>4.8</v>
      </c>
      <c r="I2645" t="b">
        <v>0</v>
      </c>
      <c r="J2645" t="s">
        <v>2916</v>
      </c>
      <c r="K2645" t="s">
        <v>2905</v>
      </c>
    </row>
    <row r="2646" spans="1:11" x14ac:dyDescent="0.3">
      <c r="A2646">
        <v>4779</v>
      </c>
      <c r="B2646" s="1">
        <v>44743</v>
      </c>
      <c r="C2646">
        <v>814</v>
      </c>
      <c r="D2646" t="s">
        <v>2913</v>
      </c>
      <c r="E2646" t="s">
        <v>2940</v>
      </c>
      <c r="F2646">
        <v>3</v>
      </c>
      <c r="G2646">
        <v>200.5</v>
      </c>
      <c r="H2646">
        <v>72.900000000000006</v>
      </c>
      <c r="I2646" t="b">
        <v>0</v>
      </c>
      <c r="J2646" t="s">
        <v>2904</v>
      </c>
      <c r="K2646" t="s">
        <v>2905</v>
      </c>
    </row>
    <row r="2647" spans="1:11" x14ac:dyDescent="0.3">
      <c r="A2647">
        <v>8926</v>
      </c>
      <c r="B2647" s="1">
        <v>44696</v>
      </c>
      <c r="C2647">
        <v>291</v>
      </c>
      <c r="D2647" t="s">
        <v>2902</v>
      </c>
      <c r="E2647" t="s">
        <v>2915</v>
      </c>
      <c r="F2647">
        <v>4</v>
      </c>
      <c r="G2647">
        <v>141.19</v>
      </c>
      <c r="H2647">
        <v>65.790000000000006</v>
      </c>
      <c r="I2647" t="b">
        <v>1</v>
      </c>
      <c r="J2647" t="s">
        <v>2929</v>
      </c>
      <c r="K2647" t="s">
        <v>2917</v>
      </c>
    </row>
    <row r="2648" spans="1:11" x14ac:dyDescent="0.3">
      <c r="A2648">
        <v>7241</v>
      </c>
      <c r="B2648" s="1">
        <v>44292</v>
      </c>
      <c r="C2648">
        <v>4</v>
      </c>
      <c r="D2648" t="s">
        <v>2911</v>
      </c>
      <c r="E2648" t="s">
        <v>2912</v>
      </c>
      <c r="F2648">
        <v>2</v>
      </c>
      <c r="G2648">
        <v>449.8</v>
      </c>
      <c r="H2648">
        <v>17.3</v>
      </c>
      <c r="I2648" t="b">
        <v>1</v>
      </c>
      <c r="J2648" t="s">
        <v>2929</v>
      </c>
      <c r="K2648" t="s">
        <v>2917</v>
      </c>
    </row>
    <row r="2649" spans="1:11" x14ac:dyDescent="0.3">
      <c r="A2649">
        <v>4697</v>
      </c>
      <c r="B2649" s="1">
        <v>44770</v>
      </c>
      <c r="C2649">
        <v>913</v>
      </c>
      <c r="D2649" t="s">
        <v>2906</v>
      </c>
      <c r="E2649" t="s">
        <v>2907</v>
      </c>
      <c r="F2649">
        <v>3</v>
      </c>
      <c r="G2649">
        <v>420.51</v>
      </c>
      <c r="H2649">
        <v>140.38</v>
      </c>
      <c r="I2649" t="b">
        <v>0</v>
      </c>
      <c r="J2649" t="s">
        <v>2919</v>
      </c>
      <c r="K2649" t="s">
        <v>2905</v>
      </c>
    </row>
    <row r="2650" spans="1:11" x14ac:dyDescent="0.3">
      <c r="A2650">
        <v>9216</v>
      </c>
      <c r="B2650" s="1">
        <v>44680</v>
      </c>
      <c r="C2650">
        <v>209</v>
      </c>
      <c r="D2650" t="s">
        <v>2902</v>
      </c>
      <c r="E2650" t="s">
        <v>2923</v>
      </c>
      <c r="F2650">
        <v>4</v>
      </c>
      <c r="G2650">
        <v>151.02000000000001</v>
      </c>
      <c r="H2650">
        <v>55.57</v>
      </c>
      <c r="I2650" t="b">
        <v>1</v>
      </c>
      <c r="J2650" t="s">
        <v>2904</v>
      </c>
      <c r="K2650" t="s">
        <v>2917</v>
      </c>
    </row>
    <row r="2651" spans="1:11" x14ac:dyDescent="0.3">
      <c r="A2651">
        <v>8783</v>
      </c>
      <c r="B2651" s="1">
        <v>44726</v>
      </c>
      <c r="C2651">
        <v>415</v>
      </c>
      <c r="D2651" t="s">
        <v>2911</v>
      </c>
      <c r="E2651" t="s">
        <v>2924</v>
      </c>
      <c r="F2651">
        <v>2</v>
      </c>
      <c r="G2651">
        <v>387.62</v>
      </c>
      <c r="H2651">
        <v>5.56</v>
      </c>
      <c r="I2651" t="b">
        <v>1</v>
      </c>
      <c r="J2651" t="s">
        <v>2929</v>
      </c>
      <c r="K2651" t="s">
        <v>2905</v>
      </c>
    </row>
    <row r="2652" spans="1:11" x14ac:dyDescent="0.3">
      <c r="A2652">
        <v>485</v>
      </c>
      <c r="B2652" s="1">
        <v>44467</v>
      </c>
      <c r="C2652">
        <v>589</v>
      </c>
      <c r="D2652" t="s">
        <v>2902</v>
      </c>
      <c r="E2652" t="s">
        <v>2933</v>
      </c>
      <c r="F2652">
        <v>4</v>
      </c>
      <c r="G2652">
        <v>356.47</v>
      </c>
      <c r="H2652">
        <v>33.36</v>
      </c>
      <c r="I2652" t="b">
        <v>1</v>
      </c>
      <c r="J2652" t="s">
        <v>2929</v>
      </c>
      <c r="K2652" t="s">
        <v>2905</v>
      </c>
    </row>
    <row r="2653" spans="1:11" x14ac:dyDescent="0.3">
      <c r="A2653">
        <v>7413</v>
      </c>
      <c r="B2653" s="1">
        <v>44838</v>
      </c>
      <c r="C2653">
        <v>471</v>
      </c>
      <c r="D2653" t="s">
        <v>2906</v>
      </c>
      <c r="E2653" t="s">
        <v>2934</v>
      </c>
      <c r="F2653">
        <v>4</v>
      </c>
      <c r="G2653">
        <v>495.07</v>
      </c>
      <c r="H2653">
        <v>102.45</v>
      </c>
      <c r="I2653" t="b">
        <v>1</v>
      </c>
      <c r="J2653" t="s">
        <v>2919</v>
      </c>
      <c r="K2653" t="s">
        <v>2917</v>
      </c>
    </row>
    <row r="2654" spans="1:11" x14ac:dyDescent="0.3">
      <c r="A2654">
        <v>5136</v>
      </c>
      <c r="B2654" s="1">
        <v>44391</v>
      </c>
      <c r="C2654">
        <v>765</v>
      </c>
      <c r="D2654" t="s">
        <v>2913</v>
      </c>
      <c r="E2654" t="s">
        <v>2931</v>
      </c>
      <c r="F2654">
        <v>3</v>
      </c>
      <c r="G2654">
        <v>95.21</v>
      </c>
      <c r="H2654">
        <v>45.23</v>
      </c>
      <c r="I2654" t="b">
        <v>1</v>
      </c>
      <c r="J2654" t="s">
        <v>2916</v>
      </c>
      <c r="K2654" t="s">
        <v>2917</v>
      </c>
    </row>
    <row r="2655" spans="1:11" x14ac:dyDescent="0.3">
      <c r="A2655">
        <v>2190</v>
      </c>
      <c r="B2655" s="1">
        <v>44506</v>
      </c>
      <c r="C2655">
        <v>697</v>
      </c>
      <c r="D2655" t="s">
        <v>2902</v>
      </c>
      <c r="E2655" t="s">
        <v>2939</v>
      </c>
      <c r="F2655">
        <v>3</v>
      </c>
      <c r="G2655">
        <v>310.72000000000003</v>
      </c>
      <c r="H2655">
        <v>84.55</v>
      </c>
      <c r="I2655" t="b">
        <v>1</v>
      </c>
      <c r="J2655" t="s">
        <v>2916</v>
      </c>
      <c r="K2655" t="s">
        <v>2905</v>
      </c>
    </row>
    <row r="2656" spans="1:11" x14ac:dyDescent="0.3">
      <c r="A2656">
        <v>6937</v>
      </c>
      <c r="B2656" s="1">
        <v>44613</v>
      </c>
      <c r="C2656">
        <v>568</v>
      </c>
      <c r="D2656" t="s">
        <v>2920</v>
      </c>
      <c r="E2656" t="s">
        <v>2936</v>
      </c>
      <c r="F2656">
        <v>4</v>
      </c>
      <c r="G2656">
        <v>185.46</v>
      </c>
      <c r="H2656">
        <v>68.650000000000006</v>
      </c>
      <c r="I2656" t="b">
        <v>1</v>
      </c>
      <c r="J2656" t="s">
        <v>2929</v>
      </c>
      <c r="K2656" t="s">
        <v>2905</v>
      </c>
    </row>
    <row r="2657" spans="1:11" x14ac:dyDescent="0.3">
      <c r="A2657">
        <v>1183</v>
      </c>
      <c r="B2657" s="1">
        <v>44281</v>
      </c>
      <c r="C2657">
        <v>336</v>
      </c>
      <c r="D2657" t="s">
        <v>2920</v>
      </c>
      <c r="E2657" t="s">
        <v>2935</v>
      </c>
      <c r="F2657">
        <v>3</v>
      </c>
      <c r="G2657">
        <v>408.98</v>
      </c>
      <c r="H2657">
        <v>24.6</v>
      </c>
      <c r="I2657" t="b">
        <v>0</v>
      </c>
      <c r="J2657" t="s">
        <v>2919</v>
      </c>
      <c r="K2657" t="s">
        <v>2917</v>
      </c>
    </row>
    <row r="2658" spans="1:11" x14ac:dyDescent="0.3">
      <c r="A2658">
        <v>3462</v>
      </c>
      <c r="B2658" s="1">
        <v>44757</v>
      </c>
      <c r="C2658">
        <v>252</v>
      </c>
      <c r="D2658" t="s">
        <v>2911</v>
      </c>
      <c r="E2658" t="s">
        <v>2912</v>
      </c>
      <c r="F2658">
        <v>4</v>
      </c>
      <c r="G2658">
        <v>158.97999999999999</v>
      </c>
      <c r="H2658">
        <v>31.43</v>
      </c>
      <c r="I2658" t="b">
        <v>0</v>
      </c>
      <c r="J2658" t="s">
        <v>2929</v>
      </c>
      <c r="K2658" t="s">
        <v>2905</v>
      </c>
    </row>
    <row r="2659" spans="1:11" x14ac:dyDescent="0.3">
      <c r="A2659">
        <v>2296</v>
      </c>
      <c r="B2659" s="1">
        <v>44554</v>
      </c>
      <c r="C2659">
        <v>890</v>
      </c>
      <c r="D2659" t="s">
        <v>2913</v>
      </c>
      <c r="E2659" t="s">
        <v>2926</v>
      </c>
      <c r="F2659">
        <v>1</v>
      </c>
      <c r="G2659">
        <v>279.3</v>
      </c>
      <c r="H2659">
        <v>34.4</v>
      </c>
      <c r="I2659" t="b">
        <v>1</v>
      </c>
      <c r="J2659" t="s">
        <v>2929</v>
      </c>
      <c r="K2659" t="s">
        <v>2917</v>
      </c>
    </row>
    <row r="2660" spans="1:11" x14ac:dyDescent="0.3">
      <c r="A2660">
        <v>1090</v>
      </c>
      <c r="B2660" s="1">
        <v>44466</v>
      </c>
      <c r="C2660">
        <v>582</v>
      </c>
      <c r="D2660" t="s">
        <v>2908</v>
      </c>
      <c r="E2660" t="s">
        <v>2909</v>
      </c>
      <c r="F2660">
        <v>4</v>
      </c>
      <c r="G2660">
        <v>447.88</v>
      </c>
      <c r="H2660">
        <v>141.91</v>
      </c>
      <c r="I2660" t="b">
        <v>0</v>
      </c>
      <c r="J2660" t="s">
        <v>2904</v>
      </c>
      <c r="K2660" t="s">
        <v>2917</v>
      </c>
    </row>
    <row r="2661" spans="1:11" x14ac:dyDescent="0.3">
      <c r="A2661">
        <v>2994</v>
      </c>
      <c r="B2661" s="1">
        <v>44723</v>
      </c>
      <c r="C2661">
        <v>498</v>
      </c>
      <c r="D2661" t="s">
        <v>2902</v>
      </c>
      <c r="E2661" t="s">
        <v>2923</v>
      </c>
      <c r="F2661">
        <v>4</v>
      </c>
      <c r="G2661">
        <v>426.9</v>
      </c>
      <c r="H2661">
        <v>56.08</v>
      </c>
      <c r="I2661" t="b">
        <v>1</v>
      </c>
      <c r="J2661" t="s">
        <v>2910</v>
      </c>
      <c r="K2661" t="s">
        <v>2917</v>
      </c>
    </row>
    <row r="2662" spans="1:11" x14ac:dyDescent="0.3">
      <c r="A2662">
        <v>432</v>
      </c>
      <c r="B2662" s="1">
        <v>44603</v>
      </c>
      <c r="C2662">
        <v>222</v>
      </c>
      <c r="D2662" t="s">
        <v>2908</v>
      </c>
      <c r="E2662" t="s">
        <v>2909</v>
      </c>
      <c r="F2662">
        <v>1</v>
      </c>
      <c r="G2662">
        <v>486.67</v>
      </c>
      <c r="H2662">
        <v>180.79</v>
      </c>
      <c r="I2662" t="b">
        <v>0</v>
      </c>
      <c r="J2662" t="s">
        <v>2910</v>
      </c>
      <c r="K2662" t="s">
        <v>2917</v>
      </c>
    </row>
    <row r="2663" spans="1:11" x14ac:dyDescent="0.3">
      <c r="A2663">
        <v>3413</v>
      </c>
      <c r="B2663" s="1">
        <v>44425</v>
      </c>
      <c r="C2663">
        <v>852</v>
      </c>
      <c r="D2663" t="s">
        <v>2911</v>
      </c>
      <c r="E2663" t="s">
        <v>2943</v>
      </c>
      <c r="F2663">
        <v>3</v>
      </c>
      <c r="G2663">
        <v>438.75</v>
      </c>
      <c r="H2663">
        <v>87.6</v>
      </c>
      <c r="I2663" t="b">
        <v>1</v>
      </c>
      <c r="J2663" t="s">
        <v>2916</v>
      </c>
      <c r="K2663" t="s">
        <v>2917</v>
      </c>
    </row>
    <row r="2664" spans="1:11" x14ac:dyDescent="0.3">
      <c r="A2664">
        <v>9383</v>
      </c>
      <c r="B2664" s="1">
        <v>44796</v>
      </c>
      <c r="C2664">
        <v>1</v>
      </c>
      <c r="D2664" t="s">
        <v>2911</v>
      </c>
      <c r="E2664" t="s">
        <v>2942</v>
      </c>
      <c r="F2664">
        <v>2</v>
      </c>
      <c r="G2664">
        <v>478.78</v>
      </c>
      <c r="H2664">
        <v>15.82</v>
      </c>
      <c r="I2664" t="b">
        <v>0</v>
      </c>
      <c r="J2664" t="s">
        <v>2910</v>
      </c>
      <c r="K2664" t="s">
        <v>2905</v>
      </c>
    </row>
    <row r="2665" spans="1:11" x14ac:dyDescent="0.3">
      <c r="A2665">
        <v>1372</v>
      </c>
      <c r="B2665" s="1">
        <v>44799</v>
      </c>
      <c r="C2665">
        <v>383</v>
      </c>
      <c r="D2665" t="s">
        <v>2902</v>
      </c>
      <c r="E2665" t="s">
        <v>2923</v>
      </c>
      <c r="F2665">
        <v>3</v>
      </c>
      <c r="G2665">
        <v>294.33</v>
      </c>
      <c r="H2665">
        <v>29.13</v>
      </c>
      <c r="I2665" t="b">
        <v>0</v>
      </c>
      <c r="J2665" t="s">
        <v>2919</v>
      </c>
      <c r="K2665" t="s">
        <v>2917</v>
      </c>
    </row>
    <row r="2666" spans="1:11" x14ac:dyDescent="0.3">
      <c r="A2666">
        <v>4272</v>
      </c>
      <c r="B2666" s="1">
        <v>44346</v>
      </c>
      <c r="C2666">
        <v>714</v>
      </c>
      <c r="D2666" t="s">
        <v>2908</v>
      </c>
      <c r="E2666" t="s">
        <v>2937</v>
      </c>
      <c r="F2666">
        <v>5</v>
      </c>
      <c r="G2666">
        <v>263.36</v>
      </c>
      <c r="H2666">
        <v>77.64</v>
      </c>
      <c r="I2666" t="b">
        <v>0</v>
      </c>
      <c r="J2666" t="s">
        <v>2916</v>
      </c>
      <c r="K2666" t="s">
        <v>2917</v>
      </c>
    </row>
    <row r="2667" spans="1:11" x14ac:dyDescent="0.3">
      <c r="A2667">
        <v>2196</v>
      </c>
      <c r="B2667" s="1">
        <v>44686</v>
      </c>
      <c r="C2667">
        <v>896</v>
      </c>
      <c r="D2667" t="s">
        <v>2902</v>
      </c>
      <c r="E2667" t="s">
        <v>2915</v>
      </c>
      <c r="F2667">
        <v>3</v>
      </c>
      <c r="G2667">
        <v>16.84</v>
      </c>
      <c r="H2667">
        <v>2.71</v>
      </c>
      <c r="I2667" t="b">
        <v>1</v>
      </c>
      <c r="J2667" t="s">
        <v>2929</v>
      </c>
      <c r="K2667" t="s">
        <v>2905</v>
      </c>
    </row>
    <row r="2668" spans="1:11" x14ac:dyDescent="0.3">
      <c r="A2668">
        <v>7135</v>
      </c>
      <c r="B2668" s="1">
        <v>44560</v>
      </c>
      <c r="C2668">
        <v>436</v>
      </c>
      <c r="D2668" t="s">
        <v>2906</v>
      </c>
      <c r="E2668" t="s">
        <v>2934</v>
      </c>
      <c r="F2668">
        <v>2</v>
      </c>
      <c r="G2668">
        <v>35.369999999999997</v>
      </c>
      <c r="H2668">
        <v>9.34</v>
      </c>
      <c r="I2668" t="b">
        <v>0</v>
      </c>
      <c r="J2668" t="s">
        <v>2904</v>
      </c>
      <c r="K2668" t="s">
        <v>2917</v>
      </c>
    </row>
    <row r="2669" spans="1:11" x14ac:dyDescent="0.3">
      <c r="A2669">
        <v>980</v>
      </c>
      <c r="B2669" s="1">
        <v>44332</v>
      </c>
      <c r="C2669">
        <v>103</v>
      </c>
      <c r="D2669" t="s">
        <v>2902</v>
      </c>
      <c r="E2669" t="s">
        <v>2933</v>
      </c>
      <c r="F2669">
        <v>4</v>
      </c>
      <c r="G2669">
        <v>482.86</v>
      </c>
      <c r="H2669">
        <v>20.71</v>
      </c>
      <c r="I2669" t="b">
        <v>1</v>
      </c>
      <c r="J2669" t="s">
        <v>2904</v>
      </c>
      <c r="K2669" t="s">
        <v>2917</v>
      </c>
    </row>
    <row r="2670" spans="1:11" x14ac:dyDescent="0.3">
      <c r="A2670">
        <v>5318</v>
      </c>
      <c r="B2670" s="1">
        <v>44688</v>
      </c>
      <c r="C2670">
        <v>95</v>
      </c>
      <c r="D2670" t="s">
        <v>2906</v>
      </c>
      <c r="E2670" t="s">
        <v>2922</v>
      </c>
      <c r="F2670">
        <v>2</v>
      </c>
      <c r="G2670">
        <v>222.24</v>
      </c>
      <c r="H2670">
        <v>59.43</v>
      </c>
      <c r="I2670" t="b">
        <v>1</v>
      </c>
      <c r="J2670" t="s">
        <v>2919</v>
      </c>
      <c r="K2670" t="s">
        <v>2917</v>
      </c>
    </row>
    <row r="2671" spans="1:11" x14ac:dyDescent="0.3">
      <c r="A2671">
        <v>7961</v>
      </c>
      <c r="B2671" s="1">
        <v>44702</v>
      </c>
      <c r="C2671">
        <v>818</v>
      </c>
      <c r="D2671" t="s">
        <v>2908</v>
      </c>
      <c r="E2671" t="s">
        <v>2932</v>
      </c>
      <c r="F2671">
        <v>5</v>
      </c>
      <c r="G2671">
        <v>233.49</v>
      </c>
      <c r="H2671">
        <v>5.29</v>
      </c>
      <c r="I2671" t="b">
        <v>0</v>
      </c>
      <c r="J2671" t="s">
        <v>2904</v>
      </c>
      <c r="K2671" t="s">
        <v>2905</v>
      </c>
    </row>
    <row r="2672" spans="1:11" x14ac:dyDescent="0.3">
      <c r="A2672">
        <v>6935</v>
      </c>
      <c r="B2672" s="1">
        <v>44674</v>
      </c>
      <c r="C2672">
        <v>309</v>
      </c>
      <c r="D2672" t="s">
        <v>2920</v>
      </c>
      <c r="E2672" t="s">
        <v>2935</v>
      </c>
      <c r="F2672">
        <v>4</v>
      </c>
      <c r="G2672">
        <v>421.09</v>
      </c>
      <c r="H2672">
        <v>85.6</v>
      </c>
      <c r="I2672" t="b">
        <v>1</v>
      </c>
      <c r="J2672" t="s">
        <v>2916</v>
      </c>
      <c r="K2672" t="s">
        <v>2905</v>
      </c>
    </row>
    <row r="2673" spans="1:11" x14ac:dyDescent="0.3">
      <c r="A2673">
        <v>9474</v>
      </c>
      <c r="B2673" s="1">
        <v>44890</v>
      </c>
      <c r="C2673">
        <v>673</v>
      </c>
      <c r="D2673" t="s">
        <v>2920</v>
      </c>
      <c r="E2673" t="s">
        <v>2921</v>
      </c>
      <c r="F2673">
        <v>1</v>
      </c>
      <c r="G2673">
        <v>192.42</v>
      </c>
      <c r="H2673">
        <v>25.33</v>
      </c>
      <c r="I2673" t="b">
        <v>1</v>
      </c>
      <c r="J2673" t="s">
        <v>2919</v>
      </c>
      <c r="K2673" t="s">
        <v>2905</v>
      </c>
    </row>
    <row r="2674" spans="1:11" x14ac:dyDescent="0.3">
      <c r="A2674">
        <v>545</v>
      </c>
      <c r="B2674" s="1">
        <v>44674</v>
      </c>
      <c r="C2674">
        <v>55</v>
      </c>
      <c r="D2674" t="s">
        <v>2920</v>
      </c>
      <c r="E2674" t="s">
        <v>2921</v>
      </c>
      <c r="F2674">
        <v>1</v>
      </c>
      <c r="G2674">
        <v>100.66</v>
      </c>
      <c r="H2674">
        <v>25.28</v>
      </c>
      <c r="I2674" t="b">
        <v>0</v>
      </c>
      <c r="J2674" t="s">
        <v>2910</v>
      </c>
      <c r="K2674" t="s">
        <v>2917</v>
      </c>
    </row>
    <row r="2675" spans="1:11" x14ac:dyDescent="0.3">
      <c r="A2675">
        <v>5349</v>
      </c>
      <c r="B2675" s="1">
        <v>44710</v>
      </c>
      <c r="C2675">
        <v>938</v>
      </c>
      <c r="D2675" t="s">
        <v>2920</v>
      </c>
      <c r="E2675" t="s">
        <v>2921</v>
      </c>
      <c r="F2675">
        <v>3</v>
      </c>
      <c r="G2675">
        <v>373.04</v>
      </c>
      <c r="H2675">
        <v>17.88</v>
      </c>
      <c r="I2675" t="b">
        <v>1</v>
      </c>
      <c r="J2675" t="s">
        <v>2919</v>
      </c>
      <c r="K2675" t="s">
        <v>2905</v>
      </c>
    </row>
    <row r="2676" spans="1:11" x14ac:dyDescent="0.3">
      <c r="A2676">
        <v>6699</v>
      </c>
      <c r="B2676" s="1">
        <v>44295</v>
      </c>
      <c r="C2676">
        <v>492</v>
      </c>
      <c r="D2676" t="s">
        <v>2906</v>
      </c>
      <c r="E2676" t="s">
        <v>2925</v>
      </c>
      <c r="F2676">
        <v>3</v>
      </c>
      <c r="G2676">
        <v>46.94</v>
      </c>
      <c r="H2676">
        <v>7.5</v>
      </c>
      <c r="I2676" t="b">
        <v>1</v>
      </c>
      <c r="J2676" t="s">
        <v>2919</v>
      </c>
      <c r="K2676" t="s">
        <v>2917</v>
      </c>
    </row>
    <row r="2677" spans="1:11" x14ac:dyDescent="0.3">
      <c r="A2677">
        <v>6584</v>
      </c>
      <c r="B2677" s="1">
        <v>44583</v>
      </c>
      <c r="C2677">
        <v>435</v>
      </c>
      <c r="D2677" t="s">
        <v>2920</v>
      </c>
      <c r="E2677" t="s">
        <v>2921</v>
      </c>
      <c r="F2677">
        <v>5</v>
      </c>
      <c r="G2677">
        <v>78.92</v>
      </c>
      <c r="H2677">
        <v>5.35</v>
      </c>
      <c r="I2677" t="b">
        <v>1</v>
      </c>
      <c r="J2677" t="s">
        <v>2910</v>
      </c>
      <c r="K2677" t="s">
        <v>2917</v>
      </c>
    </row>
    <row r="2678" spans="1:11" x14ac:dyDescent="0.3">
      <c r="A2678">
        <v>517</v>
      </c>
      <c r="B2678" s="1">
        <v>44958</v>
      </c>
      <c r="C2678">
        <v>328</v>
      </c>
      <c r="D2678" t="s">
        <v>2920</v>
      </c>
      <c r="E2678" t="s">
        <v>2927</v>
      </c>
      <c r="F2678">
        <v>2</v>
      </c>
      <c r="G2678">
        <v>100.25</v>
      </c>
      <c r="H2678">
        <v>8.83</v>
      </c>
      <c r="I2678" t="b">
        <v>0</v>
      </c>
      <c r="J2678" t="s">
        <v>2929</v>
      </c>
      <c r="K2678" t="s">
        <v>2917</v>
      </c>
    </row>
    <row r="2679" spans="1:11" x14ac:dyDescent="0.3">
      <c r="A2679">
        <v>452</v>
      </c>
      <c r="B2679" s="1">
        <v>44645</v>
      </c>
      <c r="C2679">
        <v>98</v>
      </c>
      <c r="D2679" t="s">
        <v>2902</v>
      </c>
      <c r="E2679" t="s">
        <v>2933</v>
      </c>
      <c r="F2679">
        <v>1</v>
      </c>
      <c r="G2679">
        <v>426.66</v>
      </c>
      <c r="H2679">
        <v>24.29</v>
      </c>
      <c r="I2679" t="b">
        <v>1</v>
      </c>
      <c r="J2679" t="s">
        <v>2910</v>
      </c>
      <c r="K2679" t="s">
        <v>2905</v>
      </c>
    </row>
    <row r="2680" spans="1:11" x14ac:dyDescent="0.3">
      <c r="A2680">
        <v>3426</v>
      </c>
      <c r="B2680" s="1">
        <v>44313</v>
      </c>
      <c r="C2680">
        <v>229</v>
      </c>
      <c r="D2680" t="s">
        <v>2908</v>
      </c>
      <c r="E2680" t="s">
        <v>2932</v>
      </c>
      <c r="F2680">
        <v>2</v>
      </c>
      <c r="G2680">
        <v>121.63</v>
      </c>
      <c r="H2680">
        <v>10.6</v>
      </c>
      <c r="I2680" t="b">
        <v>1</v>
      </c>
      <c r="J2680" t="s">
        <v>2904</v>
      </c>
      <c r="K2680" t="s">
        <v>2905</v>
      </c>
    </row>
    <row r="2681" spans="1:11" x14ac:dyDescent="0.3">
      <c r="A2681">
        <v>1913</v>
      </c>
      <c r="B2681" s="1">
        <v>44773</v>
      </c>
      <c r="C2681">
        <v>816</v>
      </c>
      <c r="D2681" t="s">
        <v>2920</v>
      </c>
      <c r="E2681" t="s">
        <v>2921</v>
      </c>
      <c r="F2681">
        <v>2</v>
      </c>
      <c r="G2681">
        <v>369.14</v>
      </c>
      <c r="H2681">
        <v>46.91</v>
      </c>
      <c r="I2681" t="b">
        <v>0</v>
      </c>
      <c r="J2681" t="s">
        <v>2910</v>
      </c>
      <c r="K2681" t="s">
        <v>2905</v>
      </c>
    </row>
    <row r="2682" spans="1:11" x14ac:dyDescent="0.3">
      <c r="A2682">
        <v>2069</v>
      </c>
      <c r="B2682" s="1">
        <v>44580</v>
      </c>
      <c r="C2682">
        <v>222</v>
      </c>
      <c r="D2682" t="s">
        <v>2911</v>
      </c>
      <c r="E2682" t="s">
        <v>2924</v>
      </c>
      <c r="F2682">
        <v>5</v>
      </c>
      <c r="G2682">
        <v>205.87</v>
      </c>
      <c r="H2682">
        <v>79.52</v>
      </c>
      <c r="I2682" t="b">
        <v>0</v>
      </c>
      <c r="J2682" t="s">
        <v>2904</v>
      </c>
      <c r="K2682" t="s">
        <v>2905</v>
      </c>
    </row>
    <row r="2683" spans="1:11" x14ac:dyDescent="0.3">
      <c r="A2683">
        <v>7016</v>
      </c>
      <c r="B2683" s="1">
        <v>44569</v>
      </c>
      <c r="C2683">
        <v>813</v>
      </c>
      <c r="D2683" t="s">
        <v>2906</v>
      </c>
      <c r="E2683" t="s">
        <v>2907</v>
      </c>
      <c r="F2683">
        <v>3</v>
      </c>
      <c r="G2683">
        <v>295.99</v>
      </c>
      <c r="H2683">
        <v>63.65</v>
      </c>
      <c r="I2683" t="b">
        <v>1</v>
      </c>
      <c r="J2683" t="s">
        <v>2910</v>
      </c>
      <c r="K2683" t="s">
        <v>2917</v>
      </c>
    </row>
    <row r="2684" spans="1:11" x14ac:dyDescent="0.3">
      <c r="A2684">
        <v>894</v>
      </c>
      <c r="B2684" s="1">
        <v>44477</v>
      </c>
      <c r="C2684">
        <v>748</v>
      </c>
      <c r="D2684" t="s">
        <v>2908</v>
      </c>
      <c r="E2684" t="s">
        <v>2909</v>
      </c>
      <c r="F2684">
        <v>2</v>
      </c>
      <c r="G2684">
        <v>224.26</v>
      </c>
      <c r="H2684">
        <v>50.89</v>
      </c>
      <c r="I2684" t="b">
        <v>0</v>
      </c>
      <c r="J2684" t="s">
        <v>2916</v>
      </c>
      <c r="K2684" t="s">
        <v>2905</v>
      </c>
    </row>
    <row r="2685" spans="1:11" x14ac:dyDescent="0.3">
      <c r="A2685">
        <v>9386</v>
      </c>
      <c r="B2685" s="1">
        <v>44860</v>
      </c>
      <c r="C2685">
        <v>564</v>
      </c>
      <c r="D2685" t="s">
        <v>2902</v>
      </c>
      <c r="E2685" t="s">
        <v>2903</v>
      </c>
      <c r="F2685">
        <v>2</v>
      </c>
      <c r="G2685">
        <v>314.7</v>
      </c>
      <c r="H2685">
        <v>130.66</v>
      </c>
      <c r="I2685" t="b">
        <v>0</v>
      </c>
      <c r="J2685" t="s">
        <v>2929</v>
      </c>
      <c r="K2685" t="s">
        <v>2917</v>
      </c>
    </row>
    <row r="2686" spans="1:11" x14ac:dyDescent="0.3">
      <c r="A2686">
        <v>5483</v>
      </c>
      <c r="B2686" s="1">
        <v>44292</v>
      </c>
      <c r="C2686">
        <v>705</v>
      </c>
      <c r="D2686" t="s">
        <v>2920</v>
      </c>
      <c r="E2686" t="s">
        <v>2936</v>
      </c>
      <c r="F2686">
        <v>4</v>
      </c>
      <c r="G2686">
        <v>191.75</v>
      </c>
      <c r="H2686">
        <v>31.88</v>
      </c>
      <c r="I2686" t="b">
        <v>1</v>
      </c>
      <c r="J2686" t="s">
        <v>2910</v>
      </c>
      <c r="K2686" t="s">
        <v>2905</v>
      </c>
    </row>
    <row r="2687" spans="1:11" x14ac:dyDescent="0.3">
      <c r="A2687">
        <v>6392</v>
      </c>
      <c r="B2687" s="1">
        <v>44557</v>
      </c>
      <c r="C2687">
        <v>984</v>
      </c>
      <c r="D2687" t="s">
        <v>2920</v>
      </c>
      <c r="E2687" t="s">
        <v>2935</v>
      </c>
      <c r="F2687">
        <v>2</v>
      </c>
      <c r="G2687">
        <v>437.45</v>
      </c>
      <c r="H2687">
        <v>111.75</v>
      </c>
      <c r="I2687" t="b">
        <v>0</v>
      </c>
      <c r="J2687" t="s">
        <v>2929</v>
      </c>
      <c r="K2687" t="s">
        <v>2905</v>
      </c>
    </row>
    <row r="2688" spans="1:11" x14ac:dyDescent="0.3">
      <c r="A2688">
        <v>1725</v>
      </c>
      <c r="B2688" s="1">
        <v>44892</v>
      </c>
      <c r="C2688">
        <v>273</v>
      </c>
      <c r="D2688" t="s">
        <v>2913</v>
      </c>
      <c r="E2688" t="s">
        <v>2918</v>
      </c>
      <c r="F2688">
        <v>2</v>
      </c>
      <c r="G2688">
        <v>132.11000000000001</v>
      </c>
      <c r="H2688">
        <v>56.08</v>
      </c>
      <c r="I2688" t="b">
        <v>0</v>
      </c>
      <c r="J2688" t="s">
        <v>2916</v>
      </c>
      <c r="K2688" t="s">
        <v>2905</v>
      </c>
    </row>
    <row r="2689" spans="1:11" x14ac:dyDescent="0.3">
      <c r="A2689">
        <v>7235</v>
      </c>
      <c r="B2689" s="1">
        <v>44332</v>
      </c>
      <c r="C2689">
        <v>797</v>
      </c>
      <c r="D2689" t="s">
        <v>2911</v>
      </c>
      <c r="E2689" t="s">
        <v>2942</v>
      </c>
      <c r="F2689">
        <v>4</v>
      </c>
      <c r="G2689">
        <v>362.64</v>
      </c>
      <c r="H2689">
        <v>120.93</v>
      </c>
      <c r="I2689" t="b">
        <v>0</v>
      </c>
      <c r="J2689" t="s">
        <v>2916</v>
      </c>
      <c r="K2689" t="s">
        <v>2905</v>
      </c>
    </row>
    <row r="2690" spans="1:11" x14ac:dyDescent="0.3">
      <c r="A2690">
        <v>2086</v>
      </c>
      <c r="B2690" s="1">
        <v>44547</v>
      </c>
      <c r="C2690">
        <v>781</v>
      </c>
      <c r="D2690" t="s">
        <v>2902</v>
      </c>
      <c r="E2690" t="s">
        <v>2933</v>
      </c>
      <c r="F2690">
        <v>5</v>
      </c>
      <c r="G2690">
        <v>445.23</v>
      </c>
      <c r="H2690">
        <v>166.5</v>
      </c>
      <c r="I2690" t="b">
        <v>1</v>
      </c>
      <c r="J2690" t="s">
        <v>2910</v>
      </c>
      <c r="K2690" t="s">
        <v>2917</v>
      </c>
    </row>
    <row r="2691" spans="1:11" x14ac:dyDescent="0.3">
      <c r="A2691">
        <v>6362</v>
      </c>
      <c r="B2691" s="1">
        <v>44467</v>
      </c>
      <c r="C2691">
        <v>506</v>
      </c>
      <c r="D2691" t="s">
        <v>2908</v>
      </c>
      <c r="E2691" t="s">
        <v>2928</v>
      </c>
      <c r="F2691">
        <v>3</v>
      </c>
      <c r="G2691">
        <v>60.6</v>
      </c>
      <c r="H2691">
        <v>14.39</v>
      </c>
      <c r="I2691" t="b">
        <v>1</v>
      </c>
      <c r="J2691" t="s">
        <v>2929</v>
      </c>
      <c r="K2691" t="s">
        <v>2905</v>
      </c>
    </row>
    <row r="2692" spans="1:11" x14ac:dyDescent="0.3">
      <c r="A2692">
        <v>3220</v>
      </c>
      <c r="B2692" s="1">
        <v>44849</v>
      </c>
      <c r="C2692">
        <v>763</v>
      </c>
      <c r="D2692" t="s">
        <v>2902</v>
      </c>
      <c r="E2692" t="s">
        <v>2933</v>
      </c>
      <c r="F2692">
        <v>2</v>
      </c>
      <c r="G2692">
        <v>168.75</v>
      </c>
      <c r="H2692">
        <v>17.93</v>
      </c>
      <c r="I2692" t="b">
        <v>0</v>
      </c>
      <c r="J2692" t="s">
        <v>2929</v>
      </c>
      <c r="K2692" t="s">
        <v>2905</v>
      </c>
    </row>
    <row r="2693" spans="1:11" x14ac:dyDescent="0.3">
      <c r="A2693">
        <v>8196</v>
      </c>
      <c r="B2693" s="1">
        <v>44790</v>
      </c>
      <c r="C2693">
        <v>768</v>
      </c>
      <c r="D2693" t="s">
        <v>2913</v>
      </c>
      <c r="E2693" t="s">
        <v>2931</v>
      </c>
      <c r="F2693">
        <v>5</v>
      </c>
      <c r="G2693">
        <v>22.81</v>
      </c>
      <c r="H2693">
        <v>8.9499999999999993</v>
      </c>
      <c r="I2693" t="b">
        <v>0</v>
      </c>
      <c r="J2693" t="s">
        <v>2904</v>
      </c>
      <c r="K2693" t="s">
        <v>2917</v>
      </c>
    </row>
    <row r="2694" spans="1:11" x14ac:dyDescent="0.3">
      <c r="A2694">
        <v>4851</v>
      </c>
      <c r="B2694" s="1">
        <v>44767</v>
      </c>
      <c r="C2694">
        <v>580</v>
      </c>
      <c r="D2694" t="s">
        <v>2913</v>
      </c>
      <c r="E2694" t="s">
        <v>2914</v>
      </c>
      <c r="F2694">
        <v>2</v>
      </c>
      <c r="G2694">
        <v>311.8</v>
      </c>
      <c r="H2694">
        <v>117.24</v>
      </c>
      <c r="I2694" t="b">
        <v>1</v>
      </c>
      <c r="J2694" t="s">
        <v>2929</v>
      </c>
      <c r="K2694" t="s">
        <v>2917</v>
      </c>
    </row>
    <row r="2695" spans="1:11" x14ac:dyDescent="0.3">
      <c r="A2695">
        <v>5808</v>
      </c>
      <c r="B2695" s="1">
        <v>44360</v>
      </c>
      <c r="C2695">
        <v>882</v>
      </c>
      <c r="D2695" t="s">
        <v>2920</v>
      </c>
      <c r="E2695" t="s">
        <v>2927</v>
      </c>
      <c r="F2695">
        <v>1</v>
      </c>
      <c r="G2695">
        <v>59.74</v>
      </c>
      <c r="H2695">
        <v>26.79</v>
      </c>
      <c r="I2695" t="b">
        <v>1</v>
      </c>
      <c r="J2695" t="s">
        <v>2929</v>
      </c>
      <c r="K2695" t="s">
        <v>2917</v>
      </c>
    </row>
    <row r="2696" spans="1:11" x14ac:dyDescent="0.3">
      <c r="A2696">
        <v>479</v>
      </c>
      <c r="B2696" s="1">
        <v>44879</v>
      </c>
      <c r="C2696">
        <v>251</v>
      </c>
      <c r="D2696" t="s">
        <v>2906</v>
      </c>
      <c r="E2696" t="s">
        <v>2941</v>
      </c>
      <c r="F2696">
        <v>2</v>
      </c>
      <c r="G2696">
        <v>242.25</v>
      </c>
      <c r="H2696">
        <v>45.97</v>
      </c>
      <c r="I2696" t="b">
        <v>0</v>
      </c>
      <c r="J2696" t="s">
        <v>2916</v>
      </c>
      <c r="K2696" t="s">
        <v>2917</v>
      </c>
    </row>
    <row r="2697" spans="1:11" x14ac:dyDescent="0.3">
      <c r="A2697">
        <v>1564</v>
      </c>
      <c r="B2697" s="1">
        <v>44731</v>
      </c>
      <c r="C2697">
        <v>281</v>
      </c>
      <c r="D2697" t="s">
        <v>2908</v>
      </c>
      <c r="E2697" t="s">
        <v>2938</v>
      </c>
      <c r="F2697">
        <v>4</v>
      </c>
      <c r="G2697">
        <v>409.11</v>
      </c>
      <c r="H2697">
        <v>196.15</v>
      </c>
      <c r="I2697" t="b">
        <v>1</v>
      </c>
      <c r="J2697" t="s">
        <v>2904</v>
      </c>
      <c r="K2697" t="s">
        <v>2917</v>
      </c>
    </row>
    <row r="2698" spans="1:11" x14ac:dyDescent="0.3">
      <c r="A2698">
        <v>6335</v>
      </c>
      <c r="B2698" s="1">
        <v>44851</v>
      </c>
      <c r="C2698">
        <v>750</v>
      </c>
      <c r="D2698" t="s">
        <v>2911</v>
      </c>
      <c r="E2698" t="s">
        <v>2944</v>
      </c>
      <c r="F2698">
        <v>2</v>
      </c>
      <c r="G2698">
        <v>67.73</v>
      </c>
      <c r="H2698">
        <v>33.159999999999997</v>
      </c>
      <c r="I2698" t="b">
        <v>0</v>
      </c>
      <c r="J2698" t="s">
        <v>2929</v>
      </c>
      <c r="K2698" t="s">
        <v>2917</v>
      </c>
    </row>
    <row r="2699" spans="1:11" x14ac:dyDescent="0.3">
      <c r="A2699">
        <v>9702</v>
      </c>
      <c r="B2699" s="1">
        <v>44867</v>
      </c>
      <c r="C2699">
        <v>787</v>
      </c>
      <c r="D2699" t="s">
        <v>2911</v>
      </c>
      <c r="E2699" t="s">
        <v>2942</v>
      </c>
      <c r="F2699">
        <v>4</v>
      </c>
      <c r="G2699">
        <v>100.13</v>
      </c>
      <c r="H2699">
        <v>32.159999999999997</v>
      </c>
      <c r="I2699" t="b">
        <v>1</v>
      </c>
      <c r="J2699" t="s">
        <v>2904</v>
      </c>
      <c r="K2699" t="s">
        <v>2917</v>
      </c>
    </row>
    <row r="2700" spans="1:11" x14ac:dyDescent="0.3">
      <c r="A2700">
        <v>6367</v>
      </c>
      <c r="B2700" s="1">
        <v>44538</v>
      </c>
      <c r="C2700">
        <v>863</v>
      </c>
      <c r="D2700" t="s">
        <v>2902</v>
      </c>
      <c r="E2700" t="s">
        <v>2903</v>
      </c>
      <c r="F2700">
        <v>3</v>
      </c>
      <c r="G2700">
        <v>377.82</v>
      </c>
      <c r="H2700">
        <v>38.75</v>
      </c>
      <c r="I2700" t="b">
        <v>1</v>
      </c>
      <c r="J2700" t="s">
        <v>2904</v>
      </c>
      <c r="K2700" t="s">
        <v>2917</v>
      </c>
    </row>
    <row r="2701" spans="1:11" x14ac:dyDescent="0.3">
      <c r="A2701">
        <v>7537</v>
      </c>
      <c r="B2701" s="1">
        <v>44383</v>
      </c>
      <c r="C2701">
        <v>143</v>
      </c>
      <c r="D2701" t="s">
        <v>2902</v>
      </c>
      <c r="E2701" t="s">
        <v>2933</v>
      </c>
      <c r="F2701">
        <v>5</v>
      </c>
      <c r="G2701">
        <v>319</v>
      </c>
      <c r="H2701">
        <v>47.94</v>
      </c>
      <c r="I2701" t="b">
        <v>1</v>
      </c>
      <c r="J2701" t="s">
        <v>2929</v>
      </c>
      <c r="K2701" t="s">
        <v>2905</v>
      </c>
    </row>
    <row r="2702" spans="1:11" x14ac:dyDescent="0.3">
      <c r="A2702">
        <v>8285</v>
      </c>
      <c r="B2702" s="1">
        <v>44314</v>
      </c>
      <c r="C2702">
        <v>867</v>
      </c>
      <c r="D2702" t="s">
        <v>2902</v>
      </c>
      <c r="E2702" t="s">
        <v>2915</v>
      </c>
      <c r="F2702">
        <v>1</v>
      </c>
      <c r="G2702">
        <v>98.95</v>
      </c>
      <c r="H2702">
        <v>20.46</v>
      </c>
      <c r="I2702" t="b">
        <v>0</v>
      </c>
      <c r="J2702" t="s">
        <v>2910</v>
      </c>
      <c r="K2702" t="s">
        <v>2905</v>
      </c>
    </row>
    <row r="2703" spans="1:11" x14ac:dyDescent="0.3">
      <c r="A2703">
        <v>1449</v>
      </c>
      <c r="B2703" s="1">
        <v>44553</v>
      </c>
      <c r="C2703">
        <v>636</v>
      </c>
      <c r="D2703" t="s">
        <v>2913</v>
      </c>
      <c r="E2703" t="s">
        <v>2940</v>
      </c>
      <c r="F2703">
        <v>1</v>
      </c>
      <c r="G2703">
        <v>211.73</v>
      </c>
      <c r="H2703">
        <v>94.11</v>
      </c>
      <c r="I2703" t="b">
        <v>1</v>
      </c>
      <c r="J2703" t="s">
        <v>2916</v>
      </c>
      <c r="K2703" t="s">
        <v>2905</v>
      </c>
    </row>
    <row r="2704" spans="1:11" x14ac:dyDescent="0.3">
      <c r="A2704">
        <v>3616</v>
      </c>
      <c r="B2704" s="1">
        <v>44704</v>
      </c>
      <c r="C2704">
        <v>615</v>
      </c>
      <c r="D2704" t="s">
        <v>2906</v>
      </c>
      <c r="E2704" t="s">
        <v>2925</v>
      </c>
      <c r="F2704">
        <v>1</v>
      </c>
      <c r="G2704">
        <v>478.41</v>
      </c>
      <c r="H2704">
        <v>25.7</v>
      </c>
      <c r="I2704" t="b">
        <v>0</v>
      </c>
      <c r="J2704" t="s">
        <v>2904</v>
      </c>
      <c r="K2704" t="s">
        <v>2917</v>
      </c>
    </row>
    <row r="2705" spans="1:11" x14ac:dyDescent="0.3">
      <c r="A2705">
        <v>1862</v>
      </c>
      <c r="B2705" s="1">
        <v>44542</v>
      </c>
      <c r="C2705">
        <v>411</v>
      </c>
      <c r="D2705" t="s">
        <v>2902</v>
      </c>
      <c r="E2705" t="s">
        <v>2939</v>
      </c>
      <c r="F2705">
        <v>5</v>
      </c>
      <c r="G2705">
        <v>304.8</v>
      </c>
      <c r="H2705">
        <v>111.46</v>
      </c>
      <c r="I2705" t="b">
        <v>1</v>
      </c>
      <c r="J2705" t="s">
        <v>2919</v>
      </c>
      <c r="K2705" t="s">
        <v>2917</v>
      </c>
    </row>
    <row r="2706" spans="1:11" x14ac:dyDescent="0.3">
      <c r="A2706">
        <v>3710</v>
      </c>
      <c r="B2706" s="1">
        <v>44911</v>
      </c>
      <c r="C2706">
        <v>238</v>
      </c>
      <c r="D2706" t="s">
        <v>2911</v>
      </c>
      <c r="E2706" t="s">
        <v>2943</v>
      </c>
      <c r="F2706">
        <v>2</v>
      </c>
      <c r="G2706">
        <v>243.36</v>
      </c>
      <c r="H2706">
        <v>81.02</v>
      </c>
      <c r="I2706" t="b">
        <v>0</v>
      </c>
      <c r="J2706" t="s">
        <v>2916</v>
      </c>
      <c r="K2706" t="s">
        <v>2905</v>
      </c>
    </row>
    <row r="2707" spans="1:11" x14ac:dyDescent="0.3">
      <c r="A2707">
        <v>8741</v>
      </c>
      <c r="B2707" s="1">
        <v>44779</v>
      </c>
      <c r="C2707">
        <v>814</v>
      </c>
      <c r="D2707" t="s">
        <v>2906</v>
      </c>
      <c r="E2707" t="s">
        <v>2922</v>
      </c>
      <c r="F2707">
        <v>1</v>
      </c>
      <c r="G2707">
        <v>414.51</v>
      </c>
      <c r="H2707">
        <v>113.06</v>
      </c>
      <c r="I2707" t="b">
        <v>0</v>
      </c>
      <c r="J2707" t="s">
        <v>2919</v>
      </c>
      <c r="K2707" t="s">
        <v>2917</v>
      </c>
    </row>
    <row r="2708" spans="1:11" x14ac:dyDescent="0.3">
      <c r="A2708">
        <v>1166</v>
      </c>
      <c r="B2708" s="1">
        <v>44415</v>
      </c>
      <c r="C2708">
        <v>886</v>
      </c>
      <c r="D2708" t="s">
        <v>2913</v>
      </c>
      <c r="E2708" t="s">
        <v>2940</v>
      </c>
      <c r="F2708">
        <v>5</v>
      </c>
      <c r="G2708">
        <v>116.09</v>
      </c>
      <c r="H2708">
        <v>4.29</v>
      </c>
      <c r="I2708" t="b">
        <v>0</v>
      </c>
      <c r="J2708" t="s">
        <v>2904</v>
      </c>
      <c r="K2708" t="s">
        <v>2917</v>
      </c>
    </row>
    <row r="2709" spans="1:11" x14ac:dyDescent="0.3">
      <c r="A2709">
        <v>1700</v>
      </c>
      <c r="B2709" s="1">
        <v>44924</v>
      </c>
      <c r="C2709">
        <v>411</v>
      </c>
      <c r="D2709" t="s">
        <v>2906</v>
      </c>
      <c r="E2709" t="s">
        <v>2922</v>
      </c>
      <c r="F2709">
        <v>5</v>
      </c>
      <c r="G2709">
        <v>330.68</v>
      </c>
      <c r="H2709">
        <v>97.6</v>
      </c>
      <c r="I2709" t="b">
        <v>1</v>
      </c>
      <c r="J2709" t="s">
        <v>2919</v>
      </c>
      <c r="K2709" t="s">
        <v>2917</v>
      </c>
    </row>
    <row r="2710" spans="1:11" x14ac:dyDescent="0.3">
      <c r="A2710">
        <v>5105</v>
      </c>
      <c r="B2710" s="1">
        <v>44885</v>
      </c>
      <c r="C2710">
        <v>672</v>
      </c>
      <c r="D2710" t="s">
        <v>2920</v>
      </c>
      <c r="E2710" t="s">
        <v>2930</v>
      </c>
      <c r="F2710">
        <v>2</v>
      </c>
      <c r="G2710">
        <v>269.52</v>
      </c>
      <c r="H2710">
        <v>111.96</v>
      </c>
      <c r="I2710" t="b">
        <v>0</v>
      </c>
      <c r="J2710" t="s">
        <v>2929</v>
      </c>
      <c r="K2710" t="s">
        <v>2917</v>
      </c>
    </row>
    <row r="2711" spans="1:11" x14ac:dyDescent="0.3">
      <c r="A2711">
        <v>6623</v>
      </c>
      <c r="B2711" s="1">
        <v>44811</v>
      </c>
      <c r="C2711">
        <v>938</v>
      </c>
      <c r="D2711" t="s">
        <v>2908</v>
      </c>
      <c r="E2711" t="s">
        <v>2932</v>
      </c>
      <c r="F2711">
        <v>1</v>
      </c>
      <c r="G2711">
        <v>439.32</v>
      </c>
      <c r="H2711">
        <v>132.28</v>
      </c>
      <c r="I2711" t="b">
        <v>1</v>
      </c>
      <c r="J2711" t="s">
        <v>2910</v>
      </c>
      <c r="K2711" t="s">
        <v>2917</v>
      </c>
    </row>
    <row r="2712" spans="1:11" x14ac:dyDescent="0.3">
      <c r="A2712">
        <v>1999</v>
      </c>
      <c r="B2712" s="1">
        <v>44640</v>
      </c>
      <c r="C2712">
        <v>978</v>
      </c>
      <c r="D2712" t="s">
        <v>2920</v>
      </c>
      <c r="E2712" t="s">
        <v>2935</v>
      </c>
      <c r="F2712">
        <v>5</v>
      </c>
      <c r="G2712">
        <v>448.71</v>
      </c>
      <c r="H2712">
        <v>209.67</v>
      </c>
      <c r="I2712" t="b">
        <v>0</v>
      </c>
      <c r="J2712" t="s">
        <v>2904</v>
      </c>
      <c r="K2712" t="s">
        <v>2905</v>
      </c>
    </row>
    <row r="2713" spans="1:11" x14ac:dyDescent="0.3">
      <c r="A2713">
        <v>2555</v>
      </c>
      <c r="B2713" s="1">
        <v>44820</v>
      </c>
      <c r="C2713">
        <v>62</v>
      </c>
      <c r="D2713" t="s">
        <v>2920</v>
      </c>
      <c r="E2713" t="s">
        <v>2935</v>
      </c>
      <c r="F2713">
        <v>2</v>
      </c>
      <c r="G2713">
        <v>46.6</v>
      </c>
      <c r="H2713">
        <v>1.43</v>
      </c>
      <c r="I2713" t="b">
        <v>0</v>
      </c>
      <c r="J2713" t="s">
        <v>2904</v>
      </c>
      <c r="K2713" t="s">
        <v>2917</v>
      </c>
    </row>
    <row r="2714" spans="1:11" x14ac:dyDescent="0.3">
      <c r="A2714">
        <v>7958</v>
      </c>
      <c r="B2714" s="1">
        <v>44651</v>
      </c>
      <c r="C2714">
        <v>858</v>
      </c>
      <c r="D2714" t="s">
        <v>2908</v>
      </c>
      <c r="E2714" t="s">
        <v>2932</v>
      </c>
      <c r="F2714">
        <v>2</v>
      </c>
      <c r="G2714">
        <v>461.18</v>
      </c>
      <c r="H2714">
        <v>88.12</v>
      </c>
      <c r="I2714" t="b">
        <v>1</v>
      </c>
      <c r="J2714" t="s">
        <v>2910</v>
      </c>
      <c r="K2714" t="s">
        <v>2905</v>
      </c>
    </row>
    <row r="2715" spans="1:11" x14ac:dyDescent="0.3">
      <c r="A2715">
        <v>1621</v>
      </c>
      <c r="B2715" s="1">
        <v>44770</v>
      </c>
      <c r="C2715">
        <v>876</v>
      </c>
      <c r="D2715" t="s">
        <v>2902</v>
      </c>
      <c r="E2715" t="s">
        <v>2915</v>
      </c>
      <c r="F2715">
        <v>4</v>
      </c>
      <c r="G2715">
        <v>66.84</v>
      </c>
      <c r="H2715">
        <v>29.31</v>
      </c>
      <c r="I2715" t="b">
        <v>1</v>
      </c>
      <c r="J2715" t="s">
        <v>2904</v>
      </c>
      <c r="K2715" t="s">
        <v>2905</v>
      </c>
    </row>
    <row r="2716" spans="1:11" x14ac:dyDescent="0.3">
      <c r="A2716">
        <v>266</v>
      </c>
      <c r="B2716" s="1">
        <v>44421</v>
      </c>
      <c r="C2716">
        <v>139</v>
      </c>
      <c r="D2716" t="s">
        <v>2911</v>
      </c>
      <c r="E2716" t="s">
        <v>2942</v>
      </c>
      <c r="F2716">
        <v>1</v>
      </c>
      <c r="G2716">
        <v>89.17</v>
      </c>
      <c r="H2716">
        <v>41.59</v>
      </c>
      <c r="I2716" t="b">
        <v>1</v>
      </c>
      <c r="J2716" t="s">
        <v>2910</v>
      </c>
      <c r="K2716" t="s">
        <v>2917</v>
      </c>
    </row>
    <row r="2717" spans="1:11" x14ac:dyDescent="0.3">
      <c r="A2717">
        <v>1954</v>
      </c>
      <c r="B2717" s="1">
        <v>44910</v>
      </c>
      <c r="C2717">
        <v>136</v>
      </c>
      <c r="D2717" t="s">
        <v>2908</v>
      </c>
      <c r="E2717" t="s">
        <v>2937</v>
      </c>
      <c r="F2717">
        <v>3</v>
      </c>
      <c r="G2717">
        <v>165.39</v>
      </c>
      <c r="H2717">
        <v>75.14</v>
      </c>
      <c r="I2717" t="b">
        <v>1</v>
      </c>
      <c r="J2717" t="s">
        <v>2904</v>
      </c>
      <c r="K2717" t="s">
        <v>2917</v>
      </c>
    </row>
    <row r="2718" spans="1:11" x14ac:dyDescent="0.3">
      <c r="A2718">
        <v>7146</v>
      </c>
      <c r="B2718" s="1">
        <v>44384</v>
      </c>
      <c r="C2718">
        <v>488</v>
      </c>
      <c r="D2718" t="s">
        <v>2908</v>
      </c>
      <c r="E2718" t="s">
        <v>2909</v>
      </c>
      <c r="F2718">
        <v>4</v>
      </c>
      <c r="G2718">
        <v>196.48</v>
      </c>
      <c r="H2718">
        <v>84.5</v>
      </c>
      <c r="I2718" t="b">
        <v>1</v>
      </c>
      <c r="J2718" t="s">
        <v>2904</v>
      </c>
      <c r="K2718" t="s">
        <v>2917</v>
      </c>
    </row>
    <row r="2719" spans="1:11" x14ac:dyDescent="0.3">
      <c r="A2719">
        <v>3914</v>
      </c>
      <c r="B2719" s="1">
        <v>44329</v>
      </c>
      <c r="C2719">
        <v>568</v>
      </c>
      <c r="D2719" t="s">
        <v>2906</v>
      </c>
      <c r="E2719" t="s">
        <v>2925</v>
      </c>
      <c r="F2719">
        <v>4</v>
      </c>
      <c r="G2719">
        <v>157.82</v>
      </c>
      <c r="H2719">
        <v>76.59</v>
      </c>
      <c r="I2719" t="b">
        <v>0</v>
      </c>
      <c r="J2719" t="s">
        <v>2919</v>
      </c>
      <c r="K2719" t="s">
        <v>2905</v>
      </c>
    </row>
    <row r="2720" spans="1:11" x14ac:dyDescent="0.3">
      <c r="A2720">
        <v>2775</v>
      </c>
      <c r="B2720" s="1">
        <v>44836</v>
      </c>
      <c r="C2720">
        <v>256</v>
      </c>
      <c r="D2720" t="s">
        <v>2902</v>
      </c>
      <c r="E2720" t="s">
        <v>2939</v>
      </c>
      <c r="F2720">
        <v>1</v>
      </c>
      <c r="G2720">
        <v>180.69</v>
      </c>
      <c r="H2720">
        <v>79.23</v>
      </c>
      <c r="I2720" t="b">
        <v>1</v>
      </c>
      <c r="J2720" t="s">
        <v>2916</v>
      </c>
      <c r="K2720" t="s">
        <v>2917</v>
      </c>
    </row>
    <row r="2721" spans="1:11" x14ac:dyDescent="0.3">
      <c r="A2721">
        <v>5498</v>
      </c>
      <c r="B2721" s="1">
        <v>44882</v>
      </c>
      <c r="C2721">
        <v>224</v>
      </c>
      <c r="D2721" t="s">
        <v>2911</v>
      </c>
      <c r="E2721" t="s">
        <v>2912</v>
      </c>
      <c r="F2721">
        <v>4</v>
      </c>
      <c r="G2721">
        <v>302.44</v>
      </c>
      <c r="H2721">
        <v>65.53</v>
      </c>
      <c r="I2721" t="b">
        <v>1</v>
      </c>
      <c r="J2721" t="s">
        <v>2929</v>
      </c>
      <c r="K2721" t="s">
        <v>2917</v>
      </c>
    </row>
    <row r="2722" spans="1:11" x14ac:dyDescent="0.3">
      <c r="A2722">
        <v>6661</v>
      </c>
      <c r="B2722" s="1">
        <v>44635</v>
      </c>
      <c r="C2722">
        <v>562</v>
      </c>
      <c r="D2722" t="s">
        <v>2911</v>
      </c>
      <c r="E2722" t="s">
        <v>2943</v>
      </c>
      <c r="F2722">
        <v>3</v>
      </c>
      <c r="G2722">
        <v>91.94</v>
      </c>
      <c r="H2722">
        <v>14.86</v>
      </c>
      <c r="I2722" t="b">
        <v>0</v>
      </c>
      <c r="J2722" t="s">
        <v>2910</v>
      </c>
      <c r="K2722" t="s">
        <v>2917</v>
      </c>
    </row>
    <row r="2723" spans="1:11" x14ac:dyDescent="0.3">
      <c r="A2723">
        <v>34</v>
      </c>
      <c r="B2723" s="1">
        <v>44308</v>
      </c>
      <c r="C2723">
        <v>143</v>
      </c>
      <c r="D2723" t="s">
        <v>2902</v>
      </c>
      <c r="E2723" t="s">
        <v>2903</v>
      </c>
      <c r="F2723">
        <v>3</v>
      </c>
      <c r="G2723">
        <v>248.41</v>
      </c>
      <c r="H2723">
        <v>100.45</v>
      </c>
      <c r="I2723" t="b">
        <v>0</v>
      </c>
      <c r="J2723" t="s">
        <v>2904</v>
      </c>
      <c r="K2723" t="s">
        <v>2905</v>
      </c>
    </row>
    <row r="2724" spans="1:11" x14ac:dyDescent="0.3">
      <c r="A2724">
        <v>8530</v>
      </c>
      <c r="B2724" s="1">
        <v>44507</v>
      </c>
      <c r="C2724">
        <v>539</v>
      </c>
      <c r="D2724" t="s">
        <v>2911</v>
      </c>
      <c r="E2724" t="s">
        <v>2942</v>
      </c>
      <c r="F2724">
        <v>4</v>
      </c>
      <c r="G2724">
        <v>306.20999999999998</v>
      </c>
      <c r="H2724">
        <v>77.58</v>
      </c>
      <c r="I2724" t="b">
        <v>1</v>
      </c>
      <c r="J2724" t="s">
        <v>2919</v>
      </c>
      <c r="K2724" t="s">
        <v>2917</v>
      </c>
    </row>
    <row r="2725" spans="1:11" x14ac:dyDescent="0.3">
      <c r="A2725">
        <v>6050</v>
      </c>
      <c r="B2725" s="1">
        <v>44436</v>
      </c>
      <c r="C2725">
        <v>109</v>
      </c>
      <c r="D2725" t="s">
        <v>2908</v>
      </c>
      <c r="E2725" t="s">
        <v>2909</v>
      </c>
      <c r="F2725">
        <v>4</v>
      </c>
      <c r="G2725">
        <v>231.19</v>
      </c>
      <c r="H2725">
        <v>108.55</v>
      </c>
      <c r="I2725" t="b">
        <v>0</v>
      </c>
      <c r="J2725" t="s">
        <v>2916</v>
      </c>
      <c r="K2725" t="s">
        <v>2905</v>
      </c>
    </row>
    <row r="2726" spans="1:11" x14ac:dyDescent="0.3">
      <c r="A2726">
        <v>5965</v>
      </c>
      <c r="B2726" s="1">
        <v>44314</v>
      </c>
      <c r="C2726">
        <v>797</v>
      </c>
      <c r="D2726" t="s">
        <v>2908</v>
      </c>
      <c r="E2726" t="s">
        <v>2909</v>
      </c>
      <c r="F2726">
        <v>2</v>
      </c>
      <c r="G2726">
        <v>427.35</v>
      </c>
      <c r="H2726">
        <v>39.369999999999997</v>
      </c>
      <c r="I2726" t="b">
        <v>1</v>
      </c>
      <c r="J2726" t="s">
        <v>2929</v>
      </c>
      <c r="K2726" t="s">
        <v>2917</v>
      </c>
    </row>
    <row r="2727" spans="1:11" x14ac:dyDescent="0.3">
      <c r="A2727">
        <v>6386</v>
      </c>
      <c r="B2727" s="1">
        <v>44894</v>
      </c>
      <c r="C2727">
        <v>414</v>
      </c>
      <c r="D2727" t="s">
        <v>2920</v>
      </c>
      <c r="E2727" t="s">
        <v>2935</v>
      </c>
      <c r="F2727">
        <v>4</v>
      </c>
      <c r="G2727">
        <v>189.81</v>
      </c>
      <c r="H2727">
        <v>24.58</v>
      </c>
      <c r="I2727" t="b">
        <v>1</v>
      </c>
      <c r="J2727" t="s">
        <v>2929</v>
      </c>
      <c r="K2727" t="s">
        <v>2917</v>
      </c>
    </row>
    <row r="2728" spans="1:11" x14ac:dyDescent="0.3">
      <c r="A2728">
        <v>702</v>
      </c>
      <c r="B2728" s="1">
        <v>44434</v>
      </c>
      <c r="C2728">
        <v>85</v>
      </c>
      <c r="D2728" t="s">
        <v>2911</v>
      </c>
      <c r="E2728" t="s">
        <v>2943</v>
      </c>
      <c r="F2728">
        <v>1</v>
      </c>
      <c r="G2728">
        <v>421.03</v>
      </c>
      <c r="H2728">
        <v>1.07</v>
      </c>
      <c r="I2728" t="b">
        <v>0</v>
      </c>
      <c r="J2728" t="s">
        <v>2904</v>
      </c>
      <c r="K2728" t="s">
        <v>2905</v>
      </c>
    </row>
    <row r="2729" spans="1:11" x14ac:dyDescent="0.3">
      <c r="A2729">
        <v>2950</v>
      </c>
      <c r="B2729" s="1">
        <v>44968</v>
      </c>
      <c r="C2729">
        <v>267</v>
      </c>
      <c r="D2729" t="s">
        <v>2906</v>
      </c>
      <c r="E2729" t="s">
        <v>2934</v>
      </c>
      <c r="F2729">
        <v>4</v>
      </c>
      <c r="G2729">
        <v>391.23</v>
      </c>
      <c r="H2729">
        <v>20.07</v>
      </c>
      <c r="I2729" t="b">
        <v>1</v>
      </c>
      <c r="J2729" t="s">
        <v>2919</v>
      </c>
      <c r="K2729" t="s">
        <v>2905</v>
      </c>
    </row>
    <row r="2730" spans="1:11" x14ac:dyDescent="0.3">
      <c r="A2730">
        <v>6704</v>
      </c>
      <c r="B2730" s="1">
        <v>44312</v>
      </c>
      <c r="C2730">
        <v>555</v>
      </c>
      <c r="D2730" t="s">
        <v>2908</v>
      </c>
      <c r="E2730" t="s">
        <v>2932</v>
      </c>
      <c r="F2730">
        <v>3</v>
      </c>
      <c r="G2730">
        <v>494.25</v>
      </c>
      <c r="H2730">
        <v>198.74</v>
      </c>
      <c r="I2730" t="b">
        <v>1</v>
      </c>
      <c r="J2730" t="s">
        <v>2929</v>
      </c>
      <c r="K2730" t="s">
        <v>2917</v>
      </c>
    </row>
    <row r="2731" spans="1:11" x14ac:dyDescent="0.3">
      <c r="A2731">
        <v>8787</v>
      </c>
      <c r="B2731" s="1">
        <v>44525</v>
      </c>
      <c r="C2731">
        <v>145</v>
      </c>
      <c r="D2731" t="s">
        <v>2906</v>
      </c>
      <c r="E2731" t="s">
        <v>2941</v>
      </c>
      <c r="F2731">
        <v>4</v>
      </c>
      <c r="G2731">
        <v>92.57</v>
      </c>
      <c r="H2731">
        <v>23.21</v>
      </c>
      <c r="I2731" t="b">
        <v>1</v>
      </c>
      <c r="J2731" t="s">
        <v>2919</v>
      </c>
      <c r="K2731" t="s">
        <v>2905</v>
      </c>
    </row>
    <row r="2732" spans="1:11" x14ac:dyDescent="0.3">
      <c r="A2732">
        <v>2644</v>
      </c>
      <c r="B2732" s="1">
        <v>45004</v>
      </c>
      <c r="C2732">
        <v>144</v>
      </c>
      <c r="D2732" t="s">
        <v>2920</v>
      </c>
      <c r="E2732" t="s">
        <v>2921</v>
      </c>
      <c r="F2732">
        <v>5</v>
      </c>
      <c r="G2732">
        <v>82.56</v>
      </c>
      <c r="H2732">
        <v>7.22</v>
      </c>
      <c r="I2732" t="b">
        <v>1</v>
      </c>
      <c r="J2732" t="s">
        <v>2910</v>
      </c>
      <c r="K2732" t="s">
        <v>2917</v>
      </c>
    </row>
    <row r="2733" spans="1:11" x14ac:dyDescent="0.3">
      <c r="A2733">
        <v>8783</v>
      </c>
      <c r="B2733" s="1">
        <v>44520</v>
      </c>
      <c r="C2733">
        <v>285</v>
      </c>
      <c r="D2733" t="s">
        <v>2913</v>
      </c>
      <c r="E2733" t="s">
        <v>2918</v>
      </c>
      <c r="F2733">
        <v>2</v>
      </c>
      <c r="G2733">
        <v>267.74</v>
      </c>
      <c r="H2733">
        <v>47.91</v>
      </c>
      <c r="I2733" t="b">
        <v>0</v>
      </c>
      <c r="J2733" t="s">
        <v>2919</v>
      </c>
      <c r="K2733" t="s">
        <v>2917</v>
      </c>
    </row>
    <row r="2734" spans="1:11" x14ac:dyDescent="0.3">
      <c r="A2734">
        <v>4472</v>
      </c>
      <c r="B2734" s="1">
        <v>44680</v>
      </c>
      <c r="C2734">
        <v>95</v>
      </c>
      <c r="D2734" t="s">
        <v>2906</v>
      </c>
      <c r="E2734" t="s">
        <v>2934</v>
      </c>
      <c r="F2734">
        <v>3</v>
      </c>
      <c r="G2734">
        <v>231.66</v>
      </c>
      <c r="H2734">
        <v>92.96</v>
      </c>
      <c r="I2734" t="b">
        <v>1</v>
      </c>
      <c r="J2734" t="s">
        <v>2910</v>
      </c>
      <c r="K2734" t="s">
        <v>2917</v>
      </c>
    </row>
    <row r="2735" spans="1:11" x14ac:dyDescent="0.3">
      <c r="A2735">
        <v>1892</v>
      </c>
      <c r="B2735" s="1">
        <v>44589</v>
      </c>
      <c r="C2735">
        <v>959</v>
      </c>
      <c r="D2735" t="s">
        <v>2920</v>
      </c>
      <c r="E2735" t="s">
        <v>2935</v>
      </c>
      <c r="F2735">
        <v>1</v>
      </c>
      <c r="G2735">
        <v>414.76</v>
      </c>
      <c r="H2735">
        <v>196.12</v>
      </c>
      <c r="I2735" t="b">
        <v>0</v>
      </c>
      <c r="J2735" t="s">
        <v>2916</v>
      </c>
      <c r="K2735" t="s">
        <v>2905</v>
      </c>
    </row>
    <row r="2736" spans="1:11" x14ac:dyDescent="0.3">
      <c r="A2736">
        <v>7259</v>
      </c>
      <c r="B2736" s="1">
        <v>44913</v>
      </c>
      <c r="C2736">
        <v>950</v>
      </c>
      <c r="D2736" t="s">
        <v>2920</v>
      </c>
      <c r="E2736" t="s">
        <v>2921</v>
      </c>
      <c r="F2736">
        <v>5</v>
      </c>
      <c r="G2736">
        <v>300.10000000000002</v>
      </c>
      <c r="H2736">
        <v>138.58000000000001</v>
      </c>
      <c r="I2736" t="b">
        <v>1</v>
      </c>
      <c r="J2736" t="s">
        <v>2929</v>
      </c>
      <c r="K2736" t="s">
        <v>2905</v>
      </c>
    </row>
    <row r="2737" spans="1:11" x14ac:dyDescent="0.3">
      <c r="A2737">
        <v>1928</v>
      </c>
      <c r="B2737" s="1">
        <v>44701</v>
      </c>
      <c r="C2737">
        <v>655</v>
      </c>
      <c r="D2737" t="s">
        <v>2902</v>
      </c>
      <c r="E2737" t="s">
        <v>2903</v>
      </c>
      <c r="F2737">
        <v>4</v>
      </c>
      <c r="G2737">
        <v>282.7</v>
      </c>
      <c r="H2737">
        <v>5.79</v>
      </c>
      <c r="I2737" t="b">
        <v>0</v>
      </c>
      <c r="J2737" t="s">
        <v>2904</v>
      </c>
      <c r="K2737" t="s">
        <v>2917</v>
      </c>
    </row>
    <row r="2738" spans="1:11" x14ac:dyDescent="0.3">
      <c r="A2738">
        <v>479</v>
      </c>
      <c r="B2738" s="1">
        <v>44647</v>
      </c>
      <c r="C2738">
        <v>131</v>
      </c>
      <c r="D2738" t="s">
        <v>2908</v>
      </c>
      <c r="E2738" t="s">
        <v>2932</v>
      </c>
      <c r="F2738">
        <v>1</v>
      </c>
      <c r="G2738">
        <v>21.63</v>
      </c>
      <c r="H2738">
        <v>3.25</v>
      </c>
      <c r="I2738" t="b">
        <v>0</v>
      </c>
      <c r="J2738" t="s">
        <v>2910</v>
      </c>
      <c r="K2738" t="s">
        <v>2917</v>
      </c>
    </row>
    <row r="2739" spans="1:11" x14ac:dyDescent="0.3">
      <c r="A2739">
        <v>4937</v>
      </c>
      <c r="B2739" s="1">
        <v>44476</v>
      </c>
      <c r="C2739">
        <v>80</v>
      </c>
      <c r="D2739" t="s">
        <v>2908</v>
      </c>
      <c r="E2739" t="s">
        <v>2909</v>
      </c>
      <c r="F2739">
        <v>2</v>
      </c>
      <c r="G2739">
        <v>395.46</v>
      </c>
      <c r="H2739">
        <v>100.95</v>
      </c>
      <c r="I2739" t="b">
        <v>1</v>
      </c>
      <c r="J2739" t="s">
        <v>2910</v>
      </c>
      <c r="K2739" t="s">
        <v>2905</v>
      </c>
    </row>
    <row r="2740" spans="1:11" x14ac:dyDescent="0.3">
      <c r="A2740">
        <v>7693</v>
      </c>
      <c r="B2740" s="1">
        <v>44308</v>
      </c>
      <c r="C2740">
        <v>570</v>
      </c>
      <c r="D2740" t="s">
        <v>2913</v>
      </c>
      <c r="E2740" t="s">
        <v>2940</v>
      </c>
      <c r="F2740">
        <v>3</v>
      </c>
      <c r="G2740">
        <v>369.05</v>
      </c>
      <c r="H2740">
        <v>116.03</v>
      </c>
      <c r="I2740" t="b">
        <v>1</v>
      </c>
      <c r="J2740" t="s">
        <v>2916</v>
      </c>
      <c r="K2740" t="s">
        <v>2917</v>
      </c>
    </row>
    <row r="2741" spans="1:11" x14ac:dyDescent="0.3">
      <c r="A2741">
        <v>8355</v>
      </c>
      <c r="B2741" s="1">
        <v>44865</v>
      </c>
      <c r="C2741">
        <v>691</v>
      </c>
      <c r="D2741" t="s">
        <v>2908</v>
      </c>
      <c r="E2741" t="s">
        <v>2938</v>
      </c>
      <c r="F2741">
        <v>2</v>
      </c>
      <c r="G2741">
        <v>21.06</v>
      </c>
      <c r="H2741">
        <v>2.34</v>
      </c>
      <c r="I2741" t="b">
        <v>0</v>
      </c>
      <c r="J2741" t="s">
        <v>2929</v>
      </c>
      <c r="K2741" t="s">
        <v>2917</v>
      </c>
    </row>
    <row r="2742" spans="1:11" x14ac:dyDescent="0.3">
      <c r="A2742">
        <v>3725</v>
      </c>
      <c r="B2742" s="1">
        <v>44782</v>
      </c>
      <c r="C2742">
        <v>476</v>
      </c>
      <c r="D2742" t="s">
        <v>2908</v>
      </c>
      <c r="E2742" t="s">
        <v>2938</v>
      </c>
      <c r="F2742">
        <v>1</v>
      </c>
      <c r="G2742">
        <v>337.14</v>
      </c>
      <c r="H2742">
        <v>16.41</v>
      </c>
      <c r="I2742" t="b">
        <v>0</v>
      </c>
      <c r="J2742" t="s">
        <v>2910</v>
      </c>
      <c r="K2742" t="s">
        <v>2917</v>
      </c>
    </row>
    <row r="2743" spans="1:11" x14ac:dyDescent="0.3">
      <c r="A2743">
        <v>6595</v>
      </c>
      <c r="B2743" s="1">
        <v>44428</v>
      </c>
      <c r="C2743">
        <v>611</v>
      </c>
      <c r="D2743" t="s">
        <v>2908</v>
      </c>
      <c r="E2743" t="s">
        <v>2932</v>
      </c>
      <c r="F2743">
        <v>3</v>
      </c>
      <c r="G2743">
        <v>409.02</v>
      </c>
      <c r="H2743">
        <v>113</v>
      </c>
      <c r="I2743" t="b">
        <v>0</v>
      </c>
      <c r="J2743" t="s">
        <v>2929</v>
      </c>
      <c r="K2743" t="s">
        <v>2905</v>
      </c>
    </row>
    <row r="2744" spans="1:11" x14ac:dyDescent="0.3">
      <c r="A2744">
        <v>9706</v>
      </c>
      <c r="B2744" s="1">
        <v>44502</v>
      </c>
      <c r="C2744">
        <v>586</v>
      </c>
      <c r="D2744" t="s">
        <v>2911</v>
      </c>
      <c r="E2744" t="s">
        <v>2912</v>
      </c>
      <c r="F2744">
        <v>5</v>
      </c>
      <c r="G2744">
        <v>382.18</v>
      </c>
      <c r="H2744">
        <v>35.65</v>
      </c>
      <c r="I2744" t="b">
        <v>1</v>
      </c>
      <c r="J2744" t="s">
        <v>2929</v>
      </c>
      <c r="K2744" t="s">
        <v>2905</v>
      </c>
    </row>
    <row r="2745" spans="1:11" x14ac:dyDescent="0.3">
      <c r="A2745">
        <v>9281</v>
      </c>
      <c r="B2745" s="1">
        <v>44557</v>
      </c>
      <c r="C2745">
        <v>653</v>
      </c>
      <c r="D2745" t="s">
        <v>2906</v>
      </c>
      <c r="E2745" t="s">
        <v>2922</v>
      </c>
      <c r="F2745">
        <v>3</v>
      </c>
      <c r="G2745">
        <v>447.99</v>
      </c>
      <c r="H2745">
        <v>116.44</v>
      </c>
      <c r="I2745" t="b">
        <v>0</v>
      </c>
      <c r="J2745" t="s">
        <v>2919</v>
      </c>
      <c r="K2745" t="s">
        <v>2905</v>
      </c>
    </row>
    <row r="2746" spans="1:11" x14ac:dyDescent="0.3">
      <c r="A2746">
        <v>1093</v>
      </c>
      <c r="B2746" s="1">
        <v>44949</v>
      </c>
      <c r="C2746">
        <v>746</v>
      </c>
      <c r="D2746" t="s">
        <v>2906</v>
      </c>
      <c r="E2746" t="s">
        <v>2941</v>
      </c>
      <c r="F2746">
        <v>3</v>
      </c>
      <c r="G2746">
        <v>215.99</v>
      </c>
      <c r="H2746">
        <v>25.98</v>
      </c>
      <c r="I2746" t="b">
        <v>0</v>
      </c>
      <c r="J2746" t="s">
        <v>2910</v>
      </c>
      <c r="K2746" t="s">
        <v>2905</v>
      </c>
    </row>
    <row r="2747" spans="1:11" x14ac:dyDescent="0.3">
      <c r="A2747">
        <v>7276</v>
      </c>
      <c r="B2747" s="1">
        <v>44886</v>
      </c>
      <c r="C2747">
        <v>916</v>
      </c>
      <c r="D2747" t="s">
        <v>2906</v>
      </c>
      <c r="E2747" t="s">
        <v>2925</v>
      </c>
      <c r="F2747">
        <v>4</v>
      </c>
      <c r="G2747">
        <v>165.99</v>
      </c>
      <c r="H2747">
        <v>36.86</v>
      </c>
      <c r="I2747" t="b">
        <v>1</v>
      </c>
      <c r="J2747" t="s">
        <v>2916</v>
      </c>
      <c r="K2747" t="s">
        <v>2905</v>
      </c>
    </row>
    <row r="2748" spans="1:11" x14ac:dyDescent="0.3">
      <c r="A2748">
        <v>9178</v>
      </c>
      <c r="B2748" s="1">
        <v>44317</v>
      </c>
      <c r="C2748">
        <v>71</v>
      </c>
      <c r="D2748" t="s">
        <v>2911</v>
      </c>
      <c r="E2748" t="s">
        <v>2944</v>
      </c>
      <c r="F2748">
        <v>5</v>
      </c>
      <c r="G2748">
        <v>38.71</v>
      </c>
      <c r="H2748">
        <v>6.92</v>
      </c>
      <c r="I2748" t="b">
        <v>1</v>
      </c>
      <c r="J2748" t="s">
        <v>2904</v>
      </c>
      <c r="K2748" t="s">
        <v>2905</v>
      </c>
    </row>
    <row r="2749" spans="1:11" x14ac:dyDescent="0.3">
      <c r="A2749">
        <v>3186</v>
      </c>
      <c r="B2749" s="1">
        <v>44952</v>
      </c>
      <c r="C2749">
        <v>491</v>
      </c>
      <c r="D2749" t="s">
        <v>2902</v>
      </c>
      <c r="E2749" t="s">
        <v>2923</v>
      </c>
      <c r="F2749">
        <v>5</v>
      </c>
      <c r="G2749">
        <v>310.75</v>
      </c>
      <c r="H2749">
        <v>99.46</v>
      </c>
      <c r="I2749" t="b">
        <v>0</v>
      </c>
      <c r="J2749" t="s">
        <v>2910</v>
      </c>
      <c r="K2749" t="s">
        <v>2905</v>
      </c>
    </row>
    <row r="2750" spans="1:11" x14ac:dyDescent="0.3">
      <c r="A2750">
        <v>4937</v>
      </c>
      <c r="B2750" s="1">
        <v>44789</v>
      </c>
      <c r="C2750">
        <v>471</v>
      </c>
      <c r="D2750" t="s">
        <v>2913</v>
      </c>
      <c r="E2750" t="s">
        <v>2931</v>
      </c>
      <c r="F2750">
        <v>3</v>
      </c>
      <c r="G2750">
        <v>403.33</v>
      </c>
      <c r="H2750">
        <v>163.66999999999999</v>
      </c>
      <c r="I2750" t="b">
        <v>0</v>
      </c>
      <c r="J2750" t="s">
        <v>2916</v>
      </c>
      <c r="K2750" t="s">
        <v>2917</v>
      </c>
    </row>
    <row r="2751" spans="1:11" x14ac:dyDescent="0.3">
      <c r="A2751">
        <v>2308</v>
      </c>
      <c r="B2751" s="1">
        <v>44537</v>
      </c>
      <c r="C2751">
        <v>923</v>
      </c>
      <c r="D2751" t="s">
        <v>2911</v>
      </c>
      <c r="E2751" t="s">
        <v>2924</v>
      </c>
      <c r="F2751">
        <v>2</v>
      </c>
      <c r="G2751">
        <v>157.72999999999999</v>
      </c>
      <c r="H2751">
        <v>0.38</v>
      </c>
      <c r="I2751" t="b">
        <v>1</v>
      </c>
      <c r="J2751" t="s">
        <v>2910</v>
      </c>
      <c r="K2751" t="s">
        <v>2917</v>
      </c>
    </row>
    <row r="2752" spans="1:11" x14ac:dyDescent="0.3">
      <c r="A2752">
        <v>7445</v>
      </c>
      <c r="B2752" s="1">
        <v>44492</v>
      </c>
      <c r="C2752">
        <v>727</v>
      </c>
      <c r="D2752" t="s">
        <v>2920</v>
      </c>
      <c r="E2752" t="s">
        <v>2935</v>
      </c>
      <c r="F2752">
        <v>1</v>
      </c>
      <c r="G2752">
        <v>362.87</v>
      </c>
      <c r="H2752">
        <v>62.05</v>
      </c>
      <c r="I2752" t="b">
        <v>0</v>
      </c>
      <c r="J2752" t="s">
        <v>2904</v>
      </c>
      <c r="K2752" t="s">
        <v>2917</v>
      </c>
    </row>
    <row r="2753" spans="1:11" x14ac:dyDescent="0.3">
      <c r="A2753">
        <v>5368</v>
      </c>
      <c r="B2753" s="1">
        <v>44376</v>
      </c>
      <c r="C2753">
        <v>548</v>
      </c>
      <c r="D2753" t="s">
        <v>2911</v>
      </c>
      <c r="E2753" t="s">
        <v>2943</v>
      </c>
      <c r="F2753">
        <v>4</v>
      </c>
      <c r="G2753">
        <v>148.08000000000001</v>
      </c>
      <c r="H2753">
        <v>70.83</v>
      </c>
      <c r="I2753" t="b">
        <v>1</v>
      </c>
      <c r="J2753" t="s">
        <v>2929</v>
      </c>
      <c r="K2753" t="s">
        <v>2917</v>
      </c>
    </row>
    <row r="2754" spans="1:11" x14ac:dyDescent="0.3">
      <c r="A2754">
        <v>8176</v>
      </c>
      <c r="B2754" s="1">
        <v>44900</v>
      </c>
      <c r="C2754">
        <v>577</v>
      </c>
      <c r="D2754" t="s">
        <v>2913</v>
      </c>
      <c r="E2754" t="s">
        <v>2926</v>
      </c>
      <c r="F2754">
        <v>2</v>
      </c>
      <c r="G2754">
        <v>146</v>
      </c>
      <c r="H2754">
        <v>26.93</v>
      </c>
      <c r="I2754" t="b">
        <v>1</v>
      </c>
      <c r="J2754" t="s">
        <v>2916</v>
      </c>
      <c r="K2754" t="s">
        <v>2917</v>
      </c>
    </row>
    <row r="2755" spans="1:11" x14ac:dyDescent="0.3">
      <c r="A2755">
        <v>3632</v>
      </c>
      <c r="B2755" s="1">
        <v>44565</v>
      </c>
      <c r="C2755">
        <v>673</v>
      </c>
      <c r="D2755" t="s">
        <v>2920</v>
      </c>
      <c r="E2755" t="s">
        <v>2927</v>
      </c>
      <c r="F2755">
        <v>3</v>
      </c>
      <c r="G2755">
        <v>341.07</v>
      </c>
      <c r="H2755">
        <v>49.65</v>
      </c>
      <c r="I2755" t="b">
        <v>1</v>
      </c>
      <c r="J2755" t="s">
        <v>2916</v>
      </c>
      <c r="K2755" t="s">
        <v>2917</v>
      </c>
    </row>
    <row r="2756" spans="1:11" x14ac:dyDescent="0.3">
      <c r="A2756">
        <v>5279</v>
      </c>
      <c r="B2756" s="1">
        <v>44619</v>
      </c>
      <c r="C2756">
        <v>656</v>
      </c>
      <c r="D2756" t="s">
        <v>2908</v>
      </c>
      <c r="E2756" t="s">
        <v>2928</v>
      </c>
      <c r="F2756">
        <v>5</v>
      </c>
      <c r="G2756">
        <v>199.57</v>
      </c>
      <c r="H2756">
        <v>4.5999999999999996</v>
      </c>
      <c r="I2756" t="b">
        <v>1</v>
      </c>
      <c r="J2756" t="s">
        <v>2916</v>
      </c>
      <c r="K2756" t="s">
        <v>2905</v>
      </c>
    </row>
    <row r="2757" spans="1:11" x14ac:dyDescent="0.3">
      <c r="A2757">
        <v>6428</v>
      </c>
      <c r="B2757" s="1">
        <v>44970</v>
      </c>
      <c r="C2757">
        <v>189</v>
      </c>
      <c r="D2757" t="s">
        <v>2902</v>
      </c>
      <c r="E2757" t="s">
        <v>2933</v>
      </c>
      <c r="F2757">
        <v>5</v>
      </c>
      <c r="G2757">
        <v>54.42</v>
      </c>
      <c r="H2757">
        <v>4.3</v>
      </c>
      <c r="I2757" t="b">
        <v>0</v>
      </c>
      <c r="J2757" t="s">
        <v>2910</v>
      </c>
      <c r="K2757" t="s">
        <v>2917</v>
      </c>
    </row>
    <row r="2758" spans="1:11" x14ac:dyDescent="0.3">
      <c r="A2758">
        <v>9835</v>
      </c>
      <c r="B2758" s="1">
        <v>44590</v>
      </c>
      <c r="C2758">
        <v>143</v>
      </c>
      <c r="D2758" t="s">
        <v>2920</v>
      </c>
      <c r="E2758" t="s">
        <v>2930</v>
      </c>
      <c r="F2758">
        <v>3</v>
      </c>
      <c r="G2758">
        <v>52.64</v>
      </c>
      <c r="H2758">
        <v>12.21</v>
      </c>
      <c r="I2758" t="b">
        <v>1</v>
      </c>
      <c r="J2758" t="s">
        <v>2919</v>
      </c>
      <c r="K2758" t="s">
        <v>2905</v>
      </c>
    </row>
    <row r="2759" spans="1:11" x14ac:dyDescent="0.3">
      <c r="A2759">
        <v>3945</v>
      </c>
      <c r="B2759" s="1">
        <v>44857</v>
      </c>
      <c r="C2759">
        <v>605</v>
      </c>
      <c r="D2759" t="s">
        <v>2920</v>
      </c>
      <c r="E2759" t="s">
        <v>2936</v>
      </c>
      <c r="F2759">
        <v>4</v>
      </c>
      <c r="G2759">
        <v>306.02</v>
      </c>
      <c r="H2759">
        <v>72.66</v>
      </c>
      <c r="I2759" t="b">
        <v>1</v>
      </c>
      <c r="J2759" t="s">
        <v>2929</v>
      </c>
      <c r="K2759" t="s">
        <v>2917</v>
      </c>
    </row>
    <row r="2760" spans="1:11" x14ac:dyDescent="0.3">
      <c r="A2760">
        <v>2068</v>
      </c>
      <c r="B2760" s="1">
        <v>44621</v>
      </c>
      <c r="C2760">
        <v>840</v>
      </c>
      <c r="D2760" t="s">
        <v>2911</v>
      </c>
      <c r="E2760" t="s">
        <v>2912</v>
      </c>
      <c r="F2760">
        <v>2</v>
      </c>
      <c r="G2760">
        <v>69.34</v>
      </c>
      <c r="H2760">
        <v>8</v>
      </c>
      <c r="I2760" t="b">
        <v>1</v>
      </c>
      <c r="J2760" t="s">
        <v>2904</v>
      </c>
      <c r="K2760" t="s">
        <v>2917</v>
      </c>
    </row>
    <row r="2761" spans="1:11" x14ac:dyDescent="0.3">
      <c r="A2761">
        <v>4950</v>
      </c>
      <c r="B2761" s="1">
        <v>44974</v>
      </c>
      <c r="C2761">
        <v>545</v>
      </c>
      <c r="D2761" t="s">
        <v>2911</v>
      </c>
      <c r="E2761" t="s">
        <v>2912</v>
      </c>
      <c r="F2761">
        <v>2</v>
      </c>
      <c r="G2761">
        <v>84.1</v>
      </c>
      <c r="H2761">
        <v>17.579999999999998</v>
      </c>
      <c r="I2761" t="b">
        <v>1</v>
      </c>
      <c r="J2761" t="s">
        <v>2919</v>
      </c>
      <c r="K2761" t="s">
        <v>2917</v>
      </c>
    </row>
    <row r="2762" spans="1:11" x14ac:dyDescent="0.3">
      <c r="A2762">
        <v>3990</v>
      </c>
      <c r="B2762" s="1">
        <v>44580</v>
      </c>
      <c r="C2762">
        <v>217</v>
      </c>
      <c r="D2762" t="s">
        <v>2911</v>
      </c>
      <c r="E2762" t="s">
        <v>2944</v>
      </c>
      <c r="F2762">
        <v>2</v>
      </c>
      <c r="G2762">
        <v>249.81</v>
      </c>
      <c r="H2762">
        <v>60.86</v>
      </c>
      <c r="I2762" t="b">
        <v>1</v>
      </c>
      <c r="J2762" t="s">
        <v>2919</v>
      </c>
      <c r="K2762" t="s">
        <v>2917</v>
      </c>
    </row>
    <row r="2763" spans="1:11" x14ac:dyDescent="0.3">
      <c r="A2763">
        <v>356</v>
      </c>
      <c r="B2763" s="1">
        <v>44543</v>
      </c>
      <c r="C2763">
        <v>189</v>
      </c>
      <c r="D2763" t="s">
        <v>2902</v>
      </c>
      <c r="E2763" t="s">
        <v>2933</v>
      </c>
      <c r="F2763">
        <v>3</v>
      </c>
      <c r="G2763">
        <v>220.84</v>
      </c>
      <c r="H2763">
        <v>41.6</v>
      </c>
      <c r="I2763" t="b">
        <v>1</v>
      </c>
      <c r="J2763" t="s">
        <v>2910</v>
      </c>
      <c r="K2763" t="s">
        <v>2905</v>
      </c>
    </row>
    <row r="2764" spans="1:11" x14ac:dyDescent="0.3">
      <c r="A2764">
        <v>4601</v>
      </c>
      <c r="B2764" s="1">
        <v>44425</v>
      </c>
      <c r="C2764">
        <v>717</v>
      </c>
      <c r="D2764" t="s">
        <v>2913</v>
      </c>
      <c r="E2764" t="s">
        <v>2926</v>
      </c>
      <c r="F2764">
        <v>5</v>
      </c>
      <c r="G2764">
        <v>372.58</v>
      </c>
      <c r="H2764">
        <v>65.930000000000007</v>
      </c>
      <c r="I2764" t="b">
        <v>0</v>
      </c>
      <c r="J2764" t="s">
        <v>2919</v>
      </c>
      <c r="K2764" t="s">
        <v>2905</v>
      </c>
    </row>
    <row r="2765" spans="1:11" x14ac:dyDescent="0.3">
      <c r="A2765">
        <v>9493</v>
      </c>
      <c r="B2765" s="1">
        <v>44665</v>
      </c>
      <c r="C2765">
        <v>637</v>
      </c>
      <c r="D2765" t="s">
        <v>2920</v>
      </c>
      <c r="E2765" t="s">
        <v>2921</v>
      </c>
      <c r="F2765">
        <v>1</v>
      </c>
      <c r="G2765">
        <v>149.97</v>
      </c>
      <c r="H2765">
        <v>58.46</v>
      </c>
      <c r="I2765" t="b">
        <v>1</v>
      </c>
      <c r="J2765" t="s">
        <v>2916</v>
      </c>
      <c r="K2765" t="s">
        <v>2917</v>
      </c>
    </row>
    <row r="2766" spans="1:11" x14ac:dyDescent="0.3">
      <c r="A2766">
        <v>1358</v>
      </c>
      <c r="B2766" s="1">
        <v>44817</v>
      </c>
      <c r="C2766">
        <v>986</v>
      </c>
      <c r="D2766" t="s">
        <v>2913</v>
      </c>
      <c r="E2766" t="s">
        <v>2940</v>
      </c>
      <c r="F2766">
        <v>4</v>
      </c>
      <c r="G2766">
        <v>458.86</v>
      </c>
      <c r="H2766">
        <v>122.62</v>
      </c>
      <c r="I2766" t="b">
        <v>1</v>
      </c>
      <c r="J2766" t="s">
        <v>2910</v>
      </c>
      <c r="K2766" t="s">
        <v>2905</v>
      </c>
    </row>
    <row r="2767" spans="1:11" x14ac:dyDescent="0.3">
      <c r="A2767">
        <v>6175</v>
      </c>
      <c r="B2767" s="1">
        <v>44666</v>
      </c>
      <c r="C2767">
        <v>297</v>
      </c>
      <c r="D2767" t="s">
        <v>2913</v>
      </c>
      <c r="E2767" t="s">
        <v>2918</v>
      </c>
      <c r="F2767">
        <v>2</v>
      </c>
      <c r="G2767">
        <v>227.53</v>
      </c>
      <c r="H2767">
        <v>89.01</v>
      </c>
      <c r="I2767" t="b">
        <v>1</v>
      </c>
      <c r="J2767" t="s">
        <v>2904</v>
      </c>
      <c r="K2767" t="s">
        <v>2905</v>
      </c>
    </row>
    <row r="2768" spans="1:11" x14ac:dyDescent="0.3">
      <c r="A2768">
        <v>5780</v>
      </c>
      <c r="B2768" s="1">
        <v>44565</v>
      </c>
      <c r="C2768">
        <v>201</v>
      </c>
      <c r="D2768" t="s">
        <v>2902</v>
      </c>
      <c r="E2768" t="s">
        <v>2933</v>
      </c>
      <c r="F2768">
        <v>1</v>
      </c>
      <c r="G2768">
        <v>460.8</v>
      </c>
      <c r="H2768">
        <v>154.38999999999999</v>
      </c>
      <c r="I2768" t="b">
        <v>0</v>
      </c>
      <c r="J2768" t="s">
        <v>2929</v>
      </c>
      <c r="K2768" t="s">
        <v>2905</v>
      </c>
    </row>
    <row r="2769" spans="1:11" x14ac:dyDescent="0.3">
      <c r="A2769">
        <v>7013</v>
      </c>
      <c r="B2769" s="1">
        <v>44997</v>
      </c>
      <c r="C2769">
        <v>349</v>
      </c>
      <c r="D2769" t="s">
        <v>2906</v>
      </c>
      <c r="E2769" t="s">
        <v>2922</v>
      </c>
      <c r="F2769">
        <v>2</v>
      </c>
      <c r="G2769">
        <v>332.83</v>
      </c>
      <c r="H2769">
        <v>107.85</v>
      </c>
      <c r="I2769" t="b">
        <v>0</v>
      </c>
      <c r="J2769" t="s">
        <v>2919</v>
      </c>
      <c r="K2769" t="s">
        <v>2917</v>
      </c>
    </row>
    <row r="2770" spans="1:11" x14ac:dyDescent="0.3">
      <c r="A2770">
        <v>435</v>
      </c>
      <c r="B2770" s="1">
        <v>44899</v>
      </c>
      <c r="C2770">
        <v>803</v>
      </c>
      <c r="D2770" t="s">
        <v>2908</v>
      </c>
      <c r="E2770" t="s">
        <v>2928</v>
      </c>
      <c r="F2770">
        <v>5</v>
      </c>
      <c r="G2770">
        <v>52.4</v>
      </c>
      <c r="H2770">
        <v>18.350000000000001</v>
      </c>
      <c r="I2770" t="b">
        <v>0</v>
      </c>
      <c r="J2770" t="s">
        <v>2929</v>
      </c>
      <c r="K2770" t="s">
        <v>2917</v>
      </c>
    </row>
    <row r="2771" spans="1:11" x14ac:dyDescent="0.3">
      <c r="A2771">
        <v>6665</v>
      </c>
      <c r="B2771" s="1">
        <v>44683</v>
      </c>
      <c r="C2771">
        <v>679</v>
      </c>
      <c r="D2771" t="s">
        <v>2906</v>
      </c>
      <c r="E2771" t="s">
        <v>2934</v>
      </c>
      <c r="F2771">
        <v>1</v>
      </c>
      <c r="G2771">
        <v>86.38</v>
      </c>
      <c r="H2771">
        <v>10.62</v>
      </c>
      <c r="I2771" t="b">
        <v>1</v>
      </c>
      <c r="J2771" t="s">
        <v>2929</v>
      </c>
      <c r="K2771" t="s">
        <v>2905</v>
      </c>
    </row>
    <row r="2772" spans="1:11" x14ac:dyDescent="0.3">
      <c r="A2772">
        <v>8964</v>
      </c>
      <c r="B2772" s="1">
        <v>44487</v>
      </c>
      <c r="C2772">
        <v>697</v>
      </c>
      <c r="D2772" t="s">
        <v>2913</v>
      </c>
      <c r="E2772" t="s">
        <v>2926</v>
      </c>
      <c r="F2772">
        <v>4</v>
      </c>
      <c r="G2772">
        <v>318.31</v>
      </c>
      <c r="H2772">
        <v>76.05</v>
      </c>
      <c r="I2772" t="b">
        <v>0</v>
      </c>
      <c r="J2772" t="s">
        <v>2916</v>
      </c>
      <c r="K2772" t="s">
        <v>2905</v>
      </c>
    </row>
    <row r="2773" spans="1:11" x14ac:dyDescent="0.3">
      <c r="A2773">
        <v>4032</v>
      </c>
      <c r="B2773" s="1">
        <v>44902</v>
      </c>
      <c r="C2773">
        <v>139</v>
      </c>
      <c r="D2773" t="s">
        <v>2920</v>
      </c>
      <c r="E2773" t="s">
        <v>2921</v>
      </c>
      <c r="F2773">
        <v>4</v>
      </c>
      <c r="G2773">
        <v>70.319999999999993</v>
      </c>
      <c r="H2773">
        <v>12.51</v>
      </c>
      <c r="I2773" t="b">
        <v>1</v>
      </c>
      <c r="J2773" t="s">
        <v>2919</v>
      </c>
      <c r="K2773" t="s">
        <v>2917</v>
      </c>
    </row>
    <row r="2774" spans="1:11" x14ac:dyDescent="0.3">
      <c r="A2774">
        <v>6203</v>
      </c>
      <c r="B2774" s="1">
        <v>44344</v>
      </c>
      <c r="C2774">
        <v>839</v>
      </c>
      <c r="D2774" t="s">
        <v>2902</v>
      </c>
      <c r="E2774" t="s">
        <v>2933</v>
      </c>
      <c r="F2774">
        <v>3</v>
      </c>
      <c r="G2774">
        <v>327.08999999999997</v>
      </c>
      <c r="H2774">
        <v>60.12</v>
      </c>
      <c r="I2774" t="b">
        <v>1</v>
      </c>
      <c r="J2774" t="s">
        <v>2929</v>
      </c>
      <c r="K2774" t="s">
        <v>2917</v>
      </c>
    </row>
    <row r="2775" spans="1:11" x14ac:dyDescent="0.3">
      <c r="A2775">
        <v>1362</v>
      </c>
      <c r="B2775" s="1">
        <v>44844</v>
      </c>
      <c r="C2775">
        <v>293</v>
      </c>
      <c r="D2775" t="s">
        <v>2920</v>
      </c>
      <c r="E2775" t="s">
        <v>2927</v>
      </c>
      <c r="F2775">
        <v>3</v>
      </c>
      <c r="G2775">
        <v>104.36</v>
      </c>
      <c r="H2775">
        <v>2.09</v>
      </c>
      <c r="I2775" t="b">
        <v>1</v>
      </c>
      <c r="J2775" t="s">
        <v>2929</v>
      </c>
      <c r="K2775" t="s">
        <v>2905</v>
      </c>
    </row>
    <row r="2776" spans="1:11" x14ac:dyDescent="0.3">
      <c r="A2776">
        <v>4025</v>
      </c>
      <c r="B2776" s="1">
        <v>44609</v>
      </c>
      <c r="C2776">
        <v>584</v>
      </c>
      <c r="D2776" t="s">
        <v>2908</v>
      </c>
      <c r="E2776" t="s">
        <v>2938</v>
      </c>
      <c r="F2776">
        <v>2</v>
      </c>
      <c r="G2776">
        <v>438.11</v>
      </c>
      <c r="H2776">
        <v>154</v>
      </c>
      <c r="I2776" t="b">
        <v>1</v>
      </c>
      <c r="J2776" t="s">
        <v>2916</v>
      </c>
      <c r="K2776" t="s">
        <v>2917</v>
      </c>
    </row>
    <row r="2777" spans="1:11" x14ac:dyDescent="0.3">
      <c r="A2777">
        <v>4255</v>
      </c>
      <c r="B2777" s="1">
        <v>44341</v>
      </c>
      <c r="C2777">
        <v>448</v>
      </c>
      <c r="D2777" t="s">
        <v>2911</v>
      </c>
      <c r="E2777" t="s">
        <v>2944</v>
      </c>
      <c r="F2777">
        <v>5</v>
      </c>
      <c r="G2777">
        <v>427.21</v>
      </c>
      <c r="H2777">
        <v>81.17</v>
      </c>
      <c r="I2777" t="b">
        <v>1</v>
      </c>
      <c r="J2777" t="s">
        <v>2916</v>
      </c>
      <c r="K2777" t="s">
        <v>2905</v>
      </c>
    </row>
    <row r="2778" spans="1:11" x14ac:dyDescent="0.3">
      <c r="A2778">
        <v>8772</v>
      </c>
      <c r="B2778" s="1">
        <v>44614</v>
      </c>
      <c r="C2778">
        <v>731</v>
      </c>
      <c r="D2778" t="s">
        <v>2911</v>
      </c>
      <c r="E2778" t="s">
        <v>2912</v>
      </c>
      <c r="F2778">
        <v>4</v>
      </c>
      <c r="G2778">
        <v>332.96</v>
      </c>
      <c r="H2778">
        <v>33.58</v>
      </c>
      <c r="I2778" t="b">
        <v>0</v>
      </c>
      <c r="J2778" t="s">
        <v>2929</v>
      </c>
      <c r="K2778" t="s">
        <v>2905</v>
      </c>
    </row>
    <row r="2779" spans="1:11" x14ac:dyDescent="0.3">
      <c r="A2779">
        <v>9341</v>
      </c>
      <c r="B2779" s="1">
        <v>44747</v>
      </c>
      <c r="C2779">
        <v>74</v>
      </c>
      <c r="D2779" t="s">
        <v>2911</v>
      </c>
      <c r="E2779" t="s">
        <v>2924</v>
      </c>
      <c r="F2779">
        <v>5</v>
      </c>
      <c r="G2779">
        <v>78.34</v>
      </c>
      <c r="H2779">
        <v>3.69</v>
      </c>
      <c r="I2779" t="b">
        <v>0</v>
      </c>
      <c r="J2779" t="s">
        <v>2919</v>
      </c>
      <c r="K2779" t="s">
        <v>2905</v>
      </c>
    </row>
    <row r="2780" spans="1:11" x14ac:dyDescent="0.3">
      <c r="A2780">
        <v>5786</v>
      </c>
      <c r="B2780" s="1">
        <v>44918</v>
      </c>
      <c r="C2780">
        <v>168</v>
      </c>
      <c r="D2780" t="s">
        <v>2902</v>
      </c>
      <c r="E2780" t="s">
        <v>2923</v>
      </c>
      <c r="F2780">
        <v>4</v>
      </c>
      <c r="G2780">
        <v>153.49</v>
      </c>
      <c r="H2780">
        <v>33.08</v>
      </c>
      <c r="I2780" t="b">
        <v>1</v>
      </c>
      <c r="J2780" t="s">
        <v>2910</v>
      </c>
      <c r="K2780" t="s">
        <v>2917</v>
      </c>
    </row>
    <row r="2781" spans="1:11" x14ac:dyDescent="0.3">
      <c r="A2781">
        <v>2368</v>
      </c>
      <c r="B2781" s="1">
        <v>44420</v>
      </c>
      <c r="C2781">
        <v>500</v>
      </c>
      <c r="D2781" t="s">
        <v>2920</v>
      </c>
      <c r="E2781" t="s">
        <v>2935</v>
      </c>
      <c r="F2781">
        <v>3</v>
      </c>
      <c r="G2781">
        <v>472.1</v>
      </c>
      <c r="H2781">
        <v>52.07</v>
      </c>
      <c r="I2781" t="b">
        <v>1</v>
      </c>
      <c r="J2781" t="s">
        <v>2929</v>
      </c>
      <c r="K2781" t="s">
        <v>2905</v>
      </c>
    </row>
    <row r="2782" spans="1:11" x14ac:dyDescent="0.3">
      <c r="A2782">
        <v>6427</v>
      </c>
      <c r="B2782" s="1">
        <v>44703</v>
      </c>
      <c r="C2782">
        <v>322</v>
      </c>
      <c r="D2782" t="s">
        <v>2913</v>
      </c>
      <c r="E2782" t="s">
        <v>2914</v>
      </c>
      <c r="F2782">
        <v>4</v>
      </c>
      <c r="G2782">
        <v>488.94</v>
      </c>
      <c r="H2782">
        <v>63.61</v>
      </c>
      <c r="I2782" t="b">
        <v>0</v>
      </c>
      <c r="J2782" t="s">
        <v>2904</v>
      </c>
      <c r="K2782" t="s">
        <v>2905</v>
      </c>
    </row>
    <row r="2783" spans="1:11" x14ac:dyDescent="0.3">
      <c r="A2783">
        <v>9645</v>
      </c>
      <c r="B2783" s="1">
        <v>44508</v>
      </c>
      <c r="C2783">
        <v>437</v>
      </c>
      <c r="D2783" t="s">
        <v>2920</v>
      </c>
      <c r="E2783" t="s">
        <v>2921</v>
      </c>
      <c r="F2783">
        <v>3</v>
      </c>
      <c r="G2783">
        <v>408.93</v>
      </c>
      <c r="H2783">
        <v>118.13</v>
      </c>
      <c r="I2783" t="b">
        <v>0</v>
      </c>
      <c r="J2783" t="s">
        <v>2919</v>
      </c>
      <c r="K2783" t="s">
        <v>2917</v>
      </c>
    </row>
    <row r="2784" spans="1:11" x14ac:dyDescent="0.3">
      <c r="A2784">
        <v>5028</v>
      </c>
      <c r="B2784" s="1">
        <v>44529</v>
      </c>
      <c r="C2784">
        <v>417</v>
      </c>
      <c r="D2784" t="s">
        <v>2902</v>
      </c>
      <c r="E2784" t="s">
        <v>2939</v>
      </c>
      <c r="F2784">
        <v>3</v>
      </c>
      <c r="G2784">
        <v>12.85</v>
      </c>
      <c r="H2784">
        <v>2.66</v>
      </c>
      <c r="I2784" t="b">
        <v>1</v>
      </c>
      <c r="J2784" t="s">
        <v>2904</v>
      </c>
      <c r="K2784" t="s">
        <v>2905</v>
      </c>
    </row>
    <row r="2785" spans="1:11" x14ac:dyDescent="0.3">
      <c r="A2785">
        <v>5358</v>
      </c>
      <c r="B2785" s="1">
        <v>44359</v>
      </c>
      <c r="C2785">
        <v>393</v>
      </c>
      <c r="D2785" t="s">
        <v>2908</v>
      </c>
      <c r="E2785" t="s">
        <v>2909</v>
      </c>
      <c r="F2785">
        <v>1</v>
      </c>
      <c r="G2785">
        <v>80.069999999999993</v>
      </c>
      <c r="H2785">
        <v>26.91</v>
      </c>
      <c r="I2785" t="b">
        <v>0</v>
      </c>
      <c r="J2785" t="s">
        <v>2916</v>
      </c>
      <c r="K2785" t="s">
        <v>2905</v>
      </c>
    </row>
    <row r="2786" spans="1:11" x14ac:dyDescent="0.3">
      <c r="A2786">
        <v>6847</v>
      </c>
      <c r="B2786" s="1">
        <v>44342</v>
      </c>
      <c r="C2786">
        <v>729</v>
      </c>
      <c r="D2786" t="s">
        <v>2913</v>
      </c>
      <c r="E2786" t="s">
        <v>2931</v>
      </c>
      <c r="F2786">
        <v>5</v>
      </c>
      <c r="G2786">
        <v>472.88</v>
      </c>
      <c r="H2786">
        <v>174.89</v>
      </c>
      <c r="I2786" t="b">
        <v>1</v>
      </c>
      <c r="J2786" t="s">
        <v>2904</v>
      </c>
      <c r="K2786" t="s">
        <v>2905</v>
      </c>
    </row>
    <row r="2787" spans="1:11" x14ac:dyDescent="0.3">
      <c r="A2787">
        <v>9574</v>
      </c>
      <c r="B2787" s="1">
        <v>44534</v>
      </c>
      <c r="C2787">
        <v>797</v>
      </c>
      <c r="D2787" t="s">
        <v>2920</v>
      </c>
      <c r="E2787" t="s">
        <v>2935</v>
      </c>
      <c r="F2787">
        <v>3</v>
      </c>
      <c r="G2787">
        <v>434.57</v>
      </c>
      <c r="H2787">
        <v>15.85</v>
      </c>
      <c r="I2787" t="b">
        <v>1</v>
      </c>
      <c r="J2787" t="s">
        <v>2910</v>
      </c>
      <c r="K2787" t="s">
        <v>2905</v>
      </c>
    </row>
    <row r="2788" spans="1:11" x14ac:dyDescent="0.3">
      <c r="A2788">
        <v>6083</v>
      </c>
      <c r="B2788" s="1">
        <v>44793</v>
      </c>
      <c r="C2788">
        <v>923</v>
      </c>
      <c r="D2788" t="s">
        <v>2906</v>
      </c>
      <c r="E2788" t="s">
        <v>2907</v>
      </c>
      <c r="F2788">
        <v>2</v>
      </c>
      <c r="G2788">
        <v>395.84</v>
      </c>
      <c r="H2788">
        <v>57.93</v>
      </c>
      <c r="I2788" t="b">
        <v>0</v>
      </c>
      <c r="J2788" t="s">
        <v>2929</v>
      </c>
      <c r="K2788" t="s">
        <v>2917</v>
      </c>
    </row>
    <row r="2789" spans="1:11" x14ac:dyDescent="0.3">
      <c r="A2789">
        <v>4701</v>
      </c>
      <c r="B2789" s="1">
        <v>44509</v>
      </c>
      <c r="C2789">
        <v>933</v>
      </c>
      <c r="D2789" t="s">
        <v>2911</v>
      </c>
      <c r="E2789" t="s">
        <v>2942</v>
      </c>
      <c r="F2789">
        <v>5</v>
      </c>
      <c r="G2789">
        <v>237.18</v>
      </c>
      <c r="H2789">
        <v>104.03</v>
      </c>
      <c r="I2789" t="b">
        <v>0</v>
      </c>
      <c r="J2789" t="s">
        <v>2919</v>
      </c>
      <c r="K2789" t="s">
        <v>2905</v>
      </c>
    </row>
    <row r="2790" spans="1:11" x14ac:dyDescent="0.3">
      <c r="A2790">
        <v>851</v>
      </c>
      <c r="B2790" s="1">
        <v>44518</v>
      </c>
      <c r="C2790">
        <v>470</v>
      </c>
      <c r="D2790" t="s">
        <v>2906</v>
      </c>
      <c r="E2790" t="s">
        <v>2907</v>
      </c>
      <c r="F2790">
        <v>2</v>
      </c>
      <c r="G2790">
        <v>328.37</v>
      </c>
      <c r="H2790">
        <v>86.97</v>
      </c>
      <c r="I2790" t="b">
        <v>1</v>
      </c>
      <c r="J2790" t="s">
        <v>2910</v>
      </c>
      <c r="K2790" t="s">
        <v>2905</v>
      </c>
    </row>
    <row r="2791" spans="1:11" x14ac:dyDescent="0.3">
      <c r="A2791">
        <v>9102</v>
      </c>
      <c r="B2791" s="1">
        <v>44626</v>
      </c>
      <c r="C2791">
        <v>697</v>
      </c>
      <c r="D2791" t="s">
        <v>2920</v>
      </c>
      <c r="E2791" t="s">
        <v>2921</v>
      </c>
      <c r="F2791">
        <v>2</v>
      </c>
      <c r="G2791">
        <v>227.91</v>
      </c>
      <c r="H2791">
        <v>83.32</v>
      </c>
      <c r="I2791" t="b">
        <v>1</v>
      </c>
      <c r="J2791" t="s">
        <v>2919</v>
      </c>
      <c r="K2791" t="s">
        <v>2905</v>
      </c>
    </row>
    <row r="2792" spans="1:11" x14ac:dyDescent="0.3">
      <c r="A2792">
        <v>5189</v>
      </c>
      <c r="B2792" s="1">
        <v>44748</v>
      </c>
      <c r="C2792">
        <v>66</v>
      </c>
      <c r="D2792" t="s">
        <v>2902</v>
      </c>
      <c r="E2792" t="s">
        <v>2923</v>
      </c>
      <c r="F2792">
        <v>4</v>
      </c>
      <c r="G2792">
        <v>206.1</v>
      </c>
      <c r="H2792">
        <v>75.209999999999994</v>
      </c>
      <c r="I2792" t="b">
        <v>1</v>
      </c>
      <c r="J2792" t="s">
        <v>2929</v>
      </c>
      <c r="K2792" t="s">
        <v>2917</v>
      </c>
    </row>
    <row r="2793" spans="1:11" x14ac:dyDescent="0.3">
      <c r="A2793">
        <v>6669</v>
      </c>
      <c r="B2793" s="1">
        <v>44837</v>
      </c>
      <c r="C2793">
        <v>646</v>
      </c>
      <c r="D2793" t="s">
        <v>2920</v>
      </c>
      <c r="E2793" t="s">
        <v>2921</v>
      </c>
      <c r="F2793">
        <v>5</v>
      </c>
      <c r="G2793">
        <v>218.91</v>
      </c>
      <c r="H2793">
        <v>0.48</v>
      </c>
      <c r="I2793" t="b">
        <v>1</v>
      </c>
      <c r="J2793" t="s">
        <v>2916</v>
      </c>
      <c r="K2793" t="s">
        <v>2917</v>
      </c>
    </row>
    <row r="2794" spans="1:11" x14ac:dyDescent="0.3">
      <c r="A2794">
        <v>444</v>
      </c>
      <c r="B2794" s="1">
        <v>44610</v>
      </c>
      <c r="C2794">
        <v>842</v>
      </c>
      <c r="D2794" t="s">
        <v>2906</v>
      </c>
      <c r="E2794" t="s">
        <v>2934</v>
      </c>
      <c r="F2794">
        <v>3</v>
      </c>
      <c r="G2794">
        <v>256.66000000000003</v>
      </c>
      <c r="H2794">
        <v>34.450000000000003</v>
      </c>
      <c r="I2794" t="b">
        <v>0</v>
      </c>
      <c r="J2794" t="s">
        <v>2910</v>
      </c>
      <c r="K2794" t="s">
        <v>2917</v>
      </c>
    </row>
    <row r="2795" spans="1:11" x14ac:dyDescent="0.3">
      <c r="A2795">
        <v>3353</v>
      </c>
      <c r="B2795" s="1">
        <v>44409</v>
      </c>
      <c r="C2795">
        <v>771</v>
      </c>
      <c r="D2795" t="s">
        <v>2920</v>
      </c>
      <c r="E2795" t="s">
        <v>2936</v>
      </c>
      <c r="F2795">
        <v>4</v>
      </c>
      <c r="G2795">
        <v>341.09</v>
      </c>
      <c r="H2795">
        <v>64.98</v>
      </c>
      <c r="I2795" t="b">
        <v>1</v>
      </c>
      <c r="J2795" t="s">
        <v>2904</v>
      </c>
      <c r="K2795" t="s">
        <v>2905</v>
      </c>
    </row>
    <row r="2796" spans="1:11" x14ac:dyDescent="0.3">
      <c r="A2796">
        <v>8172</v>
      </c>
      <c r="B2796" s="1">
        <v>44815</v>
      </c>
      <c r="C2796">
        <v>742</v>
      </c>
      <c r="D2796" t="s">
        <v>2902</v>
      </c>
      <c r="E2796" t="s">
        <v>2915</v>
      </c>
      <c r="F2796">
        <v>2</v>
      </c>
      <c r="G2796">
        <v>196.78</v>
      </c>
      <c r="H2796">
        <v>83.81</v>
      </c>
      <c r="I2796" t="b">
        <v>0</v>
      </c>
      <c r="J2796" t="s">
        <v>2904</v>
      </c>
      <c r="K2796" t="s">
        <v>2905</v>
      </c>
    </row>
    <row r="2797" spans="1:11" x14ac:dyDescent="0.3">
      <c r="A2797">
        <v>7125</v>
      </c>
      <c r="B2797" s="1">
        <v>44624</v>
      </c>
      <c r="C2797">
        <v>898</v>
      </c>
      <c r="D2797" t="s">
        <v>2908</v>
      </c>
      <c r="E2797" t="s">
        <v>2928</v>
      </c>
      <c r="F2797">
        <v>1</v>
      </c>
      <c r="G2797">
        <v>285.52</v>
      </c>
      <c r="H2797">
        <v>52.89</v>
      </c>
      <c r="I2797" t="b">
        <v>0</v>
      </c>
      <c r="J2797" t="s">
        <v>2910</v>
      </c>
      <c r="K2797" t="s">
        <v>2917</v>
      </c>
    </row>
    <row r="2798" spans="1:11" x14ac:dyDescent="0.3">
      <c r="A2798">
        <v>1864</v>
      </c>
      <c r="B2798" s="1">
        <v>44553</v>
      </c>
      <c r="C2798">
        <v>888</v>
      </c>
      <c r="D2798" t="s">
        <v>2920</v>
      </c>
      <c r="E2798" t="s">
        <v>2921</v>
      </c>
      <c r="F2798">
        <v>3</v>
      </c>
      <c r="G2798">
        <v>314.60000000000002</v>
      </c>
      <c r="H2798">
        <v>120.11</v>
      </c>
      <c r="I2798" t="b">
        <v>1</v>
      </c>
      <c r="J2798" t="s">
        <v>2904</v>
      </c>
      <c r="K2798" t="s">
        <v>2917</v>
      </c>
    </row>
    <row r="2799" spans="1:11" x14ac:dyDescent="0.3">
      <c r="A2799">
        <v>6131</v>
      </c>
      <c r="B2799" s="1">
        <v>44627</v>
      </c>
      <c r="C2799">
        <v>52</v>
      </c>
      <c r="D2799" t="s">
        <v>2902</v>
      </c>
      <c r="E2799" t="s">
        <v>2915</v>
      </c>
      <c r="F2799">
        <v>1</v>
      </c>
      <c r="G2799">
        <v>63.06</v>
      </c>
      <c r="H2799">
        <v>10.46</v>
      </c>
      <c r="I2799" t="b">
        <v>0</v>
      </c>
      <c r="J2799" t="s">
        <v>2919</v>
      </c>
      <c r="K2799" t="s">
        <v>2905</v>
      </c>
    </row>
    <row r="2800" spans="1:11" x14ac:dyDescent="0.3">
      <c r="A2800">
        <v>5653</v>
      </c>
      <c r="B2800" s="1">
        <v>44312</v>
      </c>
      <c r="C2800">
        <v>806</v>
      </c>
      <c r="D2800" t="s">
        <v>2908</v>
      </c>
      <c r="E2800" t="s">
        <v>2932</v>
      </c>
      <c r="F2800">
        <v>5</v>
      </c>
      <c r="G2800">
        <v>440.11</v>
      </c>
      <c r="H2800">
        <v>47.69</v>
      </c>
      <c r="I2800" t="b">
        <v>1</v>
      </c>
      <c r="J2800" t="s">
        <v>2910</v>
      </c>
      <c r="K2800" t="s">
        <v>2905</v>
      </c>
    </row>
    <row r="2801" spans="1:11" x14ac:dyDescent="0.3">
      <c r="A2801">
        <v>1117</v>
      </c>
      <c r="B2801" s="1">
        <v>44844</v>
      </c>
      <c r="C2801">
        <v>63</v>
      </c>
      <c r="D2801" t="s">
        <v>2911</v>
      </c>
      <c r="E2801" t="s">
        <v>2912</v>
      </c>
      <c r="F2801">
        <v>3</v>
      </c>
      <c r="G2801">
        <v>128.58000000000001</v>
      </c>
      <c r="H2801">
        <v>22.41</v>
      </c>
      <c r="I2801" t="b">
        <v>0</v>
      </c>
      <c r="J2801" t="s">
        <v>2904</v>
      </c>
      <c r="K2801" t="s">
        <v>2905</v>
      </c>
    </row>
    <row r="2802" spans="1:11" x14ac:dyDescent="0.3">
      <c r="A2802">
        <v>1243</v>
      </c>
      <c r="B2802" s="1">
        <v>44955</v>
      </c>
      <c r="C2802">
        <v>704</v>
      </c>
      <c r="D2802" t="s">
        <v>2920</v>
      </c>
      <c r="E2802" t="s">
        <v>2935</v>
      </c>
      <c r="F2802">
        <v>2</v>
      </c>
      <c r="G2802">
        <v>266</v>
      </c>
      <c r="H2802">
        <v>87.05</v>
      </c>
      <c r="I2802" t="b">
        <v>0</v>
      </c>
      <c r="J2802" t="s">
        <v>2904</v>
      </c>
      <c r="K2802" t="s">
        <v>2917</v>
      </c>
    </row>
    <row r="2803" spans="1:11" x14ac:dyDescent="0.3">
      <c r="A2803">
        <v>7821</v>
      </c>
      <c r="B2803" s="1">
        <v>44988</v>
      </c>
      <c r="C2803">
        <v>318</v>
      </c>
      <c r="D2803" t="s">
        <v>2913</v>
      </c>
      <c r="E2803" t="s">
        <v>2918</v>
      </c>
      <c r="F2803">
        <v>3</v>
      </c>
      <c r="G2803">
        <v>257.79000000000002</v>
      </c>
      <c r="H2803">
        <v>25.4</v>
      </c>
      <c r="I2803" t="b">
        <v>1</v>
      </c>
      <c r="J2803" t="s">
        <v>2919</v>
      </c>
      <c r="K2803" t="s">
        <v>2905</v>
      </c>
    </row>
    <row r="2804" spans="1:11" x14ac:dyDescent="0.3">
      <c r="A2804">
        <v>8460</v>
      </c>
      <c r="B2804" s="1">
        <v>44553</v>
      </c>
      <c r="C2804">
        <v>954</v>
      </c>
      <c r="D2804" t="s">
        <v>2911</v>
      </c>
      <c r="E2804" t="s">
        <v>2942</v>
      </c>
      <c r="F2804">
        <v>3</v>
      </c>
      <c r="G2804">
        <v>229.22</v>
      </c>
      <c r="H2804">
        <v>55.82</v>
      </c>
      <c r="I2804" t="b">
        <v>0</v>
      </c>
      <c r="J2804" t="s">
        <v>2904</v>
      </c>
      <c r="K2804" t="s">
        <v>2905</v>
      </c>
    </row>
    <row r="2805" spans="1:11" x14ac:dyDescent="0.3">
      <c r="A2805">
        <v>592</v>
      </c>
      <c r="B2805" s="1">
        <v>44757</v>
      </c>
      <c r="C2805">
        <v>94</v>
      </c>
      <c r="D2805" t="s">
        <v>2908</v>
      </c>
      <c r="E2805" t="s">
        <v>2932</v>
      </c>
      <c r="F2805">
        <v>2</v>
      </c>
      <c r="G2805">
        <v>445.4</v>
      </c>
      <c r="H2805">
        <v>176</v>
      </c>
      <c r="I2805" t="b">
        <v>1</v>
      </c>
      <c r="J2805" t="s">
        <v>2929</v>
      </c>
      <c r="K2805" t="s">
        <v>2917</v>
      </c>
    </row>
    <row r="2806" spans="1:11" x14ac:dyDescent="0.3">
      <c r="A2806">
        <v>7926</v>
      </c>
      <c r="B2806" s="1">
        <v>44617</v>
      </c>
      <c r="C2806">
        <v>719</v>
      </c>
      <c r="D2806" t="s">
        <v>2906</v>
      </c>
      <c r="E2806" t="s">
        <v>2941</v>
      </c>
      <c r="F2806">
        <v>1</v>
      </c>
      <c r="G2806">
        <v>62.28</v>
      </c>
      <c r="H2806">
        <v>16.07</v>
      </c>
      <c r="I2806" t="b">
        <v>0</v>
      </c>
      <c r="J2806" t="s">
        <v>2929</v>
      </c>
      <c r="K2806" t="s">
        <v>2905</v>
      </c>
    </row>
    <row r="2807" spans="1:11" x14ac:dyDescent="0.3">
      <c r="A2807">
        <v>1849</v>
      </c>
      <c r="B2807" s="1">
        <v>44493</v>
      </c>
      <c r="C2807">
        <v>88</v>
      </c>
      <c r="D2807" t="s">
        <v>2908</v>
      </c>
      <c r="E2807" t="s">
        <v>2938</v>
      </c>
      <c r="F2807">
        <v>4</v>
      </c>
      <c r="G2807">
        <v>415.03</v>
      </c>
      <c r="H2807">
        <v>79.97</v>
      </c>
      <c r="I2807" t="b">
        <v>0</v>
      </c>
      <c r="J2807" t="s">
        <v>2904</v>
      </c>
      <c r="K2807" t="s">
        <v>2917</v>
      </c>
    </row>
    <row r="2808" spans="1:11" x14ac:dyDescent="0.3">
      <c r="A2808">
        <v>3264</v>
      </c>
      <c r="B2808" s="1">
        <v>44776</v>
      </c>
      <c r="C2808">
        <v>164</v>
      </c>
      <c r="D2808" t="s">
        <v>2913</v>
      </c>
      <c r="E2808" t="s">
        <v>2926</v>
      </c>
      <c r="F2808">
        <v>4</v>
      </c>
      <c r="G2808">
        <v>436.19</v>
      </c>
      <c r="H2808">
        <v>156.9</v>
      </c>
      <c r="I2808" t="b">
        <v>1</v>
      </c>
      <c r="J2808" t="s">
        <v>2910</v>
      </c>
      <c r="K2808" t="s">
        <v>2917</v>
      </c>
    </row>
    <row r="2809" spans="1:11" x14ac:dyDescent="0.3">
      <c r="A2809">
        <v>6143</v>
      </c>
      <c r="B2809" s="1">
        <v>44894</v>
      </c>
      <c r="C2809">
        <v>195</v>
      </c>
      <c r="D2809" t="s">
        <v>2911</v>
      </c>
      <c r="E2809" t="s">
        <v>2943</v>
      </c>
      <c r="F2809">
        <v>5</v>
      </c>
      <c r="G2809">
        <v>42.82</v>
      </c>
      <c r="H2809">
        <v>7.45</v>
      </c>
      <c r="I2809" t="b">
        <v>0</v>
      </c>
      <c r="J2809" t="s">
        <v>2929</v>
      </c>
      <c r="K2809" t="s">
        <v>2917</v>
      </c>
    </row>
    <row r="2810" spans="1:11" x14ac:dyDescent="0.3">
      <c r="A2810">
        <v>8937</v>
      </c>
      <c r="B2810" s="1">
        <v>44324</v>
      </c>
      <c r="C2810">
        <v>379</v>
      </c>
      <c r="D2810" t="s">
        <v>2920</v>
      </c>
      <c r="E2810" t="s">
        <v>2935</v>
      </c>
      <c r="F2810">
        <v>2</v>
      </c>
      <c r="G2810">
        <v>493.82</v>
      </c>
      <c r="H2810">
        <v>142.84</v>
      </c>
      <c r="I2810" t="b">
        <v>1</v>
      </c>
      <c r="J2810" t="s">
        <v>2910</v>
      </c>
      <c r="K2810" t="s">
        <v>2917</v>
      </c>
    </row>
    <row r="2811" spans="1:11" x14ac:dyDescent="0.3">
      <c r="A2811">
        <v>6356</v>
      </c>
      <c r="B2811" s="1">
        <v>44338</v>
      </c>
      <c r="C2811">
        <v>410</v>
      </c>
      <c r="D2811" t="s">
        <v>2902</v>
      </c>
      <c r="E2811" t="s">
        <v>2939</v>
      </c>
      <c r="F2811">
        <v>1</v>
      </c>
      <c r="G2811">
        <v>239.38</v>
      </c>
      <c r="H2811">
        <v>92.97</v>
      </c>
      <c r="I2811" t="b">
        <v>0</v>
      </c>
      <c r="J2811" t="s">
        <v>2910</v>
      </c>
      <c r="K2811" t="s">
        <v>2917</v>
      </c>
    </row>
    <row r="2812" spans="1:11" x14ac:dyDescent="0.3">
      <c r="A2812">
        <v>1091</v>
      </c>
      <c r="B2812" s="1">
        <v>44801</v>
      </c>
      <c r="C2812">
        <v>698</v>
      </c>
      <c r="D2812" t="s">
        <v>2911</v>
      </c>
      <c r="E2812" t="s">
        <v>2944</v>
      </c>
      <c r="F2812">
        <v>3</v>
      </c>
      <c r="G2812">
        <v>465.22</v>
      </c>
      <c r="H2812">
        <v>99.5</v>
      </c>
      <c r="I2812" t="b">
        <v>0</v>
      </c>
      <c r="J2812" t="s">
        <v>2904</v>
      </c>
      <c r="K2812" t="s">
        <v>2917</v>
      </c>
    </row>
    <row r="2813" spans="1:11" x14ac:dyDescent="0.3">
      <c r="A2813">
        <v>71</v>
      </c>
      <c r="B2813" s="1">
        <v>44775</v>
      </c>
      <c r="C2813">
        <v>835</v>
      </c>
      <c r="D2813" t="s">
        <v>2920</v>
      </c>
      <c r="E2813" t="s">
        <v>2930</v>
      </c>
      <c r="F2813">
        <v>2</v>
      </c>
      <c r="G2813">
        <v>396.46</v>
      </c>
      <c r="H2813">
        <v>67.59</v>
      </c>
      <c r="I2813" t="b">
        <v>1</v>
      </c>
      <c r="J2813" t="s">
        <v>2929</v>
      </c>
      <c r="K2813" t="s">
        <v>2917</v>
      </c>
    </row>
    <row r="2814" spans="1:11" x14ac:dyDescent="0.3">
      <c r="A2814">
        <v>7848</v>
      </c>
      <c r="B2814" s="1">
        <v>44595</v>
      </c>
      <c r="C2814">
        <v>773</v>
      </c>
      <c r="D2814" t="s">
        <v>2913</v>
      </c>
      <c r="E2814" t="s">
        <v>2940</v>
      </c>
      <c r="F2814">
        <v>5</v>
      </c>
      <c r="G2814">
        <v>284.49</v>
      </c>
      <c r="H2814">
        <v>92.08</v>
      </c>
      <c r="I2814" t="b">
        <v>0</v>
      </c>
      <c r="J2814" t="s">
        <v>2910</v>
      </c>
      <c r="K2814" t="s">
        <v>2917</v>
      </c>
    </row>
    <row r="2815" spans="1:11" x14ac:dyDescent="0.3">
      <c r="A2815">
        <v>6079</v>
      </c>
      <c r="B2815" s="1">
        <v>44562</v>
      </c>
      <c r="C2815">
        <v>831</v>
      </c>
      <c r="D2815" t="s">
        <v>2902</v>
      </c>
      <c r="E2815" t="s">
        <v>2915</v>
      </c>
      <c r="F2815">
        <v>2</v>
      </c>
      <c r="G2815">
        <v>166.77</v>
      </c>
      <c r="H2815">
        <v>72.94</v>
      </c>
      <c r="I2815" t="b">
        <v>0</v>
      </c>
      <c r="J2815" t="s">
        <v>2910</v>
      </c>
      <c r="K2815" t="s">
        <v>2905</v>
      </c>
    </row>
    <row r="2816" spans="1:11" x14ac:dyDescent="0.3">
      <c r="A2816">
        <v>1745</v>
      </c>
      <c r="B2816" s="1">
        <v>44678</v>
      </c>
      <c r="C2816">
        <v>992</v>
      </c>
      <c r="D2816" t="s">
        <v>2920</v>
      </c>
      <c r="E2816" t="s">
        <v>2930</v>
      </c>
      <c r="F2816">
        <v>5</v>
      </c>
      <c r="G2816">
        <v>238.89</v>
      </c>
      <c r="H2816">
        <v>22.75</v>
      </c>
      <c r="I2816" t="b">
        <v>1</v>
      </c>
      <c r="J2816" t="s">
        <v>2904</v>
      </c>
      <c r="K2816" t="s">
        <v>2905</v>
      </c>
    </row>
    <row r="2817" spans="1:11" x14ac:dyDescent="0.3">
      <c r="A2817">
        <v>2050</v>
      </c>
      <c r="B2817" s="1">
        <v>44902</v>
      </c>
      <c r="C2817">
        <v>908</v>
      </c>
      <c r="D2817" t="s">
        <v>2902</v>
      </c>
      <c r="E2817" t="s">
        <v>2915</v>
      </c>
      <c r="F2817">
        <v>4</v>
      </c>
      <c r="G2817">
        <v>385.11</v>
      </c>
      <c r="H2817">
        <v>43.09</v>
      </c>
      <c r="I2817" t="b">
        <v>1</v>
      </c>
      <c r="J2817" t="s">
        <v>2929</v>
      </c>
      <c r="K2817" t="s">
        <v>2905</v>
      </c>
    </row>
    <row r="2818" spans="1:11" x14ac:dyDescent="0.3">
      <c r="A2818">
        <v>7687</v>
      </c>
      <c r="B2818" s="1">
        <v>44862</v>
      </c>
      <c r="C2818">
        <v>467</v>
      </c>
      <c r="D2818" t="s">
        <v>2902</v>
      </c>
      <c r="E2818" t="s">
        <v>2915</v>
      </c>
      <c r="F2818">
        <v>1</v>
      </c>
      <c r="G2818">
        <v>440.62</v>
      </c>
      <c r="H2818">
        <v>110.43</v>
      </c>
      <c r="I2818" t="b">
        <v>1</v>
      </c>
      <c r="J2818" t="s">
        <v>2910</v>
      </c>
      <c r="K2818" t="s">
        <v>2917</v>
      </c>
    </row>
    <row r="2819" spans="1:11" x14ac:dyDescent="0.3">
      <c r="A2819">
        <v>7877</v>
      </c>
      <c r="B2819" s="1">
        <v>44807</v>
      </c>
      <c r="C2819">
        <v>669</v>
      </c>
      <c r="D2819" t="s">
        <v>2908</v>
      </c>
      <c r="E2819" t="s">
        <v>2937</v>
      </c>
      <c r="F2819">
        <v>2</v>
      </c>
      <c r="G2819">
        <v>10.54</v>
      </c>
      <c r="H2819">
        <v>3.18</v>
      </c>
      <c r="I2819" t="b">
        <v>1</v>
      </c>
      <c r="J2819" t="s">
        <v>2929</v>
      </c>
      <c r="K2819" t="s">
        <v>2917</v>
      </c>
    </row>
    <row r="2820" spans="1:11" x14ac:dyDescent="0.3">
      <c r="A2820">
        <v>2400</v>
      </c>
      <c r="B2820" s="1">
        <v>44404</v>
      </c>
      <c r="C2820">
        <v>75</v>
      </c>
      <c r="D2820" t="s">
        <v>2906</v>
      </c>
      <c r="E2820" t="s">
        <v>2907</v>
      </c>
      <c r="F2820">
        <v>3</v>
      </c>
      <c r="G2820">
        <v>79</v>
      </c>
      <c r="H2820">
        <v>11.66</v>
      </c>
      <c r="I2820" t="b">
        <v>0</v>
      </c>
      <c r="J2820" t="s">
        <v>2929</v>
      </c>
      <c r="K2820" t="s">
        <v>2917</v>
      </c>
    </row>
    <row r="2821" spans="1:11" x14ac:dyDescent="0.3">
      <c r="A2821">
        <v>850</v>
      </c>
      <c r="B2821" s="1">
        <v>44304</v>
      </c>
      <c r="C2821">
        <v>358</v>
      </c>
      <c r="D2821" t="s">
        <v>2902</v>
      </c>
      <c r="E2821" t="s">
        <v>2923</v>
      </c>
      <c r="F2821">
        <v>4</v>
      </c>
      <c r="G2821">
        <v>492.87</v>
      </c>
      <c r="H2821">
        <v>23.15</v>
      </c>
      <c r="I2821" t="b">
        <v>0</v>
      </c>
      <c r="J2821" t="s">
        <v>2919</v>
      </c>
      <c r="K2821" t="s">
        <v>2905</v>
      </c>
    </row>
    <row r="2822" spans="1:11" x14ac:dyDescent="0.3">
      <c r="A2822">
        <v>1775</v>
      </c>
      <c r="B2822" s="1">
        <v>44390</v>
      </c>
      <c r="C2822">
        <v>386</v>
      </c>
      <c r="D2822" t="s">
        <v>2911</v>
      </c>
      <c r="E2822" t="s">
        <v>2944</v>
      </c>
      <c r="F2822">
        <v>4</v>
      </c>
      <c r="G2822">
        <v>181.43</v>
      </c>
      <c r="H2822">
        <v>36.17</v>
      </c>
      <c r="I2822" t="b">
        <v>0</v>
      </c>
      <c r="J2822" t="s">
        <v>2929</v>
      </c>
      <c r="K2822" t="s">
        <v>2905</v>
      </c>
    </row>
    <row r="2823" spans="1:11" x14ac:dyDescent="0.3">
      <c r="A2823">
        <v>667</v>
      </c>
      <c r="B2823" s="1">
        <v>44939</v>
      </c>
      <c r="C2823">
        <v>622</v>
      </c>
      <c r="D2823" t="s">
        <v>2908</v>
      </c>
      <c r="E2823" t="s">
        <v>2937</v>
      </c>
      <c r="F2823">
        <v>5</v>
      </c>
      <c r="G2823">
        <v>428.8</v>
      </c>
      <c r="H2823">
        <v>41.76</v>
      </c>
      <c r="I2823" t="b">
        <v>0</v>
      </c>
      <c r="J2823" t="s">
        <v>2919</v>
      </c>
      <c r="K2823" t="s">
        <v>2917</v>
      </c>
    </row>
    <row r="2824" spans="1:11" x14ac:dyDescent="0.3">
      <c r="A2824">
        <v>6008</v>
      </c>
      <c r="B2824" s="1">
        <v>44751</v>
      </c>
      <c r="C2824">
        <v>156</v>
      </c>
      <c r="D2824" t="s">
        <v>2920</v>
      </c>
      <c r="E2824" t="s">
        <v>2935</v>
      </c>
      <c r="F2824">
        <v>2</v>
      </c>
      <c r="G2824">
        <v>493.34</v>
      </c>
      <c r="H2824">
        <v>93.7</v>
      </c>
      <c r="I2824" t="b">
        <v>0</v>
      </c>
      <c r="J2824" t="s">
        <v>2916</v>
      </c>
      <c r="K2824" t="s">
        <v>2905</v>
      </c>
    </row>
    <row r="2825" spans="1:11" x14ac:dyDescent="0.3">
      <c r="A2825">
        <v>3282</v>
      </c>
      <c r="B2825" s="1">
        <v>44806</v>
      </c>
      <c r="C2825">
        <v>981</v>
      </c>
      <c r="D2825" t="s">
        <v>2902</v>
      </c>
      <c r="E2825" t="s">
        <v>2939</v>
      </c>
      <c r="F2825">
        <v>2</v>
      </c>
      <c r="G2825">
        <v>420.52</v>
      </c>
      <c r="H2825">
        <v>121.84</v>
      </c>
      <c r="I2825" t="b">
        <v>0</v>
      </c>
      <c r="J2825" t="s">
        <v>2916</v>
      </c>
      <c r="K2825" t="s">
        <v>2917</v>
      </c>
    </row>
    <row r="2826" spans="1:11" x14ac:dyDescent="0.3">
      <c r="A2826">
        <v>7515</v>
      </c>
      <c r="B2826" s="1">
        <v>44886</v>
      </c>
      <c r="C2826">
        <v>22</v>
      </c>
      <c r="D2826" t="s">
        <v>2911</v>
      </c>
      <c r="E2826" t="s">
        <v>2943</v>
      </c>
      <c r="F2826">
        <v>4</v>
      </c>
      <c r="G2826">
        <v>339.16</v>
      </c>
      <c r="H2826">
        <v>71.45</v>
      </c>
      <c r="I2826" t="b">
        <v>1</v>
      </c>
      <c r="J2826" t="s">
        <v>2910</v>
      </c>
      <c r="K2826" t="s">
        <v>2905</v>
      </c>
    </row>
    <row r="2827" spans="1:11" x14ac:dyDescent="0.3">
      <c r="A2827">
        <v>9614</v>
      </c>
      <c r="B2827" s="1">
        <v>44620</v>
      </c>
      <c r="C2827">
        <v>118</v>
      </c>
      <c r="D2827" t="s">
        <v>2906</v>
      </c>
      <c r="E2827" t="s">
        <v>2922</v>
      </c>
      <c r="F2827">
        <v>1</v>
      </c>
      <c r="G2827">
        <v>375.16</v>
      </c>
      <c r="H2827">
        <v>18.04</v>
      </c>
      <c r="I2827" t="b">
        <v>1</v>
      </c>
      <c r="J2827" t="s">
        <v>2929</v>
      </c>
      <c r="K2827" t="s">
        <v>2917</v>
      </c>
    </row>
    <row r="2828" spans="1:11" x14ac:dyDescent="0.3">
      <c r="A2828">
        <v>6866</v>
      </c>
      <c r="B2828" s="1">
        <v>44307</v>
      </c>
      <c r="C2828">
        <v>10</v>
      </c>
      <c r="D2828" t="s">
        <v>2906</v>
      </c>
      <c r="E2828" t="s">
        <v>2934</v>
      </c>
      <c r="F2828">
        <v>1</v>
      </c>
      <c r="G2828">
        <v>75.930000000000007</v>
      </c>
      <c r="H2828">
        <v>13.24</v>
      </c>
      <c r="I2828" t="b">
        <v>1</v>
      </c>
      <c r="J2828" t="s">
        <v>2910</v>
      </c>
      <c r="K2828" t="s">
        <v>2905</v>
      </c>
    </row>
    <row r="2829" spans="1:11" x14ac:dyDescent="0.3">
      <c r="A2829">
        <v>5510</v>
      </c>
      <c r="B2829" s="1">
        <v>44378</v>
      </c>
      <c r="C2829">
        <v>613</v>
      </c>
      <c r="D2829" t="s">
        <v>2913</v>
      </c>
      <c r="E2829" t="s">
        <v>2914</v>
      </c>
      <c r="F2829">
        <v>2</v>
      </c>
      <c r="G2829">
        <v>118.12</v>
      </c>
      <c r="H2829">
        <v>17.07</v>
      </c>
      <c r="I2829" t="b">
        <v>1</v>
      </c>
      <c r="J2829" t="s">
        <v>2910</v>
      </c>
      <c r="K2829" t="s">
        <v>2905</v>
      </c>
    </row>
    <row r="2830" spans="1:11" x14ac:dyDescent="0.3">
      <c r="A2830">
        <v>1463</v>
      </c>
      <c r="B2830" s="1">
        <v>44332</v>
      </c>
      <c r="C2830">
        <v>615</v>
      </c>
      <c r="D2830" t="s">
        <v>2920</v>
      </c>
      <c r="E2830" t="s">
        <v>2930</v>
      </c>
      <c r="F2830">
        <v>3</v>
      </c>
      <c r="G2830">
        <v>289.52</v>
      </c>
      <c r="H2830">
        <v>68.33</v>
      </c>
      <c r="I2830" t="b">
        <v>1</v>
      </c>
      <c r="J2830" t="s">
        <v>2910</v>
      </c>
      <c r="K2830" t="s">
        <v>2905</v>
      </c>
    </row>
    <row r="2831" spans="1:11" x14ac:dyDescent="0.3">
      <c r="A2831">
        <v>3973</v>
      </c>
      <c r="B2831" s="1">
        <v>44463</v>
      </c>
      <c r="C2831">
        <v>994</v>
      </c>
      <c r="D2831" t="s">
        <v>2902</v>
      </c>
      <c r="E2831" t="s">
        <v>2933</v>
      </c>
      <c r="F2831">
        <v>4</v>
      </c>
      <c r="G2831">
        <v>492.63</v>
      </c>
      <c r="H2831">
        <v>95.41</v>
      </c>
      <c r="I2831" t="b">
        <v>0</v>
      </c>
      <c r="J2831" t="s">
        <v>2916</v>
      </c>
      <c r="K2831" t="s">
        <v>2917</v>
      </c>
    </row>
    <row r="2832" spans="1:11" x14ac:dyDescent="0.3">
      <c r="A2832">
        <v>376</v>
      </c>
      <c r="B2832" s="1">
        <v>44884</v>
      </c>
      <c r="C2832">
        <v>898</v>
      </c>
      <c r="D2832" t="s">
        <v>2920</v>
      </c>
      <c r="E2832" t="s">
        <v>2930</v>
      </c>
      <c r="F2832">
        <v>4</v>
      </c>
      <c r="G2832">
        <v>349.41</v>
      </c>
      <c r="H2832">
        <v>142.78</v>
      </c>
      <c r="I2832" t="b">
        <v>0</v>
      </c>
      <c r="J2832" t="s">
        <v>2929</v>
      </c>
      <c r="K2832" t="s">
        <v>2905</v>
      </c>
    </row>
    <row r="2833" spans="1:11" x14ac:dyDescent="0.3">
      <c r="A2833">
        <v>2397</v>
      </c>
      <c r="B2833" s="1">
        <v>44781</v>
      </c>
      <c r="C2833">
        <v>798</v>
      </c>
      <c r="D2833" t="s">
        <v>2908</v>
      </c>
      <c r="E2833" t="s">
        <v>2928</v>
      </c>
      <c r="F2833">
        <v>3</v>
      </c>
      <c r="G2833">
        <v>202.49</v>
      </c>
      <c r="H2833">
        <v>33.72</v>
      </c>
      <c r="I2833" t="b">
        <v>1</v>
      </c>
      <c r="J2833" t="s">
        <v>2929</v>
      </c>
      <c r="K2833" t="s">
        <v>2917</v>
      </c>
    </row>
    <row r="2834" spans="1:11" x14ac:dyDescent="0.3">
      <c r="A2834">
        <v>4753</v>
      </c>
      <c r="B2834" s="1">
        <v>44564</v>
      </c>
      <c r="C2834">
        <v>3</v>
      </c>
      <c r="D2834" t="s">
        <v>2906</v>
      </c>
      <c r="E2834" t="s">
        <v>2925</v>
      </c>
      <c r="F2834">
        <v>2</v>
      </c>
      <c r="G2834">
        <v>20.190000000000001</v>
      </c>
      <c r="H2834">
        <v>3.95</v>
      </c>
      <c r="I2834" t="b">
        <v>1</v>
      </c>
      <c r="J2834" t="s">
        <v>2919</v>
      </c>
      <c r="K2834" t="s">
        <v>2905</v>
      </c>
    </row>
    <row r="2835" spans="1:11" x14ac:dyDescent="0.3">
      <c r="A2835">
        <v>6177</v>
      </c>
      <c r="B2835" s="1">
        <v>44561</v>
      </c>
      <c r="C2835">
        <v>809</v>
      </c>
      <c r="D2835" t="s">
        <v>2906</v>
      </c>
      <c r="E2835" t="s">
        <v>2922</v>
      </c>
      <c r="F2835">
        <v>1</v>
      </c>
      <c r="G2835">
        <v>298.72000000000003</v>
      </c>
      <c r="H2835">
        <v>83.56</v>
      </c>
      <c r="I2835" t="b">
        <v>0</v>
      </c>
      <c r="J2835" t="s">
        <v>2910</v>
      </c>
      <c r="K2835" t="s">
        <v>2917</v>
      </c>
    </row>
    <row r="2836" spans="1:11" x14ac:dyDescent="0.3">
      <c r="A2836">
        <v>2347</v>
      </c>
      <c r="B2836" s="1">
        <v>44577</v>
      </c>
      <c r="C2836">
        <v>508</v>
      </c>
      <c r="D2836" t="s">
        <v>2906</v>
      </c>
      <c r="E2836" t="s">
        <v>2941</v>
      </c>
      <c r="F2836">
        <v>2</v>
      </c>
      <c r="G2836">
        <v>367.52</v>
      </c>
      <c r="H2836">
        <v>161.54</v>
      </c>
      <c r="I2836" t="b">
        <v>1</v>
      </c>
      <c r="J2836" t="s">
        <v>2916</v>
      </c>
      <c r="K2836" t="s">
        <v>2905</v>
      </c>
    </row>
    <row r="2837" spans="1:11" x14ac:dyDescent="0.3">
      <c r="A2837">
        <v>6895</v>
      </c>
      <c r="B2837" s="1">
        <v>44720</v>
      </c>
      <c r="C2837">
        <v>866</v>
      </c>
      <c r="D2837" t="s">
        <v>2902</v>
      </c>
      <c r="E2837" t="s">
        <v>2939</v>
      </c>
      <c r="F2837">
        <v>4</v>
      </c>
      <c r="G2837">
        <v>303.14999999999998</v>
      </c>
      <c r="H2837">
        <v>115.6</v>
      </c>
      <c r="I2837" t="b">
        <v>1</v>
      </c>
      <c r="J2837" t="s">
        <v>2919</v>
      </c>
      <c r="K2837" t="s">
        <v>2917</v>
      </c>
    </row>
    <row r="2838" spans="1:11" x14ac:dyDescent="0.3">
      <c r="A2838">
        <v>954</v>
      </c>
      <c r="B2838" s="1">
        <v>44305</v>
      </c>
      <c r="C2838">
        <v>59</v>
      </c>
      <c r="D2838" t="s">
        <v>2902</v>
      </c>
      <c r="E2838" t="s">
        <v>2915</v>
      </c>
      <c r="F2838">
        <v>5</v>
      </c>
      <c r="G2838">
        <v>35.68</v>
      </c>
      <c r="H2838">
        <v>14.64</v>
      </c>
      <c r="I2838" t="b">
        <v>1</v>
      </c>
      <c r="J2838" t="s">
        <v>2919</v>
      </c>
      <c r="K2838" t="s">
        <v>2905</v>
      </c>
    </row>
    <row r="2839" spans="1:11" x14ac:dyDescent="0.3">
      <c r="A2839">
        <v>8537</v>
      </c>
      <c r="B2839" s="1">
        <v>44749</v>
      </c>
      <c r="C2839">
        <v>117</v>
      </c>
      <c r="D2839" t="s">
        <v>2902</v>
      </c>
      <c r="E2839" t="s">
        <v>2915</v>
      </c>
      <c r="F2839">
        <v>3</v>
      </c>
      <c r="G2839">
        <v>428.27</v>
      </c>
      <c r="H2839">
        <v>113.85</v>
      </c>
      <c r="I2839" t="b">
        <v>1</v>
      </c>
      <c r="J2839" t="s">
        <v>2916</v>
      </c>
      <c r="K2839" t="s">
        <v>2917</v>
      </c>
    </row>
    <row r="2840" spans="1:11" x14ac:dyDescent="0.3">
      <c r="A2840">
        <v>5504</v>
      </c>
      <c r="B2840" s="1">
        <v>44399</v>
      </c>
      <c r="C2840">
        <v>716</v>
      </c>
      <c r="D2840" t="s">
        <v>2911</v>
      </c>
      <c r="E2840" t="s">
        <v>2912</v>
      </c>
      <c r="F2840">
        <v>3</v>
      </c>
      <c r="G2840">
        <v>276.44</v>
      </c>
      <c r="H2840">
        <v>130.38999999999999</v>
      </c>
      <c r="I2840" t="b">
        <v>1</v>
      </c>
      <c r="J2840" t="s">
        <v>2904</v>
      </c>
      <c r="K2840" t="s">
        <v>2917</v>
      </c>
    </row>
    <row r="2841" spans="1:11" x14ac:dyDescent="0.3">
      <c r="A2841">
        <v>3771</v>
      </c>
      <c r="B2841" s="1">
        <v>44807</v>
      </c>
      <c r="C2841">
        <v>51</v>
      </c>
      <c r="D2841" t="s">
        <v>2911</v>
      </c>
      <c r="E2841" t="s">
        <v>2924</v>
      </c>
      <c r="F2841">
        <v>4</v>
      </c>
      <c r="G2841">
        <v>214.41</v>
      </c>
      <c r="H2841">
        <v>9.49</v>
      </c>
      <c r="I2841" t="b">
        <v>0</v>
      </c>
      <c r="J2841" t="s">
        <v>2929</v>
      </c>
      <c r="K2841" t="s">
        <v>2917</v>
      </c>
    </row>
    <row r="2842" spans="1:11" x14ac:dyDescent="0.3">
      <c r="A2842">
        <v>8746</v>
      </c>
      <c r="B2842" s="1">
        <v>44629</v>
      </c>
      <c r="C2842">
        <v>939</v>
      </c>
      <c r="D2842" t="s">
        <v>2902</v>
      </c>
      <c r="E2842" t="s">
        <v>2915</v>
      </c>
      <c r="F2842">
        <v>5</v>
      </c>
      <c r="G2842">
        <v>396.55</v>
      </c>
      <c r="H2842">
        <v>16.329999999999998</v>
      </c>
      <c r="I2842" t="b">
        <v>1</v>
      </c>
      <c r="J2842" t="s">
        <v>2929</v>
      </c>
      <c r="K2842" t="s">
        <v>2917</v>
      </c>
    </row>
    <row r="2843" spans="1:11" x14ac:dyDescent="0.3">
      <c r="A2843">
        <v>5715</v>
      </c>
      <c r="B2843" s="1">
        <v>44568</v>
      </c>
      <c r="C2843">
        <v>874</v>
      </c>
      <c r="D2843" t="s">
        <v>2908</v>
      </c>
      <c r="E2843" t="s">
        <v>2909</v>
      </c>
      <c r="F2843">
        <v>4</v>
      </c>
      <c r="G2843">
        <v>448.12</v>
      </c>
      <c r="H2843">
        <v>219.89</v>
      </c>
      <c r="I2843" t="b">
        <v>0</v>
      </c>
      <c r="J2843" t="s">
        <v>2919</v>
      </c>
      <c r="K2843" t="s">
        <v>2905</v>
      </c>
    </row>
    <row r="2844" spans="1:11" x14ac:dyDescent="0.3">
      <c r="A2844">
        <v>3610</v>
      </c>
      <c r="B2844" s="1">
        <v>44568</v>
      </c>
      <c r="C2844">
        <v>76</v>
      </c>
      <c r="D2844" t="s">
        <v>2906</v>
      </c>
      <c r="E2844" t="s">
        <v>2925</v>
      </c>
      <c r="F2844">
        <v>3</v>
      </c>
      <c r="G2844">
        <v>343.63</v>
      </c>
      <c r="H2844">
        <v>162.69</v>
      </c>
      <c r="I2844" t="b">
        <v>1</v>
      </c>
      <c r="J2844" t="s">
        <v>2919</v>
      </c>
      <c r="K2844" t="s">
        <v>2905</v>
      </c>
    </row>
    <row r="2845" spans="1:11" x14ac:dyDescent="0.3">
      <c r="A2845">
        <v>8147</v>
      </c>
      <c r="B2845" s="1">
        <v>44624</v>
      </c>
      <c r="C2845">
        <v>953</v>
      </c>
      <c r="D2845" t="s">
        <v>2920</v>
      </c>
      <c r="E2845" t="s">
        <v>2927</v>
      </c>
      <c r="F2845">
        <v>4</v>
      </c>
      <c r="G2845">
        <v>313.18</v>
      </c>
      <c r="H2845">
        <v>45.44</v>
      </c>
      <c r="I2845" t="b">
        <v>1</v>
      </c>
      <c r="J2845" t="s">
        <v>2919</v>
      </c>
      <c r="K2845" t="s">
        <v>2917</v>
      </c>
    </row>
    <row r="2846" spans="1:11" x14ac:dyDescent="0.3">
      <c r="A2846">
        <v>5054</v>
      </c>
      <c r="B2846" s="1">
        <v>44872</v>
      </c>
      <c r="C2846">
        <v>144</v>
      </c>
      <c r="D2846" t="s">
        <v>2902</v>
      </c>
      <c r="E2846" t="s">
        <v>2923</v>
      </c>
      <c r="F2846">
        <v>5</v>
      </c>
      <c r="G2846">
        <v>124.06</v>
      </c>
      <c r="H2846">
        <v>61.95</v>
      </c>
      <c r="I2846" t="b">
        <v>0</v>
      </c>
      <c r="J2846" t="s">
        <v>2919</v>
      </c>
      <c r="K2846" t="s">
        <v>2917</v>
      </c>
    </row>
    <row r="2847" spans="1:11" x14ac:dyDescent="0.3">
      <c r="A2847">
        <v>6645</v>
      </c>
      <c r="B2847" s="1">
        <v>44339</v>
      </c>
      <c r="C2847">
        <v>832</v>
      </c>
      <c r="D2847" t="s">
        <v>2913</v>
      </c>
      <c r="E2847" t="s">
        <v>2940</v>
      </c>
      <c r="F2847">
        <v>4</v>
      </c>
      <c r="G2847">
        <v>348.14</v>
      </c>
      <c r="H2847">
        <v>17.11</v>
      </c>
      <c r="I2847" t="b">
        <v>0</v>
      </c>
      <c r="J2847" t="s">
        <v>2929</v>
      </c>
      <c r="K2847" t="s">
        <v>2905</v>
      </c>
    </row>
    <row r="2848" spans="1:11" x14ac:dyDescent="0.3">
      <c r="A2848">
        <v>2053</v>
      </c>
      <c r="B2848" s="1">
        <v>44725</v>
      </c>
      <c r="C2848">
        <v>674</v>
      </c>
      <c r="D2848" t="s">
        <v>2908</v>
      </c>
      <c r="E2848" t="s">
        <v>2938</v>
      </c>
      <c r="F2848">
        <v>2</v>
      </c>
      <c r="G2848">
        <v>210.49</v>
      </c>
      <c r="H2848">
        <v>24.86</v>
      </c>
      <c r="I2848" t="b">
        <v>0</v>
      </c>
      <c r="J2848" t="s">
        <v>2919</v>
      </c>
      <c r="K2848" t="s">
        <v>2917</v>
      </c>
    </row>
    <row r="2849" spans="1:11" x14ac:dyDescent="0.3">
      <c r="A2849">
        <v>6497</v>
      </c>
      <c r="B2849" s="1">
        <v>44386</v>
      </c>
      <c r="C2849">
        <v>901</v>
      </c>
      <c r="D2849" t="s">
        <v>2902</v>
      </c>
      <c r="E2849" t="s">
        <v>2939</v>
      </c>
      <c r="F2849">
        <v>4</v>
      </c>
      <c r="G2849">
        <v>462.92</v>
      </c>
      <c r="H2849">
        <v>39.79</v>
      </c>
      <c r="I2849" t="b">
        <v>1</v>
      </c>
      <c r="J2849" t="s">
        <v>2916</v>
      </c>
      <c r="K2849" t="s">
        <v>2905</v>
      </c>
    </row>
    <row r="2850" spans="1:11" x14ac:dyDescent="0.3">
      <c r="A2850">
        <v>7083</v>
      </c>
      <c r="B2850" s="1">
        <v>44691</v>
      </c>
      <c r="C2850">
        <v>446</v>
      </c>
      <c r="D2850" t="s">
        <v>2913</v>
      </c>
      <c r="E2850" t="s">
        <v>2914</v>
      </c>
      <c r="F2850">
        <v>5</v>
      </c>
      <c r="G2850">
        <v>15.48</v>
      </c>
      <c r="H2850">
        <v>5.41</v>
      </c>
      <c r="I2850" t="b">
        <v>1</v>
      </c>
      <c r="J2850" t="s">
        <v>2929</v>
      </c>
      <c r="K2850" t="s">
        <v>2905</v>
      </c>
    </row>
    <row r="2851" spans="1:11" x14ac:dyDescent="0.3">
      <c r="A2851">
        <v>1403</v>
      </c>
      <c r="B2851" s="1">
        <v>44565</v>
      </c>
      <c r="C2851">
        <v>973</v>
      </c>
      <c r="D2851" t="s">
        <v>2913</v>
      </c>
      <c r="E2851" t="s">
        <v>2918</v>
      </c>
      <c r="F2851">
        <v>2</v>
      </c>
      <c r="G2851">
        <v>101.76</v>
      </c>
      <c r="H2851">
        <v>46.65</v>
      </c>
      <c r="I2851" t="b">
        <v>1</v>
      </c>
      <c r="J2851" t="s">
        <v>2929</v>
      </c>
      <c r="K2851" t="s">
        <v>2905</v>
      </c>
    </row>
    <row r="2852" spans="1:11" x14ac:dyDescent="0.3">
      <c r="A2852">
        <v>9516</v>
      </c>
      <c r="B2852" s="1">
        <v>44589</v>
      </c>
      <c r="C2852">
        <v>598</v>
      </c>
      <c r="D2852" t="s">
        <v>2920</v>
      </c>
      <c r="E2852" t="s">
        <v>2935</v>
      </c>
      <c r="F2852">
        <v>5</v>
      </c>
      <c r="G2852">
        <v>272.38</v>
      </c>
      <c r="H2852">
        <v>18.46</v>
      </c>
      <c r="I2852" t="b">
        <v>0</v>
      </c>
      <c r="J2852" t="s">
        <v>2904</v>
      </c>
      <c r="K2852" t="s">
        <v>2905</v>
      </c>
    </row>
    <row r="2853" spans="1:11" x14ac:dyDescent="0.3">
      <c r="A2853">
        <v>7869</v>
      </c>
      <c r="B2853" s="1">
        <v>44524</v>
      </c>
      <c r="C2853">
        <v>477</v>
      </c>
      <c r="D2853" t="s">
        <v>2920</v>
      </c>
      <c r="E2853" t="s">
        <v>2936</v>
      </c>
      <c r="F2853">
        <v>3</v>
      </c>
      <c r="G2853">
        <v>487.52</v>
      </c>
      <c r="H2853">
        <v>203.77</v>
      </c>
      <c r="I2853" t="b">
        <v>0</v>
      </c>
      <c r="J2853" t="s">
        <v>2910</v>
      </c>
      <c r="K2853" t="s">
        <v>2917</v>
      </c>
    </row>
    <row r="2854" spans="1:11" x14ac:dyDescent="0.3">
      <c r="A2854">
        <v>8996</v>
      </c>
      <c r="B2854" s="1">
        <v>44784</v>
      </c>
      <c r="C2854">
        <v>859</v>
      </c>
      <c r="D2854" t="s">
        <v>2920</v>
      </c>
      <c r="E2854" t="s">
        <v>2927</v>
      </c>
      <c r="F2854">
        <v>3</v>
      </c>
      <c r="G2854">
        <v>480.2</v>
      </c>
      <c r="H2854">
        <v>127.78</v>
      </c>
      <c r="I2854" t="b">
        <v>0</v>
      </c>
      <c r="J2854" t="s">
        <v>2919</v>
      </c>
      <c r="K2854" t="s">
        <v>2917</v>
      </c>
    </row>
    <row r="2855" spans="1:11" x14ac:dyDescent="0.3">
      <c r="A2855">
        <v>4767</v>
      </c>
      <c r="B2855" s="1">
        <v>44496</v>
      </c>
      <c r="C2855">
        <v>128</v>
      </c>
      <c r="D2855" t="s">
        <v>2913</v>
      </c>
      <c r="E2855" t="s">
        <v>2926</v>
      </c>
      <c r="F2855">
        <v>4</v>
      </c>
      <c r="G2855">
        <v>171.53</v>
      </c>
      <c r="H2855">
        <v>47.29</v>
      </c>
      <c r="I2855" t="b">
        <v>1</v>
      </c>
      <c r="J2855" t="s">
        <v>2904</v>
      </c>
      <c r="K2855" t="s">
        <v>2917</v>
      </c>
    </row>
    <row r="2856" spans="1:11" x14ac:dyDescent="0.3">
      <c r="A2856">
        <v>2279</v>
      </c>
      <c r="B2856" s="1">
        <v>44473</v>
      </c>
      <c r="C2856">
        <v>605</v>
      </c>
      <c r="D2856" t="s">
        <v>2911</v>
      </c>
      <c r="E2856" t="s">
        <v>2942</v>
      </c>
      <c r="F2856">
        <v>3</v>
      </c>
      <c r="G2856">
        <v>402.7</v>
      </c>
      <c r="H2856">
        <v>107.6</v>
      </c>
      <c r="I2856" t="b">
        <v>0</v>
      </c>
      <c r="J2856" t="s">
        <v>2919</v>
      </c>
      <c r="K2856" t="s">
        <v>2917</v>
      </c>
    </row>
    <row r="2857" spans="1:11" x14ac:dyDescent="0.3">
      <c r="A2857">
        <v>5053</v>
      </c>
      <c r="B2857" s="1">
        <v>44368</v>
      </c>
      <c r="C2857">
        <v>539</v>
      </c>
      <c r="D2857" t="s">
        <v>2913</v>
      </c>
      <c r="E2857" t="s">
        <v>2926</v>
      </c>
      <c r="F2857">
        <v>1</v>
      </c>
      <c r="G2857">
        <v>437.79</v>
      </c>
      <c r="H2857">
        <v>79.03</v>
      </c>
      <c r="I2857" t="b">
        <v>1</v>
      </c>
      <c r="J2857" t="s">
        <v>2919</v>
      </c>
      <c r="K2857" t="s">
        <v>2917</v>
      </c>
    </row>
    <row r="2858" spans="1:11" x14ac:dyDescent="0.3">
      <c r="A2858">
        <v>4291</v>
      </c>
      <c r="B2858" s="1">
        <v>44300</v>
      </c>
      <c r="C2858">
        <v>277</v>
      </c>
      <c r="D2858" t="s">
        <v>2908</v>
      </c>
      <c r="E2858" t="s">
        <v>2928</v>
      </c>
      <c r="F2858">
        <v>5</v>
      </c>
      <c r="G2858">
        <v>474.47</v>
      </c>
      <c r="H2858">
        <v>133.13</v>
      </c>
      <c r="I2858" t="b">
        <v>0</v>
      </c>
      <c r="J2858" t="s">
        <v>2910</v>
      </c>
      <c r="K2858" t="s">
        <v>2905</v>
      </c>
    </row>
    <row r="2859" spans="1:11" x14ac:dyDescent="0.3">
      <c r="A2859">
        <v>816</v>
      </c>
      <c r="B2859" s="1">
        <v>44851</v>
      </c>
      <c r="C2859">
        <v>642</v>
      </c>
      <c r="D2859" t="s">
        <v>2920</v>
      </c>
      <c r="E2859" t="s">
        <v>2930</v>
      </c>
      <c r="F2859">
        <v>2</v>
      </c>
      <c r="G2859">
        <v>298.93</v>
      </c>
      <c r="H2859">
        <v>2.69</v>
      </c>
      <c r="I2859" t="b">
        <v>1</v>
      </c>
      <c r="J2859" t="s">
        <v>2916</v>
      </c>
      <c r="K2859" t="s">
        <v>2905</v>
      </c>
    </row>
    <row r="2860" spans="1:11" x14ac:dyDescent="0.3">
      <c r="A2860">
        <v>217</v>
      </c>
      <c r="B2860" s="1">
        <v>44424</v>
      </c>
      <c r="C2860">
        <v>66</v>
      </c>
      <c r="D2860" t="s">
        <v>2902</v>
      </c>
      <c r="E2860" t="s">
        <v>2933</v>
      </c>
      <c r="F2860">
        <v>4</v>
      </c>
      <c r="G2860">
        <v>419.45</v>
      </c>
      <c r="H2860">
        <v>7.58</v>
      </c>
      <c r="I2860" t="b">
        <v>0</v>
      </c>
      <c r="J2860" t="s">
        <v>2916</v>
      </c>
      <c r="K2860" t="s">
        <v>2917</v>
      </c>
    </row>
    <row r="2861" spans="1:11" x14ac:dyDescent="0.3">
      <c r="A2861">
        <v>6579</v>
      </c>
      <c r="B2861" s="1">
        <v>44667</v>
      </c>
      <c r="C2861">
        <v>678</v>
      </c>
      <c r="D2861" t="s">
        <v>2902</v>
      </c>
      <c r="E2861" t="s">
        <v>2933</v>
      </c>
      <c r="F2861">
        <v>3</v>
      </c>
      <c r="G2861">
        <v>83.13</v>
      </c>
      <c r="H2861">
        <v>7.53</v>
      </c>
      <c r="I2861" t="b">
        <v>1</v>
      </c>
      <c r="J2861" t="s">
        <v>2916</v>
      </c>
      <c r="K2861" t="s">
        <v>2905</v>
      </c>
    </row>
    <row r="2862" spans="1:11" x14ac:dyDescent="0.3">
      <c r="A2862">
        <v>9908</v>
      </c>
      <c r="B2862" s="1">
        <v>44682</v>
      </c>
      <c r="C2862">
        <v>216</v>
      </c>
      <c r="D2862" t="s">
        <v>2906</v>
      </c>
      <c r="E2862" t="s">
        <v>2934</v>
      </c>
      <c r="F2862">
        <v>1</v>
      </c>
      <c r="G2862">
        <v>198.38</v>
      </c>
      <c r="H2862">
        <v>87.93</v>
      </c>
      <c r="I2862" t="b">
        <v>1</v>
      </c>
      <c r="J2862" t="s">
        <v>2929</v>
      </c>
      <c r="K2862" t="s">
        <v>2917</v>
      </c>
    </row>
    <row r="2863" spans="1:11" x14ac:dyDescent="0.3">
      <c r="A2863">
        <v>325</v>
      </c>
      <c r="B2863" s="1">
        <v>44580</v>
      </c>
      <c r="C2863">
        <v>963</v>
      </c>
      <c r="D2863" t="s">
        <v>2920</v>
      </c>
      <c r="E2863" t="s">
        <v>2935</v>
      </c>
      <c r="F2863">
        <v>2</v>
      </c>
      <c r="G2863">
        <v>453.3</v>
      </c>
      <c r="H2863">
        <v>147.6</v>
      </c>
      <c r="I2863" t="b">
        <v>0</v>
      </c>
      <c r="J2863" t="s">
        <v>2916</v>
      </c>
      <c r="K2863" t="s">
        <v>2905</v>
      </c>
    </row>
    <row r="2864" spans="1:11" x14ac:dyDescent="0.3">
      <c r="A2864">
        <v>9408</v>
      </c>
      <c r="B2864" s="1">
        <v>44989</v>
      </c>
      <c r="C2864">
        <v>463</v>
      </c>
      <c r="D2864" t="s">
        <v>2911</v>
      </c>
      <c r="E2864" t="s">
        <v>2924</v>
      </c>
      <c r="F2864">
        <v>4</v>
      </c>
      <c r="G2864">
        <v>473.14</v>
      </c>
      <c r="H2864">
        <v>173.83</v>
      </c>
      <c r="I2864" t="b">
        <v>0</v>
      </c>
      <c r="J2864" t="s">
        <v>2919</v>
      </c>
      <c r="K2864" t="s">
        <v>2905</v>
      </c>
    </row>
    <row r="2865" spans="1:11" x14ac:dyDescent="0.3">
      <c r="A2865">
        <v>8108</v>
      </c>
      <c r="B2865" s="1">
        <v>44716</v>
      </c>
      <c r="C2865">
        <v>906</v>
      </c>
      <c r="D2865" t="s">
        <v>2902</v>
      </c>
      <c r="E2865" t="s">
        <v>2915</v>
      </c>
      <c r="F2865">
        <v>3</v>
      </c>
      <c r="G2865">
        <v>159.49</v>
      </c>
      <c r="H2865">
        <v>75.44</v>
      </c>
      <c r="I2865" t="b">
        <v>0</v>
      </c>
      <c r="J2865" t="s">
        <v>2929</v>
      </c>
      <c r="K2865" t="s">
        <v>2905</v>
      </c>
    </row>
    <row r="2866" spans="1:11" x14ac:dyDescent="0.3">
      <c r="A2866">
        <v>4190</v>
      </c>
      <c r="B2866" s="1">
        <v>44371</v>
      </c>
      <c r="C2866">
        <v>51</v>
      </c>
      <c r="D2866" t="s">
        <v>2902</v>
      </c>
      <c r="E2866" t="s">
        <v>2923</v>
      </c>
      <c r="F2866">
        <v>5</v>
      </c>
      <c r="G2866">
        <v>452.58</v>
      </c>
      <c r="H2866">
        <v>178.54</v>
      </c>
      <c r="I2866" t="b">
        <v>0</v>
      </c>
      <c r="J2866" t="s">
        <v>2910</v>
      </c>
      <c r="K2866" t="s">
        <v>2905</v>
      </c>
    </row>
    <row r="2867" spans="1:11" x14ac:dyDescent="0.3">
      <c r="A2867">
        <v>6106</v>
      </c>
      <c r="B2867" s="1">
        <v>44483</v>
      </c>
      <c r="C2867">
        <v>225</v>
      </c>
      <c r="D2867" t="s">
        <v>2911</v>
      </c>
      <c r="E2867" t="s">
        <v>2943</v>
      </c>
      <c r="F2867">
        <v>1</v>
      </c>
      <c r="G2867">
        <v>147.54</v>
      </c>
      <c r="H2867">
        <v>48.34</v>
      </c>
      <c r="I2867" t="b">
        <v>0</v>
      </c>
      <c r="J2867" t="s">
        <v>2910</v>
      </c>
      <c r="K2867" t="s">
        <v>2917</v>
      </c>
    </row>
    <row r="2868" spans="1:11" x14ac:dyDescent="0.3">
      <c r="A2868">
        <v>4386</v>
      </c>
      <c r="B2868" s="1">
        <v>44881</v>
      </c>
      <c r="C2868">
        <v>519</v>
      </c>
      <c r="D2868" t="s">
        <v>2920</v>
      </c>
      <c r="E2868" t="s">
        <v>2935</v>
      </c>
      <c r="F2868">
        <v>5</v>
      </c>
      <c r="G2868">
        <v>373.29</v>
      </c>
      <c r="H2868">
        <v>42.67</v>
      </c>
      <c r="I2868" t="b">
        <v>0</v>
      </c>
      <c r="J2868" t="s">
        <v>2904</v>
      </c>
      <c r="K2868" t="s">
        <v>2905</v>
      </c>
    </row>
    <row r="2869" spans="1:11" x14ac:dyDescent="0.3">
      <c r="A2869">
        <v>2622</v>
      </c>
      <c r="B2869" s="1">
        <v>44482</v>
      </c>
      <c r="C2869">
        <v>876</v>
      </c>
      <c r="D2869" t="s">
        <v>2913</v>
      </c>
      <c r="E2869" t="s">
        <v>2940</v>
      </c>
      <c r="F2869">
        <v>2</v>
      </c>
      <c r="G2869">
        <v>222.75</v>
      </c>
      <c r="H2869">
        <v>43.62</v>
      </c>
      <c r="I2869" t="b">
        <v>0</v>
      </c>
      <c r="J2869" t="s">
        <v>2904</v>
      </c>
      <c r="K2869" t="s">
        <v>2905</v>
      </c>
    </row>
    <row r="2870" spans="1:11" x14ac:dyDescent="0.3">
      <c r="A2870">
        <v>3938</v>
      </c>
      <c r="B2870" s="1">
        <v>44826</v>
      </c>
      <c r="C2870">
        <v>158</v>
      </c>
      <c r="D2870" t="s">
        <v>2906</v>
      </c>
      <c r="E2870" t="s">
        <v>2941</v>
      </c>
      <c r="F2870">
        <v>4</v>
      </c>
      <c r="G2870">
        <v>188.81</v>
      </c>
      <c r="H2870">
        <v>44.46</v>
      </c>
      <c r="I2870" t="b">
        <v>0</v>
      </c>
      <c r="J2870" t="s">
        <v>2916</v>
      </c>
      <c r="K2870" t="s">
        <v>2917</v>
      </c>
    </row>
    <row r="2871" spans="1:11" x14ac:dyDescent="0.3">
      <c r="A2871">
        <v>6694</v>
      </c>
      <c r="B2871" s="1">
        <v>44626</v>
      </c>
      <c r="C2871">
        <v>790</v>
      </c>
      <c r="D2871" t="s">
        <v>2908</v>
      </c>
      <c r="E2871" t="s">
        <v>2938</v>
      </c>
      <c r="F2871">
        <v>2</v>
      </c>
      <c r="G2871">
        <v>331.87</v>
      </c>
      <c r="H2871">
        <v>107.66</v>
      </c>
      <c r="I2871" t="b">
        <v>0</v>
      </c>
      <c r="J2871" t="s">
        <v>2916</v>
      </c>
      <c r="K2871" t="s">
        <v>2905</v>
      </c>
    </row>
    <row r="2872" spans="1:11" x14ac:dyDescent="0.3">
      <c r="A2872">
        <v>9783</v>
      </c>
      <c r="B2872" s="1">
        <v>44446</v>
      </c>
      <c r="C2872">
        <v>708</v>
      </c>
      <c r="D2872" t="s">
        <v>2911</v>
      </c>
      <c r="E2872" t="s">
        <v>2944</v>
      </c>
      <c r="F2872">
        <v>1</v>
      </c>
      <c r="G2872">
        <v>184.46</v>
      </c>
      <c r="H2872">
        <v>70.39</v>
      </c>
      <c r="I2872" t="b">
        <v>0</v>
      </c>
      <c r="J2872" t="s">
        <v>2910</v>
      </c>
      <c r="K2872" t="s">
        <v>2917</v>
      </c>
    </row>
    <row r="2873" spans="1:11" x14ac:dyDescent="0.3">
      <c r="A2873">
        <v>5918</v>
      </c>
      <c r="B2873" s="1">
        <v>44755</v>
      </c>
      <c r="C2873">
        <v>739</v>
      </c>
      <c r="D2873" t="s">
        <v>2906</v>
      </c>
      <c r="E2873" t="s">
        <v>2934</v>
      </c>
      <c r="F2873">
        <v>2</v>
      </c>
      <c r="G2873">
        <v>270.69</v>
      </c>
      <c r="H2873">
        <v>54.26</v>
      </c>
      <c r="I2873" t="b">
        <v>1</v>
      </c>
      <c r="J2873" t="s">
        <v>2919</v>
      </c>
      <c r="K2873" t="s">
        <v>2917</v>
      </c>
    </row>
    <row r="2874" spans="1:11" x14ac:dyDescent="0.3">
      <c r="A2874">
        <v>7502</v>
      </c>
      <c r="B2874" s="1">
        <v>44501</v>
      </c>
      <c r="C2874">
        <v>202</v>
      </c>
      <c r="D2874" t="s">
        <v>2911</v>
      </c>
      <c r="E2874" t="s">
        <v>2924</v>
      </c>
      <c r="F2874">
        <v>5</v>
      </c>
      <c r="G2874">
        <v>381.66</v>
      </c>
      <c r="H2874">
        <v>108.23</v>
      </c>
      <c r="I2874" t="b">
        <v>0</v>
      </c>
      <c r="J2874" t="s">
        <v>2929</v>
      </c>
      <c r="K2874" t="s">
        <v>2917</v>
      </c>
    </row>
    <row r="2875" spans="1:11" x14ac:dyDescent="0.3">
      <c r="A2875">
        <v>8029</v>
      </c>
      <c r="B2875" s="1">
        <v>44819</v>
      </c>
      <c r="C2875">
        <v>929</v>
      </c>
      <c r="D2875" t="s">
        <v>2920</v>
      </c>
      <c r="E2875" t="s">
        <v>2927</v>
      </c>
      <c r="F2875">
        <v>3</v>
      </c>
      <c r="G2875">
        <v>142.12</v>
      </c>
      <c r="H2875">
        <v>56.03</v>
      </c>
      <c r="I2875" t="b">
        <v>0</v>
      </c>
      <c r="J2875" t="s">
        <v>2919</v>
      </c>
      <c r="K2875" t="s">
        <v>2917</v>
      </c>
    </row>
    <row r="2876" spans="1:11" x14ac:dyDescent="0.3">
      <c r="A2876">
        <v>9212</v>
      </c>
      <c r="B2876" s="1">
        <v>44991</v>
      </c>
      <c r="C2876">
        <v>948</v>
      </c>
      <c r="D2876" t="s">
        <v>2906</v>
      </c>
      <c r="E2876" t="s">
        <v>2925</v>
      </c>
      <c r="F2876">
        <v>4</v>
      </c>
      <c r="G2876">
        <v>77.48</v>
      </c>
      <c r="H2876">
        <v>21.66</v>
      </c>
      <c r="I2876" t="b">
        <v>0</v>
      </c>
      <c r="J2876" t="s">
        <v>2919</v>
      </c>
      <c r="K2876" t="s">
        <v>2905</v>
      </c>
    </row>
    <row r="2877" spans="1:11" x14ac:dyDescent="0.3">
      <c r="A2877">
        <v>630</v>
      </c>
      <c r="B2877" s="1">
        <v>44661</v>
      </c>
      <c r="C2877">
        <v>693</v>
      </c>
      <c r="D2877" t="s">
        <v>2920</v>
      </c>
      <c r="E2877" t="s">
        <v>2930</v>
      </c>
      <c r="F2877">
        <v>3</v>
      </c>
      <c r="G2877">
        <v>496.3</v>
      </c>
      <c r="H2877">
        <v>5.75</v>
      </c>
      <c r="I2877" t="b">
        <v>1</v>
      </c>
      <c r="J2877" t="s">
        <v>2904</v>
      </c>
      <c r="K2877" t="s">
        <v>2917</v>
      </c>
    </row>
    <row r="2878" spans="1:11" x14ac:dyDescent="0.3">
      <c r="A2878">
        <v>5107</v>
      </c>
      <c r="B2878" s="1">
        <v>44435</v>
      </c>
      <c r="C2878">
        <v>215</v>
      </c>
      <c r="D2878" t="s">
        <v>2911</v>
      </c>
      <c r="E2878" t="s">
        <v>2924</v>
      </c>
      <c r="F2878">
        <v>1</v>
      </c>
      <c r="G2878">
        <v>78.239999999999995</v>
      </c>
      <c r="H2878">
        <v>18.149999999999999</v>
      </c>
      <c r="I2878" t="b">
        <v>0</v>
      </c>
      <c r="J2878" t="s">
        <v>2916</v>
      </c>
      <c r="K2878" t="s">
        <v>2917</v>
      </c>
    </row>
    <row r="2879" spans="1:11" x14ac:dyDescent="0.3">
      <c r="A2879">
        <v>8053</v>
      </c>
      <c r="B2879" s="1">
        <v>44375</v>
      </c>
      <c r="C2879">
        <v>636</v>
      </c>
      <c r="D2879" t="s">
        <v>2911</v>
      </c>
      <c r="E2879" t="s">
        <v>2924</v>
      </c>
      <c r="F2879">
        <v>1</v>
      </c>
      <c r="G2879">
        <v>400.77</v>
      </c>
      <c r="H2879">
        <v>145.26</v>
      </c>
      <c r="I2879" t="b">
        <v>1</v>
      </c>
      <c r="J2879" t="s">
        <v>2919</v>
      </c>
      <c r="K2879" t="s">
        <v>2917</v>
      </c>
    </row>
    <row r="2880" spans="1:11" x14ac:dyDescent="0.3">
      <c r="A2880">
        <v>3916</v>
      </c>
      <c r="B2880" s="1">
        <v>44385</v>
      </c>
      <c r="C2880">
        <v>673</v>
      </c>
      <c r="D2880" t="s">
        <v>2911</v>
      </c>
      <c r="E2880" t="s">
        <v>2944</v>
      </c>
      <c r="F2880">
        <v>1</v>
      </c>
      <c r="G2880">
        <v>144.63999999999999</v>
      </c>
      <c r="H2880">
        <v>62.84</v>
      </c>
      <c r="I2880" t="b">
        <v>0</v>
      </c>
      <c r="J2880" t="s">
        <v>2910</v>
      </c>
      <c r="K2880" t="s">
        <v>2917</v>
      </c>
    </row>
    <row r="2881" spans="1:11" x14ac:dyDescent="0.3">
      <c r="A2881">
        <v>7549</v>
      </c>
      <c r="B2881" s="1">
        <v>44942</v>
      </c>
      <c r="C2881">
        <v>837</v>
      </c>
      <c r="D2881" t="s">
        <v>2911</v>
      </c>
      <c r="E2881" t="s">
        <v>2924</v>
      </c>
      <c r="F2881">
        <v>5</v>
      </c>
      <c r="G2881">
        <v>222.72</v>
      </c>
      <c r="H2881">
        <v>75.239999999999995</v>
      </c>
      <c r="I2881" t="b">
        <v>1</v>
      </c>
      <c r="J2881" t="s">
        <v>2910</v>
      </c>
      <c r="K2881" t="s">
        <v>2917</v>
      </c>
    </row>
    <row r="2882" spans="1:11" x14ac:dyDescent="0.3">
      <c r="A2882">
        <v>838</v>
      </c>
      <c r="B2882" s="1">
        <v>44337</v>
      </c>
      <c r="C2882">
        <v>537</v>
      </c>
      <c r="D2882" t="s">
        <v>2911</v>
      </c>
      <c r="E2882" t="s">
        <v>2942</v>
      </c>
      <c r="F2882">
        <v>2</v>
      </c>
      <c r="G2882">
        <v>268.98</v>
      </c>
      <c r="H2882">
        <v>74.510000000000005</v>
      </c>
      <c r="I2882" t="b">
        <v>0</v>
      </c>
      <c r="J2882" t="s">
        <v>2910</v>
      </c>
      <c r="K2882" t="s">
        <v>2905</v>
      </c>
    </row>
    <row r="2883" spans="1:11" x14ac:dyDescent="0.3">
      <c r="A2883">
        <v>5607</v>
      </c>
      <c r="B2883" s="1">
        <v>44631</v>
      </c>
      <c r="C2883">
        <v>978</v>
      </c>
      <c r="D2883" t="s">
        <v>2906</v>
      </c>
      <c r="E2883" t="s">
        <v>2922</v>
      </c>
      <c r="F2883">
        <v>4</v>
      </c>
      <c r="G2883">
        <v>488.63</v>
      </c>
      <c r="H2883">
        <v>195.01</v>
      </c>
      <c r="I2883" t="b">
        <v>1</v>
      </c>
      <c r="J2883" t="s">
        <v>2904</v>
      </c>
      <c r="K2883" t="s">
        <v>2917</v>
      </c>
    </row>
    <row r="2884" spans="1:11" x14ac:dyDescent="0.3">
      <c r="A2884">
        <v>5312</v>
      </c>
      <c r="B2884" s="1">
        <v>44414</v>
      </c>
      <c r="C2884">
        <v>97</v>
      </c>
      <c r="D2884" t="s">
        <v>2906</v>
      </c>
      <c r="E2884" t="s">
        <v>2941</v>
      </c>
      <c r="F2884">
        <v>3</v>
      </c>
      <c r="G2884">
        <v>178.57</v>
      </c>
      <c r="H2884">
        <v>31.92</v>
      </c>
      <c r="I2884" t="b">
        <v>1</v>
      </c>
      <c r="J2884" t="s">
        <v>2929</v>
      </c>
      <c r="K2884" t="s">
        <v>2917</v>
      </c>
    </row>
    <row r="2885" spans="1:11" x14ac:dyDescent="0.3">
      <c r="A2885">
        <v>6847</v>
      </c>
      <c r="B2885" s="1">
        <v>44978</v>
      </c>
      <c r="C2885">
        <v>139</v>
      </c>
      <c r="D2885" t="s">
        <v>2913</v>
      </c>
      <c r="E2885" t="s">
        <v>2931</v>
      </c>
      <c r="F2885">
        <v>5</v>
      </c>
      <c r="G2885">
        <v>424.15</v>
      </c>
      <c r="H2885">
        <v>88.17</v>
      </c>
      <c r="I2885" t="b">
        <v>1</v>
      </c>
      <c r="J2885" t="s">
        <v>2916</v>
      </c>
      <c r="K2885" t="s">
        <v>2905</v>
      </c>
    </row>
    <row r="2886" spans="1:11" x14ac:dyDescent="0.3">
      <c r="A2886">
        <v>4099</v>
      </c>
      <c r="B2886" s="1">
        <v>44834</v>
      </c>
      <c r="C2886">
        <v>395</v>
      </c>
      <c r="D2886" t="s">
        <v>2906</v>
      </c>
      <c r="E2886" t="s">
        <v>2907</v>
      </c>
      <c r="F2886">
        <v>1</v>
      </c>
      <c r="G2886">
        <v>337.22</v>
      </c>
      <c r="H2886">
        <v>140.02000000000001</v>
      </c>
      <c r="I2886" t="b">
        <v>0</v>
      </c>
      <c r="J2886" t="s">
        <v>2929</v>
      </c>
      <c r="K2886" t="s">
        <v>2917</v>
      </c>
    </row>
    <row r="2887" spans="1:11" x14ac:dyDescent="0.3">
      <c r="A2887">
        <v>6970</v>
      </c>
      <c r="B2887" s="1">
        <v>44625</v>
      </c>
      <c r="C2887">
        <v>264</v>
      </c>
      <c r="D2887" t="s">
        <v>2906</v>
      </c>
      <c r="E2887" t="s">
        <v>2907</v>
      </c>
      <c r="F2887">
        <v>4</v>
      </c>
      <c r="G2887">
        <v>24.09</v>
      </c>
      <c r="H2887">
        <v>3.1</v>
      </c>
      <c r="I2887" t="b">
        <v>1</v>
      </c>
      <c r="J2887" t="s">
        <v>2904</v>
      </c>
      <c r="K2887" t="s">
        <v>2905</v>
      </c>
    </row>
    <row r="2888" spans="1:11" x14ac:dyDescent="0.3">
      <c r="A2888">
        <v>6427</v>
      </c>
      <c r="B2888" s="1">
        <v>44348</v>
      </c>
      <c r="C2888">
        <v>164</v>
      </c>
      <c r="D2888" t="s">
        <v>2906</v>
      </c>
      <c r="E2888" t="s">
        <v>2934</v>
      </c>
      <c r="F2888">
        <v>5</v>
      </c>
      <c r="G2888">
        <v>467.13</v>
      </c>
      <c r="H2888">
        <v>99.01</v>
      </c>
      <c r="I2888" t="b">
        <v>1</v>
      </c>
      <c r="J2888" t="s">
        <v>2919</v>
      </c>
      <c r="K2888" t="s">
        <v>2905</v>
      </c>
    </row>
    <row r="2889" spans="1:11" x14ac:dyDescent="0.3">
      <c r="A2889">
        <v>3941</v>
      </c>
      <c r="B2889" s="1">
        <v>44909</v>
      </c>
      <c r="C2889">
        <v>21</v>
      </c>
      <c r="D2889" t="s">
        <v>2920</v>
      </c>
      <c r="E2889" t="s">
        <v>2927</v>
      </c>
      <c r="F2889">
        <v>5</v>
      </c>
      <c r="G2889">
        <v>174.65</v>
      </c>
      <c r="H2889">
        <v>6.44</v>
      </c>
      <c r="I2889" t="b">
        <v>0</v>
      </c>
      <c r="J2889" t="s">
        <v>2919</v>
      </c>
      <c r="K2889" t="s">
        <v>2905</v>
      </c>
    </row>
    <row r="2890" spans="1:11" x14ac:dyDescent="0.3">
      <c r="A2890">
        <v>5499</v>
      </c>
      <c r="B2890" s="1">
        <v>44809</v>
      </c>
      <c r="C2890">
        <v>34</v>
      </c>
      <c r="D2890" t="s">
        <v>2902</v>
      </c>
      <c r="E2890" t="s">
        <v>2903</v>
      </c>
      <c r="F2890">
        <v>5</v>
      </c>
      <c r="G2890">
        <v>412.54</v>
      </c>
      <c r="H2890">
        <v>111.36</v>
      </c>
      <c r="I2890" t="b">
        <v>1</v>
      </c>
      <c r="J2890" t="s">
        <v>2929</v>
      </c>
      <c r="K2890" t="s">
        <v>2905</v>
      </c>
    </row>
    <row r="2891" spans="1:11" x14ac:dyDescent="0.3">
      <c r="A2891">
        <v>3729</v>
      </c>
      <c r="B2891" s="1">
        <v>44936</v>
      </c>
      <c r="C2891">
        <v>693</v>
      </c>
      <c r="D2891" t="s">
        <v>2906</v>
      </c>
      <c r="E2891" t="s">
        <v>2907</v>
      </c>
      <c r="F2891">
        <v>2</v>
      </c>
      <c r="G2891">
        <v>147.38999999999999</v>
      </c>
      <c r="H2891">
        <v>16.89</v>
      </c>
      <c r="I2891" t="b">
        <v>1</v>
      </c>
      <c r="J2891" t="s">
        <v>2910</v>
      </c>
      <c r="K2891" t="s">
        <v>2905</v>
      </c>
    </row>
    <row r="2892" spans="1:11" x14ac:dyDescent="0.3">
      <c r="A2892">
        <v>1482</v>
      </c>
      <c r="B2892" s="1">
        <v>44528</v>
      </c>
      <c r="C2892">
        <v>674</v>
      </c>
      <c r="D2892" t="s">
        <v>2911</v>
      </c>
      <c r="E2892" t="s">
        <v>2924</v>
      </c>
      <c r="F2892">
        <v>1</v>
      </c>
      <c r="G2892">
        <v>81.17</v>
      </c>
      <c r="H2892">
        <v>24.67</v>
      </c>
      <c r="I2892" t="b">
        <v>1</v>
      </c>
      <c r="J2892" t="s">
        <v>2929</v>
      </c>
      <c r="K2892" t="s">
        <v>2905</v>
      </c>
    </row>
    <row r="2893" spans="1:11" x14ac:dyDescent="0.3">
      <c r="A2893">
        <v>6001</v>
      </c>
      <c r="B2893" s="1">
        <v>44798</v>
      </c>
      <c r="C2893">
        <v>48</v>
      </c>
      <c r="D2893" t="s">
        <v>2902</v>
      </c>
      <c r="E2893" t="s">
        <v>2939</v>
      </c>
      <c r="F2893">
        <v>5</v>
      </c>
      <c r="G2893">
        <v>96.1</v>
      </c>
      <c r="H2893">
        <v>34.71</v>
      </c>
      <c r="I2893" t="b">
        <v>1</v>
      </c>
      <c r="J2893" t="s">
        <v>2916</v>
      </c>
      <c r="K2893" t="s">
        <v>2905</v>
      </c>
    </row>
    <row r="2894" spans="1:11" x14ac:dyDescent="0.3">
      <c r="A2894">
        <v>2172</v>
      </c>
      <c r="B2894" s="1">
        <v>44549</v>
      </c>
      <c r="C2894">
        <v>483</v>
      </c>
      <c r="D2894" t="s">
        <v>2911</v>
      </c>
      <c r="E2894" t="s">
        <v>2943</v>
      </c>
      <c r="F2894">
        <v>4</v>
      </c>
      <c r="G2894">
        <v>195.51</v>
      </c>
      <c r="H2894">
        <v>18.07</v>
      </c>
      <c r="I2894" t="b">
        <v>1</v>
      </c>
      <c r="J2894" t="s">
        <v>2919</v>
      </c>
      <c r="K2894" t="s">
        <v>2905</v>
      </c>
    </row>
    <row r="2895" spans="1:11" x14ac:dyDescent="0.3">
      <c r="A2895">
        <v>4798</v>
      </c>
      <c r="B2895" s="1">
        <v>44831</v>
      </c>
      <c r="C2895">
        <v>605</v>
      </c>
      <c r="D2895" t="s">
        <v>2906</v>
      </c>
      <c r="E2895" t="s">
        <v>2922</v>
      </c>
      <c r="F2895">
        <v>3</v>
      </c>
      <c r="G2895">
        <v>105.1</v>
      </c>
      <c r="H2895">
        <v>4.47</v>
      </c>
      <c r="I2895" t="b">
        <v>1</v>
      </c>
      <c r="J2895" t="s">
        <v>2910</v>
      </c>
      <c r="K2895" t="s">
        <v>2917</v>
      </c>
    </row>
    <row r="2896" spans="1:11" x14ac:dyDescent="0.3">
      <c r="A2896">
        <v>7142</v>
      </c>
      <c r="B2896" s="1">
        <v>44330</v>
      </c>
      <c r="C2896">
        <v>905</v>
      </c>
      <c r="D2896" t="s">
        <v>2908</v>
      </c>
      <c r="E2896" t="s">
        <v>2909</v>
      </c>
      <c r="F2896">
        <v>2</v>
      </c>
      <c r="G2896">
        <v>458.52</v>
      </c>
      <c r="H2896">
        <v>19.39</v>
      </c>
      <c r="I2896" t="b">
        <v>1</v>
      </c>
      <c r="J2896" t="s">
        <v>2916</v>
      </c>
      <c r="K2896" t="s">
        <v>2905</v>
      </c>
    </row>
    <row r="2897" spans="1:11" x14ac:dyDescent="0.3">
      <c r="A2897">
        <v>7925</v>
      </c>
      <c r="B2897" s="1">
        <v>44707</v>
      </c>
      <c r="C2897">
        <v>122</v>
      </c>
      <c r="D2897" t="s">
        <v>2902</v>
      </c>
      <c r="E2897" t="s">
        <v>2915</v>
      </c>
      <c r="F2897">
        <v>3</v>
      </c>
      <c r="G2897">
        <v>17.739999999999998</v>
      </c>
      <c r="H2897">
        <v>1.3</v>
      </c>
      <c r="I2897" t="b">
        <v>1</v>
      </c>
      <c r="J2897" t="s">
        <v>2929</v>
      </c>
      <c r="K2897" t="s">
        <v>2917</v>
      </c>
    </row>
    <row r="2898" spans="1:11" x14ac:dyDescent="0.3">
      <c r="A2898">
        <v>6387</v>
      </c>
      <c r="B2898" s="1">
        <v>44701</v>
      </c>
      <c r="C2898">
        <v>925</v>
      </c>
      <c r="D2898" t="s">
        <v>2911</v>
      </c>
      <c r="E2898" t="s">
        <v>2912</v>
      </c>
      <c r="F2898">
        <v>4</v>
      </c>
      <c r="G2898">
        <v>114.68</v>
      </c>
      <c r="H2898">
        <v>9.27</v>
      </c>
      <c r="I2898" t="b">
        <v>1</v>
      </c>
      <c r="J2898" t="s">
        <v>2929</v>
      </c>
      <c r="K2898" t="s">
        <v>2917</v>
      </c>
    </row>
    <row r="2899" spans="1:11" x14ac:dyDescent="0.3">
      <c r="A2899">
        <v>1367</v>
      </c>
      <c r="B2899" s="1">
        <v>44505</v>
      </c>
      <c r="C2899">
        <v>762</v>
      </c>
      <c r="D2899" t="s">
        <v>2906</v>
      </c>
      <c r="E2899" t="s">
        <v>2934</v>
      </c>
      <c r="F2899">
        <v>4</v>
      </c>
      <c r="G2899">
        <v>122.01</v>
      </c>
      <c r="H2899">
        <v>37.729999999999997</v>
      </c>
      <c r="I2899" t="b">
        <v>1</v>
      </c>
      <c r="J2899" t="s">
        <v>2919</v>
      </c>
      <c r="K2899" t="s">
        <v>2917</v>
      </c>
    </row>
    <row r="2900" spans="1:11" x14ac:dyDescent="0.3">
      <c r="A2900">
        <v>6506</v>
      </c>
      <c r="B2900" s="1">
        <v>44972</v>
      </c>
      <c r="C2900">
        <v>581</v>
      </c>
      <c r="D2900" t="s">
        <v>2906</v>
      </c>
      <c r="E2900" t="s">
        <v>2922</v>
      </c>
      <c r="F2900">
        <v>4</v>
      </c>
      <c r="G2900">
        <v>116.74</v>
      </c>
      <c r="H2900">
        <v>26.88</v>
      </c>
      <c r="I2900" t="b">
        <v>0</v>
      </c>
      <c r="J2900" t="s">
        <v>2919</v>
      </c>
      <c r="K2900" t="s">
        <v>2917</v>
      </c>
    </row>
    <row r="2901" spans="1:11" x14ac:dyDescent="0.3">
      <c r="A2901">
        <v>5882</v>
      </c>
      <c r="B2901" s="1">
        <v>44512</v>
      </c>
      <c r="C2901">
        <v>141</v>
      </c>
      <c r="D2901" t="s">
        <v>2908</v>
      </c>
      <c r="E2901" t="s">
        <v>2938</v>
      </c>
      <c r="F2901">
        <v>4</v>
      </c>
      <c r="G2901">
        <v>248.79</v>
      </c>
      <c r="H2901">
        <v>54.99</v>
      </c>
      <c r="I2901" t="b">
        <v>0</v>
      </c>
      <c r="J2901" t="s">
        <v>2910</v>
      </c>
      <c r="K2901" t="s">
        <v>2917</v>
      </c>
    </row>
    <row r="2902" spans="1:11" x14ac:dyDescent="0.3">
      <c r="A2902">
        <v>6114</v>
      </c>
      <c r="B2902" s="1">
        <v>44941</v>
      </c>
      <c r="C2902">
        <v>885</v>
      </c>
      <c r="D2902" t="s">
        <v>2920</v>
      </c>
      <c r="E2902" t="s">
        <v>2930</v>
      </c>
      <c r="F2902">
        <v>3</v>
      </c>
      <c r="G2902">
        <v>144.34</v>
      </c>
      <c r="H2902">
        <v>3.69</v>
      </c>
      <c r="I2902" t="b">
        <v>1</v>
      </c>
      <c r="J2902" t="s">
        <v>2919</v>
      </c>
      <c r="K2902" t="s">
        <v>2917</v>
      </c>
    </row>
    <row r="2903" spans="1:11" x14ac:dyDescent="0.3">
      <c r="A2903">
        <v>6182</v>
      </c>
      <c r="B2903" s="1">
        <v>44402</v>
      </c>
      <c r="C2903">
        <v>761</v>
      </c>
      <c r="D2903" t="s">
        <v>2908</v>
      </c>
      <c r="E2903" t="s">
        <v>2928</v>
      </c>
      <c r="F2903">
        <v>5</v>
      </c>
      <c r="G2903">
        <v>252.24</v>
      </c>
      <c r="H2903">
        <v>77.3</v>
      </c>
      <c r="I2903" t="b">
        <v>1</v>
      </c>
      <c r="J2903" t="s">
        <v>2910</v>
      </c>
      <c r="K2903" t="s">
        <v>2905</v>
      </c>
    </row>
    <row r="2904" spans="1:11" x14ac:dyDescent="0.3">
      <c r="A2904">
        <v>906</v>
      </c>
      <c r="B2904" s="1">
        <v>44832</v>
      </c>
      <c r="C2904">
        <v>175</v>
      </c>
      <c r="D2904" t="s">
        <v>2908</v>
      </c>
      <c r="E2904" t="s">
        <v>2909</v>
      </c>
      <c r="F2904">
        <v>5</v>
      </c>
      <c r="G2904">
        <v>205.88</v>
      </c>
      <c r="H2904">
        <v>78.36</v>
      </c>
      <c r="I2904" t="b">
        <v>1</v>
      </c>
      <c r="J2904" t="s">
        <v>2916</v>
      </c>
      <c r="K2904" t="s">
        <v>2917</v>
      </c>
    </row>
    <row r="2905" spans="1:11" x14ac:dyDescent="0.3">
      <c r="A2905">
        <v>4460</v>
      </c>
      <c r="B2905" s="1">
        <v>44831</v>
      </c>
      <c r="C2905">
        <v>9</v>
      </c>
      <c r="D2905" t="s">
        <v>2908</v>
      </c>
      <c r="E2905" t="s">
        <v>2928</v>
      </c>
      <c r="F2905">
        <v>3</v>
      </c>
      <c r="G2905">
        <v>209.96</v>
      </c>
      <c r="H2905">
        <v>72.41</v>
      </c>
      <c r="I2905" t="b">
        <v>0</v>
      </c>
      <c r="J2905" t="s">
        <v>2910</v>
      </c>
      <c r="K2905" t="s">
        <v>2917</v>
      </c>
    </row>
    <row r="2906" spans="1:11" x14ac:dyDescent="0.3">
      <c r="A2906">
        <v>8790</v>
      </c>
      <c r="B2906" s="1">
        <v>45000</v>
      </c>
      <c r="C2906">
        <v>729</v>
      </c>
      <c r="D2906" t="s">
        <v>2902</v>
      </c>
      <c r="E2906" t="s">
        <v>2939</v>
      </c>
      <c r="F2906">
        <v>2</v>
      </c>
      <c r="G2906">
        <v>396.52</v>
      </c>
      <c r="H2906">
        <v>107.4</v>
      </c>
      <c r="I2906" t="b">
        <v>1</v>
      </c>
      <c r="J2906" t="s">
        <v>2919</v>
      </c>
      <c r="K2906" t="s">
        <v>2917</v>
      </c>
    </row>
    <row r="2907" spans="1:11" x14ac:dyDescent="0.3">
      <c r="A2907">
        <v>3991</v>
      </c>
      <c r="B2907" s="1">
        <v>44823</v>
      </c>
      <c r="C2907">
        <v>851</v>
      </c>
      <c r="D2907" t="s">
        <v>2908</v>
      </c>
      <c r="E2907" t="s">
        <v>2928</v>
      </c>
      <c r="F2907">
        <v>4</v>
      </c>
      <c r="G2907">
        <v>94.54</v>
      </c>
      <c r="H2907">
        <v>2.29</v>
      </c>
      <c r="I2907" t="b">
        <v>0</v>
      </c>
      <c r="J2907" t="s">
        <v>2919</v>
      </c>
      <c r="K2907" t="s">
        <v>2917</v>
      </c>
    </row>
    <row r="2908" spans="1:11" x14ac:dyDescent="0.3">
      <c r="A2908">
        <v>4007</v>
      </c>
      <c r="B2908" s="1">
        <v>44775</v>
      </c>
      <c r="C2908">
        <v>288</v>
      </c>
      <c r="D2908" t="s">
        <v>2913</v>
      </c>
      <c r="E2908" t="s">
        <v>2926</v>
      </c>
      <c r="F2908">
        <v>1</v>
      </c>
      <c r="G2908">
        <v>277.29000000000002</v>
      </c>
      <c r="H2908">
        <v>22.14</v>
      </c>
      <c r="I2908" t="b">
        <v>1</v>
      </c>
      <c r="J2908" t="s">
        <v>2919</v>
      </c>
      <c r="K2908" t="s">
        <v>2917</v>
      </c>
    </row>
    <row r="2909" spans="1:11" x14ac:dyDescent="0.3">
      <c r="A2909">
        <v>8773</v>
      </c>
      <c r="B2909" s="1">
        <v>44415</v>
      </c>
      <c r="C2909">
        <v>674</v>
      </c>
      <c r="D2909" t="s">
        <v>2908</v>
      </c>
      <c r="E2909" t="s">
        <v>2928</v>
      </c>
      <c r="F2909">
        <v>3</v>
      </c>
      <c r="G2909">
        <v>400.09</v>
      </c>
      <c r="H2909">
        <v>34.770000000000003</v>
      </c>
      <c r="I2909" t="b">
        <v>1</v>
      </c>
      <c r="J2909" t="s">
        <v>2919</v>
      </c>
      <c r="K2909" t="s">
        <v>2905</v>
      </c>
    </row>
    <row r="2910" spans="1:11" x14ac:dyDescent="0.3">
      <c r="A2910">
        <v>8569</v>
      </c>
      <c r="B2910" s="1">
        <v>44896</v>
      </c>
      <c r="C2910">
        <v>125</v>
      </c>
      <c r="D2910" t="s">
        <v>2902</v>
      </c>
      <c r="E2910" t="s">
        <v>2923</v>
      </c>
      <c r="F2910">
        <v>2</v>
      </c>
      <c r="G2910">
        <v>213.51</v>
      </c>
      <c r="H2910">
        <v>0.96</v>
      </c>
      <c r="I2910" t="b">
        <v>1</v>
      </c>
      <c r="J2910" t="s">
        <v>2929</v>
      </c>
      <c r="K2910" t="s">
        <v>2917</v>
      </c>
    </row>
    <row r="2911" spans="1:11" x14ac:dyDescent="0.3">
      <c r="A2911">
        <v>6233</v>
      </c>
      <c r="B2911" s="1">
        <v>44560</v>
      </c>
      <c r="C2911">
        <v>615</v>
      </c>
      <c r="D2911" t="s">
        <v>2906</v>
      </c>
      <c r="E2911" t="s">
        <v>2941</v>
      </c>
      <c r="F2911">
        <v>5</v>
      </c>
      <c r="G2911">
        <v>300.33</v>
      </c>
      <c r="H2911">
        <v>45.99</v>
      </c>
      <c r="I2911" t="b">
        <v>0</v>
      </c>
      <c r="J2911" t="s">
        <v>2929</v>
      </c>
      <c r="K2911" t="s">
        <v>2905</v>
      </c>
    </row>
    <row r="2912" spans="1:11" x14ac:dyDescent="0.3">
      <c r="A2912">
        <v>3018</v>
      </c>
      <c r="B2912" s="1">
        <v>44675</v>
      </c>
      <c r="C2912">
        <v>48</v>
      </c>
      <c r="D2912" t="s">
        <v>2906</v>
      </c>
      <c r="E2912" t="s">
        <v>2925</v>
      </c>
      <c r="F2912">
        <v>3</v>
      </c>
      <c r="G2912">
        <v>73.41</v>
      </c>
      <c r="H2912">
        <v>9.43</v>
      </c>
      <c r="I2912" t="b">
        <v>1</v>
      </c>
      <c r="J2912" t="s">
        <v>2919</v>
      </c>
      <c r="K2912" t="s">
        <v>2905</v>
      </c>
    </row>
    <row r="2913" spans="1:11" x14ac:dyDescent="0.3">
      <c r="A2913">
        <v>145</v>
      </c>
      <c r="B2913" s="1">
        <v>44454</v>
      </c>
      <c r="C2913">
        <v>468</v>
      </c>
      <c r="D2913" t="s">
        <v>2906</v>
      </c>
      <c r="E2913" t="s">
        <v>2941</v>
      </c>
      <c r="F2913">
        <v>2</v>
      </c>
      <c r="G2913">
        <v>141.81</v>
      </c>
      <c r="H2913">
        <v>25.89</v>
      </c>
      <c r="I2913" t="b">
        <v>1</v>
      </c>
      <c r="J2913" t="s">
        <v>2904</v>
      </c>
      <c r="K2913" t="s">
        <v>2905</v>
      </c>
    </row>
    <row r="2914" spans="1:11" x14ac:dyDescent="0.3">
      <c r="A2914">
        <v>1708</v>
      </c>
      <c r="B2914" s="1">
        <v>44374</v>
      </c>
      <c r="C2914">
        <v>185</v>
      </c>
      <c r="D2914" t="s">
        <v>2920</v>
      </c>
      <c r="E2914" t="s">
        <v>2936</v>
      </c>
      <c r="F2914">
        <v>1</v>
      </c>
      <c r="G2914">
        <v>269.25</v>
      </c>
      <c r="H2914">
        <v>10.89</v>
      </c>
      <c r="I2914" t="b">
        <v>1</v>
      </c>
      <c r="J2914" t="s">
        <v>2904</v>
      </c>
      <c r="K2914" t="s">
        <v>2917</v>
      </c>
    </row>
    <row r="2915" spans="1:11" x14ac:dyDescent="0.3">
      <c r="A2915">
        <v>4339</v>
      </c>
      <c r="B2915" s="1">
        <v>44436</v>
      </c>
      <c r="C2915">
        <v>818</v>
      </c>
      <c r="D2915" t="s">
        <v>2902</v>
      </c>
      <c r="E2915" t="s">
        <v>2903</v>
      </c>
      <c r="F2915">
        <v>3</v>
      </c>
      <c r="G2915">
        <v>137.18</v>
      </c>
      <c r="H2915">
        <v>24.92</v>
      </c>
      <c r="I2915" t="b">
        <v>0</v>
      </c>
      <c r="J2915" t="s">
        <v>2916</v>
      </c>
      <c r="K2915" t="s">
        <v>2905</v>
      </c>
    </row>
    <row r="2916" spans="1:11" x14ac:dyDescent="0.3">
      <c r="A2916">
        <v>5639</v>
      </c>
      <c r="B2916" s="1">
        <v>44895</v>
      </c>
      <c r="C2916">
        <v>347</v>
      </c>
      <c r="D2916" t="s">
        <v>2913</v>
      </c>
      <c r="E2916" t="s">
        <v>2926</v>
      </c>
      <c r="F2916">
        <v>5</v>
      </c>
      <c r="G2916">
        <v>101.17</v>
      </c>
      <c r="H2916">
        <v>21.64</v>
      </c>
      <c r="I2916" t="b">
        <v>1</v>
      </c>
      <c r="J2916" t="s">
        <v>2916</v>
      </c>
      <c r="K2916" t="s">
        <v>2905</v>
      </c>
    </row>
    <row r="2917" spans="1:11" x14ac:dyDescent="0.3">
      <c r="A2917">
        <v>7310</v>
      </c>
      <c r="B2917" s="1">
        <v>44387</v>
      </c>
      <c r="C2917">
        <v>752</v>
      </c>
      <c r="D2917" t="s">
        <v>2902</v>
      </c>
      <c r="E2917" t="s">
        <v>2915</v>
      </c>
      <c r="F2917">
        <v>5</v>
      </c>
      <c r="G2917">
        <v>255.23</v>
      </c>
      <c r="H2917">
        <v>95.72</v>
      </c>
      <c r="I2917" t="b">
        <v>0</v>
      </c>
      <c r="J2917" t="s">
        <v>2916</v>
      </c>
      <c r="K2917" t="s">
        <v>2905</v>
      </c>
    </row>
    <row r="2918" spans="1:11" x14ac:dyDescent="0.3">
      <c r="A2918">
        <v>6567</v>
      </c>
      <c r="B2918" s="1">
        <v>44463</v>
      </c>
      <c r="C2918">
        <v>110</v>
      </c>
      <c r="D2918" t="s">
        <v>2920</v>
      </c>
      <c r="E2918" t="s">
        <v>2936</v>
      </c>
      <c r="F2918">
        <v>4</v>
      </c>
      <c r="G2918">
        <v>462.6</v>
      </c>
      <c r="H2918">
        <v>101.92</v>
      </c>
      <c r="I2918" t="b">
        <v>1</v>
      </c>
      <c r="J2918" t="s">
        <v>2919</v>
      </c>
      <c r="K2918" t="s">
        <v>2905</v>
      </c>
    </row>
    <row r="2919" spans="1:11" x14ac:dyDescent="0.3">
      <c r="A2919">
        <v>5955</v>
      </c>
      <c r="B2919" s="1">
        <v>44893</v>
      </c>
      <c r="C2919">
        <v>507</v>
      </c>
      <c r="D2919" t="s">
        <v>2920</v>
      </c>
      <c r="E2919" t="s">
        <v>2936</v>
      </c>
      <c r="F2919">
        <v>1</v>
      </c>
      <c r="G2919">
        <v>105.84</v>
      </c>
      <c r="H2919">
        <v>44.77</v>
      </c>
      <c r="I2919" t="b">
        <v>0</v>
      </c>
      <c r="J2919" t="s">
        <v>2910</v>
      </c>
      <c r="K2919" t="s">
        <v>2917</v>
      </c>
    </row>
    <row r="2920" spans="1:11" x14ac:dyDescent="0.3">
      <c r="A2920">
        <v>2718</v>
      </c>
      <c r="B2920" s="1">
        <v>44663</v>
      </c>
      <c r="C2920">
        <v>747</v>
      </c>
      <c r="D2920" t="s">
        <v>2920</v>
      </c>
      <c r="E2920" t="s">
        <v>2921</v>
      </c>
      <c r="F2920">
        <v>3</v>
      </c>
      <c r="G2920">
        <v>336.94</v>
      </c>
      <c r="H2920">
        <v>161.97</v>
      </c>
      <c r="I2920" t="b">
        <v>0</v>
      </c>
      <c r="J2920" t="s">
        <v>2910</v>
      </c>
      <c r="K2920" t="s">
        <v>2905</v>
      </c>
    </row>
    <row r="2921" spans="1:11" x14ac:dyDescent="0.3">
      <c r="A2921">
        <v>6247</v>
      </c>
      <c r="B2921" s="1">
        <v>44300</v>
      </c>
      <c r="C2921">
        <v>181</v>
      </c>
      <c r="D2921" t="s">
        <v>2913</v>
      </c>
      <c r="E2921" t="s">
        <v>2940</v>
      </c>
      <c r="F2921">
        <v>2</v>
      </c>
      <c r="G2921">
        <v>366.49</v>
      </c>
      <c r="H2921">
        <v>0.16</v>
      </c>
      <c r="I2921" t="b">
        <v>1</v>
      </c>
      <c r="J2921" t="s">
        <v>2919</v>
      </c>
      <c r="K2921" t="s">
        <v>2905</v>
      </c>
    </row>
    <row r="2922" spans="1:11" x14ac:dyDescent="0.3">
      <c r="A2922">
        <v>6818</v>
      </c>
      <c r="B2922" s="1">
        <v>44560</v>
      </c>
      <c r="C2922">
        <v>798</v>
      </c>
      <c r="D2922" t="s">
        <v>2906</v>
      </c>
      <c r="E2922" t="s">
        <v>2922</v>
      </c>
      <c r="F2922">
        <v>2</v>
      </c>
      <c r="G2922">
        <v>316.83999999999997</v>
      </c>
      <c r="H2922">
        <v>16.2</v>
      </c>
      <c r="I2922" t="b">
        <v>1</v>
      </c>
      <c r="J2922" t="s">
        <v>2910</v>
      </c>
      <c r="K2922" t="s">
        <v>2917</v>
      </c>
    </row>
    <row r="2923" spans="1:11" x14ac:dyDescent="0.3">
      <c r="A2923">
        <v>1847</v>
      </c>
      <c r="B2923" s="1">
        <v>44710</v>
      </c>
      <c r="C2923">
        <v>616</v>
      </c>
      <c r="D2923" t="s">
        <v>2913</v>
      </c>
      <c r="E2923" t="s">
        <v>2914</v>
      </c>
      <c r="F2923">
        <v>4</v>
      </c>
      <c r="G2923">
        <v>111.53</v>
      </c>
      <c r="H2923">
        <v>51.48</v>
      </c>
      <c r="I2923" t="b">
        <v>0</v>
      </c>
      <c r="J2923" t="s">
        <v>2929</v>
      </c>
      <c r="K2923" t="s">
        <v>2917</v>
      </c>
    </row>
    <row r="2924" spans="1:11" x14ac:dyDescent="0.3">
      <c r="A2924">
        <v>4101</v>
      </c>
      <c r="B2924" s="1">
        <v>44724</v>
      </c>
      <c r="C2924">
        <v>398</v>
      </c>
      <c r="D2924" t="s">
        <v>2911</v>
      </c>
      <c r="E2924" t="s">
        <v>2942</v>
      </c>
      <c r="F2924">
        <v>5</v>
      </c>
      <c r="G2924">
        <v>488.71</v>
      </c>
      <c r="H2924">
        <v>94.69</v>
      </c>
      <c r="I2924" t="b">
        <v>0</v>
      </c>
      <c r="J2924" t="s">
        <v>2919</v>
      </c>
      <c r="K2924" t="s">
        <v>2917</v>
      </c>
    </row>
    <row r="2925" spans="1:11" x14ac:dyDescent="0.3">
      <c r="A2925">
        <v>6184</v>
      </c>
      <c r="B2925" s="1">
        <v>44566</v>
      </c>
      <c r="C2925">
        <v>565</v>
      </c>
      <c r="D2925" t="s">
        <v>2908</v>
      </c>
      <c r="E2925" t="s">
        <v>2928</v>
      </c>
      <c r="F2925">
        <v>1</v>
      </c>
      <c r="G2925">
        <v>23.87</v>
      </c>
      <c r="H2925">
        <v>6.46</v>
      </c>
      <c r="I2925" t="b">
        <v>0</v>
      </c>
      <c r="J2925" t="s">
        <v>2904</v>
      </c>
      <c r="K2925" t="s">
        <v>2917</v>
      </c>
    </row>
    <row r="2926" spans="1:11" x14ac:dyDescent="0.3">
      <c r="A2926">
        <v>6580</v>
      </c>
      <c r="B2926" s="1">
        <v>44643</v>
      </c>
      <c r="C2926">
        <v>747</v>
      </c>
      <c r="D2926" t="s">
        <v>2920</v>
      </c>
      <c r="E2926" t="s">
        <v>2930</v>
      </c>
      <c r="F2926">
        <v>3</v>
      </c>
      <c r="G2926">
        <v>292.56</v>
      </c>
      <c r="H2926">
        <v>26.49</v>
      </c>
      <c r="I2926" t="b">
        <v>1</v>
      </c>
      <c r="J2926" t="s">
        <v>2904</v>
      </c>
      <c r="K2926" t="s">
        <v>2917</v>
      </c>
    </row>
    <row r="2927" spans="1:11" x14ac:dyDescent="0.3">
      <c r="A2927">
        <v>2748</v>
      </c>
      <c r="B2927" s="1">
        <v>44904</v>
      </c>
      <c r="C2927">
        <v>495</v>
      </c>
      <c r="D2927" t="s">
        <v>2906</v>
      </c>
      <c r="E2927" t="s">
        <v>2941</v>
      </c>
      <c r="F2927">
        <v>3</v>
      </c>
      <c r="G2927">
        <v>303.17</v>
      </c>
      <c r="H2927">
        <v>42.47</v>
      </c>
      <c r="I2927" t="b">
        <v>1</v>
      </c>
      <c r="J2927" t="s">
        <v>2910</v>
      </c>
      <c r="K2927" t="s">
        <v>2917</v>
      </c>
    </row>
    <row r="2928" spans="1:11" x14ac:dyDescent="0.3">
      <c r="A2928">
        <v>6179</v>
      </c>
      <c r="B2928" s="1">
        <v>44708</v>
      </c>
      <c r="C2928">
        <v>761</v>
      </c>
      <c r="D2928" t="s">
        <v>2902</v>
      </c>
      <c r="E2928" t="s">
        <v>2939</v>
      </c>
      <c r="F2928">
        <v>5</v>
      </c>
      <c r="G2928">
        <v>56.15</v>
      </c>
      <c r="H2928">
        <v>15.25</v>
      </c>
      <c r="I2928" t="b">
        <v>1</v>
      </c>
      <c r="J2928" t="s">
        <v>2916</v>
      </c>
      <c r="K2928" t="s">
        <v>2917</v>
      </c>
    </row>
    <row r="2929" spans="1:11" x14ac:dyDescent="0.3">
      <c r="A2929">
        <v>4601</v>
      </c>
      <c r="B2929" s="1">
        <v>44380</v>
      </c>
      <c r="C2929">
        <v>492</v>
      </c>
      <c r="D2929" t="s">
        <v>2906</v>
      </c>
      <c r="E2929" t="s">
        <v>2934</v>
      </c>
      <c r="F2929">
        <v>2</v>
      </c>
      <c r="G2929">
        <v>20.010000000000002</v>
      </c>
      <c r="H2929">
        <v>5.37</v>
      </c>
      <c r="I2929" t="b">
        <v>0</v>
      </c>
      <c r="J2929" t="s">
        <v>2904</v>
      </c>
      <c r="K2929" t="s">
        <v>2905</v>
      </c>
    </row>
    <row r="2930" spans="1:11" x14ac:dyDescent="0.3">
      <c r="A2930">
        <v>876</v>
      </c>
      <c r="B2930" s="1">
        <v>44755</v>
      </c>
      <c r="C2930">
        <v>869</v>
      </c>
      <c r="D2930" t="s">
        <v>2913</v>
      </c>
      <c r="E2930" t="s">
        <v>2918</v>
      </c>
      <c r="F2930">
        <v>4</v>
      </c>
      <c r="G2930">
        <v>267.64999999999998</v>
      </c>
      <c r="H2930">
        <v>97.57</v>
      </c>
      <c r="I2930" t="b">
        <v>0</v>
      </c>
      <c r="J2930" t="s">
        <v>2904</v>
      </c>
      <c r="K2930" t="s">
        <v>2905</v>
      </c>
    </row>
    <row r="2931" spans="1:11" x14ac:dyDescent="0.3">
      <c r="A2931">
        <v>4668</v>
      </c>
      <c r="B2931" s="1">
        <v>44966</v>
      </c>
      <c r="C2931">
        <v>596</v>
      </c>
      <c r="D2931" t="s">
        <v>2908</v>
      </c>
      <c r="E2931" t="s">
        <v>2937</v>
      </c>
      <c r="F2931">
        <v>5</v>
      </c>
      <c r="G2931">
        <v>304.13</v>
      </c>
      <c r="H2931">
        <v>48.01</v>
      </c>
      <c r="I2931" t="b">
        <v>1</v>
      </c>
      <c r="J2931" t="s">
        <v>2919</v>
      </c>
      <c r="K2931" t="s">
        <v>2905</v>
      </c>
    </row>
    <row r="2932" spans="1:11" x14ac:dyDescent="0.3">
      <c r="A2932">
        <v>2036</v>
      </c>
      <c r="B2932" s="1">
        <v>44346</v>
      </c>
      <c r="C2932">
        <v>114</v>
      </c>
      <c r="D2932" t="s">
        <v>2911</v>
      </c>
      <c r="E2932" t="s">
        <v>2944</v>
      </c>
      <c r="F2932">
        <v>4</v>
      </c>
      <c r="G2932">
        <v>397.36</v>
      </c>
      <c r="H2932">
        <v>196.26</v>
      </c>
      <c r="I2932" t="b">
        <v>0</v>
      </c>
      <c r="J2932" t="s">
        <v>2904</v>
      </c>
      <c r="K2932" t="s">
        <v>2917</v>
      </c>
    </row>
    <row r="2933" spans="1:11" x14ac:dyDescent="0.3">
      <c r="A2933">
        <v>9059</v>
      </c>
      <c r="B2933" s="1">
        <v>44331</v>
      </c>
      <c r="C2933">
        <v>635</v>
      </c>
      <c r="D2933" t="s">
        <v>2908</v>
      </c>
      <c r="E2933" t="s">
        <v>2932</v>
      </c>
      <c r="F2933">
        <v>1</v>
      </c>
      <c r="G2933">
        <v>222.01</v>
      </c>
      <c r="H2933">
        <v>54.67</v>
      </c>
      <c r="I2933" t="b">
        <v>0</v>
      </c>
      <c r="J2933" t="s">
        <v>2929</v>
      </c>
      <c r="K2933" t="s">
        <v>2917</v>
      </c>
    </row>
    <row r="2934" spans="1:11" x14ac:dyDescent="0.3">
      <c r="A2934">
        <v>1552</v>
      </c>
      <c r="B2934" s="1">
        <v>44520</v>
      </c>
      <c r="C2934">
        <v>418</v>
      </c>
      <c r="D2934" t="s">
        <v>2920</v>
      </c>
      <c r="E2934" t="s">
        <v>2930</v>
      </c>
      <c r="F2934">
        <v>2</v>
      </c>
      <c r="G2934">
        <v>302.23</v>
      </c>
      <c r="H2934">
        <v>148.25</v>
      </c>
      <c r="I2934" t="b">
        <v>0</v>
      </c>
      <c r="J2934" t="s">
        <v>2910</v>
      </c>
      <c r="K2934" t="s">
        <v>2905</v>
      </c>
    </row>
    <row r="2935" spans="1:11" x14ac:dyDescent="0.3">
      <c r="A2935">
        <v>2917</v>
      </c>
      <c r="B2935" s="1">
        <v>44589</v>
      </c>
      <c r="C2935">
        <v>763</v>
      </c>
      <c r="D2935" t="s">
        <v>2913</v>
      </c>
      <c r="E2935" t="s">
        <v>2926</v>
      </c>
      <c r="F2935">
        <v>4</v>
      </c>
      <c r="G2935">
        <v>302.37</v>
      </c>
      <c r="H2935">
        <v>92.04</v>
      </c>
      <c r="I2935" t="b">
        <v>1</v>
      </c>
      <c r="J2935" t="s">
        <v>2929</v>
      </c>
      <c r="K2935" t="s">
        <v>2917</v>
      </c>
    </row>
    <row r="2936" spans="1:11" x14ac:dyDescent="0.3">
      <c r="A2936">
        <v>1453</v>
      </c>
      <c r="B2936" s="1">
        <v>44836</v>
      </c>
      <c r="C2936">
        <v>588</v>
      </c>
      <c r="D2936" t="s">
        <v>2920</v>
      </c>
      <c r="E2936" t="s">
        <v>2927</v>
      </c>
      <c r="F2936">
        <v>5</v>
      </c>
      <c r="G2936">
        <v>327.64999999999998</v>
      </c>
      <c r="H2936">
        <v>145.32</v>
      </c>
      <c r="I2936" t="b">
        <v>1</v>
      </c>
      <c r="J2936" t="s">
        <v>2929</v>
      </c>
      <c r="K2936" t="s">
        <v>2917</v>
      </c>
    </row>
    <row r="2937" spans="1:11" x14ac:dyDescent="0.3">
      <c r="A2937">
        <v>776</v>
      </c>
      <c r="B2937" s="1">
        <v>44838</v>
      </c>
      <c r="C2937">
        <v>117</v>
      </c>
      <c r="D2937" t="s">
        <v>2920</v>
      </c>
      <c r="E2937" t="s">
        <v>2930</v>
      </c>
      <c r="F2937">
        <v>4</v>
      </c>
      <c r="G2937">
        <v>47.66</v>
      </c>
      <c r="H2937">
        <v>23.62</v>
      </c>
      <c r="I2937" t="b">
        <v>0</v>
      </c>
      <c r="J2937" t="s">
        <v>2916</v>
      </c>
      <c r="K2937" t="s">
        <v>2917</v>
      </c>
    </row>
    <row r="2938" spans="1:11" x14ac:dyDescent="0.3">
      <c r="A2938">
        <v>1883</v>
      </c>
      <c r="B2938" s="1">
        <v>44651</v>
      </c>
      <c r="C2938">
        <v>399</v>
      </c>
      <c r="D2938" t="s">
        <v>2920</v>
      </c>
      <c r="E2938" t="s">
        <v>2921</v>
      </c>
      <c r="F2938">
        <v>4</v>
      </c>
      <c r="G2938">
        <v>461.25</v>
      </c>
      <c r="H2938">
        <v>185.04</v>
      </c>
      <c r="I2938" t="b">
        <v>1</v>
      </c>
      <c r="J2938" t="s">
        <v>2919</v>
      </c>
      <c r="K2938" t="s">
        <v>2905</v>
      </c>
    </row>
    <row r="2939" spans="1:11" x14ac:dyDescent="0.3">
      <c r="A2939">
        <v>8633</v>
      </c>
      <c r="B2939" s="1">
        <v>44688</v>
      </c>
      <c r="C2939">
        <v>338</v>
      </c>
      <c r="D2939" t="s">
        <v>2911</v>
      </c>
      <c r="E2939" t="s">
        <v>2944</v>
      </c>
      <c r="F2939">
        <v>1</v>
      </c>
      <c r="G2939">
        <v>379.61</v>
      </c>
      <c r="H2939">
        <v>8.6199999999999992</v>
      </c>
      <c r="I2939" t="b">
        <v>1</v>
      </c>
      <c r="J2939" t="s">
        <v>2916</v>
      </c>
      <c r="K2939" t="s">
        <v>2905</v>
      </c>
    </row>
    <row r="2940" spans="1:11" x14ac:dyDescent="0.3">
      <c r="A2940">
        <v>2677</v>
      </c>
      <c r="B2940" s="1">
        <v>44599</v>
      </c>
      <c r="C2940">
        <v>616</v>
      </c>
      <c r="D2940" t="s">
        <v>2911</v>
      </c>
      <c r="E2940" t="s">
        <v>2943</v>
      </c>
      <c r="F2940">
        <v>3</v>
      </c>
      <c r="G2940">
        <v>262.79000000000002</v>
      </c>
      <c r="H2940">
        <v>43.74</v>
      </c>
      <c r="I2940" t="b">
        <v>1</v>
      </c>
      <c r="J2940" t="s">
        <v>2910</v>
      </c>
      <c r="K2940" t="s">
        <v>2905</v>
      </c>
    </row>
    <row r="2941" spans="1:11" x14ac:dyDescent="0.3">
      <c r="A2941">
        <v>3841</v>
      </c>
      <c r="B2941" s="1">
        <v>44877</v>
      </c>
      <c r="C2941">
        <v>697</v>
      </c>
      <c r="D2941" t="s">
        <v>2908</v>
      </c>
      <c r="E2941" t="s">
        <v>2938</v>
      </c>
      <c r="F2941">
        <v>5</v>
      </c>
      <c r="G2941">
        <v>381.67</v>
      </c>
      <c r="H2941">
        <v>23.6</v>
      </c>
      <c r="I2941" t="b">
        <v>0</v>
      </c>
      <c r="J2941" t="s">
        <v>2910</v>
      </c>
      <c r="K2941" t="s">
        <v>2917</v>
      </c>
    </row>
    <row r="2942" spans="1:11" x14ac:dyDescent="0.3">
      <c r="A2942">
        <v>9892</v>
      </c>
      <c r="B2942" s="1">
        <v>44598</v>
      </c>
      <c r="C2942">
        <v>648</v>
      </c>
      <c r="D2942" t="s">
        <v>2920</v>
      </c>
      <c r="E2942" t="s">
        <v>2921</v>
      </c>
      <c r="F2942">
        <v>3</v>
      </c>
      <c r="G2942">
        <v>390.83</v>
      </c>
      <c r="H2942">
        <v>174.31</v>
      </c>
      <c r="I2942" t="b">
        <v>1</v>
      </c>
      <c r="J2942" t="s">
        <v>2929</v>
      </c>
      <c r="K2942" t="s">
        <v>2905</v>
      </c>
    </row>
    <row r="2943" spans="1:11" x14ac:dyDescent="0.3">
      <c r="A2943">
        <v>1143</v>
      </c>
      <c r="B2943" s="1">
        <v>44919</v>
      </c>
      <c r="C2943">
        <v>854</v>
      </c>
      <c r="D2943" t="s">
        <v>2908</v>
      </c>
      <c r="E2943" t="s">
        <v>2928</v>
      </c>
      <c r="F2943">
        <v>3</v>
      </c>
      <c r="G2943">
        <v>283.25</v>
      </c>
      <c r="H2943">
        <v>124.37</v>
      </c>
      <c r="I2943" t="b">
        <v>0</v>
      </c>
      <c r="J2943" t="s">
        <v>2929</v>
      </c>
      <c r="K2943" t="s">
        <v>2905</v>
      </c>
    </row>
    <row r="2944" spans="1:11" x14ac:dyDescent="0.3">
      <c r="A2944">
        <v>2941</v>
      </c>
      <c r="B2944" s="1">
        <v>44726</v>
      </c>
      <c r="C2944">
        <v>927</v>
      </c>
      <c r="D2944" t="s">
        <v>2906</v>
      </c>
      <c r="E2944" t="s">
        <v>2907</v>
      </c>
      <c r="F2944">
        <v>2</v>
      </c>
      <c r="G2944">
        <v>208.85</v>
      </c>
      <c r="H2944">
        <v>3.9</v>
      </c>
      <c r="I2944" t="b">
        <v>0</v>
      </c>
      <c r="J2944" t="s">
        <v>2916</v>
      </c>
      <c r="K2944" t="s">
        <v>2905</v>
      </c>
    </row>
    <row r="2945" spans="1:11" x14ac:dyDescent="0.3">
      <c r="A2945">
        <v>5866</v>
      </c>
      <c r="B2945" s="1">
        <v>44337</v>
      </c>
      <c r="C2945">
        <v>265</v>
      </c>
      <c r="D2945" t="s">
        <v>2906</v>
      </c>
      <c r="E2945" t="s">
        <v>2907</v>
      </c>
      <c r="F2945">
        <v>5</v>
      </c>
      <c r="G2945">
        <v>133.33000000000001</v>
      </c>
      <c r="H2945">
        <v>15.58</v>
      </c>
      <c r="I2945" t="b">
        <v>0</v>
      </c>
      <c r="J2945" t="s">
        <v>2929</v>
      </c>
      <c r="K2945" t="s">
        <v>2917</v>
      </c>
    </row>
    <row r="2946" spans="1:11" x14ac:dyDescent="0.3">
      <c r="A2946">
        <v>864</v>
      </c>
      <c r="B2946" s="1">
        <v>44377</v>
      </c>
      <c r="C2946">
        <v>618</v>
      </c>
      <c r="D2946" t="s">
        <v>2920</v>
      </c>
      <c r="E2946" t="s">
        <v>2930</v>
      </c>
      <c r="F2946">
        <v>4</v>
      </c>
      <c r="G2946">
        <v>302.93</v>
      </c>
      <c r="H2946">
        <v>78.959999999999994</v>
      </c>
      <c r="I2946" t="b">
        <v>0</v>
      </c>
      <c r="J2946" t="s">
        <v>2904</v>
      </c>
      <c r="K2946" t="s">
        <v>2917</v>
      </c>
    </row>
    <row r="2947" spans="1:11" x14ac:dyDescent="0.3">
      <c r="A2947">
        <v>9620</v>
      </c>
      <c r="B2947" s="1">
        <v>44526</v>
      </c>
      <c r="C2947">
        <v>439</v>
      </c>
      <c r="D2947" t="s">
        <v>2902</v>
      </c>
      <c r="E2947" t="s">
        <v>2903</v>
      </c>
      <c r="F2947">
        <v>3</v>
      </c>
      <c r="G2947">
        <v>442.15</v>
      </c>
      <c r="H2947">
        <v>128.07</v>
      </c>
      <c r="I2947" t="b">
        <v>0</v>
      </c>
      <c r="J2947" t="s">
        <v>2916</v>
      </c>
      <c r="K2947" t="s">
        <v>2905</v>
      </c>
    </row>
    <row r="2948" spans="1:11" x14ac:dyDescent="0.3">
      <c r="A2948">
        <v>527</v>
      </c>
      <c r="B2948" s="1">
        <v>44778</v>
      </c>
      <c r="C2948">
        <v>576</v>
      </c>
      <c r="D2948" t="s">
        <v>2902</v>
      </c>
      <c r="E2948" t="s">
        <v>2933</v>
      </c>
      <c r="F2948">
        <v>5</v>
      </c>
      <c r="G2948">
        <v>434.46</v>
      </c>
      <c r="H2948">
        <v>152.63</v>
      </c>
      <c r="I2948" t="b">
        <v>0</v>
      </c>
      <c r="J2948" t="s">
        <v>2929</v>
      </c>
      <c r="K2948" t="s">
        <v>2917</v>
      </c>
    </row>
    <row r="2949" spans="1:11" x14ac:dyDescent="0.3">
      <c r="A2949">
        <v>5385</v>
      </c>
      <c r="B2949" s="1">
        <v>44337</v>
      </c>
      <c r="C2949">
        <v>667</v>
      </c>
      <c r="D2949" t="s">
        <v>2906</v>
      </c>
      <c r="E2949" t="s">
        <v>2941</v>
      </c>
      <c r="F2949">
        <v>4</v>
      </c>
      <c r="G2949">
        <v>259.02999999999997</v>
      </c>
      <c r="H2949">
        <v>8.6199999999999992</v>
      </c>
      <c r="I2949" t="b">
        <v>1</v>
      </c>
      <c r="J2949" t="s">
        <v>2916</v>
      </c>
      <c r="K2949" t="s">
        <v>2905</v>
      </c>
    </row>
    <row r="2950" spans="1:11" x14ac:dyDescent="0.3">
      <c r="A2950">
        <v>3148</v>
      </c>
      <c r="B2950" s="1">
        <v>44629</v>
      </c>
      <c r="C2950">
        <v>957</v>
      </c>
      <c r="D2950" t="s">
        <v>2913</v>
      </c>
      <c r="E2950" t="s">
        <v>2940</v>
      </c>
      <c r="F2950">
        <v>1</v>
      </c>
      <c r="G2950">
        <v>244.33</v>
      </c>
      <c r="H2950">
        <v>16.62</v>
      </c>
      <c r="I2950" t="b">
        <v>0</v>
      </c>
      <c r="J2950" t="s">
        <v>2916</v>
      </c>
      <c r="K2950" t="s">
        <v>2905</v>
      </c>
    </row>
    <row r="2951" spans="1:11" x14ac:dyDescent="0.3">
      <c r="A2951">
        <v>184</v>
      </c>
      <c r="B2951" s="1">
        <v>44641</v>
      </c>
      <c r="C2951">
        <v>724</v>
      </c>
      <c r="D2951" t="s">
        <v>2920</v>
      </c>
      <c r="E2951" t="s">
        <v>2935</v>
      </c>
      <c r="F2951">
        <v>2</v>
      </c>
      <c r="G2951">
        <v>328.72</v>
      </c>
      <c r="H2951">
        <v>106.23</v>
      </c>
      <c r="I2951" t="b">
        <v>0</v>
      </c>
      <c r="J2951" t="s">
        <v>2919</v>
      </c>
      <c r="K2951" t="s">
        <v>2917</v>
      </c>
    </row>
    <row r="2952" spans="1:11" x14ac:dyDescent="0.3">
      <c r="A2952">
        <v>1005</v>
      </c>
      <c r="B2952" s="1">
        <v>44808</v>
      </c>
      <c r="C2952">
        <v>422</v>
      </c>
      <c r="D2952" t="s">
        <v>2902</v>
      </c>
      <c r="E2952" t="s">
        <v>2939</v>
      </c>
      <c r="F2952">
        <v>2</v>
      </c>
      <c r="G2952">
        <v>369.42</v>
      </c>
      <c r="H2952">
        <v>80.14</v>
      </c>
      <c r="I2952" t="b">
        <v>0</v>
      </c>
      <c r="J2952" t="s">
        <v>2919</v>
      </c>
      <c r="K2952" t="s">
        <v>2917</v>
      </c>
    </row>
    <row r="2953" spans="1:11" x14ac:dyDescent="0.3">
      <c r="A2953">
        <v>8918</v>
      </c>
      <c r="B2953" s="1">
        <v>44681</v>
      </c>
      <c r="C2953">
        <v>103</v>
      </c>
      <c r="D2953" t="s">
        <v>2902</v>
      </c>
      <c r="E2953" t="s">
        <v>2903</v>
      </c>
      <c r="F2953">
        <v>3</v>
      </c>
      <c r="G2953">
        <v>141.54</v>
      </c>
      <c r="H2953">
        <v>20.99</v>
      </c>
      <c r="I2953" t="b">
        <v>0</v>
      </c>
      <c r="J2953" t="s">
        <v>2916</v>
      </c>
      <c r="K2953" t="s">
        <v>2917</v>
      </c>
    </row>
    <row r="2954" spans="1:11" x14ac:dyDescent="0.3">
      <c r="A2954">
        <v>2578</v>
      </c>
      <c r="B2954" s="1">
        <v>44547</v>
      </c>
      <c r="C2954">
        <v>710</v>
      </c>
      <c r="D2954" t="s">
        <v>2911</v>
      </c>
      <c r="E2954" t="s">
        <v>2924</v>
      </c>
      <c r="F2954">
        <v>3</v>
      </c>
      <c r="G2954">
        <v>13.59</v>
      </c>
      <c r="H2954">
        <v>4.08</v>
      </c>
      <c r="I2954" t="b">
        <v>0</v>
      </c>
      <c r="J2954" t="s">
        <v>2929</v>
      </c>
      <c r="K2954" t="s">
        <v>2905</v>
      </c>
    </row>
    <row r="2955" spans="1:11" x14ac:dyDescent="0.3">
      <c r="A2955">
        <v>1489</v>
      </c>
      <c r="B2955" s="1">
        <v>44379</v>
      </c>
      <c r="C2955">
        <v>121</v>
      </c>
      <c r="D2955" t="s">
        <v>2902</v>
      </c>
      <c r="E2955" t="s">
        <v>2933</v>
      </c>
      <c r="F2955">
        <v>4</v>
      </c>
      <c r="G2955">
        <v>332.11</v>
      </c>
      <c r="H2955">
        <v>162.71</v>
      </c>
      <c r="I2955" t="b">
        <v>0</v>
      </c>
      <c r="J2955" t="s">
        <v>2910</v>
      </c>
      <c r="K2955" t="s">
        <v>2917</v>
      </c>
    </row>
    <row r="2956" spans="1:11" x14ac:dyDescent="0.3">
      <c r="A2956">
        <v>9437</v>
      </c>
      <c r="B2956" s="1">
        <v>44961</v>
      </c>
      <c r="C2956">
        <v>292</v>
      </c>
      <c r="D2956" t="s">
        <v>2906</v>
      </c>
      <c r="E2956" t="s">
        <v>2922</v>
      </c>
      <c r="F2956">
        <v>4</v>
      </c>
      <c r="G2956">
        <v>182.26</v>
      </c>
      <c r="H2956">
        <v>56.59</v>
      </c>
      <c r="I2956" t="b">
        <v>1</v>
      </c>
      <c r="J2956" t="s">
        <v>2916</v>
      </c>
      <c r="K2956" t="s">
        <v>2905</v>
      </c>
    </row>
    <row r="2957" spans="1:11" x14ac:dyDescent="0.3">
      <c r="A2957">
        <v>638</v>
      </c>
      <c r="B2957" s="1">
        <v>44923</v>
      </c>
      <c r="C2957">
        <v>328</v>
      </c>
      <c r="D2957" t="s">
        <v>2911</v>
      </c>
      <c r="E2957" t="s">
        <v>2924</v>
      </c>
      <c r="F2957">
        <v>3</v>
      </c>
      <c r="G2957">
        <v>421</v>
      </c>
      <c r="H2957">
        <v>208.42</v>
      </c>
      <c r="I2957" t="b">
        <v>1</v>
      </c>
      <c r="J2957" t="s">
        <v>2904</v>
      </c>
      <c r="K2957" t="s">
        <v>2917</v>
      </c>
    </row>
    <row r="2958" spans="1:11" x14ac:dyDescent="0.3">
      <c r="A2958">
        <v>6317</v>
      </c>
      <c r="B2958" s="1">
        <v>44886</v>
      </c>
      <c r="C2958">
        <v>881</v>
      </c>
      <c r="D2958" t="s">
        <v>2906</v>
      </c>
      <c r="E2958" t="s">
        <v>2925</v>
      </c>
      <c r="F2958">
        <v>1</v>
      </c>
      <c r="G2958">
        <v>325.07</v>
      </c>
      <c r="H2958">
        <v>51.74</v>
      </c>
      <c r="I2958" t="b">
        <v>0</v>
      </c>
      <c r="J2958" t="s">
        <v>2904</v>
      </c>
      <c r="K2958" t="s">
        <v>2905</v>
      </c>
    </row>
    <row r="2959" spans="1:11" x14ac:dyDescent="0.3">
      <c r="A2959">
        <v>2970</v>
      </c>
      <c r="B2959" s="1">
        <v>44708</v>
      </c>
      <c r="C2959">
        <v>768</v>
      </c>
      <c r="D2959" t="s">
        <v>2908</v>
      </c>
      <c r="E2959" t="s">
        <v>2938</v>
      </c>
      <c r="F2959">
        <v>2</v>
      </c>
      <c r="G2959">
        <v>27.26</v>
      </c>
      <c r="H2959">
        <v>13.04</v>
      </c>
      <c r="I2959" t="b">
        <v>1</v>
      </c>
      <c r="J2959" t="s">
        <v>2929</v>
      </c>
      <c r="K2959" t="s">
        <v>2905</v>
      </c>
    </row>
    <row r="2960" spans="1:11" x14ac:dyDescent="0.3">
      <c r="A2960">
        <v>6253</v>
      </c>
      <c r="B2960" s="1">
        <v>44776</v>
      </c>
      <c r="C2960">
        <v>444</v>
      </c>
      <c r="D2960" t="s">
        <v>2908</v>
      </c>
      <c r="E2960" t="s">
        <v>2937</v>
      </c>
      <c r="F2960">
        <v>5</v>
      </c>
      <c r="G2960">
        <v>94.9</v>
      </c>
      <c r="H2960">
        <v>7.97</v>
      </c>
      <c r="I2960" t="b">
        <v>0</v>
      </c>
      <c r="J2960" t="s">
        <v>2916</v>
      </c>
      <c r="K2960" t="s">
        <v>2917</v>
      </c>
    </row>
    <row r="2961" spans="1:11" x14ac:dyDescent="0.3">
      <c r="A2961">
        <v>8803</v>
      </c>
      <c r="B2961" s="1">
        <v>44736</v>
      </c>
      <c r="C2961">
        <v>393</v>
      </c>
      <c r="D2961" t="s">
        <v>2906</v>
      </c>
      <c r="E2961" t="s">
        <v>2934</v>
      </c>
      <c r="F2961">
        <v>3</v>
      </c>
      <c r="G2961">
        <v>55.5</v>
      </c>
      <c r="H2961">
        <v>1.82</v>
      </c>
      <c r="I2961" t="b">
        <v>1</v>
      </c>
      <c r="J2961" t="s">
        <v>2904</v>
      </c>
      <c r="K2961" t="s">
        <v>2917</v>
      </c>
    </row>
    <row r="2962" spans="1:11" x14ac:dyDescent="0.3">
      <c r="A2962">
        <v>3777</v>
      </c>
      <c r="B2962" s="1">
        <v>44421</v>
      </c>
      <c r="C2962">
        <v>803</v>
      </c>
      <c r="D2962" t="s">
        <v>2911</v>
      </c>
      <c r="E2962" t="s">
        <v>2924</v>
      </c>
      <c r="F2962">
        <v>3</v>
      </c>
      <c r="G2962">
        <v>330.32</v>
      </c>
      <c r="H2962">
        <v>141.82</v>
      </c>
      <c r="I2962" t="b">
        <v>0</v>
      </c>
      <c r="J2962" t="s">
        <v>2919</v>
      </c>
      <c r="K2962" t="s">
        <v>2905</v>
      </c>
    </row>
    <row r="2963" spans="1:11" x14ac:dyDescent="0.3">
      <c r="A2963">
        <v>6958</v>
      </c>
      <c r="B2963" s="1">
        <v>44876</v>
      </c>
      <c r="C2963">
        <v>690</v>
      </c>
      <c r="D2963" t="s">
        <v>2920</v>
      </c>
      <c r="E2963" t="s">
        <v>2927</v>
      </c>
      <c r="F2963">
        <v>2</v>
      </c>
      <c r="G2963">
        <v>142.38</v>
      </c>
      <c r="H2963">
        <v>13.62</v>
      </c>
      <c r="I2963" t="b">
        <v>0</v>
      </c>
      <c r="J2963" t="s">
        <v>2904</v>
      </c>
      <c r="K2963" t="s">
        <v>2917</v>
      </c>
    </row>
    <row r="2964" spans="1:11" x14ac:dyDescent="0.3">
      <c r="A2964">
        <v>3902</v>
      </c>
      <c r="B2964" s="1">
        <v>44380</v>
      </c>
      <c r="C2964">
        <v>264</v>
      </c>
      <c r="D2964" t="s">
        <v>2920</v>
      </c>
      <c r="E2964" t="s">
        <v>2936</v>
      </c>
      <c r="F2964">
        <v>3</v>
      </c>
      <c r="G2964">
        <v>60.24</v>
      </c>
      <c r="H2964">
        <v>28.83</v>
      </c>
      <c r="I2964" t="b">
        <v>0</v>
      </c>
      <c r="J2964" t="s">
        <v>2929</v>
      </c>
      <c r="K2964" t="s">
        <v>2905</v>
      </c>
    </row>
    <row r="2965" spans="1:11" x14ac:dyDescent="0.3">
      <c r="A2965">
        <v>611</v>
      </c>
      <c r="B2965" s="1">
        <v>44616</v>
      </c>
      <c r="C2965">
        <v>520</v>
      </c>
      <c r="D2965" t="s">
        <v>2913</v>
      </c>
      <c r="E2965" t="s">
        <v>2918</v>
      </c>
      <c r="F2965">
        <v>3</v>
      </c>
      <c r="G2965">
        <v>96.11</v>
      </c>
      <c r="H2965">
        <v>11.97</v>
      </c>
      <c r="I2965" t="b">
        <v>1</v>
      </c>
      <c r="J2965" t="s">
        <v>2929</v>
      </c>
      <c r="K2965" t="s">
        <v>2917</v>
      </c>
    </row>
    <row r="2966" spans="1:11" x14ac:dyDescent="0.3">
      <c r="A2966">
        <v>9085</v>
      </c>
      <c r="B2966" s="1">
        <v>44670</v>
      </c>
      <c r="C2966">
        <v>338</v>
      </c>
      <c r="D2966" t="s">
        <v>2911</v>
      </c>
      <c r="E2966" t="s">
        <v>2912</v>
      </c>
      <c r="F2966">
        <v>4</v>
      </c>
      <c r="G2966">
        <v>141.80000000000001</v>
      </c>
      <c r="H2966">
        <v>24.11</v>
      </c>
      <c r="I2966" t="b">
        <v>1</v>
      </c>
      <c r="J2966" t="s">
        <v>2904</v>
      </c>
      <c r="K2966" t="s">
        <v>2905</v>
      </c>
    </row>
    <row r="2967" spans="1:11" x14ac:dyDescent="0.3">
      <c r="A2967">
        <v>2673</v>
      </c>
      <c r="B2967" s="1">
        <v>44987</v>
      </c>
      <c r="C2967">
        <v>998</v>
      </c>
      <c r="D2967" t="s">
        <v>2908</v>
      </c>
      <c r="E2967" t="s">
        <v>2938</v>
      </c>
      <c r="F2967">
        <v>5</v>
      </c>
      <c r="G2967">
        <v>494.46</v>
      </c>
      <c r="H2967">
        <v>150.51</v>
      </c>
      <c r="I2967" t="b">
        <v>0</v>
      </c>
      <c r="J2967" t="s">
        <v>2919</v>
      </c>
      <c r="K2967" t="s">
        <v>2917</v>
      </c>
    </row>
    <row r="2968" spans="1:11" x14ac:dyDescent="0.3">
      <c r="A2968">
        <v>9328</v>
      </c>
      <c r="B2968" s="1">
        <v>44954</v>
      </c>
      <c r="C2968">
        <v>438</v>
      </c>
      <c r="D2968" t="s">
        <v>2908</v>
      </c>
      <c r="E2968" t="s">
        <v>2937</v>
      </c>
      <c r="F2968">
        <v>3</v>
      </c>
      <c r="G2968">
        <v>170.11</v>
      </c>
      <c r="H2968">
        <v>27.45</v>
      </c>
      <c r="I2968" t="b">
        <v>1</v>
      </c>
      <c r="J2968" t="s">
        <v>2929</v>
      </c>
      <c r="K2968" t="s">
        <v>2905</v>
      </c>
    </row>
    <row r="2969" spans="1:11" x14ac:dyDescent="0.3">
      <c r="A2969">
        <v>5377</v>
      </c>
      <c r="B2969" s="1">
        <v>44323</v>
      </c>
      <c r="C2969">
        <v>46</v>
      </c>
      <c r="D2969" t="s">
        <v>2911</v>
      </c>
      <c r="E2969" t="s">
        <v>2942</v>
      </c>
      <c r="F2969">
        <v>1</v>
      </c>
      <c r="G2969">
        <v>403.26</v>
      </c>
      <c r="H2969">
        <v>105.46</v>
      </c>
      <c r="I2969" t="b">
        <v>1</v>
      </c>
      <c r="J2969" t="s">
        <v>2919</v>
      </c>
      <c r="K2969" t="s">
        <v>2905</v>
      </c>
    </row>
    <row r="2970" spans="1:11" x14ac:dyDescent="0.3">
      <c r="A2970">
        <v>4489</v>
      </c>
      <c r="B2970" s="1">
        <v>44925</v>
      </c>
      <c r="C2970">
        <v>140</v>
      </c>
      <c r="D2970" t="s">
        <v>2908</v>
      </c>
      <c r="E2970" t="s">
        <v>2938</v>
      </c>
      <c r="F2970">
        <v>4</v>
      </c>
      <c r="G2970">
        <v>114.01</v>
      </c>
      <c r="H2970">
        <v>15.66</v>
      </c>
      <c r="I2970" t="b">
        <v>0</v>
      </c>
      <c r="J2970" t="s">
        <v>2904</v>
      </c>
      <c r="K2970" t="s">
        <v>2905</v>
      </c>
    </row>
    <row r="2971" spans="1:11" x14ac:dyDescent="0.3">
      <c r="A2971">
        <v>6182</v>
      </c>
      <c r="B2971" s="1">
        <v>44376</v>
      </c>
      <c r="C2971">
        <v>529</v>
      </c>
      <c r="D2971" t="s">
        <v>2913</v>
      </c>
      <c r="E2971" t="s">
        <v>2940</v>
      </c>
      <c r="F2971">
        <v>4</v>
      </c>
      <c r="G2971">
        <v>298.63</v>
      </c>
      <c r="H2971">
        <v>91.27</v>
      </c>
      <c r="I2971" t="b">
        <v>0</v>
      </c>
      <c r="J2971" t="s">
        <v>2929</v>
      </c>
      <c r="K2971" t="s">
        <v>2917</v>
      </c>
    </row>
    <row r="2972" spans="1:11" x14ac:dyDescent="0.3">
      <c r="A2972">
        <v>6695</v>
      </c>
      <c r="B2972" s="1">
        <v>44682</v>
      </c>
      <c r="C2972">
        <v>718</v>
      </c>
      <c r="D2972" t="s">
        <v>2906</v>
      </c>
      <c r="E2972" t="s">
        <v>2941</v>
      </c>
      <c r="F2972">
        <v>1</v>
      </c>
      <c r="G2972">
        <v>437.37</v>
      </c>
      <c r="H2972">
        <v>189.5</v>
      </c>
      <c r="I2972" t="b">
        <v>0</v>
      </c>
      <c r="J2972" t="s">
        <v>2904</v>
      </c>
      <c r="K2972" t="s">
        <v>2917</v>
      </c>
    </row>
    <row r="2973" spans="1:11" x14ac:dyDescent="0.3">
      <c r="A2973">
        <v>1393</v>
      </c>
      <c r="B2973" s="1">
        <v>44398</v>
      </c>
      <c r="C2973">
        <v>867</v>
      </c>
      <c r="D2973" t="s">
        <v>2911</v>
      </c>
      <c r="E2973" t="s">
        <v>2944</v>
      </c>
      <c r="F2973">
        <v>4</v>
      </c>
      <c r="G2973">
        <v>455.01</v>
      </c>
      <c r="H2973">
        <v>18.38</v>
      </c>
      <c r="I2973" t="b">
        <v>1</v>
      </c>
      <c r="J2973" t="s">
        <v>2904</v>
      </c>
      <c r="K2973" t="s">
        <v>2905</v>
      </c>
    </row>
    <row r="2974" spans="1:11" x14ac:dyDescent="0.3">
      <c r="A2974">
        <v>7341</v>
      </c>
      <c r="B2974" s="1">
        <v>44516</v>
      </c>
      <c r="C2974">
        <v>106</v>
      </c>
      <c r="D2974" t="s">
        <v>2911</v>
      </c>
      <c r="E2974" t="s">
        <v>2942</v>
      </c>
      <c r="F2974">
        <v>4</v>
      </c>
      <c r="G2974">
        <v>416.34</v>
      </c>
      <c r="H2974">
        <v>87.19</v>
      </c>
      <c r="I2974" t="b">
        <v>0</v>
      </c>
      <c r="J2974" t="s">
        <v>2919</v>
      </c>
      <c r="K2974" t="s">
        <v>2905</v>
      </c>
    </row>
    <row r="2975" spans="1:11" x14ac:dyDescent="0.3">
      <c r="A2975">
        <v>1255</v>
      </c>
      <c r="B2975" s="1">
        <v>44407</v>
      </c>
      <c r="C2975">
        <v>556</v>
      </c>
      <c r="D2975" t="s">
        <v>2902</v>
      </c>
      <c r="E2975" t="s">
        <v>2933</v>
      </c>
      <c r="F2975">
        <v>4</v>
      </c>
      <c r="G2975">
        <v>472.4</v>
      </c>
      <c r="H2975">
        <v>162.09</v>
      </c>
      <c r="I2975" t="b">
        <v>0</v>
      </c>
      <c r="J2975" t="s">
        <v>2929</v>
      </c>
      <c r="K2975" t="s">
        <v>2905</v>
      </c>
    </row>
    <row r="2976" spans="1:11" x14ac:dyDescent="0.3">
      <c r="A2976">
        <v>4273</v>
      </c>
      <c r="B2976" s="1">
        <v>44405</v>
      </c>
      <c r="C2976">
        <v>577</v>
      </c>
      <c r="D2976" t="s">
        <v>2902</v>
      </c>
      <c r="E2976" t="s">
        <v>2939</v>
      </c>
      <c r="F2976">
        <v>2</v>
      </c>
      <c r="G2976">
        <v>149.19999999999999</v>
      </c>
      <c r="H2976">
        <v>15.48</v>
      </c>
      <c r="I2976" t="b">
        <v>0</v>
      </c>
      <c r="J2976" t="s">
        <v>2904</v>
      </c>
      <c r="K2976" t="s">
        <v>2905</v>
      </c>
    </row>
    <row r="2977" spans="1:11" x14ac:dyDescent="0.3">
      <c r="A2977">
        <v>9429</v>
      </c>
      <c r="B2977" s="1">
        <v>44530</v>
      </c>
      <c r="C2977">
        <v>530</v>
      </c>
      <c r="D2977" t="s">
        <v>2911</v>
      </c>
      <c r="E2977" t="s">
        <v>2912</v>
      </c>
      <c r="F2977">
        <v>3</v>
      </c>
      <c r="G2977">
        <v>168.86</v>
      </c>
      <c r="H2977">
        <v>76.77</v>
      </c>
      <c r="I2977" t="b">
        <v>0</v>
      </c>
      <c r="J2977" t="s">
        <v>2929</v>
      </c>
      <c r="K2977" t="s">
        <v>2905</v>
      </c>
    </row>
    <row r="2978" spans="1:11" x14ac:dyDescent="0.3">
      <c r="A2978">
        <v>9448</v>
      </c>
      <c r="B2978" s="1">
        <v>45006</v>
      </c>
      <c r="C2978">
        <v>810</v>
      </c>
      <c r="D2978" t="s">
        <v>2920</v>
      </c>
      <c r="E2978" t="s">
        <v>2936</v>
      </c>
      <c r="F2978">
        <v>3</v>
      </c>
      <c r="G2978">
        <v>162.32</v>
      </c>
      <c r="H2978">
        <v>11.01</v>
      </c>
      <c r="I2978" t="b">
        <v>0</v>
      </c>
      <c r="J2978" t="s">
        <v>2916</v>
      </c>
      <c r="K2978" t="s">
        <v>2905</v>
      </c>
    </row>
    <row r="2979" spans="1:11" x14ac:dyDescent="0.3">
      <c r="A2979">
        <v>1182</v>
      </c>
      <c r="B2979" s="1">
        <v>44830</v>
      </c>
      <c r="C2979">
        <v>483</v>
      </c>
      <c r="D2979" t="s">
        <v>2902</v>
      </c>
      <c r="E2979" t="s">
        <v>2933</v>
      </c>
      <c r="F2979">
        <v>5</v>
      </c>
      <c r="G2979">
        <v>92.23</v>
      </c>
      <c r="H2979">
        <v>15.27</v>
      </c>
      <c r="I2979" t="b">
        <v>0</v>
      </c>
      <c r="J2979" t="s">
        <v>2919</v>
      </c>
      <c r="K2979" t="s">
        <v>2905</v>
      </c>
    </row>
    <row r="2980" spans="1:11" x14ac:dyDescent="0.3">
      <c r="A2980">
        <v>546</v>
      </c>
      <c r="B2980" s="1">
        <v>44455</v>
      </c>
      <c r="C2980">
        <v>865</v>
      </c>
      <c r="D2980" t="s">
        <v>2920</v>
      </c>
      <c r="E2980" t="s">
        <v>2935</v>
      </c>
      <c r="F2980">
        <v>1</v>
      </c>
      <c r="G2980">
        <v>490.37</v>
      </c>
      <c r="H2980">
        <v>167.34</v>
      </c>
      <c r="I2980" t="b">
        <v>1</v>
      </c>
      <c r="J2980" t="s">
        <v>2904</v>
      </c>
      <c r="K2980" t="s">
        <v>2905</v>
      </c>
    </row>
    <row r="2981" spans="1:11" x14ac:dyDescent="0.3">
      <c r="A2981">
        <v>8037</v>
      </c>
      <c r="B2981" s="1">
        <v>44548</v>
      </c>
      <c r="C2981">
        <v>439</v>
      </c>
      <c r="D2981" t="s">
        <v>2902</v>
      </c>
      <c r="E2981" t="s">
        <v>2939</v>
      </c>
      <c r="F2981">
        <v>4</v>
      </c>
      <c r="G2981">
        <v>438.53</v>
      </c>
      <c r="H2981">
        <v>65.97</v>
      </c>
      <c r="I2981" t="b">
        <v>1</v>
      </c>
      <c r="J2981" t="s">
        <v>2929</v>
      </c>
      <c r="K2981" t="s">
        <v>2917</v>
      </c>
    </row>
    <row r="2982" spans="1:11" x14ac:dyDescent="0.3">
      <c r="A2982">
        <v>8476</v>
      </c>
      <c r="B2982" s="1">
        <v>45010</v>
      </c>
      <c r="C2982">
        <v>663</v>
      </c>
      <c r="D2982" t="s">
        <v>2911</v>
      </c>
      <c r="E2982" t="s">
        <v>2944</v>
      </c>
      <c r="F2982">
        <v>2</v>
      </c>
      <c r="G2982">
        <v>381.78</v>
      </c>
      <c r="H2982">
        <v>77.73</v>
      </c>
      <c r="I2982" t="b">
        <v>1</v>
      </c>
      <c r="J2982" t="s">
        <v>2929</v>
      </c>
      <c r="K2982" t="s">
        <v>2917</v>
      </c>
    </row>
    <row r="2983" spans="1:11" x14ac:dyDescent="0.3">
      <c r="A2983">
        <v>5294</v>
      </c>
      <c r="B2983" s="1">
        <v>44683</v>
      </c>
      <c r="C2983">
        <v>525</v>
      </c>
      <c r="D2983" t="s">
        <v>2911</v>
      </c>
      <c r="E2983" t="s">
        <v>2924</v>
      </c>
      <c r="F2983">
        <v>1</v>
      </c>
      <c r="G2983">
        <v>362.84</v>
      </c>
      <c r="H2983">
        <v>15.34</v>
      </c>
      <c r="I2983" t="b">
        <v>1</v>
      </c>
      <c r="J2983" t="s">
        <v>2916</v>
      </c>
      <c r="K2983" t="s">
        <v>2905</v>
      </c>
    </row>
    <row r="2984" spans="1:11" x14ac:dyDescent="0.3">
      <c r="A2984">
        <v>9000</v>
      </c>
      <c r="B2984" s="1">
        <v>44975</v>
      </c>
      <c r="C2984">
        <v>592</v>
      </c>
      <c r="D2984" t="s">
        <v>2913</v>
      </c>
      <c r="E2984" t="s">
        <v>2914</v>
      </c>
      <c r="F2984">
        <v>3</v>
      </c>
      <c r="G2984">
        <v>51.19</v>
      </c>
      <c r="H2984">
        <v>20.64</v>
      </c>
      <c r="I2984" t="b">
        <v>1</v>
      </c>
      <c r="J2984" t="s">
        <v>2919</v>
      </c>
      <c r="K2984" t="s">
        <v>2905</v>
      </c>
    </row>
    <row r="2985" spans="1:11" x14ac:dyDescent="0.3">
      <c r="A2985">
        <v>8253</v>
      </c>
      <c r="B2985" s="1">
        <v>44500</v>
      </c>
      <c r="C2985">
        <v>881</v>
      </c>
      <c r="D2985" t="s">
        <v>2911</v>
      </c>
      <c r="E2985" t="s">
        <v>2924</v>
      </c>
      <c r="F2985">
        <v>4</v>
      </c>
      <c r="G2985">
        <v>235.24</v>
      </c>
      <c r="H2985">
        <v>61.65</v>
      </c>
      <c r="I2985" t="b">
        <v>0</v>
      </c>
      <c r="J2985" t="s">
        <v>2919</v>
      </c>
      <c r="K2985" t="s">
        <v>2917</v>
      </c>
    </row>
    <row r="2986" spans="1:11" x14ac:dyDescent="0.3">
      <c r="A2986">
        <v>6346</v>
      </c>
      <c r="B2986" s="1">
        <v>44937</v>
      </c>
      <c r="C2986">
        <v>336</v>
      </c>
      <c r="D2986" t="s">
        <v>2913</v>
      </c>
      <c r="E2986" t="s">
        <v>2931</v>
      </c>
      <c r="F2986">
        <v>1</v>
      </c>
      <c r="G2986">
        <v>473.22</v>
      </c>
      <c r="H2986">
        <v>176.83</v>
      </c>
      <c r="I2986" t="b">
        <v>1</v>
      </c>
      <c r="J2986" t="s">
        <v>2910</v>
      </c>
      <c r="K2986" t="s">
        <v>2905</v>
      </c>
    </row>
    <row r="2987" spans="1:11" x14ac:dyDescent="0.3">
      <c r="A2987">
        <v>4609</v>
      </c>
      <c r="B2987" s="1">
        <v>44341</v>
      </c>
      <c r="C2987">
        <v>217</v>
      </c>
      <c r="D2987" t="s">
        <v>2902</v>
      </c>
      <c r="E2987" t="s">
        <v>2933</v>
      </c>
      <c r="F2987">
        <v>3</v>
      </c>
      <c r="G2987">
        <v>207.45</v>
      </c>
      <c r="H2987">
        <v>81</v>
      </c>
      <c r="I2987" t="b">
        <v>0</v>
      </c>
      <c r="J2987" t="s">
        <v>2916</v>
      </c>
      <c r="K2987" t="s">
        <v>2917</v>
      </c>
    </row>
    <row r="2988" spans="1:11" x14ac:dyDescent="0.3">
      <c r="A2988">
        <v>1720</v>
      </c>
      <c r="B2988" s="1">
        <v>44474</v>
      </c>
      <c r="C2988">
        <v>551</v>
      </c>
      <c r="D2988" t="s">
        <v>2906</v>
      </c>
      <c r="E2988" t="s">
        <v>2907</v>
      </c>
      <c r="F2988">
        <v>2</v>
      </c>
      <c r="G2988">
        <v>118.95</v>
      </c>
      <c r="H2988">
        <v>26.15</v>
      </c>
      <c r="I2988" t="b">
        <v>0</v>
      </c>
      <c r="J2988" t="s">
        <v>2919</v>
      </c>
      <c r="K2988" t="s">
        <v>2905</v>
      </c>
    </row>
    <row r="2989" spans="1:11" x14ac:dyDescent="0.3">
      <c r="A2989">
        <v>784</v>
      </c>
      <c r="B2989" s="1">
        <v>44432</v>
      </c>
      <c r="C2989">
        <v>460</v>
      </c>
      <c r="D2989" t="s">
        <v>2920</v>
      </c>
      <c r="E2989" t="s">
        <v>2930</v>
      </c>
      <c r="F2989">
        <v>4</v>
      </c>
      <c r="G2989">
        <v>157.71</v>
      </c>
      <c r="H2989">
        <v>68.319999999999993</v>
      </c>
      <c r="I2989" t="b">
        <v>0</v>
      </c>
      <c r="J2989" t="s">
        <v>2929</v>
      </c>
      <c r="K2989" t="s">
        <v>2905</v>
      </c>
    </row>
    <row r="2990" spans="1:11" x14ac:dyDescent="0.3">
      <c r="A2990">
        <v>2836</v>
      </c>
      <c r="B2990" s="1">
        <v>44773</v>
      </c>
      <c r="C2990">
        <v>692</v>
      </c>
      <c r="D2990" t="s">
        <v>2913</v>
      </c>
      <c r="E2990" t="s">
        <v>2931</v>
      </c>
      <c r="F2990">
        <v>4</v>
      </c>
      <c r="G2990">
        <v>130.05000000000001</v>
      </c>
      <c r="H2990">
        <v>25.52</v>
      </c>
      <c r="I2990" t="b">
        <v>0</v>
      </c>
      <c r="J2990" t="s">
        <v>2919</v>
      </c>
      <c r="K2990" t="s">
        <v>2905</v>
      </c>
    </row>
    <row r="2991" spans="1:11" x14ac:dyDescent="0.3">
      <c r="A2991">
        <v>8125</v>
      </c>
      <c r="B2991" s="1">
        <v>44707</v>
      </c>
      <c r="C2991">
        <v>272</v>
      </c>
      <c r="D2991" t="s">
        <v>2913</v>
      </c>
      <c r="E2991" t="s">
        <v>2918</v>
      </c>
      <c r="F2991">
        <v>5</v>
      </c>
      <c r="G2991">
        <v>143.58000000000001</v>
      </c>
      <c r="H2991">
        <v>20.59</v>
      </c>
      <c r="I2991" t="b">
        <v>1</v>
      </c>
      <c r="J2991" t="s">
        <v>2910</v>
      </c>
      <c r="K2991" t="s">
        <v>2905</v>
      </c>
    </row>
    <row r="2992" spans="1:11" x14ac:dyDescent="0.3">
      <c r="A2992">
        <v>2267</v>
      </c>
      <c r="B2992" s="1">
        <v>44493</v>
      </c>
      <c r="C2992">
        <v>602</v>
      </c>
      <c r="D2992" t="s">
        <v>2911</v>
      </c>
      <c r="E2992" t="s">
        <v>2924</v>
      </c>
      <c r="F2992">
        <v>4</v>
      </c>
      <c r="G2992">
        <v>377.45</v>
      </c>
      <c r="H2992">
        <v>148.57</v>
      </c>
      <c r="I2992" t="b">
        <v>1</v>
      </c>
      <c r="J2992" t="s">
        <v>2916</v>
      </c>
      <c r="K2992" t="s">
        <v>2905</v>
      </c>
    </row>
    <row r="2993" spans="1:11" x14ac:dyDescent="0.3">
      <c r="A2993">
        <v>6379</v>
      </c>
      <c r="B2993" s="1">
        <v>44377</v>
      </c>
      <c r="C2993">
        <v>477</v>
      </c>
      <c r="D2993" t="s">
        <v>2913</v>
      </c>
      <c r="E2993" t="s">
        <v>2914</v>
      </c>
      <c r="F2993">
        <v>4</v>
      </c>
      <c r="G2993">
        <v>147.88</v>
      </c>
      <c r="H2993">
        <v>19.600000000000001</v>
      </c>
      <c r="I2993" t="b">
        <v>1</v>
      </c>
      <c r="J2993" t="s">
        <v>2919</v>
      </c>
      <c r="K2993" t="s">
        <v>2905</v>
      </c>
    </row>
    <row r="2994" spans="1:11" x14ac:dyDescent="0.3">
      <c r="A2994">
        <v>6902</v>
      </c>
      <c r="B2994" s="1">
        <v>44765</v>
      </c>
      <c r="C2994">
        <v>479</v>
      </c>
      <c r="D2994" t="s">
        <v>2911</v>
      </c>
      <c r="E2994" t="s">
        <v>2912</v>
      </c>
      <c r="F2994">
        <v>3</v>
      </c>
      <c r="G2994">
        <v>302.42</v>
      </c>
      <c r="H2994">
        <v>53.03</v>
      </c>
      <c r="I2994" t="b">
        <v>0</v>
      </c>
      <c r="J2994" t="s">
        <v>2919</v>
      </c>
      <c r="K2994" t="s">
        <v>2917</v>
      </c>
    </row>
    <row r="2995" spans="1:11" x14ac:dyDescent="0.3">
      <c r="A2995">
        <v>5196</v>
      </c>
      <c r="B2995" s="1">
        <v>44515</v>
      </c>
      <c r="C2995">
        <v>773</v>
      </c>
      <c r="D2995" t="s">
        <v>2913</v>
      </c>
      <c r="E2995" t="s">
        <v>2931</v>
      </c>
      <c r="F2995">
        <v>2</v>
      </c>
      <c r="G2995">
        <v>39.1</v>
      </c>
      <c r="H2995">
        <v>11.5</v>
      </c>
      <c r="I2995" t="b">
        <v>1</v>
      </c>
      <c r="J2995" t="s">
        <v>2919</v>
      </c>
      <c r="K2995" t="s">
        <v>2905</v>
      </c>
    </row>
    <row r="2996" spans="1:11" x14ac:dyDescent="0.3">
      <c r="A2996">
        <v>549</v>
      </c>
      <c r="B2996" s="1">
        <v>44757</v>
      </c>
      <c r="C2996">
        <v>816</v>
      </c>
      <c r="D2996" t="s">
        <v>2913</v>
      </c>
      <c r="E2996" t="s">
        <v>2918</v>
      </c>
      <c r="F2996">
        <v>4</v>
      </c>
      <c r="G2996">
        <v>184.96</v>
      </c>
      <c r="H2996">
        <v>46.82</v>
      </c>
      <c r="I2996" t="b">
        <v>1</v>
      </c>
      <c r="J2996" t="s">
        <v>2910</v>
      </c>
      <c r="K2996" t="s">
        <v>2905</v>
      </c>
    </row>
    <row r="2997" spans="1:11" x14ac:dyDescent="0.3">
      <c r="A2997">
        <v>5627</v>
      </c>
      <c r="B2997" s="1">
        <v>44694</v>
      </c>
      <c r="C2997">
        <v>251</v>
      </c>
      <c r="D2997" t="s">
        <v>2908</v>
      </c>
      <c r="E2997" t="s">
        <v>2909</v>
      </c>
      <c r="F2997">
        <v>4</v>
      </c>
      <c r="G2997">
        <v>189.07</v>
      </c>
      <c r="H2997">
        <v>32.33</v>
      </c>
      <c r="I2997" t="b">
        <v>1</v>
      </c>
      <c r="J2997" t="s">
        <v>2916</v>
      </c>
      <c r="K2997" t="s">
        <v>2917</v>
      </c>
    </row>
    <row r="2998" spans="1:11" x14ac:dyDescent="0.3">
      <c r="A2998">
        <v>6744</v>
      </c>
      <c r="B2998" s="1">
        <v>44352</v>
      </c>
      <c r="C2998">
        <v>441</v>
      </c>
      <c r="D2998" t="s">
        <v>2906</v>
      </c>
      <c r="E2998" t="s">
        <v>2925</v>
      </c>
      <c r="F2998">
        <v>1</v>
      </c>
      <c r="G2998">
        <v>137.51</v>
      </c>
      <c r="H2998">
        <v>1.99</v>
      </c>
      <c r="I2998" t="b">
        <v>1</v>
      </c>
      <c r="J2998" t="s">
        <v>2919</v>
      </c>
      <c r="K2998" t="s">
        <v>2917</v>
      </c>
    </row>
    <row r="2999" spans="1:11" x14ac:dyDescent="0.3">
      <c r="A2999">
        <v>4023</v>
      </c>
      <c r="B2999" s="1">
        <v>44670</v>
      </c>
      <c r="C2999">
        <v>835</v>
      </c>
      <c r="D2999" t="s">
        <v>2911</v>
      </c>
      <c r="E2999" t="s">
        <v>2944</v>
      </c>
      <c r="F2999">
        <v>3</v>
      </c>
      <c r="G2999">
        <v>413.99</v>
      </c>
      <c r="H2999">
        <v>16.100000000000001</v>
      </c>
      <c r="I2999" t="b">
        <v>0</v>
      </c>
      <c r="J2999" t="s">
        <v>2910</v>
      </c>
      <c r="K2999" t="s">
        <v>2917</v>
      </c>
    </row>
    <row r="3000" spans="1:11" x14ac:dyDescent="0.3">
      <c r="A3000">
        <v>1422</v>
      </c>
      <c r="B3000" s="1">
        <v>44777</v>
      </c>
      <c r="C3000">
        <v>561</v>
      </c>
      <c r="D3000" t="s">
        <v>2906</v>
      </c>
      <c r="E3000" t="s">
        <v>2922</v>
      </c>
      <c r="F3000">
        <v>5</v>
      </c>
      <c r="G3000">
        <v>115.37</v>
      </c>
      <c r="H3000">
        <v>55.47</v>
      </c>
      <c r="I3000" t="b">
        <v>0</v>
      </c>
      <c r="J3000" t="s">
        <v>2929</v>
      </c>
      <c r="K3000" t="s">
        <v>2905</v>
      </c>
    </row>
    <row r="3001" spans="1:11" x14ac:dyDescent="0.3">
      <c r="A3001">
        <v>1254</v>
      </c>
      <c r="B3001" s="1">
        <v>44410</v>
      </c>
      <c r="C3001">
        <v>320</v>
      </c>
      <c r="D3001" t="s">
        <v>2902</v>
      </c>
      <c r="E3001" t="s">
        <v>2903</v>
      </c>
      <c r="F3001">
        <v>4</v>
      </c>
      <c r="G3001">
        <v>229.85</v>
      </c>
      <c r="H3001">
        <v>106.11</v>
      </c>
      <c r="I3001" t="b">
        <v>0</v>
      </c>
      <c r="J3001" t="s">
        <v>2904</v>
      </c>
      <c r="K3001" t="s">
        <v>2905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2023-03-26T09:36:33Z</dcterms:created>
  <dcterms:modified xsi:type="dcterms:W3CDTF">2023-03-26T09:57:33Z</dcterms:modified>
</cp:coreProperties>
</file>