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KNIME_MachineLearning_Intuition\explanation\"/>
    </mc:Choice>
  </mc:AlternateContent>
  <xr:revisionPtr revIDLastSave="0" documentId="13_ncr:1_{BAD375C5-FE56-41DE-AA14-0E20CB14587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L2_Regression" sheetId="1" r:id="rId1"/>
    <sheet name="MarketingManager" sheetId="3" r:id="rId2"/>
    <sheet name="Context" sheetId="2" r:id="rId3"/>
    <sheet name="MeanSqError" sheetId="4" r:id="rId4"/>
  </sheets>
  <definedNames>
    <definedName name="facebook">ML2_Regression!$D$2:$D$1048576</definedName>
    <definedName name="newspaper">ML2_Regression!$E$2:$E$1048576</definedName>
    <definedName name="sales">ML2_Regression!$B$2:$B$1048576</definedName>
    <definedName name="youtube">ML2_Regression!$C$2:$C$1048576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E4" i="4" s="1"/>
  <c r="D5" i="4"/>
  <c r="E5" i="4" s="1"/>
  <c r="D6" i="4"/>
  <c r="D7" i="4"/>
  <c r="D8" i="4"/>
  <c r="E8" i="4" s="1"/>
  <c r="E3" i="4"/>
  <c r="E6" i="4"/>
  <c r="E7" i="4"/>
  <c r="E13" i="3"/>
  <c r="F13" i="3" s="1"/>
  <c r="F14" i="3"/>
  <c r="E12" i="3"/>
  <c r="F12" i="3" s="1"/>
  <c r="F11" i="3"/>
  <c r="F10" i="3"/>
  <c r="F9" i="3"/>
  <c r="F7" i="3"/>
  <c r="F8" i="3"/>
  <c r="I9" i="1"/>
  <c r="G3" i="1"/>
  <c r="J3" i="1" s="1"/>
  <c r="G4" i="1"/>
  <c r="H4" i="1" s="1"/>
  <c r="G5" i="1"/>
  <c r="I5" i="1" s="1"/>
  <c r="G6" i="1"/>
  <c r="I6" i="1" s="1"/>
  <c r="G7" i="1"/>
  <c r="H7" i="1" s="1"/>
  <c r="G8" i="1"/>
  <c r="H8" i="1" s="1"/>
  <c r="G9" i="1"/>
  <c r="J9" i="1" s="1"/>
  <c r="G10" i="1"/>
  <c r="H10" i="1" s="1"/>
  <c r="G11" i="1"/>
  <c r="I11" i="1" s="1"/>
  <c r="G12" i="1"/>
  <c r="I12" i="1" s="1"/>
  <c r="G13" i="1"/>
  <c r="H13" i="1" s="1"/>
  <c r="G14" i="1"/>
  <c r="H14" i="1" s="1"/>
  <c r="G15" i="1"/>
  <c r="H15" i="1" s="1"/>
  <c r="G16" i="1"/>
  <c r="H1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I2" i="1" s="1"/>
  <c r="F6" i="3"/>
  <c r="F13" i="2"/>
  <c r="F12" i="2"/>
  <c r="D10" i="4" l="1"/>
  <c r="E2" i="4"/>
  <c r="E10" i="4" s="1"/>
  <c r="I3" i="1"/>
  <c r="H5" i="1"/>
  <c r="H3" i="1"/>
  <c r="H9" i="1"/>
  <c r="I16" i="1"/>
  <c r="J8" i="1"/>
  <c r="J14" i="1"/>
  <c r="I8" i="1"/>
  <c r="J13" i="1"/>
  <c r="H6" i="1"/>
  <c r="J11" i="1"/>
  <c r="J5" i="1"/>
  <c r="H11" i="1"/>
  <c r="I14" i="1"/>
  <c r="H12" i="1"/>
  <c r="J16" i="1"/>
  <c r="I7" i="1"/>
  <c r="J4" i="1"/>
  <c r="I13" i="1"/>
  <c r="J10" i="1"/>
  <c r="J7" i="1"/>
  <c r="H2" i="1"/>
  <c r="I4" i="1"/>
  <c r="J15" i="1"/>
  <c r="I10" i="1"/>
  <c r="J2" i="1"/>
  <c r="J6" i="1"/>
  <c r="I15" i="1"/>
  <c r="J12" i="1"/>
</calcChain>
</file>

<file path=xl/sharedStrings.xml><?xml version="1.0" encoding="utf-8"?>
<sst xmlns="http://schemas.openxmlformats.org/spreadsheetml/2006/main" count="241" uniqueCount="239">
  <si>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</si>
  <si>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</si>
  <si>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</si>
  <si>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</si>
  <si>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</si>
  <si>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</si>
  <si>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</si>
  <si>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</si>
  <si>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Ads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</si>
  <si>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</si>
  <si>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</si>
  <si>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</si>
  <si>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</si>
  <si>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</si>
  <si>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</si>
  <si>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</si>
  <si>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</si>
  <si>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</si>
  <si>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</si>
  <si>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</si>
  <si>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</si>
  <si>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</si>
  <si>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</si>
  <si>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</si>
  <si>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</si>
  <si>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</si>
  <si>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</si>
  <si>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</si>
  <si>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</si>
  <si>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</si>
  <si>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</si>
  <si>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</si>
  <si>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</si>
  <si>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</si>
  <si>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</si>
  <si>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</si>
  <si>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</si>
  <si>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</si>
  <si>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</si>
  <si>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</si>
  <si>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</si>
  <si>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</si>
  <si>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</si>
  <si>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</si>
  <si>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</si>
  <si>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</si>
  <si>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</si>
  <si>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</si>
  <si>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</si>
  <si>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</si>
  <si>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</si>
  <si>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</si>
  <si>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</si>
  <si>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</si>
  <si>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</si>
  <si>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</si>
  <si>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</si>
  <si>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</si>
  <si>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</si>
  <si>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</si>
  <si>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</si>
  <si>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</si>
  <si>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</si>
  <si>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</si>
  <si>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</si>
  <si>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</si>
  <si>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</si>
  <si>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</si>
  <si>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</si>
  <si>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</si>
  <si>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</si>
  <si>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</si>
  <si>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</si>
  <si>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</si>
  <si>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</si>
  <si>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</si>
  <si>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</si>
  <si>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</si>
  <si>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</si>
  <si>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</si>
  <si>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</si>
  <si>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</si>
  <si>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</si>
  <si>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</si>
  <si>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</si>
  <si>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</si>
  <si>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</si>
  <si>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</si>
  <si>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</si>
  <si>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</si>
  <si>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</si>
  <si>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</si>
  <si>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</si>
  <si>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</si>
  <si>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</si>
  <si>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</si>
  <si>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</si>
  <si>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</si>
  <si>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</si>
  <si>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</si>
  <si>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</si>
  <si>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</si>
  <si>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</si>
  <si>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</si>
  <si>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</si>
  <si>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</si>
  <si>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</si>
  <si>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</si>
  <si>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</si>
  <si>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</si>
  <si>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</si>
  <si>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</si>
  <si>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</si>
  <si>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</si>
  <si>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</si>
  <si>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</si>
  <si>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</si>
  <si>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</si>
  <si>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</si>
  <si>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</si>
  <si>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</si>
  <si>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</si>
  <si>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</si>
  <si>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</si>
  <si>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</si>
  <si>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</si>
  <si>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</si>
  <si>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</si>
  <si>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</si>
  <si>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</si>
  <si>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</si>
  <si>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</si>
  <si>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</si>
  <si>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</si>
  <si>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</si>
  <si>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</si>
  <si>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</si>
  <si>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</si>
  <si>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</si>
  <si>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</si>
  <si>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</si>
  <si>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</si>
  <si>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</si>
  <si>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</si>
  <si>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</si>
  <si>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</si>
  <si>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</si>
  <si>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</si>
  <si>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</si>
  <si>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</si>
  <si>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</si>
  <si>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</si>
  <si>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</si>
  <si>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</si>
  <si>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</si>
  <si>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</si>
  <si>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</si>
  <si>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</si>
  <si>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</si>
  <si>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</si>
  <si>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</si>
  <si>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</si>
  <si>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</si>
  <si>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</si>
  <si>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</si>
  <si>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</si>
  <si>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</si>
  <si>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</si>
  <si>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</si>
  <si>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</si>
  <si>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</si>
  <si>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</si>
  <si>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</si>
  <si>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</si>
  <si>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</si>
  <si>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</si>
  <si>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</si>
  <si>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</si>
  <si>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</si>
  <si>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</si>
  <si>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</si>
  <si>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</si>
  <si>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</si>
  <si>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</si>
  <si>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</si>
  <si>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</si>
  <si>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</si>
  <si>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</si>
  <si>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</si>
  <si>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</si>
  <si>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</si>
  <si>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</si>
  <si>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</si>
  <si>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</si>
  <si>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</si>
  <si>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</si>
  <si>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</si>
  <si>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</si>
  <si>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</si>
  <si>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</si>
  <si>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</si>
  <si>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</si>
  <si>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</si>
  <si>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</si>
  <si>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</si>
  <si>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</si>
  <si>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</si>
  <si>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</si>
  <si>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</si>
  <si>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</si>
  <si>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</si>
  <si>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</si>
  <si>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</si>
  <si>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</si>
  <si>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</si>
  <si>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</si>
  <si>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</si>
  <si>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</si>
  <si>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</si>
  <si>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Budget</t>
  </si>
  <si>
    <t>Thousands(k)</t>
  </si>
  <si>
    <t>Previous Data Diff Channels</t>
  </si>
  <si>
    <t>Impressions - platform</t>
  </si>
  <si>
    <t>Spends</t>
  </si>
  <si>
    <t>Coeff</t>
  </si>
  <si>
    <t>M1</t>
  </si>
  <si>
    <t>M2</t>
  </si>
  <si>
    <t>M3</t>
  </si>
  <si>
    <t>youtube(x1)</t>
  </si>
  <si>
    <t>facebook(x2)</t>
  </si>
  <si>
    <t>newspaper(x3)</t>
  </si>
  <si>
    <t>Sales( Y)</t>
  </si>
  <si>
    <t>Y = M * X + Constant</t>
  </si>
  <si>
    <t>C</t>
  </si>
  <si>
    <t>Predictions</t>
  </si>
  <si>
    <t>Sales Prediction</t>
  </si>
  <si>
    <t>Error</t>
  </si>
  <si>
    <t>Square</t>
  </si>
  <si>
    <t>Mean 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</si>
</sst>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42" applyFont="1"/>
    <xf numFmtId="0" fontId="16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39365</xdr:colOff>
      <xdr:row>1</xdr:row>
      <xdr:rowOff>90714</xdr:rowOff>
    </xdr:from>
    <xdr:to>
      <xdr:col>9</xdr:col>
      <xdr:colOff>744200</xdr:colOff>
      <xdr:row>8</xdr:row>
      <xdr:rowOff>160177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7DE110-CA63-3F47-CD48-DDEF6F074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7508" y="299357"/>
          <a:ext cx="2228835" cy="1529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zoomScale="170" zoomScaleNormal="170" workbookViewId="0">
      <selection activeCell="B1" sqref="B1:B8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6" max="6" width="9.44140625" customWidth="1"/>
  </cols>
  <sheetData>
    <row r="1" spans="1:10" x14ac:dyDescent="0.3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234</v>
      </c>
      <c r="G1" t="s">
        <v>223</v>
      </c>
    </row>
    <row r="2" spans="1:10" x14ac:dyDescent="0.3">
      <c r="A2" t="s">
        <v>16</v>
      </c>
      <c r="B2">
        <v>26.52</v>
      </c>
      <c r="C2">
        <v>276.12</v>
      </c>
      <c r="D2">
        <v>45.36</v>
      </c>
      <c r="E2">
        <v>83.04</v>
      </c>
      <c r="G2">
        <f>SUM(C2:E2)</f>
        <v>404.52000000000004</v>
      </c>
      <c r="H2" s="4">
        <f>C2/$G2</f>
        <v>0.68258676950459796</v>
      </c>
      <c r="I2" s="4">
        <f>D2/$G2</f>
        <v>0.1121328982497775</v>
      </c>
      <c r="J2" s="4">
        <f>E2/$G2</f>
        <v>0.20528033224562445</v>
      </c>
    </row>
    <row r="3" spans="1:10" x14ac:dyDescent="0.3">
      <c r="A3" t="s">
        <v>17</v>
      </c>
      <c r="B3">
        <v>12.48</v>
      </c>
      <c r="C3">
        <v>53.4</v>
      </c>
      <c r="D3">
        <v>47.16</v>
      </c>
      <c r="E3">
        <v>54.12</v>
      </c>
      <c r="G3">
        <f>SUM(C3:E3)</f>
        <v>154.68</v>
      </c>
      <c r="H3" s="4">
        <f>C3/$G3</f>
        <v>0.34522885958107058</v>
      </c>
      <c r="I3" s="4">
        <f>D3/$G3</f>
        <v>0.30488750969743983</v>
      </c>
      <c r="J3" s="4">
        <f>E3/$G3</f>
        <v>0.34988363072148948</v>
      </c>
    </row>
    <row r="4" spans="1:10" x14ac:dyDescent="0.3">
      <c r="A4" t="s">
        <v>18</v>
      </c>
      <c r="B4">
        <v>11.16</v>
      </c>
      <c r="C4">
        <v>20.64</v>
      </c>
      <c r="D4">
        <v>55.08</v>
      </c>
      <c r="E4">
        <v>83.16</v>
      </c>
      <c r="G4">
        <f>SUM(C4:E4)</f>
        <v>158.88</v>
      </c>
      <c r="H4" s="4">
        <f>C4/$G4</f>
        <v>0.12990936555891239</v>
      </c>
      <c r="I4" s="4">
        <f>D4/$G4</f>
        <v>0.34667673716012082</v>
      </c>
      <c r="J4" s="4">
        <f>E4/$G4</f>
        <v>0.52341389728096677</v>
      </c>
    </row>
    <row r="5" spans="1:10" x14ac:dyDescent="0.3">
      <c r="A5" t="s">
        <v>19</v>
      </c>
      <c r="B5">
        <v>22.2</v>
      </c>
      <c r="C5">
        <v>181.8</v>
      </c>
      <c r="D5">
        <v>49.56</v>
      </c>
      <c r="E5">
        <v>70.2</v>
      </c>
      <c r="G5">
        <f>SUM(C5:E5)</f>
        <v>301.56</v>
      </c>
      <c r="H5" s="4">
        <f>C5/$G5</f>
        <v>0.60286510147234385</v>
      </c>
      <c r="I5" s="4">
        <f>D5/$G5</f>
        <v>0.16434540389972147</v>
      </c>
      <c r="J5" s="4">
        <f>E5/$G5</f>
        <v>0.23278949462793475</v>
      </c>
    </row>
    <row r="6" spans="1:10" x14ac:dyDescent="0.3">
      <c r="A6" t="s">
        <v>20</v>
      </c>
      <c r="B6">
        <v>15.48</v>
      </c>
      <c r="C6">
        <v>216.96</v>
      </c>
      <c r="D6">
        <v>12.96</v>
      </c>
      <c r="E6">
        <v>70.08</v>
      </c>
      <c r="G6">
        <f>SUM(C6:E6)</f>
        <v>300</v>
      </c>
      <c r="H6" s="4">
        <f>C6/$G6</f>
        <v>0.72320000000000007</v>
      </c>
      <c r="I6" s="4">
        <f>D6/$G6</f>
        <v>4.3200000000000002E-2</v>
      </c>
      <c r="J6" s="4">
        <f>E6/$G6</f>
        <v>0.2336</v>
      </c>
    </row>
    <row r="7" spans="1:10" x14ac:dyDescent="0.3">
      <c r="A7" t="s">
        <v>21</v>
      </c>
      <c r="B7">
        <v>8.64</v>
      </c>
      <c r="C7">
        <v>10.44</v>
      </c>
      <c r="D7">
        <v>58.68</v>
      </c>
      <c r="E7">
        <v>90</v>
      </c>
      <c r="G7">
        <f>SUM(C7:E7)</f>
        <v>159.12</v>
      </c>
      <c r="H7" s="4">
        <f>C7/$G7</f>
        <v>6.5610859728506776E-2</v>
      </c>
      <c r="I7" s="4">
        <f>D7/$G7</f>
        <v>0.36877828054298639</v>
      </c>
      <c r="J7" s="4">
        <f>E7/$G7</f>
        <v>0.56561085972850678</v>
      </c>
    </row>
    <row r="8" spans="1:10" x14ac:dyDescent="0.3">
      <c r="A8" t="s">
        <v>22</v>
      </c>
      <c r="B8">
        <v>14.16</v>
      </c>
      <c r="C8">
        <v>69</v>
      </c>
      <c r="D8">
        <v>39.36</v>
      </c>
      <c r="E8">
        <v>28.2</v>
      </c>
      <c r="G8">
        <f>SUM(C8:E8)</f>
        <v>136.56</v>
      </c>
      <c r="H8" s="4">
        <f>C8/$G8</f>
        <v>0.50527240773286464</v>
      </c>
      <c r="I8" s="4">
        <f>D8/$G8</f>
        <v>0.28822495606326887</v>
      </c>
      <c r="J8" s="4">
        <f>E8/$G8</f>
        <v>0.20650263620386641</v>
      </c>
    </row>
    <row r="9" spans="1:10" x14ac:dyDescent="0.3">
      <c r="A9" t="s">
        <v>23</v>
      </c>
      <c r="B9">
        <v>15.84</v>
      </c>
      <c r="C9">
        <v>144.24</v>
      </c>
      <c r="D9">
        <v>23.52</v>
      </c>
      <c r="E9">
        <v>13.92</v>
      </c>
      <c r="G9">
        <f>SUM(C9:E9)</f>
        <v>181.68</v>
      </c>
      <c r="H9" s="4">
        <f>C9/$G9</f>
        <v>0.79392338177014532</v>
      </c>
      <c r="I9" s="4">
        <f>D9/$G9</f>
        <v>0.12945838837516513</v>
      </c>
      <c r="J9" s="4">
        <f>E9/$G9</f>
        <v>7.6618229854689565E-2</v>
      </c>
    </row>
    <row r="10" spans="1:10" x14ac:dyDescent="0.3">
      <c r="A10" t="s">
        <v>24</v>
      </c>
      <c r="B10">
        <v>5.76</v>
      </c>
      <c r="C10">
        <v>10.32</v>
      </c>
      <c r="D10">
        <v>2.52</v>
      </c>
      <c r="E10">
        <v>1.2</v>
      </c>
      <c r="G10">
        <f>SUM(C10:E10)</f>
        <v>14.04</v>
      </c>
      <c r="H10" s="4">
        <f>C10/$G10</f>
        <v>0.7350427350427351</v>
      </c>
      <c r="I10" s="4">
        <f>D10/$G10</f>
        <v>0.17948717948717949</v>
      </c>
      <c r="J10" s="4">
        <f>E10/$G10</f>
        <v>8.5470085470085472E-2</v>
      </c>
    </row>
    <row r="11" spans="1:10" x14ac:dyDescent="0.3">
      <c r="A11" t="s">
        <v>25</v>
      </c>
      <c r="B11">
        <v>12.72</v>
      </c>
      <c r="C11">
        <v>239.76</v>
      </c>
      <c r="D11">
        <v>3.12</v>
      </c>
      <c r="E11">
        <v>25.44</v>
      </c>
      <c r="G11">
        <f>SUM(C11:E11)</f>
        <v>268.32</v>
      </c>
      <c r="H11" s="4">
        <f>C11/$G11</f>
        <v>0.8935599284436494</v>
      </c>
      <c r="I11" s="4">
        <f>D11/$G11</f>
        <v>1.1627906976744186E-2</v>
      </c>
      <c r="J11" s="4">
        <f>E11/$G11</f>
        <v>9.481216457960645E-2</v>
      </c>
    </row>
    <row r="12" spans="1:10" x14ac:dyDescent="0.3">
      <c r="A12" t="s">
        <v>26</v>
      </c>
      <c r="B12">
        <v>10.32</v>
      </c>
      <c r="C12">
        <v>79.319999999999993</v>
      </c>
      <c r="D12">
        <v>6.96</v>
      </c>
      <c r="E12">
        <v>29.04</v>
      </c>
      <c r="G12">
        <f>SUM(C12:E12)</f>
        <v>115.32</v>
      </c>
      <c r="H12" s="4">
        <f>C12/$G12</f>
        <v>0.68782518210197707</v>
      </c>
      <c r="I12" s="4">
        <f>D12/$G12</f>
        <v>6.0353798126951096E-2</v>
      </c>
      <c r="J12" s="4">
        <f>E12/$G12</f>
        <v>0.2518210197710718</v>
      </c>
    </row>
    <row r="13" spans="1:10" x14ac:dyDescent="0.3">
      <c r="A13" t="s">
        <v>27</v>
      </c>
      <c r="B13">
        <v>20.88</v>
      </c>
      <c r="C13">
        <v>257.64</v>
      </c>
      <c r="D13">
        <v>28.8</v>
      </c>
      <c r="E13">
        <v>4.8</v>
      </c>
      <c r="G13">
        <f>SUM(C13:E13)</f>
        <v>291.24</v>
      </c>
      <c r="H13" s="4">
        <f>C13/$G13</f>
        <v>0.88463123197362992</v>
      </c>
      <c r="I13" s="4">
        <f>D13/$G13</f>
        <v>9.8887515451174288E-2</v>
      </c>
      <c r="J13" s="4">
        <f>E13/$G13</f>
        <v>1.6481252575195712E-2</v>
      </c>
    </row>
    <row r="14" spans="1:10" x14ac:dyDescent="0.3">
      <c r="A14" t="s">
        <v>28</v>
      </c>
      <c r="B14">
        <v>11.04</v>
      </c>
      <c r="C14">
        <v>28.56</v>
      </c>
      <c r="D14">
        <v>42.12</v>
      </c>
      <c r="E14">
        <v>79.08</v>
      </c>
      <c r="G14">
        <f>SUM(C14:E14)</f>
        <v>149.76</v>
      </c>
      <c r="H14" s="4">
        <f>C14/$G14</f>
        <v>0.19070512820512822</v>
      </c>
      <c r="I14" s="4">
        <f>D14/$G14</f>
        <v>0.28125</v>
      </c>
      <c r="J14" s="4">
        <f>E14/$G14</f>
        <v>0.52804487179487181</v>
      </c>
    </row>
    <row r="15" spans="1:10" x14ac:dyDescent="0.3">
      <c r="A15" t="s">
        <v>29</v>
      </c>
      <c r="B15">
        <v>11.64</v>
      </c>
      <c r="C15">
        <v>117</v>
      </c>
      <c r="D15">
        <v>9.1199999999999992</v>
      </c>
      <c r="E15">
        <v>8.64</v>
      </c>
      <c r="G15">
        <f>SUM(C15:E15)</f>
        <v>134.76</v>
      </c>
      <c r="H15" s="4">
        <f>C15/$G15</f>
        <v>0.86821015138023161</v>
      </c>
      <c r="I15" s="4">
        <f>D15/$G15</f>
        <v>6.7675868210151383E-2</v>
      </c>
      <c r="J15" s="4">
        <f>E15/$G15</f>
        <v>6.4113980409617105E-2</v>
      </c>
    </row>
    <row r="16" spans="1:10" x14ac:dyDescent="0.3">
      <c r="A16" t="s">
        <v>30</v>
      </c>
      <c r="B16">
        <v>22.8</v>
      </c>
      <c r="C16">
        <v>244.92</v>
      </c>
      <c r="D16">
        <v>39.479999999999997</v>
      </c>
      <c r="E16">
        <v>55.2</v>
      </c>
      <c r="G16">
        <f>SUM(C16:E16)</f>
        <v>339.59999999999997</v>
      </c>
      <c r="H16" s="4">
        <f>C16/$G16</f>
        <v>0.72120141342756183</v>
      </c>
      <c r="I16" s="4">
        <f>D16/$G16</f>
        <v>0.11625441696113074</v>
      </c>
      <c r="J16" s="4">
        <f>E16/$G16</f>
        <v>0.16254416961130744</v>
      </c>
    </row>
    <row r="17" spans="1:7" x14ac:dyDescent="0.3">
      <c r="A17" t="s">
        <v>31</v>
      </c>
      <c r="B17">
        <v>26.88</v>
      </c>
      <c r="C17">
        <v>234.48</v>
      </c>
      <c r="D17">
        <v>57.24</v>
      </c>
      <c r="E17">
        <v>63.48</v>
      </c>
      <c r="G17">
        <f>SUM(C17:E17)</f>
        <v>355.2</v>
      </c>
    </row>
    <row r="18" spans="1:7" x14ac:dyDescent="0.3">
      <c r="A18" t="s">
        <v>32</v>
      </c>
      <c r="B18">
        <v>15</v>
      </c>
      <c r="C18">
        <v>81.36</v>
      </c>
      <c r="D18">
        <v>43.92</v>
      </c>
      <c r="E18">
        <v>136.80000000000001</v>
      </c>
      <c r="G18">
        <f>SUM(C18:E18)</f>
        <v>262.08000000000004</v>
      </c>
    </row>
    <row r="19" spans="1:7" x14ac:dyDescent="0.3">
      <c r="A19" t="s">
        <v>33</v>
      </c>
      <c r="B19">
        <v>29.28</v>
      </c>
      <c r="C19">
        <v>337.68</v>
      </c>
      <c r="D19">
        <v>47.52</v>
      </c>
      <c r="E19">
        <v>66.959999999999994</v>
      </c>
      <c r="G19">
        <f>SUM(C19:E19)</f>
        <v>452.15999999999997</v>
      </c>
    </row>
    <row r="20" spans="1:7" x14ac:dyDescent="0.3">
      <c r="A20" t="s">
        <v>34</v>
      </c>
      <c r="B20">
        <v>13.56</v>
      </c>
      <c r="C20">
        <v>83.04</v>
      </c>
      <c r="D20">
        <v>24.6</v>
      </c>
      <c r="E20">
        <v>21.96</v>
      </c>
      <c r="G20">
        <f>SUM(C20:E20)</f>
        <v>129.60000000000002</v>
      </c>
    </row>
    <row r="21" spans="1:7" x14ac:dyDescent="0.3">
      <c r="A21" t="s">
        <v>35</v>
      </c>
      <c r="B21">
        <v>17.52</v>
      </c>
      <c r="C21">
        <v>176.76</v>
      </c>
      <c r="D21">
        <v>28.68</v>
      </c>
      <c r="E21">
        <v>22.92</v>
      </c>
      <c r="G21">
        <f>SUM(C21:E21)</f>
        <v>228.36</v>
      </c>
    </row>
    <row r="22" spans="1:7" x14ac:dyDescent="0.3">
      <c r="A22" t="s">
        <v>36</v>
      </c>
      <c r="B22">
        <v>21.6</v>
      </c>
      <c r="C22">
        <v>262.08</v>
      </c>
      <c r="D22">
        <v>33.24</v>
      </c>
      <c r="E22">
        <v>64.08</v>
      </c>
      <c r="G22">
        <f>SUM(C22:E22)</f>
        <v>359.4</v>
      </c>
    </row>
    <row r="23" spans="1:7" x14ac:dyDescent="0.3">
      <c r="A23" t="s">
        <v>37</v>
      </c>
      <c r="B23">
        <v>15</v>
      </c>
      <c r="C23">
        <v>284.88</v>
      </c>
      <c r="D23">
        <v>6.12</v>
      </c>
      <c r="E23">
        <v>28.2</v>
      </c>
      <c r="G23">
        <f>SUM(C23:E23)</f>
        <v>319.2</v>
      </c>
    </row>
    <row r="24" spans="1:7" x14ac:dyDescent="0.3">
      <c r="A24" t="s">
        <v>38</v>
      </c>
      <c r="B24">
        <v>6.72</v>
      </c>
      <c r="C24">
        <v>15.84</v>
      </c>
      <c r="D24">
        <v>19.079999999999998</v>
      </c>
      <c r="E24">
        <v>59.52</v>
      </c>
      <c r="G24">
        <f>SUM(C24:E24)</f>
        <v>94.44</v>
      </c>
    </row>
    <row r="25" spans="1:7" x14ac:dyDescent="0.3">
      <c r="A25" t="s">
        <v>39</v>
      </c>
      <c r="B25">
        <v>18.600000000000001</v>
      </c>
      <c r="C25">
        <v>273.95999999999998</v>
      </c>
      <c r="D25">
        <v>20.28</v>
      </c>
      <c r="E25">
        <v>31.44</v>
      </c>
      <c r="G25">
        <f>SUM(C25:E25)</f>
        <v>325.68</v>
      </c>
    </row>
    <row r="26" spans="1:7" x14ac:dyDescent="0.3">
      <c r="A26" t="s">
        <v>40</v>
      </c>
      <c r="B26">
        <v>11.64</v>
      </c>
      <c r="C26">
        <v>74.760000000000005</v>
      </c>
      <c r="D26">
        <v>15.12</v>
      </c>
      <c r="E26">
        <v>21.96</v>
      </c>
      <c r="G26">
        <f>SUM(C26:E26)</f>
        <v>111.84</v>
      </c>
    </row>
    <row r="27" spans="1:7" x14ac:dyDescent="0.3">
      <c r="A27" t="s">
        <v>41</v>
      </c>
      <c r="B27">
        <v>14.4</v>
      </c>
      <c r="C27">
        <v>315.48</v>
      </c>
      <c r="D27">
        <v>4.2</v>
      </c>
      <c r="E27">
        <v>23.4</v>
      </c>
      <c r="G27">
        <f>SUM(C27:E27)</f>
        <v>343.08</v>
      </c>
    </row>
    <row r="28" spans="1:7" x14ac:dyDescent="0.3">
      <c r="A28" t="s">
        <v>42</v>
      </c>
      <c r="B28">
        <v>18</v>
      </c>
      <c r="C28">
        <v>171.48</v>
      </c>
      <c r="D28">
        <v>35.159999999999997</v>
      </c>
      <c r="E28">
        <v>15.12</v>
      </c>
      <c r="G28">
        <f>SUM(C28:E28)</f>
        <v>221.76</v>
      </c>
    </row>
    <row r="29" spans="1:7" x14ac:dyDescent="0.3">
      <c r="A29" t="s">
        <v>43</v>
      </c>
      <c r="B29">
        <v>19.079999999999998</v>
      </c>
      <c r="C29">
        <v>288.12</v>
      </c>
      <c r="D29">
        <v>20.04</v>
      </c>
      <c r="E29">
        <v>27.48</v>
      </c>
      <c r="G29">
        <f>SUM(C29:E29)</f>
        <v>335.64000000000004</v>
      </c>
    </row>
    <row r="30" spans="1:7" x14ac:dyDescent="0.3">
      <c r="A30" t="s">
        <v>44</v>
      </c>
      <c r="B30">
        <v>22.68</v>
      </c>
      <c r="C30">
        <v>298.56</v>
      </c>
      <c r="D30">
        <v>32.520000000000003</v>
      </c>
      <c r="E30">
        <v>27.48</v>
      </c>
      <c r="G30">
        <f>SUM(C30:E30)</f>
        <v>358.56</v>
      </c>
    </row>
    <row r="31" spans="1:7" x14ac:dyDescent="0.3">
      <c r="A31" t="s">
        <v>45</v>
      </c>
      <c r="B31">
        <v>12.6</v>
      </c>
      <c r="C31">
        <v>84.72</v>
      </c>
      <c r="D31">
        <v>19.2</v>
      </c>
      <c r="E31">
        <v>48.96</v>
      </c>
      <c r="G31">
        <f>SUM(C31:E31)</f>
        <v>152.88</v>
      </c>
    </row>
    <row r="32" spans="1:7" x14ac:dyDescent="0.3">
      <c r="A32" t="s">
        <v>46</v>
      </c>
      <c r="B32">
        <v>25.68</v>
      </c>
      <c r="C32">
        <v>351.48</v>
      </c>
      <c r="D32">
        <v>33.96</v>
      </c>
      <c r="E32">
        <v>51.84</v>
      </c>
      <c r="G32">
        <f>SUM(C32:E32)</f>
        <v>437.28</v>
      </c>
    </row>
    <row r="33" spans="1:7" x14ac:dyDescent="0.3">
      <c r="A33" t="s">
        <v>47</v>
      </c>
      <c r="B33">
        <v>14.28</v>
      </c>
      <c r="C33">
        <v>135.47999999999999</v>
      </c>
      <c r="D33">
        <v>20.88</v>
      </c>
      <c r="E33">
        <v>46.32</v>
      </c>
      <c r="G33">
        <f>SUM(C33:E33)</f>
        <v>202.67999999999998</v>
      </c>
    </row>
    <row r="34" spans="1:7" x14ac:dyDescent="0.3">
      <c r="A34" t="s">
        <v>48</v>
      </c>
      <c r="B34">
        <v>11.52</v>
      </c>
      <c r="C34">
        <v>116.64</v>
      </c>
      <c r="D34">
        <v>1.8</v>
      </c>
      <c r="E34">
        <v>36</v>
      </c>
      <c r="G34">
        <f>SUM(C34:E34)</f>
        <v>154.44</v>
      </c>
    </row>
    <row r="35" spans="1:7" x14ac:dyDescent="0.3">
      <c r="A35" t="s">
        <v>49</v>
      </c>
      <c r="B35">
        <v>20.88</v>
      </c>
      <c r="C35">
        <v>318.72000000000003</v>
      </c>
      <c r="D35">
        <v>24</v>
      </c>
      <c r="E35">
        <v>0.36</v>
      </c>
      <c r="G35">
        <f>SUM(C35:E35)</f>
        <v>343.08000000000004</v>
      </c>
    </row>
    <row r="36" spans="1:7" x14ac:dyDescent="0.3">
      <c r="A36" t="s">
        <v>50</v>
      </c>
      <c r="B36">
        <v>11.4</v>
      </c>
      <c r="C36">
        <v>114.84</v>
      </c>
      <c r="D36">
        <v>1.68</v>
      </c>
      <c r="E36">
        <v>8.8800000000000008</v>
      </c>
      <c r="G36">
        <f>SUM(C36:E36)</f>
        <v>125.4</v>
      </c>
    </row>
    <row r="37" spans="1:7" x14ac:dyDescent="0.3">
      <c r="A37" t="s">
        <v>51</v>
      </c>
      <c r="B37">
        <v>15.36</v>
      </c>
      <c r="C37">
        <v>348.84</v>
      </c>
      <c r="D37">
        <v>4.92</v>
      </c>
      <c r="E37">
        <v>10.199999999999999</v>
      </c>
      <c r="G37">
        <f>SUM(C37:E37)</f>
        <v>363.96</v>
      </c>
    </row>
    <row r="38" spans="1:7" x14ac:dyDescent="0.3">
      <c r="A38" t="s">
        <v>52</v>
      </c>
      <c r="B38">
        <v>30.48</v>
      </c>
      <c r="C38">
        <v>320.27999999999997</v>
      </c>
      <c r="D38">
        <v>52.56</v>
      </c>
      <c r="E38">
        <v>6</v>
      </c>
      <c r="G38">
        <f>SUM(C38:E38)</f>
        <v>378.84</v>
      </c>
    </row>
    <row r="39" spans="1:7" x14ac:dyDescent="0.3">
      <c r="A39" t="s">
        <v>53</v>
      </c>
      <c r="B39">
        <v>17.64</v>
      </c>
      <c r="C39">
        <v>89.64</v>
      </c>
      <c r="D39">
        <v>59.28</v>
      </c>
      <c r="E39">
        <v>54.84</v>
      </c>
      <c r="G39">
        <f>SUM(C39:E39)</f>
        <v>203.76000000000002</v>
      </c>
    </row>
    <row r="40" spans="1:7" x14ac:dyDescent="0.3">
      <c r="A40" t="s">
        <v>54</v>
      </c>
      <c r="B40">
        <v>12.12</v>
      </c>
      <c r="C40">
        <v>51.72</v>
      </c>
      <c r="D40">
        <v>32.04</v>
      </c>
      <c r="E40">
        <v>42.12</v>
      </c>
      <c r="G40">
        <f>SUM(C40:E40)</f>
        <v>125.88</v>
      </c>
    </row>
    <row r="41" spans="1:7" x14ac:dyDescent="0.3">
      <c r="A41" t="s">
        <v>55</v>
      </c>
      <c r="B41">
        <v>25.8</v>
      </c>
      <c r="C41">
        <v>273.60000000000002</v>
      </c>
      <c r="D41">
        <v>45.24</v>
      </c>
      <c r="E41">
        <v>38.4</v>
      </c>
      <c r="G41">
        <f>SUM(C41:E41)</f>
        <v>357.24</v>
      </c>
    </row>
    <row r="42" spans="1:7" x14ac:dyDescent="0.3">
      <c r="A42" t="s">
        <v>56</v>
      </c>
      <c r="B42">
        <v>19.920000000000002</v>
      </c>
      <c r="C42">
        <v>243</v>
      </c>
      <c r="D42">
        <v>26.76</v>
      </c>
      <c r="E42">
        <v>37.92</v>
      </c>
      <c r="G42">
        <f>SUM(C42:E42)</f>
        <v>307.68</v>
      </c>
    </row>
    <row r="43" spans="1:7" x14ac:dyDescent="0.3">
      <c r="A43" t="s">
        <v>57</v>
      </c>
      <c r="B43">
        <v>20.52</v>
      </c>
      <c r="C43">
        <v>212.4</v>
      </c>
      <c r="D43">
        <v>40.08</v>
      </c>
      <c r="E43">
        <v>46.44</v>
      </c>
      <c r="G43">
        <f>SUM(C43:E43)</f>
        <v>298.92</v>
      </c>
    </row>
    <row r="44" spans="1:7" x14ac:dyDescent="0.3">
      <c r="A44" t="s">
        <v>58</v>
      </c>
      <c r="B44">
        <v>24.84</v>
      </c>
      <c r="C44">
        <v>352.32</v>
      </c>
      <c r="D44">
        <v>33.24</v>
      </c>
      <c r="E44">
        <v>2.16</v>
      </c>
      <c r="G44">
        <f>SUM(C44:E44)</f>
        <v>387.72</v>
      </c>
    </row>
    <row r="45" spans="1:7" x14ac:dyDescent="0.3">
      <c r="A45" t="s">
        <v>59</v>
      </c>
      <c r="B45">
        <v>15.48</v>
      </c>
      <c r="C45">
        <v>248.28</v>
      </c>
      <c r="D45">
        <v>10.08</v>
      </c>
      <c r="E45">
        <v>31.68</v>
      </c>
      <c r="G45">
        <f>SUM(C45:E45)</f>
        <v>290.04000000000002</v>
      </c>
    </row>
    <row r="46" spans="1:7" x14ac:dyDescent="0.3">
      <c r="A46" t="s">
        <v>60</v>
      </c>
      <c r="B46">
        <v>10.199999999999999</v>
      </c>
      <c r="C46">
        <v>30.12</v>
      </c>
      <c r="D46">
        <v>30.84</v>
      </c>
      <c r="E46">
        <v>51.96</v>
      </c>
      <c r="G46">
        <f>SUM(C46:E46)</f>
        <v>112.92</v>
      </c>
    </row>
    <row r="47" spans="1:7" x14ac:dyDescent="0.3">
      <c r="A47" t="s">
        <v>61</v>
      </c>
      <c r="B47">
        <v>17.88</v>
      </c>
      <c r="C47">
        <v>210.12</v>
      </c>
      <c r="D47">
        <v>27</v>
      </c>
      <c r="E47">
        <v>37.799999999999997</v>
      </c>
      <c r="G47">
        <f>SUM(C47:E47)</f>
        <v>274.92</v>
      </c>
    </row>
    <row r="48" spans="1:7" x14ac:dyDescent="0.3">
      <c r="A48" t="s">
        <v>62</v>
      </c>
      <c r="B48">
        <v>12.72</v>
      </c>
      <c r="C48">
        <v>107.64</v>
      </c>
      <c r="D48">
        <v>11.88</v>
      </c>
      <c r="E48">
        <v>42.84</v>
      </c>
      <c r="G48">
        <f>SUM(C48:E48)</f>
        <v>162.36000000000001</v>
      </c>
    </row>
    <row r="49" spans="1:7" x14ac:dyDescent="0.3">
      <c r="A49" t="s">
        <v>63</v>
      </c>
      <c r="B49">
        <v>27.84</v>
      </c>
      <c r="C49">
        <v>287.88</v>
      </c>
      <c r="D49">
        <v>49.8</v>
      </c>
      <c r="E49">
        <v>22.2</v>
      </c>
      <c r="G49">
        <f>SUM(C49:E49)</f>
        <v>359.88</v>
      </c>
    </row>
    <row r="50" spans="1:7" x14ac:dyDescent="0.3">
      <c r="A50" t="s">
        <v>64</v>
      </c>
      <c r="B50">
        <v>17.760000000000002</v>
      </c>
      <c r="C50">
        <v>272.64</v>
      </c>
      <c r="D50">
        <v>18.96</v>
      </c>
      <c r="E50">
        <v>59.88</v>
      </c>
      <c r="G50">
        <f>SUM(C50:E50)</f>
        <v>351.47999999999996</v>
      </c>
    </row>
    <row r="51" spans="1:7" x14ac:dyDescent="0.3">
      <c r="A51" t="s">
        <v>65</v>
      </c>
      <c r="B51">
        <v>11.64</v>
      </c>
      <c r="C51">
        <v>80.28</v>
      </c>
      <c r="D51">
        <v>14.04</v>
      </c>
      <c r="E51">
        <v>44.16</v>
      </c>
      <c r="G51">
        <f>SUM(C51:E51)</f>
        <v>138.47999999999999</v>
      </c>
    </row>
    <row r="52" spans="1:7" x14ac:dyDescent="0.3">
      <c r="A52" t="s">
        <v>66</v>
      </c>
      <c r="B52">
        <v>13.68</v>
      </c>
      <c r="C52">
        <v>239.76</v>
      </c>
      <c r="D52">
        <v>3.72</v>
      </c>
      <c r="E52">
        <v>41.52</v>
      </c>
      <c r="G52">
        <f>SUM(C52:E52)</f>
        <v>285</v>
      </c>
    </row>
    <row r="53" spans="1:7" x14ac:dyDescent="0.3">
      <c r="A53" t="s">
        <v>67</v>
      </c>
      <c r="B53">
        <v>12.84</v>
      </c>
      <c r="C53">
        <v>120.48</v>
      </c>
      <c r="D53">
        <v>11.52</v>
      </c>
      <c r="E53">
        <v>4.32</v>
      </c>
      <c r="G53">
        <f>SUM(C53:E53)</f>
        <v>136.32</v>
      </c>
    </row>
    <row r="54" spans="1:7" x14ac:dyDescent="0.3">
      <c r="A54" t="s">
        <v>68</v>
      </c>
      <c r="B54">
        <v>27.12</v>
      </c>
      <c r="C54">
        <v>259.68</v>
      </c>
      <c r="D54">
        <v>50.04</v>
      </c>
      <c r="E54">
        <v>47.52</v>
      </c>
      <c r="G54">
        <f>SUM(C54:E54)</f>
        <v>357.24</v>
      </c>
    </row>
    <row r="55" spans="1:7" x14ac:dyDescent="0.3">
      <c r="A55" t="s">
        <v>69</v>
      </c>
      <c r="B55">
        <v>25.44</v>
      </c>
      <c r="C55">
        <v>219.12</v>
      </c>
      <c r="D55">
        <v>55.44</v>
      </c>
      <c r="E55">
        <v>70.44</v>
      </c>
      <c r="G55">
        <f>SUM(C55:E55)</f>
        <v>345</v>
      </c>
    </row>
    <row r="56" spans="1:7" x14ac:dyDescent="0.3">
      <c r="A56" t="s">
        <v>70</v>
      </c>
      <c r="B56">
        <v>24.24</v>
      </c>
      <c r="C56">
        <v>315.24</v>
      </c>
      <c r="D56">
        <v>34.56</v>
      </c>
      <c r="E56">
        <v>19.079999999999998</v>
      </c>
      <c r="G56">
        <f>SUM(C56:E56)</f>
        <v>368.88</v>
      </c>
    </row>
    <row r="57" spans="1:7" x14ac:dyDescent="0.3">
      <c r="A57" t="s">
        <v>71</v>
      </c>
      <c r="B57">
        <v>28.44</v>
      </c>
      <c r="C57">
        <v>238.68</v>
      </c>
      <c r="D57">
        <v>59.28</v>
      </c>
      <c r="E57">
        <v>72</v>
      </c>
      <c r="G57">
        <f>SUM(C57:E57)</f>
        <v>369.96000000000004</v>
      </c>
    </row>
    <row r="58" spans="1:7" x14ac:dyDescent="0.3">
      <c r="A58" t="s">
        <v>72</v>
      </c>
      <c r="B58">
        <v>6.6</v>
      </c>
      <c r="C58">
        <v>8.76</v>
      </c>
      <c r="D58">
        <v>33.72</v>
      </c>
      <c r="E58">
        <v>49.68</v>
      </c>
      <c r="G58">
        <f>SUM(C58:E58)</f>
        <v>92.16</v>
      </c>
    </row>
    <row r="59" spans="1:7" x14ac:dyDescent="0.3">
      <c r="A59" t="s">
        <v>73</v>
      </c>
      <c r="B59">
        <v>15.84</v>
      </c>
      <c r="C59">
        <v>163.44</v>
      </c>
      <c r="D59">
        <v>23.04</v>
      </c>
      <c r="E59">
        <v>19.920000000000002</v>
      </c>
      <c r="G59">
        <f>SUM(C59:E59)</f>
        <v>206.39999999999998</v>
      </c>
    </row>
    <row r="60" spans="1:7" x14ac:dyDescent="0.3">
      <c r="A60" t="s">
        <v>74</v>
      </c>
      <c r="B60">
        <v>28.56</v>
      </c>
      <c r="C60">
        <v>252.96</v>
      </c>
      <c r="D60">
        <v>59.52</v>
      </c>
      <c r="E60">
        <v>45.24</v>
      </c>
      <c r="G60">
        <f>SUM(C60:E60)</f>
        <v>357.72</v>
      </c>
    </row>
    <row r="61" spans="1:7" x14ac:dyDescent="0.3">
      <c r="A61" t="s">
        <v>75</v>
      </c>
      <c r="B61">
        <v>22.08</v>
      </c>
      <c r="C61">
        <v>252.84</v>
      </c>
      <c r="D61">
        <v>35.4</v>
      </c>
      <c r="E61">
        <v>11.16</v>
      </c>
      <c r="G61">
        <f>SUM(C61:E61)</f>
        <v>299.40000000000003</v>
      </c>
    </row>
    <row r="62" spans="1:7" x14ac:dyDescent="0.3">
      <c r="A62" t="s">
        <v>76</v>
      </c>
      <c r="B62">
        <v>9.7200000000000006</v>
      </c>
      <c r="C62">
        <v>64.2</v>
      </c>
      <c r="D62">
        <v>2.4</v>
      </c>
      <c r="E62">
        <v>25.68</v>
      </c>
      <c r="G62">
        <f>SUM(C62:E62)</f>
        <v>92.28</v>
      </c>
    </row>
    <row r="63" spans="1:7" x14ac:dyDescent="0.3">
      <c r="A63" t="s">
        <v>77</v>
      </c>
      <c r="B63">
        <v>29.04</v>
      </c>
      <c r="C63">
        <v>313.56</v>
      </c>
      <c r="D63">
        <v>51.24</v>
      </c>
      <c r="E63">
        <v>65.64</v>
      </c>
      <c r="G63">
        <f>SUM(C63:E63)</f>
        <v>430.44</v>
      </c>
    </row>
    <row r="64" spans="1:7" x14ac:dyDescent="0.3">
      <c r="A64" t="s">
        <v>78</v>
      </c>
      <c r="B64">
        <v>18.84</v>
      </c>
      <c r="C64">
        <v>287.16000000000003</v>
      </c>
      <c r="D64">
        <v>18.600000000000001</v>
      </c>
      <c r="E64">
        <v>32.76</v>
      </c>
      <c r="G64">
        <f>SUM(C64:E64)</f>
        <v>338.52000000000004</v>
      </c>
    </row>
    <row r="65" spans="1:7" x14ac:dyDescent="0.3">
      <c r="A65" t="s">
        <v>79</v>
      </c>
      <c r="B65">
        <v>16.8</v>
      </c>
      <c r="C65">
        <v>123.24</v>
      </c>
      <c r="D65">
        <v>35.520000000000003</v>
      </c>
      <c r="E65">
        <v>10.08</v>
      </c>
      <c r="G65">
        <f>SUM(C65:E65)</f>
        <v>168.84</v>
      </c>
    </row>
    <row r="66" spans="1:7" x14ac:dyDescent="0.3">
      <c r="A66" t="s">
        <v>80</v>
      </c>
      <c r="B66">
        <v>21.6</v>
      </c>
      <c r="C66">
        <v>157.32</v>
      </c>
      <c r="D66">
        <v>51.36</v>
      </c>
      <c r="E66">
        <v>34.68</v>
      </c>
      <c r="G66">
        <f>SUM(C66:E66)</f>
        <v>243.36</v>
      </c>
    </row>
    <row r="67" spans="1:7" x14ac:dyDescent="0.3">
      <c r="A67" t="s">
        <v>81</v>
      </c>
      <c r="B67">
        <v>11.16</v>
      </c>
      <c r="C67">
        <v>82.8</v>
      </c>
      <c r="D67">
        <v>11.16</v>
      </c>
      <c r="E67">
        <v>1.08</v>
      </c>
      <c r="G67">
        <f>SUM(C67:E67)</f>
        <v>95.039999999999992</v>
      </c>
    </row>
    <row r="68" spans="1:7" x14ac:dyDescent="0.3">
      <c r="A68" t="s">
        <v>82</v>
      </c>
      <c r="B68">
        <v>11.4</v>
      </c>
      <c r="C68">
        <v>37.799999999999997</v>
      </c>
      <c r="D68">
        <v>29.52</v>
      </c>
      <c r="E68">
        <v>2.64</v>
      </c>
      <c r="G68">
        <f>SUM(C68:E68)</f>
        <v>69.959999999999994</v>
      </c>
    </row>
    <row r="69" spans="1:7" x14ac:dyDescent="0.3">
      <c r="A69" t="s">
        <v>83</v>
      </c>
      <c r="B69">
        <v>16.079999999999998</v>
      </c>
      <c r="C69">
        <v>167.16</v>
      </c>
      <c r="D69">
        <v>17.399999999999999</v>
      </c>
      <c r="E69">
        <v>12.24</v>
      </c>
      <c r="G69">
        <f>SUM(C69:E69)</f>
        <v>196.8</v>
      </c>
    </row>
    <row r="70" spans="1:7" x14ac:dyDescent="0.3">
      <c r="A70" t="s">
        <v>84</v>
      </c>
      <c r="B70">
        <v>22.68</v>
      </c>
      <c r="C70">
        <v>284.88</v>
      </c>
      <c r="D70">
        <v>33</v>
      </c>
      <c r="E70">
        <v>13.2</v>
      </c>
      <c r="G70">
        <f>SUM(C70:E70)</f>
        <v>331.08</v>
      </c>
    </row>
    <row r="71" spans="1:7" x14ac:dyDescent="0.3">
      <c r="A71" t="s">
        <v>85</v>
      </c>
      <c r="B71">
        <v>26.76</v>
      </c>
      <c r="C71">
        <v>260.16000000000003</v>
      </c>
      <c r="D71">
        <v>52.68</v>
      </c>
      <c r="E71">
        <v>32.64</v>
      </c>
      <c r="G71">
        <f>SUM(C71:E71)</f>
        <v>345.48</v>
      </c>
    </row>
    <row r="72" spans="1:7" x14ac:dyDescent="0.3">
      <c r="A72" t="s">
        <v>86</v>
      </c>
      <c r="B72">
        <v>21.96</v>
      </c>
      <c r="C72">
        <v>238.92</v>
      </c>
      <c r="D72">
        <v>36.72</v>
      </c>
      <c r="E72">
        <v>46.44</v>
      </c>
      <c r="G72">
        <f>SUM(C72:E72)</f>
        <v>322.08</v>
      </c>
    </row>
    <row r="73" spans="1:7" x14ac:dyDescent="0.3">
      <c r="A73" t="s">
        <v>87</v>
      </c>
      <c r="B73">
        <v>14.88</v>
      </c>
      <c r="C73">
        <v>131.76</v>
      </c>
      <c r="D73">
        <v>17.16</v>
      </c>
      <c r="E73">
        <v>38.04</v>
      </c>
      <c r="G73">
        <f>SUM(C73:E73)</f>
        <v>186.95999999999998</v>
      </c>
    </row>
    <row r="74" spans="1:7" x14ac:dyDescent="0.3">
      <c r="A74" t="s">
        <v>88</v>
      </c>
      <c r="B74">
        <v>10.56</v>
      </c>
      <c r="C74">
        <v>32.159999999999997</v>
      </c>
      <c r="D74">
        <v>39.6</v>
      </c>
      <c r="E74">
        <v>23.16</v>
      </c>
      <c r="G74">
        <f>SUM(C74:E74)</f>
        <v>94.919999999999987</v>
      </c>
    </row>
    <row r="75" spans="1:7" x14ac:dyDescent="0.3">
      <c r="A75" t="s">
        <v>89</v>
      </c>
      <c r="B75">
        <v>13.2</v>
      </c>
      <c r="C75">
        <v>155.28</v>
      </c>
      <c r="D75">
        <v>6.84</v>
      </c>
      <c r="E75">
        <v>37.56</v>
      </c>
      <c r="G75">
        <f>SUM(C75:E75)</f>
        <v>199.68</v>
      </c>
    </row>
    <row r="76" spans="1:7" x14ac:dyDescent="0.3">
      <c r="A76" t="s">
        <v>90</v>
      </c>
      <c r="B76">
        <v>20.399999999999999</v>
      </c>
      <c r="C76">
        <v>256.08</v>
      </c>
      <c r="D76">
        <v>29.52</v>
      </c>
      <c r="E76">
        <v>15.72</v>
      </c>
      <c r="G76">
        <f>SUM(C76:E76)</f>
        <v>301.32</v>
      </c>
    </row>
    <row r="77" spans="1:7" x14ac:dyDescent="0.3">
      <c r="A77" t="s">
        <v>91</v>
      </c>
      <c r="B77">
        <v>10.44</v>
      </c>
      <c r="C77">
        <v>20.28</v>
      </c>
      <c r="D77">
        <v>52.44</v>
      </c>
      <c r="E77">
        <v>107.28</v>
      </c>
      <c r="G77">
        <f>SUM(C77:E77)</f>
        <v>180</v>
      </c>
    </row>
    <row r="78" spans="1:7" x14ac:dyDescent="0.3">
      <c r="A78" t="s">
        <v>92</v>
      </c>
      <c r="B78">
        <v>8.2799999999999994</v>
      </c>
      <c r="C78">
        <v>33</v>
      </c>
      <c r="D78">
        <v>1.92</v>
      </c>
      <c r="E78">
        <v>24.84</v>
      </c>
      <c r="G78">
        <f>SUM(C78:E78)</f>
        <v>59.760000000000005</v>
      </c>
    </row>
    <row r="79" spans="1:7" x14ac:dyDescent="0.3">
      <c r="A79" t="s">
        <v>93</v>
      </c>
      <c r="B79">
        <v>17.04</v>
      </c>
      <c r="C79">
        <v>144.6</v>
      </c>
      <c r="D79">
        <v>34.200000000000003</v>
      </c>
      <c r="E79">
        <v>17.04</v>
      </c>
      <c r="G79">
        <f>SUM(C79:E79)</f>
        <v>195.84</v>
      </c>
    </row>
    <row r="80" spans="1:7" x14ac:dyDescent="0.3">
      <c r="A80" t="s">
        <v>94</v>
      </c>
      <c r="B80">
        <v>6.36</v>
      </c>
      <c r="C80">
        <v>6.48</v>
      </c>
      <c r="D80">
        <v>35.880000000000003</v>
      </c>
      <c r="E80">
        <v>11.28</v>
      </c>
      <c r="G80">
        <f>SUM(C80:E80)</f>
        <v>53.64</v>
      </c>
    </row>
    <row r="81" spans="1:7" x14ac:dyDescent="0.3">
      <c r="A81" t="s">
        <v>95</v>
      </c>
      <c r="B81">
        <v>13.2</v>
      </c>
      <c r="C81">
        <v>139.19999999999999</v>
      </c>
      <c r="D81">
        <v>9.24</v>
      </c>
      <c r="E81">
        <v>27.72</v>
      </c>
      <c r="G81">
        <f>SUM(C81:E81)</f>
        <v>176.16</v>
      </c>
    </row>
    <row r="82" spans="1:7" x14ac:dyDescent="0.3">
      <c r="A82" t="s">
        <v>96</v>
      </c>
      <c r="B82">
        <v>14.16</v>
      </c>
      <c r="C82">
        <v>91.68</v>
      </c>
      <c r="D82">
        <v>32.04</v>
      </c>
      <c r="E82">
        <v>26.76</v>
      </c>
      <c r="G82">
        <f>SUM(C82:E82)</f>
        <v>150.47999999999999</v>
      </c>
    </row>
    <row r="83" spans="1:7" x14ac:dyDescent="0.3">
      <c r="A83" t="s">
        <v>97</v>
      </c>
      <c r="B83">
        <v>14.76</v>
      </c>
      <c r="C83">
        <v>287.76</v>
      </c>
      <c r="D83">
        <v>4.92</v>
      </c>
      <c r="E83">
        <v>44.28</v>
      </c>
      <c r="G83">
        <f>SUM(C83:E83)</f>
        <v>336.96000000000004</v>
      </c>
    </row>
    <row r="84" spans="1:7" x14ac:dyDescent="0.3">
      <c r="A84" t="s">
        <v>98</v>
      </c>
      <c r="B84">
        <v>13.56</v>
      </c>
      <c r="C84">
        <v>90.36</v>
      </c>
      <c r="D84">
        <v>24.36</v>
      </c>
      <c r="E84">
        <v>39</v>
      </c>
      <c r="G84">
        <f>SUM(C84:E84)</f>
        <v>153.72</v>
      </c>
    </row>
    <row r="85" spans="1:7" x14ac:dyDescent="0.3">
      <c r="A85" t="s">
        <v>99</v>
      </c>
      <c r="B85">
        <v>16.32</v>
      </c>
      <c r="C85">
        <v>82.08</v>
      </c>
      <c r="D85">
        <v>53.4</v>
      </c>
      <c r="E85">
        <v>42.72</v>
      </c>
      <c r="G85">
        <f>SUM(C85:E85)</f>
        <v>178.2</v>
      </c>
    </row>
    <row r="86" spans="1:7" x14ac:dyDescent="0.3">
      <c r="A86" t="s">
        <v>100</v>
      </c>
      <c r="B86">
        <v>26.04</v>
      </c>
      <c r="C86">
        <v>256.2</v>
      </c>
      <c r="D86">
        <v>51.6</v>
      </c>
      <c r="E86">
        <v>40.56</v>
      </c>
      <c r="G86">
        <f>SUM(C86:E86)</f>
        <v>348.36</v>
      </c>
    </row>
    <row r="87" spans="1:7" x14ac:dyDescent="0.3">
      <c r="A87" t="s">
        <v>101</v>
      </c>
      <c r="B87">
        <v>18.239999999999998</v>
      </c>
      <c r="C87">
        <v>231.84</v>
      </c>
      <c r="D87">
        <v>22.08</v>
      </c>
      <c r="E87">
        <v>78.84</v>
      </c>
      <c r="G87">
        <f>SUM(C87:E87)</f>
        <v>332.76</v>
      </c>
    </row>
    <row r="88" spans="1:7" x14ac:dyDescent="0.3">
      <c r="A88" t="s">
        <v>102</v>
      </c>
      <c r="B88">
        <v>14.4</v>
      </c>
      <c r="C88">
        <v>91.56</v>
      </c>
      <c r="D88">
        <v>33</v>
      </c>
      <c r="E88">
        <v>19.2</v>
      </c>
      <c r="G88">
        <f>SUM(C88:E88)</f>
        <v>143.76</v>
      </c>
    </row>
    <row r="89" spans="1:7" x14ac:dyDescent="0.3">
      <c r="A89" t="s">
        <v>103</v>
      </c>
      <c r="B89">
        <v>19.2</v>
      </c>
      <c r="C89">
        <v>132.84</v>
      </c>
      <c r="D89">
        <v>48.72</v>
      </c>
      <c r="E89">
        <v>75.84</v>
      </c>
      <c r="G89">
        <f>SUM(C89:E89)</f>
        <v>257.39999999999998</v>
      </c>
    </row>
    <row r="90" spans="1:7" x14ac:dyDescent="0.3">
      <c r="A90" t="s">
        <v>104</v>
      </c>
      <c r="B90">
        <v>15.48</v>
      </c>
      <c r="C90">
        <v>105.96</v>
      </c>
      <c r="D90">
        <v>30.6</v>
      </c>
      <c r="E90">
        <v>88.08</v>
      </c>
      <c r="G90">
        <f>SUM(C90:E90)</f>
        <v>224.64</v>
      </c>
    </row>
    <row r="91" spans="1:7" x14ac:dyDescent="0.3">
      <c r="A91" t="s">
        <v>105</v>
      </c>
      <c r="B91">
        <v>20.04</v>
      </c>
      <c r="C91">
        <v>131.76</v>
      </c>
      <c r="D91">
        <v>57.36</v>
      </c>
      <c r="E91">
        <v>61.68</v>
      </c>
      <c r="G91">
        <f>SUM(C91:E91)</f>
        <v>250.8</v>
      </c>
    </row>
    <row r="92" spans="1:7" x14ac:dyDescent="0.3">
      <c r="A92" t="s">
        <v>106</v>
      </c>
      <c r="B92">
        <v>13.44</v>
      </c>
      <c r="C92">
        <v>161.16</v>
      </c>
      <c r="D92">
        <v>5.88</v>
      </c>
      <c r="E92">
        <v>11.16</v>
      </c>
      <c r="G92">
        <f>SUM(C92:E92)</f>
        <v>178.2</v>
      </c>
    </row>
    <row r="93" spans="1:7" x14ac:dyDescent="0.3">
      <c r="A93" t="s">
        <v>107</v>
      </c>
      <c r="B93">
        <v>8.76</v>
      </c>
      <c r="C93">
        <v>34.32</v>
      </c>
      <c r="D93">
        <v>1.8</v>
      </c>
      <c r="E93">
        <v>39.6</v>
      </c>
      <c r="G93">
        <f>SUM(C93:E93)</f>
        <v>75.72</v>
      </c>
    </row>
    <row r="94" spans="1:7" x14ac:dyDescent="0.3">
      <c r="A94" t="s">
        <v>108</v>
      </c>
      <c r="B94">
        <v>23.28</v>
      </c>
      <c r="C94">
        <v>261.24</v>
      </c>
      <c r="D94">
        <v>40.200000000000003</v>
      </c>
      <c r="E94">
        <v>70.8</v>
      </c>
      <c r="G94">
        <f>SUM(C94:E94)</f>
        <v>372.24</v>
      </c>
    </row>
    <row r="95" spans="1:7" x14ac:dyDescent="0.3">
      <c r="A95" t="s">
        <v>109</v>
      </c>
      <c r="B95">
        <v>26.64</v>
      </c>
      <c r="C95">
        <v>301.08</v>
      </c>
      <c r="D95">
        <v>43.8</v>
      </c>
      <c r="E95">
        <v>86.76</v>
      </c>
      <c r="G95">
        <f>SUM(C95:E95)</f>
        <v>431.64</v>
      </c>
    </row>
    <row r="96" spans="1:7" x14ac:dyDescent="0.3">
      <c r="A96" t="s">
        <v>110</v>
      </c>
      <c r="B96">
        <v>13.8</v>
      </c>
      <c r="C96">
        <v>128.88</v>
      </c>
      <c r="D96">
        <v>16.8</v>
      </c>
      <c r="E96">
        <v>13.08</v>
      </c>
      <c r="G96">
        <f>SUM(C96:E96)</f>
        <v>158.76000000000002</v>
      </c>
    </row>
    <row r="97" spans="1:7" x14ac:dyDescent="0.3">
      <c r="A97" t="s">
        <v>111</v>
      </c>
      <c r="B97">
        <v>20.28</v>
      </c>
      <c r="C97">
        <v>195.96</v>
      </c>
      <c r="D97">
        <v>37.92</v>
      </c>
      <c r="E97">
        <v>63.48</v>
      </c>
      <c r="G97">
        <f>SUM(C97:E97)</f>
        <v>297.36</v>
      </c>
    </row>
    <row r="98" spans="1:7" x14ac:dyDescent="0.3">
      <c r="A98" t="s">
        <v>112</v>
      </c>
      <c r="B98">
        <v>14.04</v>
      </c>
      <c r="C98">
        <v>237.12</v>
      </c>
      <c r="D98">
        <v>4.2</v>
      </c>
      <c r="E98">
        <v>7.08</v>
      </c>
      <c r="G98">
        <f>SUM(C98:E98)</f>
        <v>248.4</v>
      </c>
    </row>
    <row r="99" spans="1:7" x14ac:dyDescent="0.3">
      <c r="A99" t="s">
        <v>113</v>
      </c>
      <c r="B99">
        <v>18.600000000000001</v>
      </c>
      <c r="C99">
        <v>221.88</v>
      </c>
      <c r="D99">
        <v>25.2</v>
      </c>
      <c r="E99">
        <v>26.4</v>
      </c>
      <c r="G99">
        <f>SUM(C99:E99)</f>
        <v>273.47999999999996</v>
      </c>
    </row>
    <row r="100" spans="1:7" x14ac:dyDescent="0.3">
      <c r="A100" t="s">
        <v>114</v>
      </c>
      <c r="B100">
        <v>30.48</v>
      </c>
      <c r="C100">
        <v>347.64</v>
      </c>
      <c r="D100">
        <v>50.76</v>
      </c>
      <c r="E100">
        <v>61.44</v>
      </c>
      <c r="G100">
        <f>SUM(C100:E100)</f>
        <v>459.84</v>
      </c>
    </row>
    <row r="101" spans="1:7" x14ac:dyDescent="0.3">
      <c r="A101" t="s">
        <v>115</v>
      </c>
      <c r="B101">
        <v>20.64</v>
      </c>
      <c r="C101">
        <v>162.24</v>
      </c>
      <c r="D101">
        <v>50.04</v>
      </c>
      <c r="E101">
        <v>55.08</v>
      </c>
      <c r="G101">
        <f>SUM(C101:E101)</f>
        <v>267.36</v>
      </c>
    </row>
    <row r="102" spans="1:7" x14ac:dyDescent="0.3">
      <c r="A102" t="s">
        <v>116</v>
      </c>
      <c r="B102">
        <v>14.04</v>
      </c>
      <c r="C102">
        <v>266.88</v>
      </c>
      <c r="D102">
        <v>5.16</v>
      </c>
      <c r="E102">
        <v>59.76</v>
      </c>
      <c r="G102">
        <f>SUM(C102:E102)</f>
        <v>331.8</v>
      </c>
    </row>
    <row r="103" spans="1:7" x14ac:dyDescent="0.3">
      <c r="A103" t="s">
        <v>117</v>
      </c>
      <c r="B103">
        <v>28.56</v>
      </c>
      <c r="C103">
        <v>355.68</v>
      </c>
      <c r="D103">
        <v>43.56</v>
      </c>
      <c r="E103">
        <v>121.08</v>
      </c>
      <c r="G103">
        <f>SUM(C103:E103)</f>
        <v>520.32000000000005</v>
      </c>
    </row>
    <row r="104" spans="1:7" x14ac:dyDescent="0.3">
      <c r="A104" t="s">
        <v>118</v>
      </c>
      <c r="B104">
        <v>17.760000000000002</v>
      </c>
      <c r="C104">
        <v>336.24</v>
      </c>
      <c r="D104">
        <v>12.12</v>
      </c>
      <c r="E104">
        <v>25.68</v>
      </c>
      <c r="G104">
        <f>SUM(C104:E104)</f>
        <v>374.04</v>
      </c>
    </row>
    <row r="105" spans="1:7" x14ac:dyDescent="0.3">
      <c r="A105" t="s">
        <v>119</v>
      </c>
      <c r="B105">
        <v>17.64</v>
      </c>
      <c r="C105">
        <v>225.48</v>
      </c>
      <c r="D105">
        <v>20.64</v>
      </c>
      <c r="E105">
        <v>21.48</v>
      </c>
      <c r="G105">
        <f>SUM(C105:E105)</f>
        <v>267.60000000000002</v>
      </c>
    </row>
    <row r="106" spans="1:7" x14ac:dyDescent="0.3">
      <c r="A106" t="s">
        <v>120</v>
      </c>
      <c r="B106">
        <v>24.84</v>
      </c>
      <c r="C106">
        <v>285.83999999999997</v>
      </c>
      <c r="D106">
        <v>41.16</v>
      </c>
      <c r="E106">
        <v>6.36</v>
      </c>
      <c r="G106">
        <f>SUM(C106:E106)</f>
        <v>333.36</v>
      </c>
    </row>
    <row r="107" spans="1:7" x14ac:dyDescent="0.3">
      <c r="A107" t="s">
        <v>121</v>
      </c>
      <c r="B107">
        <v>23.04</v>
      </c>
      <c r="C107">
        <v>165.48</v>
      </c>
      <c r="D107">
        <v>55.68</v>
      </c>
      <c r="E107">
        <v>70.8</v>
      </c>
      <c r="G107">
        <f>SUM(C107:E107)</f>
        <v>291.95999999999998</v>
      </c>
    </row>
    <row r="108" spans="1:7" x14ac:dyDescent="0.3">
      <c r="A108" t="s">
        <v>122</v>
      </c>
      <c r="B108">
        <v>8.64</v>
      </c>
      <c r="C108">
        <v>30</v>
      </c>
      <c r="D108">
        <v>13.2</v>
      </c>
      <c r="E108">
        <v>35.64</v>
      </c>
      <c r="G108">
        <f>SUM(C108:E108)</f>
        <v>78.84</v>
      </c>
    </row>
    <row r="109" spans="1:7" x14ac:dyDescent="0.3">
      <c r="A109" t="s">
        <v>123</v>
      </c>
      <c r="B109">
        <v>10.44</v>
      </c>
      <c r="C109">
        <v>108.48</v>
      </c>
      <c r="D109">
        <v>0.36</v>
      </c>
      <c r="E109">
        <v>27.84</v>
      </c>
      <c r="G109">
        <f>SUM(C109:E109)</f>
        <v>136.68</v>
      </c>
    </row>
    <row r="110" spans="1:7" x14ac:dyDescent="0.3">
      <c r="A110" t="s">
        <v>124</v>
      </c>
      <c r="B110">
        <v>6.36</v>
      </c>
      <c r="C110">
        <v>15.72</v>
      </c>
      <c r="D110">
        <v>0.48</v>
      </c>
      <c r="E110">
        <v>30.72</v>
      </c>
      <c r="G110">
        <f>SUM(C110:E110)</f>
        <v>46.92</v>
      </c>
    </row>
    <row r="111" spans="1:7" x14ac:dyDescent="0.3">
      <c r="A111" t="s">
        <v>125</v>
      </c>
      <c r="B111">
        <v>23.76</v>
      </c>
      <c r="C111">
        <v>306.48</v>
      </c>
      <c r="D111">
        <v>32.28</v>
      </c>
      <c r="E111">
        <v>6.6</v>
      </c>
      <c r="G111">
        <f>SUM(C111:E111)</f>
        <v>345.36</v>
      </c>
    </row>
    <row r="112" spans="1:7" x14ac:dyDescent="0.3">
      <c r="A112" t="s">
        <v>126</v>
      </c>
      <c r="B112">
        <v>16.079999999999998</v>
      </c>
      <c r="C112">
        <v>270.95999999999998</v>
      </c>
      <c r="D112">
        <v>9.84</v>
      </c>
      <c r="E112">
        <v>67.8</v>
      </c>
      <c r="G112">
        <f>SUM(C112:E112)</f>
        <v>348.59999999999997</v>
      </c>
    </row>
    <row r="113" spans="1:7" x14ac:dyDescent="0.3">
      <c r="A113" t="s">
        <v>127</v>
      </c>
      <c r="B113">
        <v>26.16</v>
      </c>
      <c r="C113">
        <v>290.04000000000002</v>
      </c>
      <c r="D113">
        <v>45.6</v>
      </c>
      <c r="E113">
        <v>27.84</v>
      </c>
      <c r="G113">
        <f>SUM(C113:E113)</f>
        <v>363.48</v>
      </c>
    </row>
    <row r="114" spans="1:7" x14ac:dyDescent="0.3">
      <c r="A114" t="s">
        <v>128</v>
      </c>
      <c r="B114">
        <v>16.920000000000002</v>
      </c>
      <c r="C114">
        <v>210.84</v>
      </c>
      <c r="D114">
        <v>18.48</v>
      </c>
      <c r="E114">
        <v>2.88</v>
      </c>
      <c r="G114">
        <f>SUM(C114:E114)</f>
        <v>232.2</v>
      </c>
    </row>
    <row r="115" spans="1:7" x14ac:dyDescent="0.3">
      <c r="A115" t="s">
        <v>129</v>
      </c>
      <c r="B115">
        <v>19.079999999999998</v>
      </c>
      <c r="C115">
        <v>251.52</v>
      </c>
      <c r="D115">
        <v>24.72</v>
      </c>
      <c r="E115">
        <v>12.84</v>
      </c>
      <c r="G115">
        <f>SUM(C115:E115)</f>
        <v>289.08</v>
      </c>
    </row>
    <row r="116" spans="1:7" x14ac:dyDescent="0.3">
      <c r="A116" t="s">
        <v>130</v>
      </c>
      <c r="B116">
        <v>17.52</v>
      </c>
      <c r="C116">
        <v>93.84</v>
      </c>
      <c r="D116">
        <v>56.16</v>
      </c>
      <c r="E116">
        <v>41.4</v>
      </c>
      <c r="G116">
        <f>SUM(C116:E116)</f>
        <v>191.4</v>
      </c>
    </row>
    <row r="117" spans="1:7" x14ac:dyDescent="0.3">
      <c r="A117" t="s">
        <v>131</v>
      </c>
      <c r="B117">
        <v>15.12</v>
      </c>
      <c r="C117">
        <v>90.12</v>
      </c>
      <c r="D117">
        <v>42</v>
      </c>
      <c r="E117">
        <v>63.24</v>
      </c>
      <c r="G117">
        <f>SUM(C117:E117)</f>
        <v>195.36</v>
      </c>
    </row>
    <row r="118" spans="1:7" x14ac:dyDescent="0.3">
      <c r="A118" t="s">
        <v>132</v>
      </c>
      <c r="B118">
        <v>14.64</v>
      </c>
      <c r="C118">
        <v>167.04</v>
      </c>
      <c r="D118">
        <v>17.16</v>
      </c>
      <c r="E118">
        <v>30.72</v>
      </c>
      <c r="G118">
        <f>SUM(C118:E118)</f>
        <v>214.92</v>
      </c>
    </row>
    <row r="119" spans="1:7" x14ac:dyDescent="0.3">
      <c r="A119" t="s">
        <v>133</v>
      </c>
      <c r="B119">
        <v>11.28</v>
      </c>
      <c r="C119">
        <v>91.68</v>
      </c>
      <c r="D119">
        <v>0.96</v>
      </c>
      <c r="E119">
        <v>17.760000000000002</v>
      </c>
      <c r="G119">
        <f>SUM(C119:E119)</f>
        <v>110.4</v>
      </c>
    </row>
    <row r="120" spans="1:7" x14ac:dyDescent="0.3">
      <c r="A120" t="s">
        <v>134</v>
      </c>
      <c r="B120">
        <v>19.079999999999998</v>
      </c>
      <c r="C120">
        <v>150.84</v>
      </c>
      <c r="D120">
        <v>44.28</v>
      </c>
      <c r="E120">
        <v>95.04</v>
      </c>
      <c r="G120">
        <f>SUM(C120:E120)</f>
        <v>290.16000000000003</v>
      </c>
    </row>
    <row r="121" spans="1:7" x14ac:dyDescent="0.3">
      <c r="A121" t="s">
        <v>135</v>
      </c>
      <c r="B121">
        <v>7.92</v>
      </c>
      <c r="C121">
        <v>23.28</v>
      </c>
      <c r="D121">
        <v>19.2</v>
      </c>
      <c r="E121">
        <v>26.76</v>
      </c>
      <c r="G121">
        <f>SUM(C121:E121)</f>
        <v>69.240000000000009</v>
      </c>
    </row>
    <row r="122" spans="1:7" x14ac:dyDescent="0.3">
      <c r="A122" t="s">
        <v>136</v>
      </c>
      <c r="B122">
        <v>18.600000000000001</v>
      </c>
      <c r="C122">
        <v>169.56</v>
      </c>
      <c r="D122">
        <v>32.159999999999997</v>
      </c>
      <c r="E122">
        <v>55.44</v>
      </c>
      <c r="G122">
        <f>SUM(C122:E122)</f>
        <v>257.15999999999997</v>
      </c>
    </row>
    <row r="123" spans="1:7" x14ac:dyDescent="0.3">
      <c r="A123" t="s">
        <v>137</v>
      </c>
      <c r="B123">
        <v>8.4</v>
      </c>
      <c r="C123">
        <v>22.56</v>
      </c>
      <c r="D123">
        <v>26.04</v>
      </c>
      <c r="E123">
        <v>60.48</v>
      </c>
      <c r="G123">
        <f>SUM(C123:E123)</f>
        <v>109.07999999999998</v>
      </c>
    </row>
    <row r="124" spans="1:7" x14ac:dyDescent="0.3">
      <c r="A124" t="s">
        <v>138</v>
      </c>
      <c r="B124">
        <v>13.92</v>
      </c>
      <c r="C124">
        <v>268.8</v>
      </c>
      <c r="D124">
        <v>2.88</v>
      </c>
      <c r="E124">
        <v>18.72</v>
      </c>
      <c r="G124">
        <f>SUM(C124:E124)</f>
        <v>290.39999999999998</v>
      </c>
    </row>
    <row r="125" spans="1:7" x14ac:dyDescent="0.3">
      <c r="A125" t="s">
        <v>139</v>
      </c>
      <c r="B125">
        <v>18.239999999999998</v>
      </c>
      <c r="C125">
        <v>147.72</v>
      </c>
      <c r="D125">
        <v>41.52</v>
      </c>
      <c r="E125">
        <v>14.88</v>
      </c>
      <c r="G125">
        <f>SUM(C125:E125)</f>
        <v>204.12</v>
      </c>
    </row>
    <row r="126" spans="1:7" x14ac:dyDescent="0.3">
      <c r="A126" t="s">
        <v>140</v>
      </c>
      <c r="B126">
        <v>23.64</v>
      </c>
      <c r="C126">
        <v>275.39999999999998</v>
      </c>
      <c r="D126">
        <v>38.76</v>
      </c>
      <c r="E126">
        <v>89.04</v>
      </c>
      <c r="G126">
        <f>SUM(C126:E126)</f>
        <v>403.2</v>
      </c>
    </row>
    <row r="127" spans="1:7" x14ac:dyDescent="0.3">
      <c r="A127" t="s">
        <v>141</v>
      </c>
      <c r="B127">
        <v>12.72</v>
      </c>
      <c r="C127">
        <v>104.64</v>
      </c>
      <c r="D127">
        <v>14.16</v>
      </c>
      <c r="E127">
        <v>31.08</v>
      </c>
      <c r="G127">
        <f>SUM(C127:E127)</f>
        <v>149.88</v>
      </c>
    </row>
    <row r="128" spans="1:7" x14ac:dyDescent="0.3">
      <c r="A128" t="s">
        <v>142</v>
      </c>
      <c r="B128">
        <v>7.92</v>
      </c>
      <c r="C128">
        <v>9.36</v>
      </c>
      <c r="D128">
        <v>46.68</v>
      </c>
      <c r="E128">
        <v>60.72</v>
      </c>
      <c r="G128">
        <f>SUM(C128:E128)</f>
        <v>116.75999999999999</v>
      </c>
    </row>
    <row r="129" spans="1:7" x14ac:dyDescent="0.3">
      <c r="A129" t="s">
        <v>143</v>
      </c>
      <c r="B129">
        <v>10.56</v>
      </c>
      <c r="C129">
        <v>96.24</v>
      </c>
      <c r="D129">
        <v>0</v>
      </c>
      <c r="E129">
        <v>11.04</v>
      </c>
      <c r="G129">
        <f>SUM(C129:E129)</f>
        <v>107.28</v>
      </c>
    </row>
    <row r="130" spans="1:7" x14ac:dyDescent="0.3">
      <c r="A130" t="s">
        <v>144</v>
      </c>
      <c r="B130">
        <v>29.64</v>
      </c>
      <c r="C130">
        <v>264.36</v>
      </c>
      <c r="D130">
        <v>58.8</v>
      </c>
      <c r="E130">
        <v>3.84</v>
      </c>
      <c r="G130">
        <f>SUM(C130:E130)</f>
        <v>327</v>
      </c>
    </row>
    <row r="131" spans="1:7" x14ac:dyDescent="0.3">
      <c r="A131" t="s">
        <v>145</v>
      </c>
      <c r="B131">
        <v>11.64</v>
      </c>
      <c r="C131">
        <v>71.52</v>
      </c>
      <c r="D131">
        <v>14.4</v>
      </c>
      <c r="E131">
        <v>51.72</v>
      </c>
      <c r="G131">
        <f>SUM(C131:E131)</f>
        <v>137.63999999999999</v>
      </c>
    </row>
    <row r="132" spans="1:7" x14ac:dyDescent="0.3">
      <c r="A132" t="s">
        <v>146</v>
      </c>
      <c r="B132">
        <v>1.92</v>
      </c>
      <c r="C132">
        <v>0.84</v>
      </c>
      <c r="D132">
        <v>47.52</v>
      </c>
      <c r="E132">
        <v>10.44</v>
      </c>
      <c r="G132">
        <f>SUM(C132:E132)</f>
        <v>58.800000000000004</v>
      </c>
    </row>
    <row r="133" spans="1:7" x14ac:dyDescent="0.3">
      <c r="A133" t="s">
        <v>147</v>
      </c>
      <c r="B133">
        <v>15.24</v>
      </c>
      <c r="C133">
        <v>318.24</v>
      </c>
      <c r="D133">
        <v>3.48</v>
      </c>
      <c r="E133">
        <v>51.6</v>
      </c>
      <c r="G133">
        <f>SUM(C133:E133)</f>
        <v>373.32000000000005</v>
      </c>
    </row>
    <row r="134" spans="1:7" x14ac:dyDescent="0.3">
      <c r="A134" t="s">
        <v>148</v>
      </c>
      <c r="B134">
        <v>6.84</v>
      </c>
      <c r="C134">
        <v>10.08</v>
      </c>
      <c r="D134">
        <v>32.64</v>
      </c>
      <c r="E134">
        <v>2.52</v>
      </c>
      <c r="G134">
        <f>SUM(C134:E134)</f>
        <v>45.24</v>
      </c>
    </row>
    <row r="135" spans="1:7" x14ac:dyDescent="0.3">
      <c r="A135" t="s">
        <v>149</v>
      </c>
      <c r="B135">
        <v>23.52</v>
      </c>
      <c r="C135">
        <v>263.76</v>
      </c>
      <c r="D135">
        <v>40.200000000000003</v>
      </c>
      <c r="E135">
        <v>54.12</v>
      </c>
      <c r="G135">
        <f>SUM(C135:E135)</f>
        <v>358.08</v>
      </c>
    </row>
    <row r="136" spans="1:7" x14ac:dyDescent="0.3">
      <c r="A136" t="s">
        <v>150</v>
      </c>
      <c r="B136">
        <v>12.96</v>
      </c>
      <c r="C136">
        <v>44.28</v>
      </c>
      <c r="D136">
        <v>46.32</v>
      </c>
      <c r="E136">
        <v>78.72</v>
      </c>
      <c r="G136">
        <f>SUM(C136:E136)</f>
        <v>169.32</v>
      </c>
    </row>
    <row r="137" spans="1:7" x14ac:dyDescent="0.3">
      <c r="A137" t="s">
        <v>151</v>
      </c>
      <c r="B137">
        <v>13.92</v>
      </c>
      <c r="C137">
        <v>57.96</v>
      </c>
      <c r="D137">
        <v>56.4</v>
      </c>
      <c r="E137">
        <v>10.199999999999999</v>
      </c>
      <c r="G137">
        <f>SUM(C137:E137)</f>
        <v>124.56</v>
      </c>
    </row>
    <row r="138" spans="1:7" x14ac:dyDescent="0.3">
      <c r="A138" t="s">
        <v>152</v>
      </c>
      <c r="B138">
        <v>11.4</v>
      </c>
      <c r="C138">
        <v>30.72</v>
      </c>
      <c r="D138">
        <v>46.8</v>
      </c>
      <c r="E138">
        <v>11.16</v>
      </c>
      <c r="G138">
        <f>SUM(C138:E138)</f>
        <v>88.679999999999993</v>
      </c>
    </row>
    <row r="139" spans="1:7" x14ac:dyDescent="0.3">
      <c r="A139" t="s">
        <v>153</v>
      </c>
      <c r="B139">
        <v>24.96</v>
      </c>
      <c r="C139">
        <v>328.44</v>
      </c>
      <c r="D139">
        <v>34.68</v>
      </c>
      <c r="E139">
        <v>71.64</v>
      </c>
      <c r="G139">
        <f>SUM(C139:E139)</f>
        <v>434.76</v>
      </c>
    </row>
    <row r="140" spans="1:7" x14ac:dyDescent="0.3">
      <c r="A140" t="s">
        <v>154</v>
      </c>
      <c r="B140">
        <v>11.52</v>
      </c>
      <c r="C140">
        <v>51.6</v>
      </c>
      <c r="D140">
        <v>31.08</v>
      </c>
      <c r="E140">
        <v>24.6</v>
      </c>
      <c r="G140">
        <f>SUM(C140:E140)</f>
        <v>107.28</v>
      </c>
    </row>
    <row r="141" spans="1:7" x14ac:dyDescent="0.3">
      <c r="A141" t="s">
        <v>155</v>
      </c>
      <c r="B141">
        <v>24.84</v>
      </c>
      <c r="C141">
        <v>221.88</v>
      </c>
      <c r="D141">
        <v>52.68</v>
      </c>
      <c r="E141">
        <v>2.04</v>
      </c>
      <c r="G141">
        <f>SUM(C141:E141)</f>
        <v>276.60000000000002</v>
      </c>
    </row>
    <row r="142" spans="1:7" x14ac:dyDescent="0.3">
      <c r="A142" t="s">
        <v>156</v>
      </c>
      <c r="B142">
        <v>13.08</v>
      </c>
      <c r="C142">
        <v>88.08</v>
      </c>
      <c r="D142">
        <v>20.399999999999999</v>
      </c>
      <c r="E142">
        <v>15.48</v>
      </c>
      <c r="G142">
        <f>SUM(C142:E142)</f>
        <v>123.96</v>
      </c>
    </row>
    <row r="143" spans="1:7" x14ac:dyDescent="0.3">
      <c r="A143" t="s">
        <v>157</v>
      </c>
      <c r="B143">
        <v>23.04</v>
      </c>
      <c r="C143">
        <v>232.44</v>
      </c>
      <c r="D143">
        <v>42.48</v>
      </c>
      <c r="E143">
        <v>90.72</v>
      </c>
      <c r="G143">
        <f>SUM(C143:E143)</f>
        <v>365.64</v>
      </c>
    </row>
    <row r="144" spans="1:7" x14ac:dyDescent="0.3">
      <c r="A144" t="s">
        <v>158</v>
      </c>
      <c r="B144">
        <v>24.12</v>
      </c>
      <c r="C144">
        <v>264.60000000000002</v>
      </c>
      <c r="D144">
        <v>39.840000000000003</v>
      </c>
      <c r="E144">
        <v>45.48</v>
      </c>
      <c r="G144">
        <f>SUM(C144:E144)</f>
        <v>349.92000000000007</v>
      </c>
    </row>
    <row r="145" spans="1:7" x14ac:dyDescent="0.3">
      <c r="A145" t="s">
        <v>159</v>
      </c>
      <c r="B145">
        <v>12.48</v>
      </c>
      <c r="C145">
        <v>125.52</v>
      </c>
      <c r="D145">
        <v>6.84</v>
      </c>
      <c r="E145">
        <v>41.28</v>
      </c>
      <c r="G145">
        <f>SUM(C145:E145)</f>
        <v>173.64</v>
      </c>
    </row>
    <row r="146" spans="1:7" x14ac:dyDescent="0.3">
      <c r="A146" t="s">
        <v>160</v>
      </c>
      <c r="B146">
        <v>13.68</v>
      </c>
      <c r="C146">
        <v>115.44</v>
      </c>
      <c r="D146">
        <v>17.760000000000002</v>
      </c>
      <c r="E146">
        <v>46.68</v>
      </c>
      <c r="G146">
        <f>SUM(C146:E146)</f>
        <v>179.88</v>
      </c>
    </row>
    <row r="147" spans="1:7" x14ac:dyDescent="0.3">
      <c r="A147" t="s">
        <v>161</v>
      </c>
      <c r="B147">
        <v>12.36</v>
      </c>
      <c r="C147">
        <v>168.36</v>
      </c>
      <c r="D147">
        <v>2.2799999999999998</v>
      </c>
      <c r="E147">
        <v>10.8</v>
      </c>
      <c r="G147">
        <f>SUM(C147:E147)</f>
        <v>181.44000000000003</v>
      </c>
    </row>
    <row r="148" spans="1:7" x14ac:dyDescent="0.3">
      <c r="A148" t="s">
        <v>162</v>
      </c>
      <c r="B148">
        <v>15.84</v>
      </c>
      <c r="C148">
        <v>288.12</v>
      </c>
      <c r="D148">
        <v>8.76</v>
      </c>
      <c r="E148">
        <v>10.44</v>
      </c>
      <c r="G148">
        <f>SUM(C148:E148)</f>
        <v>307.32</v>
      </c>
    </row>
    <row r="149" spans="1:7" x14ac:dyDescent="0.3">
      <c r="A149" t="s">
        <v>163</v>
      </c>
      <c r="B149">
        <v>30.48</v>
      </c>
      <c r="C149">
        <v>291.83999999999997</v>
      </c>
      <c r="D149">
        <v>58.8</v>
      </c>
      <c r="E149">
        <v>53.16</v>
      </c>
      <c r="G149">
        <f>SUM(C149:E149)</f>
        <v>403.79999999999995</v>
      </c>
    </row>
    <row r="150" spans="1:7" x14ac:dyDescent="0.3">
      <c r="A150" t="s">
        <v>164</v>
      </c>
      <c r="B150">
        <v>13.08</v>
      </c>
      <c r="C150">
        <v>45.6</v>
      </c>
      <c r="D150">
        <v>48.36</v>
      </c>
      <c r="E150">
        <v>14.28</v>
      </c>
      <c r="G150">
        <f>SUM(C150:E150)</f>
        <v>108.24000000000001</v>
      </c>
    </row>
    <row r="151" spans="1:7" x14ac:dyDescent="0.3">
      <c r="A151" t="s">
        <v>165</v>
      </c>
      <c r="B151">
        <v>12.12</v>
      </c>
      <c r="C151">
        <v>53.64</v>
      </c>
      <c r="D151">
        <v>30.96</v>
      </c>
      <c r="E151">
        <v>24.72</v>
      </c>
      <c r="G151">
        <f>SUM(C151:E151)</f>
        <v>109.32</v>
      </c>
    </row>
    <row r="152" spans="1:7" x14ac:dyDescent="0.3">
      <c r="A152" t="s">
        <v>166</v>
      </c>
      <c r="B152">
        <v>19.32</v>
      </c>
      <c r="C152">
        <v>336.84</v>
      </c>
      <c r="D152">
        <v>16.68</v>
      </c>
      <c r="E152">
        <v>44.4</v>
      </c>
      <c r="G152">
        <f>SUM(C152:E152)</f>
        <v>397.91999999999996</v>
      </c>
    </row>
    <row r="153" spans="1:7" x14ac:dyDescent="0.3">
      <c r="A153" t="s">
        <v>167</v>
      </c>
      <c r="B153">
        <v>13.92</v>
      </c>
      <c r="C153">
        <v>145.19999999999999</v>
      </c>
      <c r="D153">
        <v>10.08</v>
      </c>
      <c r="E153">
        <v>58.44</v>
      </c>
      <c r="G153">
        <f>SUM(C153:E153)</f>
        <v>213.72</v>
      </c>
    </row>
    <row r="154" spans="1:7" x14ac:dyDescent="0.3">
      <c r="A154" t="s">
        <v>168</v>
      </c>
      <c r="B154">
        <v>19.920000000000002</v>
      </c>
      <c r="C154">
        <v>237.12</v>
      </c>
      <c r="D154">
        <v>27.96</v>
      </c>
      <c r="E154">
        <v>17.04</v>
      </c>
      <c r="G154">
        <f>SUM(C154:E154)</f>
        <v>282.12</v>
      </c>
    </row>
    <row r="155" spans="1:7" x14ac:dyDescent="0.3">
      <c r="A155" t="s">
        <v>169</v>
      </c>
      <c r="B155">
        <v>22.8</v>
      </c>
      <c r="C155">
        <v>205.56</v>
      </c>
      <c r="D155">
        <v>47.64</v>
      </c>
      <c r="E155">
        <v>45.24</v>
      </c>
      <c r="G155">
        <f>SUM(C155:E155)</f>
        <v>298.44</v>
      </c>
    </row>
    <row r="156" spans="1:7" x14ac:dyDescent="0.3">
      <c r="A156" t="s">
        <v>170</v>
      </c>
      <c r="B156">
        <v>18.72</v>
      </c>
      <c r="C156">
        <v>225.36</v>
      </c>
      <c r="D156">
        <v>25.32</v>
      </c>
      <c r="E156">
        <v>11.4</v>
      </c>
      <c r="G156">
        <f>SUM(C156:E156)</f>
        <v>262.08</v>
      </c>
    </row>
    <row r="157" spans="1:7" x14ac:dyDescent="0.3">
      <c r="A157" t="s">
        <v>171</v>
      </c>
      <c r="B157">
        <v>3.84</v>
      </c>
      <c r="C157">
        <v>4.92</v>
      </c>
      <c r="D157">
        <v>13.92</v>
      </c>
      <c r="E157">
        <v>6.84</v>
      </c>
      <c r="G157">
        <f>SUM(C157:E157)</f>
        <v>25.68</v>
      </c>
    </row>
    <row r="158" spans="1:7" x14ac:dyDescent="0.3">
      <c r="A158" t="s">
        <v>172</v>
      </c>
      <c r="B158">
        <v>18.36</v>
      </c>
      <c r="C158">
        <v>112.68</v>
      </c>
      <c r="D158">
        <v>52.2</v>
      </c>
      <c r="E158">
        <v>60.6</v>
      </c>
      <c r="G158">
        <f>SUM(C158:E158)</f>
        <v>225.48</v>
      </c>
    </row>
    <row r="159" spans="1:7" x14ac:dyDescent="0.3">
      <c r="A159" t="s">
        <v>173</v>
      </c>
      <c r="B159">
        <v>12.12</v>
      </c>
      <c r="C159">
        <v>179.76</v>
      </c>
      <c r="D159">
        <v>1.56</v>
      </c>
      <c r="E159">
        <v>29.16</v>
      </c>
      <c r="G159">
        <f>SUM(C159:E159)</f>
        <v>210.48</v>
      </c>
    </row>
    <row r="160" spans="1:7" x14ac:dyDescent="0.3">
      <c r="A160" t="s">
        <v>174</v>
      </c>
      <c r="B160">
        <v>8.76</v>
      </c>
      <c r="C160">
        <v>14.04</v>
      </c>
      <c r="D160">
        <v>44.28</v>
      </c>
      <c r="E160">
        <v>54.24</v>
      </c>
      <c r="G160">
        <f>SUM(C160:E160)</f>
        <v>112.56</v>
      </c>
    </row>
    <row r="161" spans="1:7" x14ac:dyDescent="0.3">
      <c r="A161" t="s">
        <v>175</v>
      </c>
      <c r="B161">
        <v>15.48</v>
      </c>
      <c r="C161">
        <v>158.04</v>
      </c>
      <c r="D161">
        <v>22.08</v>
      </c>
      <c r="E161">
        <v>41.52</v>
      </c>
      <c r="G161">
        <f>SUM(C161:E161)</f>
        <v>221.64000000000001</v>
      </c>
    </row>
    <row r="162" spans="1:7" x14ac:dyDescent="0.3">
      <c r="A162" t="s">
        <v>176</v>
      </c>
      <c r="B162">
        <v>17.28</v>
      </c>
      <c r="C162">
        <v>207</v>
      </c>
      <c r="D162">
        <v>21.72</v>
      </c>
      <c r="E162">
        <v>36.840000000000003</v>
      </c>
      <c r="G162">
        <f>SUM(C162:E162)</f>
        <v>265.56</v>
      </c>
    </row>
    <row r="163" spans="1:7" x14ac:dyDescent="0.3">
      <c r="A163" t="s">
        <v>177</v>
      </c>
      <c r="B163">
        <v>15.96</v>
      </c>
      <c r="C163">
        <v>102.84</v>
      </c>
      <c r="D163">
        <v>42.96</v>
      </c>
      <c r="E163">
        <v>59.16</v>
      </c>
      <c r="G163">
        <f>SUM(C163:E163)</f>
        <v>204.96</v>
      </c>
    </row>
    <row r="164" spans="1:7" x14ac:dyDescent="0.3">
      <c r="A164" t="s">
        <v>178</v>
      </c>
      <c r="B164">
        <v>17.88</v>
      </c>
      <c r="C164">
        <v>226.08</v>
      </c>
      <c r="D164">
        <v>21.72</v>
      </c>
      <c r="E164">
        <v>30.72</v>
      </c>
      <c r="G164">
        <f>SUM(C164:E164)</f>
        <v>278.52</v>
      </c>
    </row>
    <row r="165" spans="1:7" x14ac:dyDescent="0.3">
      <c r="A165" t="s">
        <v>179</v>
      </c>
      <c r="B165">
        <v>21.6</v>
      </c>
      <c r="C165">
        <v>196.2</v>
      </c>
      <c r="D165">
        <v>44.16</v>
      </c>
      <c r="E165">
        <v>8.8800000000000008</v>
      </c>
      <c r="G165">
        <f>SUM(C165:E165)</f>
        <v>249.23999999999998</v>
      </c>
    </row>
    <row r="166" spans="1:7" x14ac:dyDescent="0.3">
      <c r="A166" t="s">
        <v>180</v>
      </c>
      <c r="B166">
        <v>14.28</v>
      </c>
      <c r="C166">
        <v>140.63999999999999</v>
      </c>
      <c r="D166">
        <v>17.64</v>
      </c>
      <c r="E166">
        <v>6.48</v>
      </c>
      <c r="G166">
        <f>SUM(C166:E166)</f>
        <v>164.75999999999996</v>
      </c>
    </row>
    <row r="167" spans="1:7" x14ac:dyDescent="0.3">
      <c r="A167" t="s">
        <v>181</v>
      </c>
      <c r="B167">
        <v>14.28</v>
      </c>
      <c r="C167">
        <v>281.39999999999998</v>
      </c>
      <c r="D167">
        <v>4.08</v>
      </c>
      <c r="E167">
        <v>101.76</v>
      </c>
      <c r="G167">
        <f>SUM(C167:E167)</f>
        <v>387.23999999999995</v>
      </c>
    </row>
    <row r="168" spans="1:7" x14ac:dyDescent="0.3">
      <c r="A168" t="s">
        <v>182</v>
      </c>
      <c r="B168">
        <v>9.6</v>
      </c>
      <c r="C168">
        <v>21.48</v>
      </c>
      <c r="D168">
        <v>45.12</v>
      </c>
      <c r="E168">
        <v>25.92</v>
      </c>
      <c r="G168">
        <f>SUM(C168:E168)</f>
        <v>92.52</v>
      </c>
    </row>
    <row r="169" spans="1:7" x14ac:dyDescent="0.3">
      <c r="A169" t="s">
        <v>183</v>
      </c>
      <c r="B169">
        <v>14.64</v>
      </c>
      <c r="C169">
        <v>248.16</v>
      </c>
      <c r="D169">
        <v>6.24</v>
      </c>
      <c r="E169">
        <v>23.28</v>
      </c>
      <c r="G169">
        <f>SUM(C169:E169)</f>
        <v>277.68</v>
      </c>
    </row>
    <row r="170" spans="1:7" x14ac:dyDescent="0.3">
      <c r="A170" t="s">
        <v>184</v>
      </c>
      <c r="B170">
        <v>20.52</v>
      </c>
      <c r="C170">
        <v>258.48</v>
      </c>
      <c r="D170">
        <v>28.32</v>
      </c>
      <c r="E170">
        <v>69.12</v>
      </c>
      <c r="G170">
        <f>SUM(C170:E170)</f>
        <v>355.92</v>
      </c>
    </row>
    <row r="171" spans="1:7" x14ac:dyDescent="0.3">
      <c r="A171" t="s">
        <v>185</v>
      </c>
      <c r="B171">
        <v>18</v>
      </c>
      <c r="C171">
        <v>341.16</v>
      </c>
      <c r="D171">
        <v>12.72</v>
      </c>
      <c r="E171">
        <v>7.68</v>
      </c>
      <c r="G171">
        <f>SUM(C171:E171)</f>
        <v>361.56000000000006</v>
      </c>
    </row>
    <row r="172" spans="1:7" x14ac:dyDescent="0.3">
      <c r="A172" t="s">
        <v>186</v>
      </c>
      <c r="B172">
        <v>10.08</v>
      </c>
      <c r="C172">
        <v>60</v>
      </c>
      <c r="D172">
        <v>13.92</v>
      </c>
      <c r="E172">
        <v>22.08</v>
      </c>
      <c r="G172">
        <f>SUM(C172:E172)</f>
        <v>96</v>
      </c>
    </row>
    <row r="173" spans="1:7" x14ac:dyDescent="0.3">
      <c r="A173" t="s">
        <v>187</v>
      </c>
      <c r="B173">
        <v>17.399999999999999</v>
      </c>
      <c r="C173">
        <v>197.4</v>
      </c>
      <c r="D173">
        <v>25.08</v>
      </c>
      <c r="E173">
        <v>56.88</v>
      </c>
      <c r="G173">
        <f>SUM(C173:E173)</f>
        <v>279.36</v>
      </c>
    </row>
    <row r="174" spans="1:7" x14ac:dyDescent="0.3">
      <c r="A174" t="s">
        <v>188</v>
      </c>
      <c r="B174">
        <v>9.1199999999999992</v>
      </c>
      <c r="C174">
        <v>23.52</v>
      </c>
      <c r="D174">
        <v>24.12</v>
      </c>
      <c r="E174">
        <v>20.399999999999999</v>
      </c>
      <c r="G174">
        <f>SUM(C174:E174)</f>
        <v>68.039999999999992</v>
      </c>
    </row>
    <row r="175" spans="1:7" x14ac:dyDescent="0.3">
      <c r="A175" t="s">
        <v>189</v>
      </c>
      <c r="B175">
        <v>14.04</v>
      </c>
      <c r="C175">
        <v>202.08</v>
      </c>
      <c r="D175">
        <v>8.52</v>
      </c>
      <c r="E175">
        <v>15.36</v>
      </c>
      <c r="G175">
        <f>SUM(C175:E175)</f>
        <v>225.96000000000004</v>
      </c>
    </row>
    <row r="176" spans="1:7" x14ac:dyDescent="0.3">
      <c r="A176" t="s">
        <v>190</v>
      </c>
      <c r="B176">
        <v>13.8</v>
      </c>
      <c r="C176">
        <v>266.88</v>
      </c>
      <c r="D176">
        <v>4.08</v>
      </c>
      <c r="E176">
        <v>15.72</v>
      </c>
      <c r="G176">
        <f>SUM(C176:E176)</f>
        <v>286.68</v>
      </c>
    </row>
    <row r="177" spans="1:7" x14ac:dyDescent="0.3">
      <c r="A177" t="s">
        <v>191</v>
      </c>
      <c r="B177">
        <v>32.4</v>
      </c>
      <c r="C177">
        <v>332.28</v>
      </c>
      <c r="D177">
        <v>58.68</v>
      </c>
      <c r="E177">
        <v>50.16</v>
      </c>
      <c r="G177">
        <f>SUM(C177:E177)</f>
        <v>441.12</v>
      </c>
    </row>
    <row r="178" spans="1:7" x14ac:dyDescent="0.3">
      <c r="A178" t="s">
        <v>192</v>
      </c>
      <c r="B178">
        <v>24.24</v>
      </c>
      <c r="C178">
        <v>298.08</v>
      </c>
      <c r="D178">
        <v>36.24</v>
      </c>
      <c r="E178">
        <v>24.36</v>
      </c>
      <c r="G178">
        <f>SUM(C178:E178)</f>
        <v>358.68</v>
      </c>
    </row>
    <row r="179" spans="1:7" x14ac:dyDescent="0.3">
      <c r="A179" t="s">
        <v>193</v>
      </c>
      <c r="B179">
        <v>14.04</v>
      </c>
      <c r="C179">
        <v>204.24</v>
      </c>
      <c r="D179">
        <v>9.36</v>
      </c>
      <c r="E179">
        <v>42.24</v>
      </c>
      <c r="G179">
        <f>SUM(C179:E179)</f>
        <v>255.84000000000003</v>
      </c>
    </row>
    <row r="180" spans="1:7" x14ac:dyDescent="0.3">
      <c r="A180" t="s">
        <v>194</v>
      </c>
      <c r="B180">
        <v>14.16</v>
      </c>
      <c r="C180">
        <v>332.04</v>
      </c>
      <c r="D180">
        <v>2.76</v>
      </c>
      <c r="E180">
        <v>28.44</v>
      </c>
      <c r="G180">
        <f>SUM(C180:E180)</f>
        <v>363.24</v>
      </c>
    </row>
    <row r="181" spans="1:7" x14ac:dyDescent="0.3">
      <c r="A181" t="s">
        <v>195</v>
      </c>
      <c r="B181">
        <v>15.12</v>
      </c>
      <c r="C181">
        <v>198.72</v>
      </c>
      <c r="D181">
        <v>12</v>
      </c>
      <c r="E181">
        <v>21.12</v>
      </c>
      <c r="G181">
        <f>SUM(C181:E181)</f>
        <v>231.84</v>
      </c>
    </row>
    <row r="182" spans="1:7" x14ac:dyDescent="0.3">
      <c r="A182" t="s">
        <v>196</v>
      </c>
      <c r="B182">
        <v>12.6</v>
      </c>
      <c r="C182">
        <v>187.92</v>
      </c>
      <c r="D182">
        <v>3.12</v>
      </c>
      <c r="E182">
        <v>9.9600000000000009</v>
      </c>
      <c r="G182">
        <f>SUM(C182:E182)</f>
        <v>201</v>
      </c>
    </row>
    <row r="183" spans="1:7" x14ac:dyDescent="0.3">
      <c r="A183" t="s">
        <v>197</v>
      </c>
      <c r="B183">
        <v>14.64</v>
      </c>
      <c r="C183">
        <v>262.2</v>
      </c>
      <c r="D183">
        <v>6.48</v>
      </c>
      <c r="E183">
        <v>32.880000000000003</v>
      </c>
      <c r="G183">
        <f>SUM(C183:E183)</f>
        <v>301.56</v>
      </c>
    </row>
    <row r="184" spans="1:7" x14ac:dyDescent="0.3">
      <c r="A184" t="s">
        <v>198</v>
      </c>
      <c r="B184">
        <v>10.44</v>
      </c>
      <c r="C184">
        <v>67.44</v>
      </c>
      <c r="D184">
        <v>6.84</v>
      </c>
      <c r="E184">
        <v>35.64</v>
      </c>
      <c r="G184">
        <f>SUM(C184:E184)</f>
        <v>109.92</v>
      </c>
    </row>
    <row r="185" spans="1:7" x14ac:dyDescent="0.3">
      <c r="A185" t="s">
        <v>199</v>
      </c>
      <c r="B185">
        <v>31.44</v>
      </c>
      <c r="C185">
        <v>345.12</v>
      </c>
      <c r="D185">
        <v>51.6</v>
      </c>
      <c r="E185">
        <v>86.16</v>
      </c>
      <c r="G185">
        <f>SUM(C185:E185)</f>
        <v>482.88</v>
      </c>
    </row>
    <row r="186" spans="1:7" x14ac:dyDescent="0.3">
      <c r="A186" t="s">
        <v>200</v>
      </c>
      <c r="B186">
        <v>21.12</v>
      </c>
      <c r="C186">
        <v>304.56</v>
      </c>
      <c r="D186">
        <v>25.56</v>
      </c>
      <c r="E186">
        <v>36</v>
      </c>
      <c r="G186">
        <f>SUM(C186:E186)</f>
        <v>366.12</v>
      </c>
    </row>
    <row r="187" spans="1:7" x14ac:dyDescent="0.3">
      <c r="A187" t="s">
        <v>201</v>
      </c>
      <c r="B187">
        <v>27.12</v>
      </c>
      <c r="C187">
        <v>246</v>
      </c>
      <c r="D187">
        <v>54.12</v>
      </c>
      <c r="E187">
        <v>23.52</v>
      </c>
      <c r="G187">
        <f>SUM(C187:E187)</f>
        <v>323.64</v>
      </c>
    </row>
    <row r="188" spans="1:7" x14ac:dyDescent="0.3">
      <c r="A188" t="s">
        <v>202</v>
      </c>
      <c r="B188">
        <v>12.36</v>
      </c>
      <c r="C188">
        <v>167.4</v>
      </c>
      <c r="D188">
        <v>2.52</v>
      </c>
      <c r="E188">
        <v>31.92</v>
      </c>
      <c r="G188">
        <f>SUM(C188:E188)</f>
        <v>201.84000000000003</v>
      </c>
    </row>
    <row r="189" spans="1:7" x14ac:dyDescent="0.3">
      <c r="A189" t="s">
        <v>203</v>
      </c>
      <c r="B189">
        <v>20.76</v>
      </c>
      <c r="C189">
        <v>229.32</v>
      </c>
      <c r="D189">
        <v>34.44</v>
      </c>
      <c r="E189">
        <v>21.84</v>
      </c>
      <c r="G189">
        <f>SUM(C189:E189)</f>
        <v>285.59999999999997</v>
      </c>
    </row>
    <row r="190" spans="1:7" x14ac:dyDescent="0.3">
      <c r="A190" t="s">
        <v>204</v>
      </c>
      <c r="B190">
        <v>19.079999999999998</v>
      </c>
      <c r="C190">
        <v>343.2</v>
      </c>
      <c r="D190">
        <v>16.68</v>
      </c>
      <c r="E190">
        <v>4.4400000000000004</v>
      </c>
      <c r="G190">
        <f>SUM(C190:E190)</f>
        <v>364.32</v>
      </c>
    </row>
    <row r="191" spans="1:7" x14ac:dyDescent="0.3">
      <c r="A191" t="s">
        <v>205</v>
      </c>
      <c r="B191">
        <v>8.0399999999999991</v>
      </c>
      <c r="C191">
        <v>22.44</v>
      </c>
      <c r="D191">
        <v>14.52</v>
      </c>
      <c r="E191">
        <v>28.08</v>
      </c>
      <c r="G191">
        <f>SUM(C191:E191)</f>
        <v>65.039999999999992</v>
      </c>
    </row>
    <row r="192" spans="1:7" x14ac:dyDescent="0.3">
      <c r="A192" t="s">
        <v>206</v>
      </c>
      <c r="B192">
        <v>12.96</v>
      </c>
      <c r="C192">
        <v>47.4</v>
      </c>
      <c r="D192">
        <v>49.32</v>
      </c>
      <c r="E192">
        <v>6.96</v>
      </c>
      <c r="G192">
        <f>SUM(C192:E192)</f>
        <v>103.67999999999999</v>
      </c>
    </row>
    <row r="193" spans="1:7" x14ac:dyDescent="0.3">
      <c r="A193" t="s">
        <v>207</v>
      </c>
      <c r="B193">
        <v>11.88</v>
      </c>
      <c r="C193">
        <v>90.6</v>
      </c>
      <c r="D193">
        <v>12.96</v>
      </c>
      <c r="E193">
        <v>7.2</v>
      </c>
      <c r="G193">
        <f>SUM(C193:E193)</f>
        <v>110.76</v>
      </c>
    </row>
    <row r="194" spans="1:7" x14ac:dyDescent="0.3">
      <c r="A194" t="s">
        <v>208</v>
      </c>
      <c r="B194">
        <v>7.08</v>
      </c>
      <c r="C194">
        <v>20.64</v>
      </c>
      <c r="D194">
        <v>4.92</v>
      </c>
      <c r="E194">
        <v>37.92</v>
      </c>
      <c r="G194">
        <f>SUM(C194:E194)</f>
        <v>63.480000000000004</v>
      </c>
    </row>
    <row r="195" spans="1:7" x14ac:dyDescent="0.3">
      <c r="A195" t="s">
        <v>209</v>
      </c>
      <c r="B195">
        <v>23.52</v>
      </c>
      <c r="C195">
        <v>200.16</v>
      </c>
      <c r="D195">
        <v>50.4</v>
      </c>
      <c r="E195">
        <v>4.32</v>
      </c>
      <c r="G195">
        <f>SUM(C195:E195)</f>
        <v>254.88</v>
      </c>
    </row>
    <row r="196" spans="1:7" x14ac:dyDescent="0.3">
      <c r="A196" t="s">
        <v>210</v>
      </c>
      <c r="B196">
        <v>20.76</v>
      </c>
      <c r="C196">
        <v>179.64</v>
      </c>
      <c r="D196">
        <v>42.72</v>
      </c>
      <c r="E196">
        <v>7.2</v>
      </c>
      <c r="G196">
        <f>SUM(C196:E196)</f>
        <v>229.55999999999997</v>
      </c>
    </row>
    <row r="197" spans="1:7" x14ac:dyDescent="0.3">
      <c r="A197" t="s">
        <v>211</v>
      </c>
      <c r="B197">
        <v>9.1199999999999992</v>
      </c>
      <c r="C197">
        <v>45.84</v>
      </c>
      <c r="D197">
        <v>4.4400000000000004</v>
      </c>
      <c r="E197">
        <v>16.559999999999999</v>
      </c>
      <c r="G197">
        <f>SUM(C197:E197)</f>
        <v>66.84</v>
      </c>
    </row>
    <row r="198" spans="1:7" x14ac:dyDescent="0.3">
      <c r="A198" t="s">
        <v>212</v>
      </c>
      <c r="B198">
        <v>11.64</v>
      </c>
      <c r="C198">
        <v>113.04</v>
      </c>
      <c r="D198">
        <v>5.88</v>
      </c>
      <c r="E198">
        <v>9.7200000000000006</v>
      </c>
      <c r="G198">
        <f>SUM(C198:E198)</f>
        <v>128.64000000000001</v>
      </c>
    </row>
    <row r="199" spans="1:7" x14ac:dyDescent="0.3">
      <c r="A199" t="s">
        <v>213</v>
      </c>
      <c r="B199">
        <v>15.36</v>
      </c>
      <c r="C199">
        <v>212.4</v>
      </c>
      <c r="D199">
        <v>11.16</v>
      </c>
      <c r="E199">
        <v>7.68</v>
      </c>
      <c r="G199">
        <f>SUM(C199:E199)</f>
        <v>231.24</v>
      </c>
    </row>
    <row r="200" spans="1:7" x14ac:dyDescent="0.3">
      <c r="A200" t="s">
        <v>214</v>
      </c>
      <c r="B200">
        <v>30.6</v>
      </c>
      <c r="C200">
        <v>340.32</v>
      </c>
      <c r="D200">
        <v>50.4</v>
      </c>
      <c r="E200">
        <v>79.44</v>
      </c>
      <c r="G200">
        <f>SUM(C200:E200)</f>
        <v>470.15999999999997</v>
      </c>
    </row>
    <row r="201" spans="1:7" x14ac:dyDescent="0.3">
      <c r="A201" t="s">
        <v>215</v>
      </c>
      <c r="B201">
        <v>16.079999999999998</v>
      </c>
      <c r="C201">
        <v>278.52</v>
      </c>
      <c r="D201">
        <v>10.32</v>
      </c>
      <c r="E201">
        <v>10.44</v>
      </c>
      <c r="G201">
        <f>SUM(C201:E201)</f>
        <v>299.27999999999997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06B9-9953-4856-9912-30A1FFD40B31}">
  <dimension ref="B1:F19"/>
  <sheetViews>
    <sheetView topLeftCell="A7" zoomScale="210" zoomScaleNormal="210" workbookViewId="0">
      <selection activeCell="F15" sqref="F15"/>
    </sheetView>
  </sheetViews>
  <sheetFormatPr defaultRowHeight="16.5" x14ac:dyDescent="0.3"/>
  <cols>
    <col min="1" max="1" width="2.5546875" customWidth="1"/>
    <col min="2" max="2" width="22.6640625" bestFit="1" customWidth="1"/>
    <col min="3" max="3" width="10.109375" bestFit="1" customWidth="1"/>
    <col min="4" max="4" width="10.77734375" bestFit="1" customWidth="1"/>
    <col min="5" max="5" width="12.21875" bestFit="1" customWidth="1"/>
    <col min="6" max="6" width="7.109375" bestFit="1" customWidth="1"/>
  </cols>
  <sheetData>
    <row r="1" spans="2:6" x14ac:dyDescent="0.3">
      <c r="B1" s="2" t="s">
        <v>220</v>
      </c>
      <c r="C1" s="2"/>
      <c r="D1" s="2"/>
      <c r="E1" s="2"/>
      <c r="F1" s="2"/>
    </row>
    <row r="2" spans="2:6" x14ac:dyDescent="0.3">
      <c r="B2" s="1"/>
      <c r="C2" s="1" t="s">
        <v>225</v>
      </c>
      <c r="D2" s="1" t="s">
        <v>226</v>
      </c>
      <c r="E2" s="1" t="s">
        <v>227</v>
      </c>
      <c r="F2" s="1" t="s">
        <v>233</v>
      </c>
    </row>
    <row r="3" spans="2:6" x14ac:dyDescent="0.3">
      <c r="B3" s="1" t="s">
        <v>224</v>
      </c>
      <c r="C3">
        <v>4.58E-2</v>
      </c>
      <c r="D3" s="1">
        <v>0.1885</v>
      </c>
      <c r="E3" s="1">
        <v>-1E-3</v>
      </c>
      <c r="F3" s="1">
        <v>3.5266999999999999</v>
      </c>
    </row>
    <row r="4" spans="2:6" x14ac:dyDescent="0.3">
      <c r="B4" s="1"/>
      <c r="D4" s="1"/>
      <c r="E4" s="1"/>
      <c r="F4" s="1"/>
    </row>
    <row r="5" spans="2:6" x14ac:dyDescent="0.3">
      <c r="B5" s="3" t="s">
        <v>219</v>
      </c>
      <c r="C5" s="3" t="s">
        <v>228</v>
      </c>
      <c r="D5" s="3" t="s">
        <v>229</v>
      </c>
      <c r="E5" s="3" t="s">
        <v>230</v>
      </c>
      <c r="F5" s="3" t="s">
        <v>231</v>
      </c>
    </row>
    <row r="6" spans="2:6" x14ac:dyDescent="0.3">
      <c r="B6">
        <v>0</v>
      </c>
      <c r="C6">
        <v>0</v>
      </c>
      <c r="D6">
        <v>0</v>
      </c>
      <c r="E6">
        <v>0</v>
      </c>
      <c r="F6">
        <f>$F$3+C6*$C$3+D6*$D$3+E6*$E$3</f>
        <v>3.5266999999999999</v>
      </c>
    </row>
    <row r="7" spans="2:6" x14ac:dyDescent="0.3">
      <c r="B7">
        <v>1</v>
      </c>
      <c r="C7">
        <v>1</v>
      </c>
      <c r="D7">
        <v>0</v>
      </c>
      <c r="E7">
        <v>0</v>
      </c>
      <c r="F7">
        <f t="shared" ref="F7:F12" si="0">$F$3+C7*$C$3+D7*$D$3+E7*$E$3</f>
        <v>3.5724999999999998</v>
      </c>
    </row>
    <row r="8" spans="2:6" x14ac:dyDescent="0.3">
      <c r="B8">
        <v>2</v>
      </c>
      <c r="C8">
        <v>2</v>
      </c>
      <c r="D8">
        <v>0</v>
      </c>
      <c r="E8">
        <v>0</v>
      </c>
      <c r="F8">
        <f t="shared" si="0"/>
        <v>3.6183000000000001</v>
      </c>
    </row>
    <row r="9" spans="2:6" x14ac:dyDescent="0.3">
      <c r="B9">
        <v>2</v>
      </c>
      <c r="C9">
        <v>0</v>
      </c>
      <c r="D9">
        <v>0</v>
      </c>
      <c r="E9">
        <v>2</v>
      </c>
      <c r="F9">
        <f t="shared" si="0"/>
        <v>3.5247000000000002</v>
      </c>
    </row>
    <row r="10" spans="2:6" x14ac:dyDescent="0.3">
      <c r="B10">
        <v>10</v>
      </c>
      <c r="C10">
        <v>1</v>
      </c>
      <c r="D10">
        <v>1</v>
      </c>
      <c r="E10">
        <v>8</v>
      </c>
      <c r="F10">
        <f t="shared" si="0"/>
        <v>3.7529999999999997</v>
      </c>
    </row>
    <row r="11" spans="2:6" x14ac:dyDescent="0.3">
      <c r="B11">
        <v>10</v>
      </c>
      <c r="C11">
        <v>0</v>
      </c>
      <c r="D11">
        <v>10</v>
      </c>
      <c r="E11">
        <v>0</v>
      </c>
      <c r="F11">
        <f t="shared" si="0"/>
        <v>5.4116999999999997</v>
      </c>
    </row>
    <row r="12" spans="2:6" x14ac:dyDescent="0.3">
      <c r="B12" s="5">
        <v>100</v>
      </c>
      <c r="C12" s="5">
        <v>35</v>
      </c>
      <c r="D12" s="5">
        <v>55</v>
      </c>
      <c r="E12" s="5">
        <f>B12-SUM(C12:D12)</f>
        <v>10</v>
      </c>
      <c r="F12" s="5">
        <f t="shared" si="0"/>
        <v>15.4872</v>
      </c>
    </row>
    <row r="13" spans="2:6" x14ac:dyDescent="0.3">
      <c r="B13" s="5">
        <v>100</v>
      </c>
      <c r="C13" s="5">
        <v>30</v>
      </c>
      <c r="D13" s="5">
        <v>30</v>
      </c>
      <c r="E13" s="5">
        <f t="shared" ref="E13:E14" si="1">B13-SUM(C13:D13)</f>
        <v>40</v>
      </c>
      <c r="F13" s="5">
        <f t="shared" ref="F13:F14" si="2">$F$3+C13*$C$3+D13*$D$3+E13*$E$3</f>
        <v>10.515700000000002</v>
      </c>
    </row>
    <row r="14" spans="2:6" x14ac:dyDescent="0.3">
      <c r="B14" s="5">
        <v>100</v>
      </c>
      <c r="C14" s="5">
        <v>20</v>
      </c>
      <c r="D14" s="5">
        <v>50</v>
      </c>
      <c r="E14" s="5">
        <v>20</v>
      </c>
      <c r="F14" s="5">
        <f t="shared" si="2"/>
        <v>13.847700000000001</v>
      </c>
    </row>
    <row r="17" spans="2:2" x14ac:dyDescent="0.3">
      <c r="B17" t="s">
        <v>232</v>
      </c>
    </row>
    <row r="18" spans="2:2" x14ac:dyDescent="0.3">
      <c r="B18" t="s">
        <v>221</v>
      </c>
    </row>
    <row r="19" spans="2:2" x14ac:dyDescent="0.3">
      <c r="B19" t="s">
        <v>222</v>
      </c>
    </row>
  </sheetData>
  <mergeCells count="1">
    <mergeCell ref="B1:F1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G25"/>
  <sheetViews>
    <sheetView topLeftCell="A10" zoomScale="180" zoomScaleNormal="180" workbookViewId="0">
      <selection activeCell="D13" sqref="D13:F13"/>
    </sheetView>
  </sheetViews>
  <sheetFormatPr defaultRowHeight="16.5" x14ac:dyDescent="0.3"/>
  <cols>
    <col min="2" max="2" width="16.109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0" spans="2:7" x14ac:dyDescent="0.3">
      <c r="D10" t="s">
        <v>8</v>
      </c>
      <c r="E10" t="s">
        <v>8</v>
      </c>
    </row>
    <row r="11" spans="2:7" x14ac:dyDescent="0.3">
      <c r="D11" t="s">
        <v>7</v>
      </c>
      <c r="E11" t="s">
        <v>5</v>
      </c>
      <c r="F11" t="s">
        <v>6</v>
      </c>
      <c r="G11" t="s">
        <v>218</v>
      </c>
    </row>
    <row r="12" spans="2:7" x14ac:dyDescent="0.3">
      <c r="B12" t="s">
        <v>4</v>
      </c>
      <c r="C12">
        <v>80</v>
      </c>
      <c r="D12">
        <v>15</v>
      </c>
      <c r="E12">
        <v>40</v>
      </c>
      <c r="F12">
        <f>C12-SUM(D12:E12)</f>
        <v>25</v>
      </c>
      <c r="G12">
        <v>25</v>
      </c>
    </row>
    <row r="13" spans="2:7" x14ac:dyDescent="0.3">
      <c r="C13">
        <v>80</v>
      </c>
      <c r="D13">
        <v>20</v>
      </c>
      <c r="E13">
        <v>35</v>
      </c>
      <c r="F13">
        <f>C13-SUM(D13:E13)</f>
        <v>25</v>
      </c>
      <c r="G13">
        <v>15</v>
      </c>
    </row>
    <row r="17" spans="2:2" x14ac:dyDescent="0.3">
      <c r="B17" t="s">
        <v>9</v>
      </c>
    </row>
    <row r="18" spans="2:2" x14ac:dyDescent="0.3">
      <c r="B18" t="s">
        <v>10</v>
      </c>
    </row>
    <row r="19" spans="2:2" x14ac:dyDescent="0.3">
      <c r="B19" t="s">
        <v>14</v>
      </c>
    </row>
    <row r="20" spans="2:2" x14ac:dyDescent="0.3">
      <c r="B20" t="s">
        <v>11</v>
      </c>
    </row>
    <row r="21" spans="2:2" x14ac:dyDescent="0.3">
      <c r="B21" t="s">
        <v>12</v>
      </c>
    </row>
    <row r="22" spans="2:2" x14ac:dyDescent="0.3">
      <c r="B22" t="s">
        <v>13</v>
      </c>
    </row>
    <row r="23" spans="2:2" x14ac:dyDescent="0.3">
      <c r="B23" t="s">
        <v>15</v>
      </c>
    </row>
    <row r="25" spans="2:2" x14ac:dyDescent="0.3">
      <c r="B25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A95D-00E0-4DC8-BC41-1C2EED98BB59}">
  <dimension ref="B1:E11"/>
  <sheetViews>
    <sheetView tabSelected="1" zoomScale="220" zoomScaleNormal="220" workbookViewId="0">
      <selection activeCell="E7" sqref="E7"/>
    </sheetView>
  </sheetViews>
  <sheetFormatPr defaultRowHeight="16.5" x14ac:dyDescent="0.3"/>
  <cols>
    <col min="3" max="3" width="13.21875" bestFit="1" customWidth="1"/>
    <col min="5" max="5" width="12" bestFit="1" customWidth="1"/>
  </cols>
  <sheetData>
    <row r="1" spans="2:5" x14ac:dyDescent="0.3">
      <c r="B1" t="s">
        <v>0</v>
      </c>
      <c r="C1" t="s">
        <v>235</v>
      </c>
      <c r="D1" t="s">
        <v>236</v>
      </c>
      <c r="E1" t="s">
        <v>237</v>
      </c>
    </row>
    <row r="2" spans="2:5" x14ac:dyDescent="0.3">
      <c r="B2">
        <v>26.52</v>
      </c>
      <c r="C2">
        <v>24</v>
      </c>
      <c r="D2">
        <f>B2-C2</f>
        <v>2.5199999999999996</v>
      </c>
      <c r="E2">
        <f>D2^2</f>
        <v>6.3503999999999978</v>
      </c>
    </row>
    <row r="3" spans="2:5" x14ac:dyDescent="0.3">
      <c r="B3">
        <v>12.48</v>
      </c>
      <c r="C3">
        <v>12</v>
      </c>
      <c r="D3">
        <f t="shared" ref="D3:D8" si="0">B3-C3</f>
        <v>0.48000000000000043</v>
      </c>
      <c r="E3">
        <f t="shared" ref="E3:E8" si="1">D3^2</f>
        <v>0.23040000000000041</v>
      </c>
    </row>
    <row r="4" spans="2:5" x14ac:dyDescent="0.3">
      <c r="B4">
        <v>11.16</v>
      </c>
      <c r="C4">
        <v>10</v>
      </c>
      <c r="D4">
        <f t="shared" si="0"/>
        <v>1.1600000000000001</v>
      </c>
      <c r="E4">
        <f t="shared" si="1"/>
        <v>1.3456000000000004</v>
      </c>
    </row>
    <row r="5" spans="2:5" x14ac:dyDescent="0.3">
      <c r="B5">
        <v>22.2</v>
      </c>
      <c r="C5">
        <v>20</v>
      </c>
      <c r="D5">
        <f t="shared" si="0"/>
        <v>2.1999999999999993</v>
      </c>
      <c r="E5">
        <f t="shared" si="1"/>
        <v>4.8399999999999972</v>
      </c>
    </row>
    <row r="6" spans="2:5" x14ac:dyDescent="0.3">
      <c r="B6">
        <v>15.48</v>
      </c>
      <c r="C6">
        <v>18</v>
      </c>
      <c r="D6">
        <f t="shared" si="0"/>
        <v>-2.5199999999999996</v>
      </c>
      <c r="E6">
        <f t="shared" si="1"/>
        <v>6.3503999999999978</v>
      </c>
    </row>
    <row r="7" spans="2:5" x14ac:dyDescent="0.3">
      <c r="B7">
        <v>8.64</v>
      </c>
      <c r="C7">
        <v>10</v>
      </c>
      <c r="D7">
        <f t="shared" si="0"/>
        <v>-1.3599999999999994</v>
      </c>
      <c r="E7">
        <f t="shared" si="1"/>
        <v>1.8495999999999984</v>
      </c>
    </row>
    <row r="8" spans="2:5" x14ac:dyDescent="0.3">
      <c r="B8">
        <v>14.16</v>
      </c>
      <c r="C8">
        <v>15</v>
      </c>
      <c r="D8">
        <f t="shared" si="0"/>
        <v>-0.83999999999999986</v>
      </c>
      <c r="E8">
        <f t="shared" si="1"/>
        <v>0.70559999999999978</v>
      </c>
    </row>
    <row r="10" spans="2:5" x14ac:dyDescent="0.3">
      <c r="D10" s="6">
        <f>AVERAGE(D2:D8)</f>
        <v>0.23428571428571437</v>
      </c>
      <c r="E10" s="6">
        <f>AVERAGE(E2:E8)</f>
        <v>3.0959999999999992</v>
      </c>
    </row>
    <row r="11" spans="2:5" x14ac:dyDescent="0.3">
      <c r="C11">
        <v>10</v>
      </c>
      <c r="E1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ML2_Regression</vt:lpstr>
      <vt:lpstr>MarketingManager</vt:lpstr>
      <vt:lpstr>Context</vt:lpstr>
      <vt:lpstr>MeanSqError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2022-06-21T07:16:46Z</dcterms:modified>
</cp:coreProperties>
</file>